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str-depp-dve\02_PUBLICATIONS\NI-2024\44- ICILS\03- Epreuves\"/>
    </mc:Choice>
  </mc:AlternateContent>
  <bookViews>
    <workbookView xWindow="0" yWindow="0" windowWidth="13125" windowHeight="6105" tabRatio="933" activeTab="1"/>
  </bookViews>
  <sheets>
    <sheet name="Figure 1" sheetId="1" r:id="rId1"/>
    <sheet name="Figure 2" sheetId="2" r:id="rId2"/>
    <sheet name="Figure 3" sheetId="4" r:id="rId3"/>
    <sheet name="Figure 4" sheetId="5" r:id="rId4"/>
    <sheet name="Figure 5" sheetId="6" r:id="rId5"/>
    <sheet name="Figure 6 Web" sheetId="3" r:id="rId6"/>
    <sheet name="Figure 7 Web" sheetId="9" r:id="rId7"/>
    <sheet name="Figure 8 Web" sheetId="13" r:id="rId8"/>
    <sheet name="Figure 9 Web" sheetId="15" r:id="rId9"/>
    <sheet name="Figure 10 Web" sheetId="10" r:id="rId10"/>
    <sheet name="Figure 11 Web" sheetId="14" r:id="rId11"/>
    <sheet name="Figure 12 Web" sheetId="11" r:id="rId12"/>
    <sheet name="Figure 13 Web" sheetId="12" r:id="rId13"/>
    <sheet name="Figure 14 Web" sheetId="7" r:id="rId14"/>
    <sheet name="Figure 15 Web" sheetId="8" r:id="rId15"/>
    <sheet name="Figure 16 Web" sheetId="16" r:id="rId16"/>
    <sheet name="Figure 17 Web" sheetId="17" r:id="rId17"/>
    <sheet name="Figure 18 Web" sheetId="18" r:id="rId18"/>
    <sheet name="Figure 19 Web" sheetId="19" r:id="rId19"/>
    <sheet name="Figure 20 Web" sheetId="21" r:id="rId20"/>
    <sheet name="Figure 21 Web" sheetId="23" r:id="rId21"/>
    <sheet name="Figure 22 Web" sheetId="24" r:id="rId22"/>
    <sheet name="Figure 23 Web" sheetId="22" r:id="rId23"/>
    <sheet name="Figure 24 Web" sheetId="25" r:id="rId24"/>
    <sheet name="Figure 25 Web" sheetId="26" r:id="rId25"/>
    <sheet name="Figure 26 Web" sheetId="20" r:id="rId26"/>
    <sheet name="Méthodologie" sheetId="27"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15">'[1]Time series'!#REF!</definedName>
    <definedName name="\a" localSheetId="17">'[1]Time series'!#REF!</definedName>
    <definedName name="\a" localSheetId="1">'[1]Time series'!#REF!</definedName>
    <definedName name="\a" localSheetId="4">'[1]Time series'!#REF!</definedName>
    <definedName name="\a" localSheetId="5">'[1]Time series'!#REF!</definedName>
    <definedName name="\a">'[1]Time series'!#REF!</definedName>
    <definedName name="\b" localSheetId="15">'[1]Time series'!#REF!</definedName>
    <definedName name="\b" localSheetId="17">'[1]Time series'!#REF!</definedName>
    <definedName name="\b" localSheetId="1">'[1]Time series'!#REF!</definedName>
    <definedName name="\b" localSheetId="4">'[1]Time series'!#REF!</definedName>
    <definedName name="\b" localSheetId="5">'[1]Time series'!#REF!</definedName>
    <definedName name="\b">'[1]Time series'!#REF!</definedName>
    <definedName name="_" localSheetId="15">[2]EAT12_1!#REF!,[2]EAT12_1!#REF!,[2]EAT12_1!#REF!,[2]EAT12_1!#REF!,[2]EAT12_1!#REF!,[2]EAT12_1!#REF!,[2]EAT12_1!#REF!,[2]EAT12_1!#REF!,[2]EAT12_1!#REF!,[2]EAT12_1!#REF!</definedName>
    <definedName name="_" localSheetId="17">[2]EAT12_1!#REF!,[2]EAT12_1!#REF!,[2]EAT12_1!#REF!,[2]EAT12_1!#REF!,[2]EAT12_1!#REF!,[2]EAT12_1!#REF!,[2]EAT12_1!#REF!,[2]EAT12_1!#REF!,[2]EAT12_1!#REF!,[2]EAT12_1!#REF!</definedName>
    <definedName name="_" localSheetId="1">[2]EAT12_1!#REF!,[2]EAT12_1!#REF!,[2]EAT12_1!#REF!,[2]EAT12_1!#REF!,[2]EAT12_1!#REF!,[2]EAT12_1!#REF!,[2]EAT12_1!#REF!,[2]EAT12_1!#REF!,[2]EAT12_1!#REF!,[2]EAT12_1!#REF!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localSheetId="15" hidden="1">#REF!</definedName>
    <definedName name="__123graph" localSheetId="17" hidden="1">#REF!</definedName>
    <definedName name="__123graph" localSheetId="1" hidden="1">#REF!</definedName>
    <definedName name="__123graph" localSheetId="4" hidden="1">#REF!</definedName>
    <definedName name="__123graph" localSheetId="5" hidden="1">#REF!</definedName>
    <definedName name="__123graph" hidden="1">#REF!</definedName>
    <definedName name="__123Graph_A" localSheetId="15" hidden="1">#REF!</definedName>
    <definedName name="__123Graph_A" localSheetId="17" hidden="1">#REF!</definedName>
    <definedName name="__123Graph_A" localSheetId="1" hidden="1">#REF!</definedName>
    <definedName name="__123Graph_A" localSheetId="4" hidden="1">#REF!</definedName>
    <definedName name="__123Graph_A" localSheetId="5" hidden="1">#REF!</definedName>
    <definedName name="__123Graph_A" hidden="1">#REF!</definedName>
    <definedName name="__123Graph_ABERLGRAP" localSheetId="15" hidden="1">'[5]Time series'!#REF!</definedName>
    <definedName name="__123Graph_ABERLGRAP" localSheetId="17" hidden="1">'[5]Time series'!#REF!</definedName>
    <definedName name="__123Graph_ABERLGRAP" localSheetId="1" hidden="1">'[5]Time series'!#REF!</definedName>
    <definedName name="__123Graph_ABERLGRAP" localSheetId="4" hidden="1">'[5]Time series'!#REF!</definedName>
    <definedName name="__123Graph_ABERLGRAP" localSheetId="5" hidden="1">'[5]Time series'!#REF!</definedName>
    <definedName name="__123Graph_ABERLGRAP" hidden="1">'[5]Time series'!#REF!</definedName>
    <definedName name="__123Graph_ACATCH1" localSheetId="15" hidden="1">'[5]Time series'!#REF!</definedName>
    <definedName name="__123Graph_ACATCH1" localSheetId="17" hidden="1">'[5]Time series'!#REF!</definedName>
    <definedName name="__123Graph_ACATCH1" localSheetId="1" hidden="1">'[5]Time series'!#REF!</definedName>
    <definedName name="__123Graph_ACATCH1" localSheetId="4" hidden="1">'[5]Time series'!#REF!</definedName>
    <definedName name="__123Graph_ACATCH1" localSheetId="5" hidden="1">'[5]Time series'!#REF!</definedName>
    <definedName name="__123Graph_ACATCH1" hidden="1">'[5]Time series'!#REF!</definedName>
    <definedName name="__123Graph_ACONVERG1" localSheetId="15" hidden="1">'[5]Time series'!#REF!</definedName>
    <definedName name="__123Graph_ACONVERG1" localSheetId="17" hidden="1">'[5]Time series'!#REF!</definedName>
    <definedName name="__123Graph_ACONVERG1" localSheetId="1" hidden="1">'[5]Time series'!#REF!</definedName>
    <definedName name="__123Graph_ACONVERG1" localSheetId="4" hidden="1">'[5]Time series'!#REF!</definedName>
    <definedName name="__123Graph_ACONVERG1" localSheetId="5" hidden="1">'[5]Time series'!#REF!</definedName>
    <definedName name="__123Graph_ACONVERG1" hidden="1">'[5]Time series'!#REF!</definedName>
    <definedName name="__123Graph_AECTOT" localSheetId="15" hidden="1">#REF!</definedName>
    <definedName name="__123Graph_AECTOT" localSheetId="17" hidden="1">#REF!</definedName>
    <definedName name="__123Graph_AECTOT" localSheetId="1" hidden="1">#REF!</definedName>
    <definedName name="__123Graph_AECTOT" localSheetId="4" hidden="1">#REF!</definedName>
    <definedName name="__123Graph_AECTOT" localSheetId="5" hidden="1">#REF!</definedName>
    <definedName name="__123Graph_AECTOT" hidden="1">#REF!</definedName>
    <definedName name="__123Graph_AGRAPH2" localSheetId="15" hidden="1">'[5]Time series'!#REF!</definedName>
    <definedName name="__123Graph_AGRAPH2" localSheetId="17" hidden="1">'[5]Time series'!#REF!</definedName>
    <definedName name="__123Graph_AGRAPH2" localSheetId="1" hidden="1">'[5]Time series'!#REF!</definedName>
    <definedName name="__123Graph_AGRAPH2" localSheetId="4" hidden="1">'[5]Time series'!#REF!</definedName>
    <definedName name="__123Graph_AGRAPH2" localSheetId="5" hidden="1">'[5]Time series'!#REF!</definedName>
    <definedName name="__123Graph_AGRAPH2" hidden="1">'[5]Time series'!#REF!</definedName>
    <definedName name="__123Graph_AGRAPH41" localSheetId="15" hidden="1">'[5]Time series'!#REF!</definedName>
    <definedName name="__123Graph_AGRAPH41" localSheetId="17" hidden="1">'[5]Time series'!#REF!</definedName>
    <definedName name="__123Graph_AGRAPH41" localSheetId="1" hidden="1">'[5]Time series'!#REF!</definedName>
    <definedName name="__123Graph_AGRAPH41" localSheetId="4" hidden="1">'[5]Time series'!#REF!</definedName>
    <definedName name="__123Graph_AGRAPH41" localSheetId="5" hidden="1">'[5]Time series'!#REF!</definedName>
    <definedName name="__123Graph_AGRAPH41" hidden="1">'[5]Time series'!#REF!</definedName>
    <definedName name="__123Graph_AGRAPH42" localSheetId="15" hidden="1">'[5]Time series'!#REF!</definedName>
    <definedName name="__123Graph_AGRAPH42" localSheetId="17" hidden="1">'[5]Time series'!#REF!</definedName>
    <definedName name="__123Graph_AGRAPH42" localSheetId="1" hidden="1">'[5]Time series'!#REF!</definedName>
    <definedName name="__123Graph_AGRAPH42" localSheetId="4" hidden="1">'[5]Time series'!#REF!</definedName>
    <definedName name="__123Graph_AGRAPH42" localSheetId="5" hidden="1">'[5]Time series'!#REF!</definedName>
    <definedName name="__123Graph_AGRAPH42" hidden="1">'[5]Time series'!#REF!</definedName>
    <definedName name="__123Graph_AGRAPH44" localSheetId="15" hidden="1">'[5]Time series'!#REF!</definedName>
    <definedName name="__123Graph_AGRAPH44" localSheetId="17" hidden="1">'[5]Time series'!#REF!</definedName>
    <definedName name="__123Graph_AGRAPH44" localSheetId="1" hidden="1">'[5]Time series'!#REF!</definedName>
    <definedName name="__123Graph_AGRAPH44" localSheetId="4" hidden="1">'[5]Time series'!#REF!</definedName>
    <definedName name="__123Graph_AGRAPH44" localSheetId="5" hidden="1">'[5]Time series'!#REF!</definedName>
    <definedName name="__123Graph_AGRAPH44" hidden="1">'[5]Time series'!#REF!</definedName>
    <definedName name="__123Graph_APERIB" localSheetId="15" hidden="1">'[5]Time series'!#REF!</definedName>
    <definedName name="__123Graph_APERIB" localSheetId="17" hidden="1">'[5]Time series'!#REF!</definedName>
    <definedName name="__123Graph_APERIB" localSheetId="1" hidden="1">'[5]Time series'!#REF!</definedName>
    <definedName name="__123Graph_APERIB" localSheetId="4" hidden="1">'[5]Time series'!#REF!</definedName>
    <definedName name="__123Graph_APERIB" localSheetId="5" hidden="1">'[5]Time series'!#REF!</definedName>
    <definedName name="__123Graph_APERIB" hidden="1">'[5]Time series'!#REF!</definedName>
    <definedName name="__123Graph_APRODABSC" localSheetId="15" hidden="1">'[5]Time series'!#REF!</definedName>
    <definedName name="__123Graph_APRODABSC" localSheetId="17" hidden="1">'[5]Time series'!#REF!</definedName>
    <definedName name="__123Graph_APRODABSC" localSheetId="1" hidden="1">'[5]Time series'!#REF!</definedName>
    <definedName name="__123Graph_APRODABSC" localSheetId="4" hidden="1">'[5]Time series'!#REF!</definedName>
    <definedName name="__123Graph_APRODABSC" localSheetId="5" hidden="1">'[5]Time series'!#REF!</definedName>
    <definedName name="__123Graph_APRODABSC" hidden="1">'[5]Time series'!#REF!</definedName>
    <definedName name="__123Graph_APRODABSD" localSheetId="15" hidden="1">'[5]Time series'!#REF!</definedName>
    <definedName name="__123Graph_APRODABSD" localSheetId="17" hidden="1">'[5]Time series'!#REF!</definedName>
    <definedName name="__123Graph_APRODABSD" localSheetId="1" hidden="1">'[5]Time series'!#REF!</definedName>
    <definedName name="__123Graph_APRODABSD" localSheetId="4" hidden="1">'[5]Time series'!#REF!</definedName>
    <definedName name="__123Graph_APRODABSD" localSheetId="5" hidden="1">'[5]Time series'!#REF!</definedName>
    <definedName name="__123Graph_APRODABSD" hidden="1">'[5]Time series'!#REF!</definedName>
    <definedName name="__123Graph_APRODTRE2" localSheetId="15" hidden="1">'[5]Time series'!#REF!</definedName>
    <definedName name="__123Graph_APRODTRE2" localSheetId="17" hidden="1">'[5]Time series'!#REF!</definedName>
    <definedName name="__123Graph_APRODTRE2" localSheetId="1" hidden="1">'[5]Time series'!#REF!</definedName>
    <definedName name="__123Graph_APRODTRE2" localSheetId="4" hidden="1">'[5]Time series'!#REF!</definedName>
    <definedName name="__123Graph_APRODTRE2" localSheetId="5" hidden="1">'[5]Time series'!#REF!</definedName>
    <definedName name="__123Graph_APRODTRE2" hidden="1">'[5]Time series'!#REF!</definedName>
    <definedName name="__123Graph_APRODTRE3" localSheetId="15" hidden="1">'[5]Time series'!#REF!</definedName>
    <definedName name="__123Graph_APRODTRE3" localSheetId="17" hidden="1">'[5]Time series'!#REF!</definedName>
    <definedName name="__123Graph_APRODTRE3" localSheetId="1" hidden="1">'[5]Time series'!#REF!</definedName>
    <definedName name="__123Graph_APRODTRE3" localSheetId="4" hidden="1">'[5]Time series'!#REF!</definedName>
    <definedName name="__123Graph_APRODTRE3" localSheetId="5" hidden="1">'[5]Time series'!#REF!</definedName>
    <definedName name="__123Graph_APRODTRE3" hidden="1">'[5]Time series'!#REF!</definedName>
    <definedName name="__123Graph_APRODTRE4" localSheetId="15" hidden="1">'[5]Time series'!#REF!</definedName>
    <definedName name="__123Graph_APRODTRE4" localSheetId="17" hidden="1">'[5]Time series'!#REF!</definedName>
    <definedName name="__123Graph_APRODTRE4" localSheetId="1" hidden="1">'[5]Time series'!#REF!</definedName>
    <definedName name="__123Graph_APRODTRE4" localSheetId="4" hidden="1">'[5]Time series'!#REF!</definedName>
    <definedName name="__123Graph_APRODTRE4" localSheetId="5" hidden="1">'[5]Time series'!#REF!</definedName>
    <definedName name="__123Graph_APRODTRE4" hidden="1">'[5]Time series'!#REF!</definedName>
    <definedName name="__123Graph_APRODTREND" localSheetId="15" hidden="1">'[5]Time series'!#REF!</definedName>
    <definedName name="__123Graph_APRODTREND" localSheetId="17" hidden="1">'[5]Time series'!#REF!</definedName>
    <definedName name="__123Graph_APRODTREND" localSheetId="1" hidden="1">'[5]Time series'!#REF!</definedName>
    <definedName name="__123Graph_APRODTREND" localSheetId="4" hidden="1">'[5]Time series'!#REF!</definedName>
    <definedName name="__123Graph_APRODTREND" localSheetId="5" hidden="1">'[5]Time series'!#REF!</definedName>
    <definedName name="__123Graph_APRODTREND" hidden="1">'[5]Time series'!#REF!</definedName>
    <definedName name="__123Graph_AUTRECHT" localSheetId="15" hidden="1">'[5]Time series'!#REF!</definedName>
    <definedName name="__123Graph_AUTRECHT" localSheetId="17" hidden="1">'[5]Time series'!#REF!</definedName>
    <definedName name="__123Graph_AUTRECHT" localSheetId="1" hidden="1">'[5]Time series'!#REF!</definedName>
    <definedName name="__123Graph_AUTRECHT" localSheetId="4" hidden="1">'[5]Time series'!#REF!</definedName>
    <definedName name="__123Graph_AUTRECHT" localSheetId="5" hidden="1">'[5]Time series'!#REF!</definedName>
    <definedName name="__123Graph_AUTRECHT" hidden="1">'[5]Time series'!#REF!</definedName>
    <definedName name="__123Graph_B" localSheetId="15" hidden="1">#REF!</definedName>
    <definedName name="__123Graph_B" localSheetId="17" hidden="1">#REF!</definedName>
    <definedName name="__123Graph_B" localSheetId="1" hidden="1">#REF!</definedName>
    <definedName name="__123Graph_B" localSheetId="4" hidden="1">#REF!</definedName>
    <definedName name="__123Graph_B" localSheetId="5" hidden="1">#REF!</definedName>
    <definedName name="__123Graph_B" hidden="1">#REF!</definedName>
    <definedName name="__123Graph_BBERLGRAP" localSheetId="15" hidden="1">'[5]Time series'!#REF!</definedName>
    <definedName name="__123Graph_BBERLGRAP" localSheetId="17" hidden="1">'[5]Time series'!#REF!</definedName>
    <definedName name="__123Graph_BBERLGRAP" localSheetId="1" hidden="1">'[5]Time series'!#REF!</definedName>
    <definedName name="__123Graph_BBERLGRAP" localSheetId="4" hidden="1">'[5]Time series'!#REF!</definedName>
    <definedName name="__123Graph_BBERLGRAP" localSheetId="5" hidden="1">'[5]Time series'!#REF!</definedName>
    <definedName name="__123Graph_BBERLGRAP" hidden="1">'[5]Time series'!#REF!</definedName>
    <definedName name="__123Graph_BCATCH1" localSheetId="15" hidden="1">'[5]Time series'!#REF!</definedName>
    <definedName name="__123Graph_BCATCH1" localSheetId="17" hidden="1">'[5]Time series'!#REF!</definedName>
    <definedName name="__123Graph_BCATCH1" localSheetId="1" hidden="1">'[5]Time series'!#REF!</definedName>
    <definedName name="__123Graph_BCATCH1" localSheetId="4" hidden="1">'[5]Time series'!#REF!</definedName>
    <definedName name="__123Graph_BCATCH1" localSheetId="5" hidden="1">'[5]Time series'!#REF!</definedName>
    <definedName name="__123Graph_BCATCH1" hidden="1">'[5]Time series'!#REF!</definedName>
    <definedName name="__123Graph_BCONVERG1" localSheetId="15" hidden="1">'[5]Time series'!#REF!</definedName>
    <definedName name="__123Graph_BCONVERG1" localSheetId="17" hidden="1">'[5]Time series'!#REF!</definedName>
    <definedName name="__123Graph_BCONVERG1" localSheetId="1" hidden="1">'[5]Time series'!#REF!</definedName>
    <definedName name="__123Graph_BCONVERG1" localSheetId="4" hidden="1">'[5]Time series'!#REF!</definedName>
    <definedName name="__123Graph_BCONVERG1" localSheetId="5" hidden="1">'[5]Time series'!#REF!</definedName>
    <definedName name="__123Graph_BCONVERG1" hidden="1">'[5]Time series'!#REF!</definedName>
    <definedName name="__123Graph_BECTOT" localSheetId="15" hidden="1">#REF!</definedName>
    <definedName name="__123Graph_BECTOT" localSheetId="17" hidden="1">#REF!</definedName>
    <definedName name="__123Graph_BECTOT" localSheetId="1" hidden="1">#REF!</definedName>
    <definedName name="__123Graph_BECTOT" localSheetId="4" hidden="1">#REF!</definedName>
    <definedName name="__123Graph_BECTOT" localSheetId="5" hidden="1">#REF!</definedName>
    <definedName name="__123Graph_BECTOT" hidden="1">#REF!</definedName>
    <definedName name="__123Graph_BGRAPH2" localSheetId="15" hidden="1">'[5]Time series'!#REF!</definedName>
    <definedName name="__123Graph_BGRAPH2" localSheetId="17" hidden="1">'[5]Time series'!#REF!</definedName>
    <definedName name="__123Graph_BGRAPH2" localSheetId="1" hidden="1">'[5]Time series'!#REF!</definedName>
    <definedName name="__123Graph_BGRAPH2" localSheetId="4" hidden="1">'[5]Time series'!#REF!</definedName>
    <definedName name="__123Graph_BGRAPH2" localSheetId="5" hidden="1">'[5]Time series'!#REF!</definedName>
    <definedName name="__123Graph_BGRAPH2" hidden="1">'[5]Time series'!#REF!</definedName>
    <definedName name="__123Graph_BGRAPH41" localSheetId="15" hidden="1">'[5]Time series'!#REF!</definedName>
    <definedName name="__123Graph_BGRAPH41" localSheetId="17" hidden="1">'[5]Time series'!#REF!</definedName>
    <definedName name="__123Graph_BGRAPH41" localSheetId="1" hidden="1">'[5]Time series'!#REF!</definedName>
    <definedName name="__123Graph_BGRAPH41" localSheetId="4" hidden="1">'[5]Time series'!#REF!</definedName>
    <definedName name="__123Graph_BGRAPH41" localSheetId="5" hidden="1">'[5]Time series'!#REF!</definedName>
    <definedName name="__123Graph_BGRAPH41" hidden="1">'[5]Time series'!#REF!</definedName>
    <definedName name="__123Graph_BPERIB" localSheetId="15" hidden="1">'[5]Time series'!#REF!</definedName>
    <definedName name="__123Graph_BPERIB" localSheetId="17" hidden="1">'[5]Time series'!#REF!</definedName>
    <definedName name="__123Graph_BPERIB" localSheetId="1" hidden="1">'[5]Time series'!#REF!</definedName>
    <definedName name="__123Graph_BPERIB" localSheetId="4" hidden="1">'[5]Time series'!#REF!</definedName>
    <definedName name="__123Graph_BPERIB" localSheetId="5" hidden="1">'[5]Time series'!#REF!</definedName>
    <definedName name="__123Graph_BPERIB" hidden="1">'[5]Time series'!#REF!</definedName>
    <definedName name="__123Graph_BPRODABSC" localSheetId="15" hidden="1">'[5]Time series'!#REF!</definedName>
    <definedName name="__123Graph_BPRODABSC" localSheetId="17" hidden="1">'[5]Time series'!#REF!</definedName>
    <definedName name="__123Graph_BPRODABSC" localSheetId="1" hidden="1">'[5]Time series'!#REF!</definedName>
    <definedName name="__123Graph_BPRODABSC" localSheetId="4" hidden="1">'[5]Time series'!#REF!</definedName>
    <definedName name="__123Graph_BPRODABSC" localSheetId="5" hidden="1">'[5]Time series'!#REF!</definedName>
    <definedName name="__123Graph_BPRODABSC" hidden="1">'[5]Time series'!#REF!</definedName>
    <definedName name="__123Graph_BPRODABSD" localSheetId="15" hidden="1">'[5]Time series'!#REF!</definedName>
    <definedName name="__123Graph_BPRODABSD" localSheetId="17" hidden="1">'[5]Time series'!#REF!</definedName>
    <definedName name="__123Graph_BPRODABSD" localSheetId="1" hidden="1">'[5]Time series'!#REF!</definedName>
    <definedName name="__123Graph_BPRODABSD" localSheetId="4" hidden="1">'[5]Time series'!#REF!</definedName>
    <definedName name="__123Graph_BPRODABSD" localSheetId="5" hidden="1">'[5]Time series'!#REF!</definedName>
    <definedName name="__123Graph_BPRODABSD" hidden="1">'[5]Time series'!#REF!</definedName>
    <definedName name="__123Graph_C" localSheetId="15" hidden="1">#REF!</definedName>
    <definedName name="__123Graph_C" localSheetId="17" hidden="1">#REF!</definedName>
    <definedName name="__123Graph_C" localSheetId="1" hidden="1">#REF!</definedName>
    <definedName name="__123Graph_C" localSheetId="4" hidden="1">#REF!</definedName>
    <definedName name="__123Graph_C" localSheetId="5" hidden="1">#REF!</definedName>
    <definedName name="__123Graph_C" hidden="1">#REF!</definedName>
    <definedName name="__123Graph_CBERLGRAP" localSheetId="15" hidden="1">'[5]Time series'!#REF!</definedName>
    <definedName name="__123Graph_CBERLGRAP" localSheetId="17" hidden="1">'[5]Time series'!#REF!</definedName>
    <definedName name="__123Graph_CBERLGRAP" localSheetId="1" hidden="1">'[5]Time series'!#REF!</definedName>
    <definedName name="__123Graph_CBERLGRAP" localSheetId="4" hidden="1">'[5]Time series'!#REF!</definedName>
    <definedName name="__123Graph_CBERLGRAP" localSheetId="5" hidden="1">'[5]Time series'!#REF!</definedName>
    <definedName name="__123Graph_CBERLGRAP" hidden="1">'[5]Time series'!#REF!</definedName>
    <definedName name="__123Graph_CCATCH1" localSheetId="15" hidden="1">'[5]Time series'!#REF!</definedName>
    <definedName name="__123Graph_CCATCH1" localSheetId="17" hidden="1">'[5]Time series'!#REF!</definedName>
    <definedName name="__123Graph_CCATCH1" localSheetId="1" hidden="1">'[5]Time series'!#REF!</definedName>
    <definedName name="__123Graph_CCATCH1" localSheetId="4" hidden="1">'[5]Time series'!#REF!</definedName>
    <definedName name="__123Graph_CCATCH1" localSheetId="5" hidden="1">'[5]Time series'!#REF!</definedName>
    <definedName name="__123Graph_CCATCH1" hidden="1">'[5]Time series'!#REF!</definedName>
    <definedName name="__123Graph_CCONVERG1" localSheetId="15" hidden="1">#REF!</definedName>
    <definedName name="__123Graph_CCONVERG1" localSheetId="17" hidden="1">#REF!</definedName>
    <definedName name="__123Graph_CCONVERG1" localSheetId="1" hidden="1">#REF!</definedName>
    <definedName name="__123Graph_CCONVERG1" localSheetId="4" hidden="1">#REF!</definedName>
    <definedName name="__123Graph_CCONVERG1" localSheetId="5" hidden="1">#REF!</definedName>
    <definedName name="__123Graph_CCONVERG1" hidden="1">#REF!</definedName>
    <definedName name="__123Graph_CECTOT" localSheetId="15" hidden="1">#REF!</definedName>
    <definedName name="__123Graph_CECTOT" localSheetId="17" hidden="1">#REF!</definedName>
    <definedName name="__123Graph_CECTOT" localSheetId="1" hidden="1">#REF!</definedName>
    <definedName name="__123Graph_CECTOT" localSheetId="4" hidden="1">#REF!</definedName>
    <definedName name="__123Graph_CECTOT" localSheetId="5" hidden="1">#REF!</definedName>
    <definedName name="__123Graph_CECTOT" hidden="1">#REF!</definedName>
    <definedName name="__123Graph_CGRAPH41" localSheetId="15" hidden="1">'[5]Time series'!#REF!</definedName>
    <definedName name="__123Graph_CGRAPH41" localSheetId="17" hidden="1">'[5]Time series'!#REF!</definedName>
    <definedName name="__123Graph_CGRAPH41" localSheetId="1" hidden="1">'[5]Time series'!#REF!</definedName>
    <definedName name="__123Graph_CGRAPH41" localSheetId="4" hidden="1">'[5]Time series'!#REF!</definedName>
    <definedName name="__123Graph_CGRAPH41" localSheetId="5" hidden="1">'[5]Time series'!#REF!</definedName>
    <definedName name="__123Graph_CGRAPH41" hidden="1">'[5]Time series'!#REF!</definedName>
    <definedName name="__123Graph_CGRAPH44" localSheetId="15" hidden="1">'[5]Time series'!#REF!</definedName>
    <definedName name="__123Graph_CGRAPH44" localSheetId="17" hidden="1">'[5]Time series'!#REF!</definedName>
    <definedName name="__123Graph_CGRAPH44" localSheetId="1" hidden="1">'[5]Time series'!#REF!</definedName>
    <definedName name="__123Graph_CGRAPH44" localSheetId="4" hidden="1">'[5]Time series'!#REF!</definedName>
    <definedName name="__123Graph_CGRAPH44" localSheetId="5" hidden="1">'[5]Time series'!#REF!</definedName>
    <definedName name="__123Graph_CGRAPH44" hidden="1">'[5]Time series'!#REF!</definedName>
    <definedName name="__123Graph_CPERIA" localSheetId="15" hidden="1">'[5]Time series'!#REF!</definedName>
    <definedName name="__123Graph_CPERIA" localSheetId="17" hidden="1">'[5]Time series'!#REF!</definedName>
    <definedName name="__123Graph_CPERIA" localSheetId="1" hidden="1">'[5]Time series'!#REF!</definedName>
    <definedName name="__123Graph_CPERIA" localSheetId="4" hidden="1">'[5]Time series'!#REF!</definedName>
    <definedName name="__123Graph_CPERIA" localSheetId="5" hidden="1">'[5]Time series'!#REF!</definedName>
    <definedName name="__123Graph_CPERIA" hidden="1">'[5]Time series'!#REF!</definedName>
    <definedName name="__123Graph_CPERIB" localSheetId="15" hidden="1">'[5]Time series'!#REF!</definedName>
    <definedName name="__123Graph_CPERIB" localSheetId="17" hidden="1">'[5]Time series'!#REF!</definedName>
    <definedName name="__123Graph_CPERIB" localSheetId="1" hidden="1">'[5]Time series'!#REF!</definedName>
    <definedName name="__123Graph_CPERIB" localSheetId="4" hidden="1">'[5]Time series'!#REF!</definedName>
    <definedName name="__123Graph_CPERIB" localSheetId="5" hidden="1">'[5]Time series'!#REF!</definedName>
    <definedName name="__123Graph_CPERIB" hidden="1">'[5]Time series'!#REF!</definedName>
    <definedName name="__123Graph_CPRODABSC" localSheetId="15" hidden="1">'[5]Time series'!#REF!</definedName>
    <definedName name="__123Graph_CPRODABSC" localSheetId="17" hidden="1">'[5]Time series'!#REF!</definedName>
    <definedName name="__123Graph_CPRODABSC" localSheetId="1" hidden="1">'[5]Time series'!#REF!</definedName>
    <definedName name="__123Graph_CPRODABSC" localSheetId="4" hidden="1">'[5]Time series'!#REF!</definedName>
    <definedName name="__123Graph_CPRODABSC" localSheetId="5" hidden="1">'[5]Time series'!#REF!</definedName>
    <definedName name="__123Graph_CPRODABSC" hidden="1">'[5]Time series'!#REF!</definedName>
    <definedName name="__123Graph_CPRODTRE2" localSheetId="15" hidden="1">'[5]Time series'!#REF!</definedName>
    <definedName name="__123Graph_CPRODTRE2" localSheetId="17" hidden="1">'[5]Time series'!#REF!</definedName>
    <definedName name="__123Graph_CPRODTRE2" localSheetId="1" hidden="1">'[5]Time series'!#REF!</definedName>
    <definedName name="__123Graph_CPRODTRE2" localSheetId="4" hidden="1">'[5]Time series'!#REF!</definedName>
    <definedName name="__123Graph_CPRODTRE2" localSheetId="5" hidden="1">'[5]Time series'!#REF!</definedName>
    <definedName name="__123Graph_CPRODTRE2" hidden="1">'[5]Time series'!#REF!</definedName>
    <definedName name="__123Graph_CPRODTREND" localSheetId="15" hidden="1">'[5]Time series'!#REF!</definedName>
    <definedName name="__123Graph_CPRODTREND" localSheetId="17" hidden="1">'[5]Time series'!#REF!</definedName>
    <definedName name="__123Graph_CPRODTREND" localSheetId="1" hidden="1">'[5]Time series'!#REF!</definedName>
    <definedName name="__123Graph_CPRODTREND" localSheetId="4" hidden="1">'[5]Time series'!#REF!</definedName>
    <definedName name="__123Graph_CPRODTREND" localSheetId="5" hidden="1">'[5]Time series'!#REF!</definedName>
    <definedName name="__123Graph_CPRODTREND" hidden="1">'[5]Time series'!#REF!</definedName>
    <definedName name="__123Graph_CUTRECHT" localSheetId="15" hidden="1">'[5]Time series'!#REF!</definedName>
    <definedName name="__123Graph_CUTRECHT" localSheetId="17" hidden="1">'[5]Time series'!#REF!</definedName>
    <definedName name="__123Graph_CUTRECHT" localSheetId="1" hidden="1">'[5]Time series'!#REF!</definedName>
    <definedName name="__123Graph_CUTRECHT" localSheetId="4" hidden="1">'[5]Time series'!#REF!</definedName>
    <definedName name="__123Graph_CUTRECHT" localSheetId="5" hidden="1">'[5]Time series'!#REF!</definedName>
    <definedName name="__123Graph_CUTRECHT" hidden="1">'[5]Time series'!#REF!</definedName>
    <definedName name="__123Graph_D" localSheetId="15" hidden="1">#REF!</definedName>
    <definedName name="__123Graph_D" localSheetId="17" hidden="1">#REF!</definedName>
    <definedName name="__123Graph_D" localSheetId="1" hidden="1">#REF!</definedName>
    <definedName name="__123Graph_D" localSheetId="4" hidden="1">#REF!</definedName>
    <definedName name="__123Graph_D" localSheetId="5" hidden="1">#REF!</definedName>
    <definedName name="__123Graph_D" hidden="1">#REF!</definedName>
    <definedName name="__123Graph_DBERLGRAP" localSheetId="15" hidden="1">'[5]Time series'!#REF!</definedName>
    <definedName name="__123Graph_DBERLGRAP" localSheetId="17" hidden="1">'[5]Time series'!#REF!</definedName>
    <definedName name="__123Graph_DBERLGRAP" localSheetId="1" hidden="1">'[5]Time series'!#REF!</definedName>
    <definedName name="__123Graph_DBERLGRAP" localSheetId="4" hidden="1">'[5]Time series'!#REF!</definedName>
    <definedName name="__123Graph_DBERLGRAP" localSheetId="5" hidden="1">'[5]Time series'!#REF!</definedName>
    <definedName name="__123Graph_DBERLGRAP" hidden="1">'[5]Time series'!#REF!</definedName>
    <definedName name="__123Graph_DCATCH1" localSheetId="15" hidden="1">'[5]Time series'!#REF!</definedName>
    <definedName name="__123Graph_DCATCH1" localSheetId="17" hidden="1">'[5]Time series'!#REF!</definedName>
    <definedName name="__123Graph_DCATCH1" localSheetId="1" hidden="1">'[5]Time series'!#REF!</definedName>
    <definedName name="__123Graph_DCATCH1" localSheetId="4" hidden="1">'[5]Time series'!#REF!</definedName>
    <definedName name="__123Graph_DCATCH1" localSheetId="5" hidden="1">'[5]Time series'!#REF!</definedName>
    <definedName name="__123Graph_DCATCH1" hidden="1">'[5]Time series'!#REF!</definedName>
    <definedName name="__123Graph_DCONVERG1" localSheetId="15" hidden="1">'[5]Time series'!#REF!</definedName>
    <definedName name="__123Graph_DCONVERG1" localSheetId="17" hidden="1">'[5]Time series'!#REF!</definedName>
    <definedName name="__123Graph_DCONVERG1" localSheetId="1" hidden="1">'[5]Time series'!#REF!</definedName>
    <definedName name="__123Graph_DCONVERG1" localSheetId="4" hidden="1">'[5]Time series'!#REF!</definedName>
    <definedName name="__123Graph_DCONVERG1" localSheetId="5" hidden="1">'[5]Time series'!#REF!</definedName>
    <definedName name="__123Graph_DCONVERG1" hidden="1">'[5]Time series'!#REF!</definedName>
    <definedName name="__123Graph_DECTOT" localSheetId="15" hidden="1">#REF!</definedName>
    <definedName name="__123Graph_DECTOT" localSheetId="17" hidden="1">#REF!</definedName>
    <definedName name="__123Graph_DECTOT" localSheetId="1" hidden="1">#REF!</definedName>
    <definedName name="__123Graph_DECTOT" localSheetId="4" hidden="1">#REF!</definedName>
    <definedName name="__123Graph_DECTOT" localSheetId="5" hidden="1">#REF!</definedName>
    <definedName name="__123Graph_DECTOT" hidden="1">#REF!</definedName>
    <definedName name="__123Graph_DGRAPH41" localSheetId="15" hidden="1">'[5]Time series'!#REF!</definedName>
    <definedName name="__123Graph_DGRAPH41" localSheetId="17" hidden="1">'[5]Time series'!#REF!</definedName>
    <definedName name="__123Graph_DGRAPH41" localSheetId="1" hidden="1">'[5]Time series'!#REF!</definedName>
    <definedName name="__123Graph_DGRAPH41" localSheetId="4" hidden="1">'[5]Time series'!#REF!</definedName>
    <definedName name="__123Graph_DGRAPH41" localSheetId="5" hidden="1">'[5]Time series'!#REF!</definedName>
    <definedName name="__123Graph_DGRAPH41" hidden="1">'[5]Time series'!#REF!</definedName>
    <definedName name="__123Graph_DPERIA" localSheetId="15" hidden="1">'[5]Time series'!#REF!</definedName>
    <definedName name="__123Graph_DPERIA" localSheetId="17" hidden="1">'[5]Time series'!#REF!</definedName>
    <definedName name="__123Graph_DPERIA" localSheetId="1" hidden="1">'[5]Time series'!#REF!</definedName>
    <definedName name="__123Graph_DPERIA" localSheetId="4" hidden="1">'[5]Time series'!#REF!</definedName>
    <definedName name="__123Graph_DPERIA" localSheetId="5" hidden="1">'[5]Time series'!#REF!</definedName>
    <definedName name="__123Graph_DPERIA" hidden="1">'[5]Time series'!#REF!</definedName>
    <definedName name="__123Graph_DPERIB" localSheetId="15" hidden="1">'[5]Time series'!#REF!</definedName>
    <definedName name="__123Graph_DPERIB" localSheetId="17" hidden="1">'[5]Time series'!#REF!</definedName>
    <definedName name="__123Graph_DPERIB" localSheetId="1" hidden="1">'[5]Time series'!#REF!</definedName>
    <definedName name="__123Graph_DPERIB" localSheetId="4" hidden="1">'[5]Time series'!#REF!</definedName>
    <definedName name="__123Graph_DPERIB" localSheetId="5" hidden="1">'[5]Time series'!#REF!</definedName>
    <definedName name="__123Graph_DPERIB" hidden="1">'[5]Time series'!#REF!</definedName>
    <definedName name="__123Graph_DPRODABSC" localSheetId="15" hidden="1">'[5]Time series'!#REF!</definedName>
    <definedName name="__123Graph_DPRODABSC" localSheetId="17" hidden="1">'[5]Time series'!#REF!</definedName>
    <definedName name="__123Graph_DPRODABSC" localSheetId="1" hidden="1">'[5]Time series'!#REF!</definedName>
    <definedName name="__123Graph_DPRODABSC" localSheetId="4" hidden="1">'[5]Time series'!#REF!</definedName>
    <definedName name="__123Graph_DPRODABSC" localSheetId="5" hidden="1">'[5]Time series'!#REF!</definedName>
    <definedName name="__123Graph_DPRODABSC" hidden="1">'[5]Time series'!#REF!</definedName>
    <definedName name="__123Graph_DUTRECHT" localSheetId="15" hidden="1">'[5]Time series'!#REF!</definedName>
    <definedName name="__123Graph_DUTRECHT" localSheetId="17" hidden="1">'[5]Time series'!#REF!</definedName>
    <definedName name="__123Graph_DUTRECHT" localSheetId="1" hidden="1">'[5]Time series'!#REF!</definedName>
    <definedName name="__123Graph_DUTRECHT" localSheetId="4" hidden="1">'[5]Time series'!#REF!</definedName>
    <definedName name="__123Graph_DUTRECHT" localSheetId="5" hidden="1">'[5]Time series'!#REF!</definedName>
    <definedName name="__123Graph_DUTRECHT" hidden="1">'[5]Time series'!#REF!</definedName>
    <definedName name="__123Graph_E" localSheetId="15" hidden="1">#REF!</definedName>
    <definedName name="__123Graph_E" localSheetId="17" hidden="1">#REF!</definedName>
    <definedName name="__123Graph_E" localSheetId="1" hidden="1">#REF!</definedName>
    <definedName name="__123Graph_E" localSheetId="4" hidden="1">#REF!</definedName>
    <definedName name="__123Graph_E" localSheetId="5" hidden="1">#REF!</definedName>
    <definedName name="__123Graph_E" hidden="1">#REF!</definedName>
    <definedName name="__123Graph_EBERLGRAP" localSheetId="15" hidden="1">'[5]Time series'!#REF!</definedName>
    <definedName name="__123Graph_EBERLGRAP" localSheetId="17" hidden="1">'[5]Time series'!#REF!</definedName>
    <definedName name="__123Graph_EBERLGRAP" localSheetId="1" hidden="1">'[5]Time series'!#REF!</definedName>
    <definedName name="__123Graph_EBERLGRAP" localSheetId="4" hidden="1">'[5]Time series'!#REF!</definedName>
    <definedName name="__123Graph_EBERLGRAP" localSheetId="5" hidden="1">'[5]Time series'!#REF!</definedName>
    <definedName name="__123Graph_EBERLGRAP" hidden="1">'[5]Time series'!#REF!</definedName>
    <definedName name="__123Graph_ECATCH1" localSheetId="15" hidden="1">#REF!</definedName>
    <definedName name="__123Graph_ECATCH1" localSheetId="17" hidden="1">#REF!</definedName>
    <definedName name="__123Graph_ECATCH1" localSheetId="1" hidden="1">#REF!</definedName>
    <definedName name="__123Graph_ECATCH1" localSheetId="4" hidden="1">#REF!</definedName>
    <definedName name="__123Graph_ECATCH1" localSheetId="5" hidden="1">#REF!</definedName>
    <definedName name="__123Graph_ECATCH1" hidden="1">#REF!</definedName>
    <definedName name="__123Graph_ECONVERG1" localSheetId="15" hidden="1">'[5]Time series'!#REF!</definedName>
    <definedName name="__123Graph_ECONVERG1" localSheetId="17" hidden="1">'[5]Time series'!#REF!</definedName>
    <definedName name="__123Graph_ECONVERG1" localSheetId="1" hidden="1">'[5]Time series'!#REF!</definedName>
    <definedName name="__123Graph_ECONVERG1" localSheetId="4" hidden="1">'[5]Time series'!#REF!</definedName>
    <definedName name="__123Graph_ECONVERG1" localSheetId="5" hidden="1">'[5]Time series'!#REF!</definedName>
    <definedName name="__123Graph_ECONVERG1" hidden="1">'[5]Time series'!#REF!</definedName>
    <definedName name="__123Graph_EECTOT" localSheetId="15" hidden="1">#REF!</definedName>
    <definedName name="__123Graph_EECTOT" localSheetId="17" hidden="1">#REF!</definedName>
    <definedName name="__123Graph_EECTOT" localSheetId="1" hidden="1">#REF!</definedName>
    <definedName name="__123Graph_EECTOT" localSheetId="4" hidden="1">#REF!</definedName>
    <definedName name="__123Graph_EECTOT" localSheetId="5" hidden="1">#REF!</definedName>
    <definedName name="__123Graph_EECTOT" hidden="1">#REF!</definedName>
    <definedName name="__123Graph_EGRAPH41" localSheetId="15" hidden="1">'[5]Time series'!#REF!</definedName>
    <definedName name="__123Graph_EGRAPH41" localSheetId="17" hidden="1">'[5]Time series'!#REF!</definedName>
    <definedName name="__123Graph_EGRAPH41" localSheetId="1" hidden="1">'[5]Time series'!#REF!</definedName>
    <definedName name="__123Graph_EGRAPH41" localSheetId="4" hidden="1">'[5]Time series'!#REF!</definedName>
    <definedName name="__123Graph_EGRAPH41" localSheetId="5" hidden="1">'[5]Time series'!#REF!</definedName>
    <definedName name="__123Graph_EGRAPH41" hidden="1">'[5]Time series'!#REF!</definedName>
    <definedName name="__123Graph_EPERIA" localSheetId="15" hidden="1">'[5]Time series'!#REF!</definedName>
    <definedName name="__123Graph_EPERIA" localSheetId="17" hidden="1">'[5]Time series'!#REF!</definedName>
    <definedName name="__123Graph_EPERIA" localSheetId="1" hidden="1">'[5]Time series'!#REF!</definedName>
    <definedName name="__123Graph_EPERIA" localSheetId="4" hidden="1">'[5]Time series'!#REF!</definedName>
    <definedName name="__123Graph_EPERIA" localSheetId="5" hidden="1">'[5]Time series'!#REF!</definedName>
    <definedName name="__123Graph_EPERIA" hidden="1">'[5]Time series'!#REF!</definedName>
    <definedName name="__123Graph_EPRODABSC" localSheetId="15" hidden="1">'[5]Time series'!#REF!</definedName>
    <definedName name="__123Graph_EPRODABSC" localSheetId="17" hidden="1">'[5]Time series'!#REF!</definedName>
    <definedName name="__123Graph_EPRODABSC" localSheetId="1" hidden="1">'[5]Time series'!#REF!</definedName>
    <definedName name="__123Graph_EPRODABSC" localSheetId="4" hidden="1">'[5]Time series'!#REF!</definedName>
    <definedName name="__123Graph_EPRODABSC" localSheetId="5" hidden="1">'[5]Time series'!#REF!</definedName>
    <definedName name="__123Graph_EPRODABSC" hidden="1">'[5]Time series'!#REF!</definedName>
    <definedName name="__123Graph_F" localSheetId="15" hidden="1">#REF!</definedName>
    <definedName name="__123Graph_F" localSheetId="17" hidden="1">#REF!</definedName>
    <definedName name="__123Graph_F" localSheetId="1" hidden="1">#REF!</definedName>
    <definedName name="__123Graph_F" localSheetId="4" hidden="1">#REF!</definedName>
    <definedName name="__123Graph_F" localSheetId="5" hidden="1">#REF!</definedName>
    <definedName name="__123Graph_F" hidden="1">#REF!</definedName>
    <definedName name="__123Graph_FBERLGRAP" localSheetId="15" hidden="1">'[5]Time series'!#REF!</definedName>
    <definedName name="__123Graph_FBERLGRAP" localSheetId="17" hidden="1">'[5]Time series'!#REF!</definedName>
    <definedName name="__123Graph_FBERLGRAP" localSheetId="1" hidden="1">'[5]Time series'!#REF!</definedName>
    <definedName name="__123Graph_FBERLGRAP" localSheetId="4" hidden="1">'[5]Time series'!#REF!</definedName>
    <definedName name="__123Graph_FBERLGRAP" localSheetId="5" hidden="1">'[5]Time series'!#REF!</definedName>
    <definedName name="__123Graph_FBERLGRAP" hidden="1">'[5]Time series'!#REF!</definedName>
    <definedName name="__123Graph_FGRAPH41" localSheetId="15" hidden="1">'[5]Time series'!#REF!</definedName>
    <definedName name="__123Graph_FGRAPH41" localSheetId="17" hidden="1">'[5]Time series'!#REF!</definedName>
    <definedName name="__123Graph_FGRAPH41" localSheetId="1" hidden="1">'[5]Time series'!#REF!</definedName>
    <definedName name="__123Graph_FGRAPH41" localSheetId="4" hidden="1">'[5]Time series'!#REF!</definedName>
    <definedName name="__123Graph_FGRAPH41" localSheetId="5" hidden="1">'[5]Time series'!#REF!</definedName>
    <definedName name="__123Graph_FGRAPH41" hidden="1">'[5]Time series'!#REF!</definedName>
    <definedName name="__123Graph_FPRODABSC" localSheetId="15" hidden="1">'[5]Time series'!#REF!</definedName>
    <definedName name="__123Graph_FPRODABSC" localSheetId="17" hidden="1">'[5]Time series'!#REF!</definedName>
    <definedName name="__123Graph_FPRODABSC" localSheetId="1" hidden="1">'[5]Time series'!#REF!</definedName>
    <definedName name="__123Graph_FPRODABSC" localSheetId="4" hidden="1">'[5]Time series'!#REF!</definedName>
    <definedName name="__123Graph_FPRODABSC" localSheetId="5" hidden="1">'[5]Time series'!#REF!</definedName>
    <definedName name="__123Graph_FPRODABSC" hidden="1">'[5]Time series'!#REF!</definedName>
    <definedName name="__123Graph_X" localSheetId="15" hidden="1">#REF!</definedName>
    <definedName name="__123Graph_X" localSheetId="17" hidden="1">#REF!</definedName>
    <definedName name="__123Graph_X" localSheetId="1" hidden="1">#REF!</definedName>
    <definedName name="__123Graph_X" localSheetId="4" hidden="1">#REF!</definedName>
    <definedName name="__123Graph_X" localSheetId="5" hidden="1">#REF!</definedName>
    <definedName name="__123Graph_X" hidden="1">#REF!</definedName>
    <definedName name="__123Graph_XECTOT" localSheetId="15" hidden="1">#REF!</definedName>
    <definedName name="__123Graph_XECTOT" localSheetId="17" hidden="1">#REF!</definedName>
    <definedName name="__123Graph_XECTOT" localSheetId="1" hidden="1">#REF!</definedName>
    <definedName name="__123Graph_XECTOT" localSheetId="4" hidden="1">#REF!</definedName>
    <definedName name="__123Graph_XECTOT" localSheetId="5"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localSheetId="15" hidden="1">'[9]Table 1'!#REF!</definedName>
    <definedName name="_1__123Graph_AChart_1" localSheetId="17" hidden="1">'[9]Table 1'!#REF!</definedName>
    <definedName name="_1__123Graph_AChart_1" localSheetId="1" hidden="1">'[9]Table 1'!#REF!</definedName>
    <definedName name="_1__123Graph_AChart_1" localSheetId="4" hidden="1">'[9]Table 1'!#REF!</definedName>
    <definedName name="_1__123Graph_AChart_1" localSheetId="5" hidden="1">'[9]Table 1'!#REF!</definedName>
    <definedName name="_1__123Graph_AChart_1" hidden="1">'[9]Table 1'!#REF!</definedName>
    <definedName name="_10__123Graph_CSWE_EMPL" localSheetId="15" hidden="1">'[1]Time series'!#REF!</definedName>
    <definedName name="_10__123Graph_CSWE_EMPL" localSheetId="17" hidden="1">'[1]Time series'!#REF!</definedName>
    <definedName name="_10__123Graph_CSWE_EMPL" localSheetId="1" hidden="1">'[1]Time series'!#REF!</definedName>
    <definedName name="_10__123Graph_CSWE_EMPL" localSheetId="4" hidden="1">'[1]Time series'!#REF!</definedName>
    <definedName name="_10__123Graph_CSWE_EMPL" localSheetId="5" hidden="1">'[1]Time series'!#REF!</definedName>
    <definedName name="_10__123Graph_CSWE_EMPL" hidden="1">'[1]Time series'!#REF!</definedName>
    <definedName name="_12Y" localSheetId="15">[2]EAT12_1!#REF!,[2]EAT12_1!#REF!,[2]EAT12_1!#REF!,[2]EAT12_1!#REF!,[2]EAT12_1!#REF!,[2]EAT12_1!#REF!,[2]EAT12_1!#REF!,[2]EAT12_1!#REF!,[2]EAT12_1!#REF!,[2]EAT12_1!#REF!</definedName>
    <definedName name="_12Y" localSheetId="17">[2]EAT12_1!#REF!,[2]EAT12_1!#REF!,[2]EAT12_1!#REF!,[2]EAT12_1!#REF!,[2]EAT12_1!#REF!,[2]EAT12_1!#REF!,[2]EAT12_1!#REF!,[2]EAT12_1!#REF!,[2]EAT12_1!#REF!,[2]EAT12_1!#REF!</definedName>
    <definedName name="_12Y" localSheetId="1">[2]EAT12_1!#REF!,[2]EAT12_1!#REF!,[2]EAT12_1!#REF!,[2]EAT12_1!#REF!,[2]EAT12_1!#REF!,[2]EAT12_1!#REF!,[2]EAT12_1!#REF!,[2]EAT12_1!#REF!,[2]EAT12_1!#REF!,[2]EAT12_1!#REF!</definedName>
    <definedName name="_12Y" localSheetId="4">[2]EAT12_1!#REF!,[2]EAT12_1!#REF!,[2]EAT12_1!#REF!,[2]EAT12_1!#REF!,[2]EAT12_1!#REF!,[2]EAT12_1!#REF!,[2]EAT12_1!#REF!,[2]EAT12_1!#REF!,[2]EAT12_1!#REF!,[2]EAT12_1!#REF!</definedName>
    <definedName name="_12Y" localSheetId="5">[2]EAT12_1!#REF!,[2]EAT12_1!#REF!,[2]EAT12_1!#REF!,[2]EAT12_1!#REF!,[2]EAT12_1!#REF!,[2]EAT12_1!#REF!,[2]EAT12_1!#REF!,[2]EAT12_1!#REF!,[2]EAT12_1!#REF!,[2]EAT12_1!#REF!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15" hidden="1">'[10]Table 1'!#REF!</definedName>
    <definedName name="_2__123Graph_AChart_1" localSheetId="17" hidden="1">'[10]Table 1'!#REF!</definedName>
    <definedName name="_2__123Graph_AChart_1" localSheetId="1" hidden="1">'[10]Table 1'!#REF!</definedName>
    <definedName name="_2__123Graph_AChart_1" localSheetId="4" hidden="1">'[10]Table 1'!#REF!</definedName>
    <definedName name="_2__123Graph_AChart_1" localSheetId="5" hidden="1">'[10]Table 1'!#REF!</definedName>
    <definedName name="_2__123Graph_AChart_1" hidden="1">'[10]Table 1'!#REF!</definedName>
    <definedName name="_2__123Graph_ADEV_EMPL" localSheetId="15" hidden="1">'[5]Time series'!#REF!</definedName>
    <definedName name="_2__123Graph_ADEV_EMPL" localSheetId="17" hidden="1">'[5]Time series'!#REF!</definedName>
    <definedName name="_2__123Graph_ADEV_EMPL" localSheetId="1" hidden="1">'[5]Time series'!#REF!</definedName>
    <definedName name="_2__123Graph_ADEV_EMPL" localSheetId="4" hidden="1">'[5]Time series'!#REF!</definedName>
    <definedName name="_2__123Graph_ADEV_EMPL" localSheetId="5" hidden="1">'[5]Time series'!#REF!</definedName>
    <definedName name="_2__123Graph_ADEV_EMPL" hidden="1">'[5]Time series'!#REF!</definedName>
    <definedName name="_3__123Graph_BDEV_EMPL" localSheetId="15" hidden="1">'[5]Time series'!#REF!</definedName>
    <definedName name="_3__123Graph_BDEV_EMPL" localSheetId="17" hidden="1">'[5]Time series'!#REF!</definedName>
    <definedName name="_3__123Graph_BDEV_EMPL" localSheetId="1" hidden="1">'[5]Time series'!#REF!</definedName>
    <definedName name="_3__123Graph_BDEV_EMPL" localSheetId="4" hidden="1">'[5]Time series'!#REF!</definedName>
    <definedName name="_3__123Graph_BDEV_EMPL" localSheetId="5" hidden="1">'[5]Time series'!#REF!</definedName>
    <definedName name="_3__123Graph_BDEV_EMPL" hidden="1">'[5]Time series'!#REF!</definedName>
    <definedName name="_4__123Graph_ADEV_EMPL" localSheetId="15" hidden="1">'[1]Time series'!#REF!</definedName>
    <definedName name="_4__123Graph_ADEV_EMPL" localSheetId="17" hidden="1">'[1]Time series'!#REF!</definedName>
    <definedName name="_4__123Graph_ADEV_EMPL" localSheetId="1" hidden="1">'[1]Time series'!#REF!</definedName>
    <definedName name="_4__123Graph_ADEV_EMPL" localSheetId="4" hidden="1">'[1]Time series'!#REF!</definedName>
    <definedName name="_4__123Graph_ADEV_EMPL" localSheetId="5" hidden="1">'[1]Time series'!#REF!</definedName>
    <definedName name="_4__123Graph_ADEV_EMPL" hidden="1">'[1]Time series'!#REF!</definedName>
    <definedName name="_4__123Graph_CDEV_EMPL" localSheetId="15" hidden="1">'[5]Time series'!#REF!</definedName>
    <definedName name="_4__123Graph_CDEV_EMPL" localSheetId="17" hidden="1">'[5]Time series'!#REF!</definedName>
    <definedName name="_4__123Graph_CDEV_EMPL" localSheetId="1" hidden="1">'[5]Time series'!#REF!</definedName>
    <definedName name="_4__123Graph_CDEV_EMPL" localSheetId="4" hidden="1">'[5]Time series'!#REF!</definedName>
    <definedName name="_4__123Graph_CDEV_EMPL" localSheetId="5" hidden="1">'[5]Time series'!#REF!</definedName>
    <definedName name="_4__123Graph_CDEV_EMPL" hidden="1">'[5]Time series'!#REF!</definedName>
    <definedName name="_5__123Graph_CSWE_EMPL" localSheetId="15" hidden="1">'[5]Time series'!#REF!</definedName>
    <definedName name="_5__123Graph_CSWE_EMPL" localSheetId="17" hidden="1">'[5]Time series'!#REF!</definedName>
    <definedName name="_5__123Graph_CSWE_EMPL" localSheetId="1" hidden="1">'[5]Time series'!#REF!</definedName>
    <definedName name="_5__123Graph_CSWE_EMPL" localSheetId="4" hidden="1">'[5]Time series'!#REF!</definedName>
    <definedName name="_5__123Graph_CSWE_EMPL" localSheetId="5" hidden="1">'[5]Time series'!#REF!</definedName>
    <definedName name="_5__123Graph_CSWE_EMPL" hidden="1">'[5]Time series'!#REF!</definedName>
    <definedName name="_6__123Graph_BDEV_EMPL" localSheetId="15" hidden="1">'[1]Time series'!#REF!</definedName>
    <definedName name="_6__123Graph_BDEV_EMPL" localSheetId="17" hidden="1">'[1]Time series'!#REF!</definedName>
    <definedName name="_6__123Graph_BDEV_EMPL" localSheetId="1" hidden="1">'[1]Time series'!#REF!</definedName>
    <definedName name="_6__123Graph_BDEV_EMPL" localSheetId="4" hidden="1">'[1]Time series'!#REF!</definedName>
    <definedName name="_6__123Graph_BDEV_EMPL" localSheetId="5" hidden="1">'[1]Time series'!#REF!</definedName>
    <definedName name="_6__123Graph_BDEV_EMPL" hidden="1">'[1]Time series'!#REF!</definedName>
    <definedName name="_6Y" localSheetId="15">[2]EAT12_1!#REF!,[2]EAT12_1!#REF!,[2]EAT12_1!#REF!,[2]EAT12_1!#REF!,[2]EAT12_1!#REF!,[2]EAT12_1!#REF!,[2]EAT12_1!#REF!,[2]EAT12_1!#REF!,[2]EAT12_1!#REF!,[2]EAT12_1!#REF!</definedName>
    <definedName name="_6Y" localSheetId="17">[2]EAT12_1!#REF!,[2]EAT12_1!#REF!,[2]EAT12_1!#REF!,[2]EAT12_1!#REF!,[2]EAT12_1!#REF!,[2]EAT12_1!#REF!,[2]EAT12_1!#REF!,[2]EAT12_1!#REF!,[2]EAT12_1!#REF!,[2]EAT12_1!#REF!</definedName>
    <definedName name="_6Y" localSheetId="1">[2]EAT12_1!#REF!,[2]EAT12_1!#REF!,[2]EAT12_1!#REF!,[2]EAT12_1!#REF!,[2]EAT12_1!#REF!,[2]EAT12_1!#REF!,[2]EAT12_1!#REF!,[2]EAT12_1!#REF!,[2]EAT12_1!#REF!,[2]EAT12_1!#REF!</definedName>
    <definedName name="_6Y" localSheetId="4">[2]EAT12_1!#REF!,[2]EAT12_1!#REF!,[2]EAT12_1!#REF!,[2]EAT12_1!#REF!,[2]EAT12_1!#REF!,[2]EAT12_1!#REF!,[2]EAT12_1!#REF!,[2]EAT12_1!#REF!,[2]EAT12_1!#REF!,[2]EAT12_1!#REF!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15" hidden="1">'[1]Time series'!#REF!</definedName>
    <definedName name="_8__123Graph_CDEV_EMPL" localSheetId="17" hidden="1">'[1]Time series'!#REF!</definedName>
    <definedName name="_8__123Graph_CDEV_EMPL" localSheetId="1" hidden="1">'[1]Time series'!#REF!</definedName>
    <definedName name="_8__123Graph_CDEV_EMPL" localSheetId="4" hidden="1">'[1]Time series'!#REF!</definedName>
    <definedName name="_8__123Graph_CDEV_EMPL" localSheetId="5" hidden="1">'[1]Time series'!#REF!</definedName>
    <definedName name="_8__123Graph_CDEV_EMPL" hidden="1">'[1]Time series'!#REF!</definedName>
    <definedName name="_data" hidden="1">{"_R22_General",#N/A,TRUE,"R22_General";"_R22_Questions",#N/A,TRUE,"R22_Questions";"ColA_R22",#N/A,TRUE,"R2295";"_R22_Tables",#N/A,TRUE,"R2295"}</definedName>
    <definedName name="_EX1" localSheetId="15">#REF!</definedName>
    <definedName name="_EX1" localSheetId="17">#REF!</definedName>
    <definedName name="_EX1" localSheetId="1">#REF!</definedName>
    <definedName name="_EX1" localSheetId="4">#REF!</definedName>
    <definedName name="_EX1" localSheetId="5">#REF!</definedName>
    <definedName name="_EX1">#REF!</definedName>
    <definedName name="_EX2" localSheetId="15">#REF!</definedName>
    <definedName name="_EX2" localSheetId="17">#REF!</definedName>
    <definedName name="_EX2" localSheetId="1">#REF!</definedName>
    <definedName name="_EX2" localSheetId="4">#REF!</definedName>
    <definedName name="_EX2" localSheetId="5">#REF!</definedName>
    <definedName name="_EX2">#REF!</definedName>
    <definedName name="_xlnm._FilterDatabase" localSheetId="0" hidden="1">'Figure 1'!$A$46:$K$46</definedName>
    <definedName name="_xlnm._FilterDatabase" localSheetId="10" hidden="1">'Figure 11 Web'!$A$3:$M$3</definedName>
    <definedName name="_xlnm._FilterDatabase" localSheetId="13" hidden="1">'Figure 14 Web'!$A$2:$F$2</definedName>
    <definedName name="_xlnm._FilterDatabase" localSheetId="14" hidden="1">'Figure 15 Web'!$A$2:$F$2</definedName>
    <definedName name="_xlnm._FilterDatabase" localSheetId="15" hidden="1">'Figure 16 Web'!$A$3:$K$3</definedName>
    <definedName name="_xlnm._FilterDatabase" localSheetId="16" hidden="1">'Figure 17 Web'!$A$3:$I$3</definedName>
    <definedName name="_xlnm._FilterDatabase" localSheetId="17" hidden="1">'Figure 18 Web'!$A$3:$K$3</definedName>
    <definedName name="_xlnm._FilterDatabase" localSheetId="18" hidden="1">'Figure 19 Web'!$A$4:$S$4</definedName>
    <definedName name="_xlnm._FilterDatabase" localSheetId="1" hidden="1">'Figure 2'!$A$48:$K$48</definedName>
    <definedName name="_xlnm._FilterDatabase" localSheetId="19" hidden="1">'Figure 20 Web'!$A$4:$S$4</definedName>
    <definedName name="_xlnm._FilterDatabase" localSheetId="20" hidden="1">'Figure 21 Web'!$A$4:$S$4</definedName>
    <definedName name="_xlnm._FilterDatabase" localSheetId="21" hidden="1">'Figure 22 Web'!$A$4:$M$4</definedName>
    <definedName name="_xlnm._FilterDatabase" localSheetId="22" hidden="1">'Figure 23 Web'!$A$4:$M$4</definedName>
    <definedName name="_xlnm._FilterDatabase" localSheetId="23" hidden="1">'Figure 24 Web'!$A$4:$S$4</definedName>
    <definedName name="_xlnm._FilterDatabase" localSheetId="24" hidden="1">'Figure 25 Web'!$A$4:$I$4</definedName>
    <definedName name="_xlnm._FilterDatabase" localSheetId="25" hidden="1">'Figure 26 Web'!$A$4:$U$4</definedName>
    <definedName name="_xlnm._FilterDatabase" localSheetId="2" hidden="1">'Figure 3'!$A$35:$F$35</definedName>
    <definedName name="_xlnm._FilterDatabase" localSheetId="3" hidden="1">'Figure 4'!$A$34:$I$34</definedName>
    <definedName name="_xlnm._FilterDatabase" localSheetId="4" hidden="1">'Figure 5'!$A$34:$I$34</definedName>
    <definedName name="_xlnm._FilterDatabase" localSheetId="5" hidden="1">'Figure 6 Web'!$A$33:$F$33</definedName>
    <definedName name="_xlnm._FilterDatabase" localSheetId="7" hidden="1">'Figure 8 Web'!$A$3:$K$3</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localSheetId="15" hidden="1">#REF!</definedName>
    <definedName name="_Regression_Out" localSheetId="17" hidden="1">#REF!</definedName>
    <definedName name="_Regression_Out" localSheetId="1" hidden="1">#REF!</definedName>
    <definedName name="_Regression_Out" localSheetId="4" hidden="1">#REF!</definedName>
    <definedName name="_Regression_Out" localSheetId="5" hidden="1">#REF!</definedName>
    <definedName name="_Regression_Out" hidden="1">#REF!</definedName>
    <definedName name="_Regression_X" localSheetId="15" hidden="1">#REF!</definedName>
    <definedName name="_Regression_X" localSheetId="17" hidden="1">#REF!</definedName>
    <definedName name="_Regression_X" localSheetId="1" hidden="1">#REF!</definedName>
    <definedName name="_Regression_X" localSheetId="4" hidden="1">#REF!</definedName>
    <definedName name="_Regression_X" localSheetId="5" hidden="1">#REF!</definedName>
    <definedName name="_Regression_X" hidden="1">#REF!</definedName>
    <definedName name="_Regression_Y" localSheetId="15" hidden="1">#REF!</definedName>
    <definedName name="_Regression_Y" localSheetId="17" hidden="1">#REF!</definedName>
    <definedName name="_Regression_Y" localSheetId="1" hidden="1">#REF!</definedName>
    <definedName name="_Regression_Y" localSheetId="4" hidden="1">#REF!</definedName>
    <definedName name="_Regression_Y" localSheetId="5" hidden="1">#REF!</definedName>
    <definedName name="_Regression_Y" hidden="1">#REF!</definedName>
    <definedName name="akldfjaljfld" localSheetId="15" hidden="1">'[11]Time series'!#REF!</definedName>
    <definedName name="akldfjaljfld" localSheetId="17" hidden="1">'[11]Time series'!#REF!</definedName>
    <definedName name="akldfjaljfld" localSheetId="1" hidden="1">'[11]Time series'!#REF!</definedName>
    <definedName name="akldfjaljfld" localSheetId="4" hidden="1">'[11]Time series'!#REF!</definedName>
    <definedName name="akldfjaljfld" localSheetId="5" hidden="1">'[11]Time series'!#REF!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 localSheetId="15">#REF!</definedName>
    <definedName name="body" localSheetId="17">#REF!</definedName>
    <definedName name="body" localSheetId="1">#REF!</definedName>
    <definedName name="body" localSheetId="4">#REF!</definedName>
    <definedName name="body" localSheetId="5">#REF!</definedName>
    <definedName name="body">#REF!</definedName>
    <definedName name="calcul">'[15]Calcul_B1.1'!$A$1:$L$37</definedName>
    <definedName name="calcul1">'[16]Calcul_B1.1'!$A$1:$L$37</definedName>
    <definedName name="chart12" localSheetId="15">'[17]UIS data 1998-2004'!#REF!</definedName>
    <definedName name="chart12" localSheetId="17">'[17]UIS data 1998-2004'!#REF!</definedName>
    <definedName name="chart12" localSheetId="1">'[17]UIS data 1998-2004'!#REF!</definedName>
    <definedName name="chart12" localSheetId="4">'[17]UIS data 1998-2004'!#REF!</definedName>
    <definedName name="chart12" localSheetId="5">'[17]UIS data 1998-2004'!#REF!</definedName>
    <definedName name="chart12">'[17]UIS data 1998-2004'!#REF!</definedName>
    <definedName name="countries" localSheetId="15">#REF!</definedName>
    <definedName name="countries" localSheetId="17">#REF!</definedName>
    <definedName name="countries" localSheetId="1">#REF!</definedName>
    <definedName name="countries" localSheetId="4">#REF!</definedName>
    <definedName name="countries" localSheetId="5">#REF!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 localSheetId="15">[19]DEM2!#REF!</definedName>
    <definedName name="DataEntryBlock10" localSheetId="17">[19]DEM2!#REF!</definedName>
    <definedName name="DataEntryBlock10" localSheetId="1">[19]DEM2!#REF!</definedName>
    <definedName name="DataEntryBlock10" localSheetId="4">[19]DEM2!#REF!</definedName>
    <definedName name="DataEntryBlock10" localSheetId="5">[19]DEM2!#REF!</definedName>
    <definedName name="DataEntryBlock10">[19]DEM2!#REF!</definedName>
    <definedName name="DataEntryBlock11" localSheetId="15">[19]DEM2!#REF!</definedName>
    <definedName name="DataEntryBlock11" localSheetId="17">[19]DEM2!#REF!</definedName>
    <definedName name="DataEntryBlock11" localSheetId="1">[19]DEM2!#REF!</definedName>
    <definedName name="DataEntryBlock11" localSheetId="4">[19]DEM2!#REF!</definedName>
    <definedName name="DataEntryBlock11" localSheetId="5">[19]DEM2!#REF!</definedName>
    <definedName name="DataEntryBlock11">[19]DEM2!#REF!</definedName>
    <definedName name="DataEntryBlock12" localSheetId="15">[19]DEM2!#REF!</definedName>
    <definedName name="DataEntryBlock12" localSheetId="17">[19]DEM2!#REF!</definedName>
    <definedName name="DataEntryBlock12" localSheetId="1">[19]DEM2!#REF!</definedName>
    <definedName name="DataEntryBlock12" localSheetId="4">[19]DEM2!#REF!</definedName>
    <definedName name="DataEntryBlock12" localSheetId="5">[19]DEM2!#REF!</definedName>
    <definedName name="DataEntryBlock12">[19]DEM2!#REF!</definedName>
    <definedName name="DataEntryBlock13" localSheetId="15">[19]DEM2!#REF!</definedName>
    <definedName name="DataEntryBlock13" localSheetId="17">[19]DEM2!#REF!</definedName>
    <definedName name="DataEntryBlock13" localSheetId="1">[19]DEM2!#REF!</definedName>
    <definedName name="DataEntryBlock13" localSheetId="4">[19]DEM2!#REF!</definedName>
    <definedName name="DataEntryBlock13" localSheetId="5">[19]DEM2!#REF!</definedName>
    <definedName name="DataEntryBlock13">[19]DEM2!#REF!</definedName>
    <definedName name="DataEntryBlock14" localSheetId="15">[19]DEM2!#REF!</definedName>
    <definedName name="DataEntryBlock14" localSheetId="17">[19]DEM2!#REF!</definedName>
    <definedName name="DataEntryBlock14" localSheetId="1">[19]DEM2!#REF!</definedName>
    <definedName name="DataEntryBlock14" localSheetId="4">[19]DEM2!#REF!</definedName>
    <definedName name="DataEntryBlock14" localSheetId="5">[19]DEM2!#REF!</definedName>
    <definedName name="DataEntryBlock14">[19]DEM2!#REF!</definedName>
    <definedName name="DataEntryBlock15" localSheetId="15">[19]DEM2!#REF!</definedName>
    <definedName name="DataEntryBlock15" localSheetId="17">[19]DEM2!#REF!</definedName>
    <definedName name="DataEntryBlock15" localSheetId="1">[19]DEM2!#REF!</definedName>
    <definedName name="DataEntryBlock15" localSheetId="4">[19]DEM2!#REF!</definedName>
    <definedName name="DataEntryBlock15" localSheetId="5">[19]DEM2!#REF!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localSheetId="15" hidden="1">'[5]Time series'!#REF!</definedName>
    <definedName name="dfsa" localSheetId="17" hidden="1">'[5]Time series'!#REF!</definedName>
    <definedName name="dfsa" localSheetId="1" hidden="1">'[5]Time series'!#REF!</definedName>
    <definedName name="dfsa" localSheetId="4" hidden="1">'[5]Time series'!#REF!</definedName>
    <definedName name="dfsa" localSheetId="5" hidden="1">'[5]Time series'!#REF!</definedName>
    <definedName name="dfsa" hidden="1">'[5]Time series'!#REF!</definedName>
    <definedName name="dpogjr" localSheetId="15" hidden="1">'[5]Time series'!#REF!</definedName>
    <definedName name="dpogjr" localSheetId="17" hidden="1">'[5]Time series'!#REF!</definedName>
    <definedName name="dpogjr" localSheetId="1" hidden="1">'[5]Time series'!#REF!</definedName>
    <definedName name="dpogjr" localSheetId="4" hidden="1">'[5]Time series'!#REF!</definedName>
    <definedName name="dpogjr" localSheetId="5" hidden="1">'[5]Time series'!#REF!</definedName>
    <definedName name="dpogjr" hidden="1">'[5]Time series'!#REF!</definedName>
    <definedName name="duration">'[20]DD-LISTS'!$I$3:$I$12</definedName>
    <definedName name="effect" localSheetId="15">#REF!</definedName>
    <definedName name="effect" localSheetId="17">#REF!</definedName>
    <definedName name="effect" localSheetId="1">#REF!</definedName>
    <definedName name="effect" localSheetId="4">#REF!</definedName>
    <definedName name="effect" localSheetId="5">#REF!</definedName>
    <definedName name="effect">#REF!</definedName>
    <definedName name="f1_time">[21]F1_TIME!$A$1:$D$31</definedName>
    <definedName name="ffff" localSheetId="15" hidden="1">'[11]Time series'!#REF!</definedName>
    <definedName name="ffff" localSheetId="17" hidden="1">'[11]Time series'!#REF!</definedName>
    <definedName name="ffff" localSheetId="1" hidden="1">'[11]Time series'!#REF!</definedName>
    <definedName name="ffff" localSheetId="4" hidden="1">'[11]Time series'!#REF!</definedName>
    <definedName name="ffff" localSheetId="5" hidden="1">'[11]Time series'!#REF!</definedName>
    <definedName name="ffff" hidden="1">'[11]Time series'!#REF!</definedName>
    <definedName name="fg_567">[22]FG_567!$A$1:$AC$30</definedName>
    <definedName name="FG_ISC123">[23]FG_123!$A$1:$AZ$45</definedName>
    <definedName name="FG_ISC567">[22]FG_567!$A$1:$AZ$45</definedName>
    <definedName name="fgfgfgf" localSheetId="15" hidden="1">'[11]Time series'!#REF!</definedName>
    <definedName name="fgfgfgf" localSheetId="17" hidden="1">'[11]Time series'!#REF!</definedName>
    <definedName name="fgfgfgf" localSheetId="1" hidden="1">'[11]Time series'!#REF!</definedName>
    <definedName name="fgfgfgf" localSheetId="4" hidden="1">'[11]Time series'!#REF!</definedName>
    <definedName name="fgfgfgf" localSheetId="5" hidden="1">'[11]Time series'!#REF!</definedName>
    <definedName name="fgfgfgf" hidden="1">'[11]Time series'!#REF!</definedName>
    <definedName name="fields">'[20]DD-LISTS'!$G$3:$G$9</definedName>
    <definedName name="Fig.2.2.L" localSheetId="15">[2]EAT12_1!#REF!,[2]EAT12_1!#REF!,[2]EAT12_1!#REF!,[2]EAT12_1!#REF!,[2]EAT12_1!#REF!,[2]EAT12_1!#REF!,[2]EAT12_1!#REF!,[2]EAT12_1!#REF!,[2]EAT12_1!#REF!,[2]EAT12_1!#REF!</definedName>
    <definedName name="Fig.2.2.L" localSheetId="17">[2]EAT12_1!#REF!,[2]EAT12_1!#REF!,[2]EAT12_1!#REF!,[2]EAT12_1!#REF!,[2]EAT12_1!#REF!,[2]EAT12_1!#REF!,[2]EAT12_1!#REF!,[2]EAT12_1!#REF!,[2]EAT12_1!#REF!,[2]EAT12_1!#REF!</definedName>
    <definedName name="Fig.2.2.L" localSheetId="1">[2]EAT12_1!#REF!,[2]EAT12_1!#REF!,[2]EAT12_1!#REF!,[2]EAT12_1!#REF!,[2]EAT12_1!#REF!,[2]EAT12_1!#REF!,[2]EAT12_1!#REF!,[2]EAT12_1!#REF!,[2]EAT12_1!#REF!,[2]EAT12_1!#REF!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localSheetId="15" hidden="1">#REF!</definedName>
    <definedName name="FIG2wp1" localSheetId="17" hidden="1">#REF!</definedName>
    <definedName name="FIG2wp1" localSheetId="1" hidden="1">#REF!</definedName>
    <definedName name="FIG2wp1" localSheetId="4" hidden="1">#REF!</definedName>
    <definedName name="FIG2wp1" localSheetId="5" hidden="1">#REF!</definedName>
    <definedName name="FIG2wp1" hidden="1">#REF!</definedName>
    <definedName name="Figure30new" localSheetId="15" hidden="1">#REF!</definedName>
    <definedName name="Figure30new" localSheetId="17" hidden="1">#REF!</definedName>
    <definedName name="Figure30new" localSheetId="1" hidden="1">#REF!</definedName>
    <definedName name="Figure30new" localSheetId="4" hidden="1">#REF!</definedName>
    <definedName name="Figure30new" localSheetId="5" hidden="1">#REF!</definedName>
    <definedName name="Figure30new" hidden="1">#REF!</definedName>
    <definedName name="FigureSchool" localSheetId="15" hidden="1">'[5]Time series'!#REF!</definedName>
    <definedName name="FigureSchool" localSheetId="17" hidden="1">'[5]Time series'!#REF!</definedName>
    <definedName name="FigureSchool" localSheetId="1" hidden="1">'[5]Time series'!#REF!</definedName>
    <definedName name="FigureSchool" localSheetId="4" hidden="1">'[5]Time series'!#REF!</definedName>
    <definedName name="FigureSchool" localSheetId="5" hidden="1">'[5]Time series'!#REF!</definedName>
    <definedName name="FigureSchool" hidden="1">'[5]Time series'!#REF!</definedName>
    <definedName name="Finland_5B">[14]GRAD!$E$36:$G$36</definedName>
    <definedName name="France_5B">[14]GRAD!$E$38:$G$38</definedName>
    <definedName name="Germany_5B">[14]GRAD!$E$39:$G$39</definedName>
    <definedName name="ghfgf" localSheetId="15" hidden="1">'[5]Time series'!#REF!</definedName>
    <definedName name="ghfgf" localSheetId="17" hidden="1">'[5]Time series'!#REF!</definedName>
    <definedName name="ghfgf" localSheetId="1" hidden="1">'[5]Time series'!#REF!</definedName>
    <definedName name="ghfgf" localSheetId="4" hidden="1">'[5]Time series'!#REF!</definedName>
    <definedName name="ghfgf" localSheetId="5" hidden="1">'[5]Time series'!#REF!</definedName>
    <definedName name="ghfgf" hidden="1">'[5]Time series'!#REF!</definedName>
    <definedName name="gjgfgk" localSheetId="15" hidden="1">'[5]Time series'!#REF!</definedName>
    <definedName name="gjgfgk" localSheetId="17" hidden="1">'[5]Time series'!#REF!</definedName>
    <definedName name="gjgfgk" localSheetId="1" hidden="1">'[5]Time series'!#REF!</definedName>
    <definedName name="gjgfgk" localSheetId="4" hidden="1">'[5]Time series'!#REF!</definedName>
    <definedName name="gjgfgk" localSheetId="5" hidden="1">'[5]Time series'!#REF!</definedName>
    <definedName name="gjgfgk" hidden="1">'[5]Time series'!#REF!</definedName>
    <definedName name="Glevel">'[20]DD-LISTS'!$F$3:$F$12</definedName>
    <definedName name="head_compensation_lookup" localSheetId="15">#REF!</definedName>
    <definedName name="head_compensation_lookup" localSheetId="17">#REF!</definedName>
    <definedName name="head_compensation_lookup" localSheetId="1">#REF!</definedName>
    <definedName name="head_compensation_lookup" localSheetId="4">#REF!</definedName>
    <definedName name="head_compensation_lookup" localSheetId="5">#REF!</definedName>
    <definedName name="head_compensation_lookup">#REF!</definedName>
    <definedName name="head1">[18]head1!$A$6:$FS$1048576</definedName>
    <definedName name="head2">[18]head2!$A$6:$N$1048576</definedName>
    <definedName name="head3">[18]head3!$A$6:$CP$1048576</definedName>
    <definedName name="help" localSheetId="15" hidden="1">'[5]Time series'!#REF!</definedName>
    <definedName name="help" localSheetId="17" hidden="1">'[5]Time series'!#REF!</definedName>
    <definedName name="help" localSheetId="1" hidden="1">'[5]Time series'!#REF!</definedName>
    <definedName name="help" localSheetId="4" hidden="1">'[5]Time series'!#REF!</definedName>
    <definedName name="help" localSheetId="5" hidden="1">'[5]Time series'!#REF!</definedName>
    <definedName name="help" hidden="1">'[5]Time series'!#REF!</definedName>
    <definedName name="hjjh" localSheetId="15" hidden="1">'[5]Time series'!#REF!</definedName>
    <definedName name="hjjh" localSheetId="17" hidden="1">'[5]Time series'!#REF!</definedName>
    <definedName name="hjjh" localSheetId="1" hidden="1">'[5]Time series'!#REF!</definedName>
    <definedName name="hjjh" localSheetId="4" hidden="1">'[5]Time series'!#REF!</definedName>
    <definedName name="hjjh" localSheetId="5" hidden="1">'[5]Time series'!#REF!</definedName>
    <definedName name="hjjh" hidden="1">'[5]Time series'!#REF!</definedName>
    <definedName name="Hungary_5B">[14]GRAD!$E$41:$G$41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localSheetId="15" hidden="1">'[5]Time series'!#REF!</definedName>
    <definedName name="jhhhg" localSheetId="17" hidden="1">'[5]Time series'!#REF!</definedName>
    <definedName name="jhhhg" localSheetId="1" hidden="1">'[5]Time series'!#REF!</definedName>
    <definedName name="jhhhg" localSheetId="4" hidden="1">'[5]Time series'!#REF!</definedName>
    <definedName name="jhhhg" localSheetId="5" hidden="1">'[5]Time series'!#REF!</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 localSheetId="15">[31]Questions_DatabaseB!#REF!</definedName>
    <definedName name="median" localSheetId="17">[31]Questions_DatabaseB!#REF!</definedName>
    <definedName name="median" localSheetId="1">[31]Questions_DatabaseB!#REF!</definedName>
    <definedName name="median" localSheetId="4">[31]Questions_DatabaseB!#REF!</definedName>
    <definedName name="median" localSheetId="5">[31]Questions_DatabaseB!#REF!</definedName>
    <definedName name="median">[31]Questions_DatabaseB!#REF!</definedName>
    <definedName name="Men">[14]GRAD!$F$2:$F$61</definedName>
    <definedName name="Mexico_5B">[14]GRAD!$E$49:$G$49</definedName>
    <definedName name="moi" localSheetId="15" hidden="1">[32]A11!#REF!</definedName>
    <definedName name="moi" localSheetId="17" hidden="1">[32]A11!#REF!</definedName>
    <definedName name="moi" localSheetId="1" hidden="1">[32]A11!#REF!</definedName>
    <definedName name="moi" localSheetId="4" hidden="1">[32]A11!#REF!</definedName>
    <definedName name="moi" localSheetId="5" hidden="1">[32]A11!#REF!</definedName>
    <definedName name="moi" hidden="1">[32]A11!#REF!</definedName>
    <definedName name="nature_compensation_heads" localSheetId="15">#REF!</definedName>
    <definedName name="nature_compensation_heads" localSheetId="17">#REF!</definedName>
    <definedName name="nature_compensation_heads" localSheetId="1">#REF!</definedName>
    <definedName name="nature_compensation_heads" localSheetId="4">#REF!</definedName>
    <definedName name="nature_compensation_heads" localSheetId="5">#REF!</definedName>
    <definedName name="nature_compensation_heads">#REF!</definedName>
    <definedName name="nature_compensation_teachers">'[18]Table D3.7. (Web only).'!$W$1:$X$9</definedName>
    <definedName name="Netherlands_5B">[14]GRAD!$E$50:$G$50</definedName>
    <definedName name="new_2" localSheetId="15">#REF!</definedName>
    <definedName name="new_2" localSheetId="17">#REF!</definedName>
    <definedName name="new_2" localSheetId="1">#REF!</definedName>
    <definedName name="new_2" localSheetId="4">#REF!</definedName>
    <definedName name="new_2" localSheetId="5">#REF!</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hidden="1">{"_R22_General",#N/A,TRUE,"R22_General";"_R22_Questions",#N/A,TRUE,"R22_Questions";"ColA_R22",#N/A,TRUE,"R2295";"_R22_Tables",#N/A,TRUE,"R2295"}</definedName>
    <definedName name="Norway_5B">[14]GRAD!$E$52:$G$52</definedName>
    <definedName name="ok" localSheetId="15" hidden="1">'[5]Time series'!#REF!</definedName>
    <definedName name="ok" localSheetId="17" hidden="1">'[5]Time series'!#REF!</definedName>
    <definedName name="ok" localSheetId="1" hidden="1">'[5]Time series'!#REF!</definedName>
    <definedName name="ok" localSheetId="4" hidden="1">'[5]Time series'!#REF!</definedName>
    <definedName name="ok" localSheetId="5" hidden="1">'[5]Time series'!#REF!</definedName>
    <definedName name="ok" hidden="1">'[5]Time series'!#REF!</definedName>
    <definedName name="Orientation">'[20]DD-LISTS'!$A$3:$A$8</definedName>
    <definedName name="p" localSheetId="15">#REF!</definedName>
    <definedName name="p" localSheetId="17">#REF!</definedName>
    <definedName name="p" localSheetId="1">#REF!</definedName>
    <definedName name="p" localSheetId="4">#REF!</definedName>
    <definedName name="p" localSheetId="5">#REF!</definedName>
    <definedName name="p">#REF!</definedName>
    <definedName name="p5_age">[34]p5_ageISC5a!$A$1:$D$55</definedName>
    <definedName name="p5nr">[35]P5nr_2!$A$1:$AC$43</definedName>
    <definedName name="parent" localSheetId="15" hidden="1">'[5]Time series'!#REF!</definedName>
    <definedName name="parent" localSheetId="17" hidden="1">'[5]Time series'!#REF!</definedName>
    <definedName name="parent" localSheetId="1" hidden="1">'[5]Time series'!#REF!</definedName>
    <definedName name="parent" localSheetId="4" hidden="1">'[5]Time series'!#REF!</definedName>
    <definedName name="parent" localSheetId="5" hidden="1">'[5]Time series'!#REF!</definedName>
    <definedName name="parent" hidden="1">'[5]Time series'!#REF!</definedName>
    <definedName name="percentage">'[20]DD-LISTS'!$E$3:$E$11</definedName>
    <definedName name="perseverance" localSheetId="15" hidden="1">'[5]Time series'!#REF!</definedName>
    <definedName name="perseverance" localSheetId="17" hidden="1">'[5]Time series'!#REF!</definedName>
    <definedName name="perseverance" localSheetId="1" hidden="1">'[5]Time series'!#REF!</definedName>
    <definedName name="perseverance" localSheetId="4" hidden="1">'[5]Time series'!#REF!</definedName>
    <definedName name="perseverance" localSheetId="5" hidden="1">'[5]Time series'!#REF!</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localSheetId="15" hidden="1">'[5]Time series'!#REF!</definedName>
    <definedName name="rename" localSheetId="17" hidden="1">'[5]Time series'!#REF!</definedName>
    <definedName name="rename" localSheetId="1" hidden="1">'[5]Time series'!#REF!</definedName>
    <definedName name="rename" localSheetId="4" hidden="1">'[5]Time series'!#REF!</definedName>
    <definedName name="rename" localSheetId="5" hidden="1">'[5]Time series'!#REF!</definedName>
    <definedName name="rename" hidden="1">'[5]Time series'!#REF!</definedName>
    <definedName name="renames" localSheetId="15" hidden="1">'[5]Time series'!#REF!</definedName>
    <definedName name="renames" localSheetId="17" hidden="1">'[5]Time series'!#REF!</definedName>
    <definedName name="renames" localSheetId="1" hidden="1">'[5]Time series'!#REF!</definedName>
    <definedName name="renames" localSheetId="4" hidden="1">'[5]Time series'!#REF!</definedName>
    <definedName name="renames" localSheetId="5" hidden="1">'[5]Time series'!#REF!</definedName>
    <definedName name="renames" hidden="1">'[5]Time series'!#REF!</definedName>
    <definedName name="sc11qa" localSheetId="15">#REF!</definedName>
    <definedName name="sc11qa" localSheetId="17">#REF!</definedName>
    <definedName name="sc11qa" localSheetId="1">#REF!</definedName>
    <definedName name="sc11qa" localSheetId="4">#REF!</definedName>
    <definedName name="sc11qa" localSheetId="5">#REF!</definedName>
    <definedName name="sc11qa">#REF!</definedName>
    <definedName name="sdakjkjsad" localSheetId="15" hidden="1">'[5]Time series'!#REF!</definedName>
    <definedName name="sdakjkjsad" localSheetId="17" hidden="1">'[5]Time series'!#REF!</definedName>
    <definedName name="sdakjkjsad" localSheetId="1" hidden="1">'[5]Time series'!#REF!</definedName>
    <definedName name="sdakjkjsad" localSheetId="4" hidden="1">'[5]Time series'!#REF!</definedName>
    <definedName name="sdakjkjsad" localSheetId="5" hidden="1">'[5]Time series'!#REF!</definedName>
    <definedName name="sdakjkjsad" hidden="1">'[5]Time series'!#REF!</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hidden="1">{"Page1",#N/A,FALSE,"ARA M&amp;F&amp;T";"Page2",#N/A,FALSE,"ARA M&amp;F&amp;T";"Page3",#N/A,FALSE,"ARA M&amp;F&amp;T"}</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[41]Settings!$B$14</definedName>
    <definedName name="x2_4c" localSheetId="15">#REF!</definedName>
    <definedName name="x2_4c" localSheetId="17">#REF!</definedName>
    <definedName name="x2_4c" localSheetId="1">#REF!</definedName>
    <definedName name="x2_4c" localSheetId="4">#REF!</definedName>
    <definedName name="x2_4c" localSheetId="5">#REF!</definedName>
    <definedName name="x2_4c">#REF!</definedName>
    <definedName name="x2_4d">'[18]Table X2.4d. (Web only)'!$A$6:$DJ$1048576</definedName>
    <definedName name="x2_6">'[18]Table X2.6.'!$A$10:$Z$61</definedName>
    <definedName name="xx" localSheetId="15" hidden="1">'[5]Time series'!#REF!</definedName>
    <definedName name="xx" localSheetId="17" hidden="1">'[5]Time series'!#REF!</definedName>
    <definedName name="xx" localSheetId="1" hidden="1">'[5]Time series'!#REF!</definedName>
    <definedName name="xx" localSheetId="4" hidden="1">'[5]Time series'!#REF!</definedName>
    <definedName name="xx" localSheetId="5" hidden="1">'[5]Time series'!#REF!</definedName>
    <definedName name="xx" hidden="1">'[5]Time series'!#REF!</definedName>
    <definedName name="YN">'[20]DD-LISTS'!$C$3:$C$7</definedName>
    <definedName name="yut" localSheetId="15">#REF!</definedName>
    <definedName name="yut" localSheetId="17">#REF!</definedName>
    <definedName name="yut" localSheetId="1">#REF!</definedName>
    <definedName name="yut" localSheetId="4">#REF!</definedName>
    <definedName name="yut" localSheetId="5">#REF!</definedName>
    <definedName name="yut">#REF!</definedName>
    <definedName name="Z_83CF3BF4_A346_4AE3_AA98_7ADBFB045F0D_.wvu.Cols" localSheetId="11" hidden="1">'Figure 12 Web'!$K:$K,'Figure 12 Web'!$N:$N</definedName>
    <definedName name="Z_83CF3BF4_A346_4AE3_AA98_7ADBFB045F0D_.wvu.FilterData" localSheetId="0" hidden="1">'Figure 1'!$A$46:$K$46</definedName>
    <definedName name="Z_83CF3BF4_A346_4AE3_AA98_7ADBFB045F0D_.wvu.FilterData" localSheetId="10" hidden="1">'Figure 11 Web'!$A$3:$M$3</definedName>
    <definedName name="Z_83CF3BF4_A346_4AE3_AA98_7ADBFB045F0D_.wvu.FilterData" localSheetId="13" hidden="1">'Figure 14 Web'!$A$2:$F$2</definedName>
    <definedName name="Z_83CF3BF4_A346_4AE3_AA98_7ADBFB045F0D_.wvu.FilterData" localSheetId="14" hidden="1">'Figure 15 Web'!$A$2:$F$2</definedName>
    <definedName name="Z_83CF3BF4_A346_4AE3_AA98_7ADBFB045F0D_.wvu.FilterData" localSheetId="15" hidden="1">'Figure 16 Web'!$A$3:$K$3</definedName>
    <definedName name="Z_83CF3BF4_A346_4AE3_AA98_7ADBFB045F0D_.wvu.FilterData" localSheetId="16" hidden="1">'Figure 17 Web'!$A$3:$I$3</definedName>
    <definedName name="Z_83CF3BF4_A346_4AE3_AA98_7ADBFB045F0D_.wvu.FilterData" localSheetId="17" hidden="1">'Figure 18 Web'!$A$3:$K$3</definedName>
    <definedName name="Z_83CF3BF4_A346_4AE3_AA98_7ADBFB045F0D_.wvu.FilterData" localSheetId="18" hidden="1">'Figure 19 Web'!$A$4:$S$4</definedName>
    <definedName name="Z_83CF3BF4_A346_4AE3_AA98_7ADBFB045F0D_.wvu.FilterData" localSheetId="1" hidden="1">'Figure 2'!$A$48:$K$48</definedName>
    <definedName name="Z_83CF3BF4_A346_4AE3_AA98_7ADBFB045F0D_.wvu.FilterData" localSheetId="19" hidden="1">'Figure 20 Web'!$A$4:$S$4</definedName>
    <definedName name="Z_83CF3BF4_A346_4AE3_AA98_7ADBFB045F0D_.wvu.FilterData" localSheetId="20" hidden="1">'Figure 21 Web'!$A$4:$S$4</definedName>
    <definedName name="Z_83CF3BF4_A346_4AE3_AA98_7ADBFB045F0D_.wvu.FilterData" localSheetId="21" hidden="1">'Figure 22 Web'!$A$4:$M$4</definedName>
    <definedName name="Z_83CF3BF4_A346_4AE3_AA98_7ADBFB045F0D_.wvu.FilterData" localSheetId="22" hidden="1">'Figure 23 Web'!$A$4:$M$4</definedName>
    <definedName name="Z_83CF3BF4_A346_4AE3_AA98_7ADBFB045F0D_.wvu.FilterData" localSheetId="23" hidden="1">'Figure 24 Web'!$A$4:$S$4</definedName>
    <definedName name="Z_83CF3BF4_A346_4AE3_AA98_7ADBFB045F0D_.wvu.FilterData" localSheetId="24" hidden="1">'Figure 25 Web'!$A$4:$I$4</definedName>
    <definedName name="Z_83CF3BF4_A346_4AE3_AA98_7ADBFB045F0D_.wvu.FilterData" localSheetId="25" hidden="1">'Figure 26 Web'!$A$4:$U$4</definedName>
    <definedName name="Z_83CF3BF4_A346_4AE3_AA98_7ADBFB045F0D_.wvu.FilterData" localSheetId="2" hidden="1">'Figure 3'!$A$35:$F$35</definedName>
    <definedName name="Z_83CF3BF4_A346_4AE3_AA98_7ADBFB045F0D_.wvu.FilterData" localSheetId="3" hidden="1">'Figure 4'!$A$34:$I$34</definedName>
    <definedName name="Z_83CF3BF4_A346_4AE3_AA98_7ADBFB045F0D_.wvu.FilterData" localSheetId="4" hidden="1">'Figure 5'!$A$34:$I$34</definedName>
    <definedName name="Z_83CF3BF4_A346_4AE3_AA98_7ADBFB045F0D_.wvu.FilterData" localSheetId="5" hidden="1">'Figure 6 Web'!$A$33:$F$33</definedName>
    <definedName name="Z_83CF3BF4_A346_4AE3_AA98_7ADBFB045F0D_.wvu.FilterData" localSheetId="7" hidden="1">'Figure 8 Web'!$A$3:$K$3</definedName>
    <definedName name="_xlnm.Print_Area" localSheetId="15">#REF!</definedName>
    <definedName name="_xlnm.Print_Area" localSheetId="17">#REF!</definedName>
    <definedName name="_xlnm.Print_Area" localSheetId="1">#REF!</definedName>
    <definedName name="_xlnm.Print_Area" localSheetId="4">#REF!</definedName>
    <definedName name="_xlnm.Print_Area" localSheetId="5">#REF!</definedName>
    <definedName name="_xlnm.Print_Area">#REF!</definedName>
  </definedNames>
  <calcPr calcId="162913"/>
  <customWorkbookViews>
    <customWorkbookView name="Administration centrale - Affichage personnalisé" guid="{83CF3BF4-A346-4AE3-AA98-7ADBFB045F0D}" mergeInterval="0" personalView="1" maximized="1" xWindow="-2409" yWindow="-392" windowWidth="2418" windowHeight="1318" activeSheetId="3"/>
  </customWorkbookViews>
</workbook>
</file>

<file path=xl/calcChain.xml><?xml version="1.0" encoding="utf-8"?>
<calcChain xmlns="http://schemas.openxmlformats.org/spreadsheetml/2006/main">
  <c r="G16" i="19" l="1"/>
  <c r="F16" i="19"/>
  <c r="K16" i="11"/>
  <c r="K15" i="11"/>
  <c r="K13" i="11"/>
  <c r="K11" i="11"/>
  <c r="K8" i="11"/>
  <c r="K4" i="11"/>
  <c r="K3" i="11"/>
</calcChain>
</file>

<file path=xl/sharedStrings.xml><?xml version="1.0" encoding="utf-8"?>
<sst xmlns="http://schemas.openxmlformats.org/spreadsheetml/2006/main" count="1394" uniqueCount="286">
  <si>
    <t>Borne inf</t>
  </si>
  <si>
    <t>Longueur IC</t>
  </si>
  <si>
    <t>Belgique</t>
  </si>
  <si>
    <t>République tchèque</t>
  </si>
  <si>
    <t>Danemark</t>
  </si>
  <si>
    <t>Finlande</t>
  </si>
  <si>
    <t>France</t>
  </si>
  <si>
    <t>Allemagne</t>
  </si>
  <si>
    <t>Grèce</t>
  </si>
  <si>
    <t>Hongrie</t>
  </si>
  <si>
    <t>Italie</t>
  </si>
  <si>
    <t>Lettonie</t>
  </si>
  <si>
    <t>Portugal</t>
  </si>
  <si>
    <t>République slovaque</t>
  </si>
  <si>
    <t>Slovénie</t>
  </si>
  <si>
    <t>Espagne</t>
  </si>
  <si>
    <t>Ensemble</t>
  </si>
  <si>
    <t>Très défavorisés</t>
  </si>
  <si>
    <t>Défavorisés</t>
  </si>
  <si>
    <t>Favorisés</t>
  </si>
  <si>
    <t>Très favorisés</t>
  </si>
  <si>
    <t>Croatie</t>
  </si>
  <si>
    <t>Malte</t>
  </si>
  <si>
    <t>Score (Filles)</t>
  </si>
  <si>
    <t>Score (Garçons)</t>
  </si>
  <si>
    <t>Ecart-type</t>
  </si>
  <si>
    <t>Effectif</t>
  </si>
  <si>
    <t>Erreur standard</t>
  </si>
  <si>
    <t>Diff. significative</t>
  </si>
  <si>
    <t>Nom</t>
  </si>
  <si>
    <t>Score moyen</t>
  </si>
  <si>
    <t>Score significativement différent de la France</t>
  </si>
  <si>
    <t>Azerbaïdjan</t>
  </si>
  <si>
    <t>Kosovo</t>
  </si>
  <si>
    <t>Oman</t>
  </si>
  <si>
    <t>Kazakhstan</t>
  </si>
  <si>
    <t>Bosnie et Herzégovine</t>
  </si>
  <si>
    <t>Serbie</t>
  </si>
  <si>
    <t>Uruguay</t>
  </si>
  <si>
    <t>Chypre</t>
  </si>
  <si>
    <t>Luxembourg</t>
  </si>
  <si>
    <t>Autriche</t>
  </si>
  <si>
    <t>Suède</t>
  </si>
  <si>
    <t>République de Corée</t>
  </si>
  <si>
    <t>Différence de score filles-garçons</t>
  </si>
  <si>
    <t>Ecart significativement différent de celui de la France</t>
  </si>
  <si>
    <t>Ecart Très favorisés - Très défavorisés</t>
  </si>
  <si>
    <t/>
  </si>
  <si>
    <t>1</t>
  </si>
  <si>
    <t>†</t>
  </si>
  <si>
    <t>†1</t>
  </si>
  <si>
    <t>Difference 2023-2018</t>
  </si>
  <si>
    <t>sig</t>
  </si>
  <si>
    <t>b,d</t>
  </si>
  <si>
    <t>b</t>
  </si>
  <si>
    <t>e</t>
  </si>
  <si>
    <t>d</t>
  </si>
  <si>
    <t>c,d</t>
  </si>
  <si>
    <t>ICILS 2023</t>
  </si>
  <si>
    <t>ICILS 2018</t>
  </si>
  <si>
    <t>ICILS 2013</t>
  </si>
  <si>
    <t>Difference 2023 - 2013</t>
  </si>
  <si>
    <t>Moyenne internationale - 30</t>
  </si>
  <si>
    <t>UE - 20</t>
  </si>
  <si>
    <t>Ecart de score CIL associé à la variation d'une unité de l'indice NISB</t>
  </si>
  <si>
    <t>Pourcentage de variance du score CIL expliquée par l'indice NISB</t>
  </si>
  <si>
    <t>Ecart de score CT associé à la variation d'une unité de l'indice NISB</t>
  </si>
  <si>
    <t>Pourcentage de variance du score CT expliquée par l'indice NISB</t>
  </si>
  <si>
    <t>Filles</t>
  </si>
  <si>
    <t>Garçons</t>
  </si>
  <si>
    <t>Différence filles-garçons</t>
  </si>
  <si>
    <t>Filles-Garçons</t>
  </si>
  <si>
    <t>Moyenne</t>
  </si>
  <si>
    <t>Dispersion</t>
  </si>
  <si>
    <t>Indice moyen</t>
  </si>
  <si>
    <t>Moyenne Internationale - 30</t>
  </si>
  <si>
    <t>Moyenne UE - 20</t>
  </si>
  <si>
    <t>%</t>
  </si>
  <si>
    <t>Moyenne internationale - 21</t>
  </si>
  <si>
    <t>UE - 16</t>
  </si>
  <si>
    <t>Modifier des photos numériques ou d'autres images.</t>
  </si>
  <si>
    <t>Écrire ou modifier du texte pour un devoir.</t>
  </si>
  <si>
    <t>Rechercher sur internet des informations pertinentes pour un travail scolaire.</t>
  </si>
  <si>
    <t>Modifier les paramètres d'un appareil en fonction de vos besoins et de vos préférences.</t>
  </si>
  <si>
    <t>Créer une présentation multimédia.</t>
  </si>
  <si>
    <t>Télécharger du texte, des images ou des vidéos sur un profil en ligne.</t>
  </si>
  <si>
    <t>Insérer une image dans un document ou un message.</t>
  </si>
  <si>
    <t>Installer un programme ou une application.</t>
  </si>
  <si>
    <t>Juger si vous pouvez faire confiance à l'information.</t>
  </si>
  <si>
    <t>Pourcentage d'élèves répondant "Très bon" ou "Moyen" à la question suivante: Quel est votre degré d'aisance dans la réalisation de chacune de ces tâches à l'aide des TIC ?</t>
  </si>
  <si>
    <t>Déterminer si le message d'une personne est une escroquerie (par exemple, un message qui vous incite à télécharger un virus).</t>
  </si>
  <si>
    <t xml:space="preserve">Gérer les paramètres de confidentialité des comptes Internet et des appareils TIC (par exemple, contrôler qui peut vous contacter et quelles informations vous concernant sont partagées avec les sociétés de publicité).
</t>
  </si>
  <si>
    <t>Inclure des références précises à des sources Internet.</t>
  </si>
  <si>
    <t xml:space="preserve">Évaluer la fiabilité des informations sur l'internet. </t>
  </si>
  <si>
    <t>Affiner les recherches sur Internet, afin que les résultats correspondent mieux à ce que vous recherchez.</t>
  </si>
  <si>
    <t>Utiliser l'Internet pour trouver des informations (par exemple, en utilisant des sites Web, des bases de données, des archives, des bibliothèques numériques, des moteurs de recherche).</t>
  </si>
  <si>
    <t>Trouver les sources originales d'informations mentionnées dans un article sur Internet, si l'URL n'est pas indiquée.</t>
  </si>
  <si>
    <t>L'utilisation responsable et respectueuse des réseaux sociaux (y compris en ce qui concerne l'utilisation d'images et d'informations personnelles).</t>
  </si>
  <si>
    <t>Savoir identifier les cas de harcèlement en ligne.</t>
  </si>
  <si>
    <t>Santé physique et utilisation des TIC</t>
  </si>
  <si>
    <t>Santé psychologique et utilisation des TIC.</t>
  </si>
  <si>
    <t>Pourcentage d'élèves répondant "Beaucoup" ou "Modérément" à la question suivante: Dans quelle mesure avez-vous étudié les sujets suivants au collège ?</t>
  </si>
  <si>
    <t>Pourcentage d'élèves répondant "Dans une large mesure" ou "Dans une mesure modérée" à la question suivante: Dans quelle mesure avez-vous appris à effectuer les tâches suivantes liées à Internet en dehors du collège ?</t>
  </si>
  <si>
    <t>Pourcentage d'élèves répondant "Dans une large mesure" ou "Dans une mesure modérée" à la question suivante: Dans quelle mesure avez-vous appris à effectuer les tâches suivantes liées à Internet au collège ?</t>
  </si>
  <si>
    <t>En-dessous du niveau 1 (%)</t>
  </si>
  <si>
    <t>Niveau 1 (%)</t>
  </si>
  <si>
    <t>Niveau 2 (%)</t>
  </si>
  <si>
    <t>Niveau 3 (%)</t>
  </si>
  <si>
    <t>Niveau 4 (%)</t>
  </si>
  <si>
    <t>Groupes de performance en littératie numérique (CIL)</t>
  </si>
  <si>
    <t>Moyenne 2023</t>
  </si>
  <si>
    <t>Moyenne 2018</t>
  </si>
  <si>
    <t>Moyenne 2013</t>
  </si>
  <si>
    <t>Pas toujours accessible</t>
  </si>
  <si>
    <t>Toujours accessible</t>
  </si>
  <si>
    <t>Toujours accessible - Pas toujours accessible</t>
  </si>
  <si>
    <t>Différence de score</t>
  </si>
  <si>
    <t>Moins de deux ordinateurs</t>
  </si>
  <si>
    <t>Deux ordinateurs ou plus</t>
  </si>
  <si>
    <t>Deux ordinateurs ou plus - Mois de deux ordinateurs</t>
  </si>
  <si>
    <t>Moins de cinq ans d'expérience</t>
  </si>
  <si>
    <t>Cinq ans d'expérience ou plus</t>
  </si>
  <si>
    <t>Cinq ans d'expérience ou plus - Moins de cinq ans d'expérience</t>
  </si>
  <si>
    <t>Norvège*</t>
  </si>
  <si>
    <t>Pourcentage de variance significativement différent de celui de la France</t>
  </si>
  <si>
    <t>† : Atteint les normes requises de participations seulement après avoir inclus les établissements de remplacement.</t>
  </si>
  <si>
    <t>b : Atteint les normes requises de participations seulement après avoir inclus les établissements de remplacement dans le cycle indiqué</t>
  </si>
  <si>
    <t xml:space="preserve">c : Le pays atteint presque les normes requises de participations après avoir inclus les établissements de remplacement en 2018. </t>
  </si>
  <si>
    <t>e : Le pays a fait passer le test aux élèves durant la première moitié de l'année scolaire en 2018.</t>
  </si>
  <si>
    <t>Différence moyenne Filles - Garçons 2023</t>
  </si>
  <si>
    <t>Différence moyenne Filles - Garçons 2018</t>
  </si>
  <si>
    <t>Différence moyenne Filles - Garçons 2013</t>
  </si>
  <si>
    <t>Difference 2023 - 2018</t>
  </si>
  <si>
    <t>Différence 2023-2018</t>
  </si>
  <si>
    <t>Différence 2023-2013</t>
  </si>
  <si>
    <r>
      <t xml:space="preserve">Note: </t>
    </r>
    <r>
      <rPr>
        <sz val="11"/>
        <color rgb="FF000000"/>
        <rFont val="Calibri"/>
        <family val="2"/>
        <scheme val="minor"/>
      </rPr>
      <t>les différences significatives entre les cycles sont affichées en gras.</t>
    </r>
  </si>
  <si>
    <t>Groupes de performance en pensée informatique (CT)</t>
  </si>
  <si>
    <t>Différence 2023 - 2018</t>
  </si>
  <si>
    <t>Corrélation avec les performances</t>
  </si>
  <si>
    <t>Corrélation</t>
  </si>
  <si>
    <t>Littératie numérique (CIL)</t>
  </si>
  <si>
    <t>Pensée informatique (CT)</t>
  </si>
  <si>
    <t>MÉTHODOLOGIE</t>
  </si>
  <si>
    <t>Champ de l'enquête</t>
  </si>
  <si>
    <t>Pays participants</t>
  </si>
  <si>
    <t>Significativité</t>
  </si>
  <si>
    <t>Définitions</t>
  </si>
  <si>
    <t>Littératie numérique</t>
  </si>
  <si>
    <t>Collecter l’information</t>
  </si>
  <si>
    <t>Communication numérique</t>
  </si>
  <si>
    <t>Partager l’information</t>
  </si>
  <si>
    <t>Pensée informatique</t>
  </si>
  <si>
    <t>Formuler et analyser des problèmes</t>
  </si>
  <si>
    <t>Développer des algorithmes, des programmes et des interfaces</t>
  </si>
  <si>
    <t>Design du test</t>
  </si>
  <si>
    <t>Dans les pays participant à l'option pensée informatique, les élèves ont complété les deux modules après avoir terminé le test de littératie numérique et le questionnaire.</t>
  </si>
  <si>
    <t>Un questionnaire de 30 minutes a été rempli sur ordinateur par les élèves après l'évaluation de littératie numérique. Il comprenait des questions relatives aux caractéristiques générales des élèves, à leur expérience et à leur utilisation des ordinateurs et des TIC pour accomplir différentes tâches à l'école et en dehors de l'école, ainsi qu'à leur attitude vis-à-vis de l'utilisation des ordinateurs et des TIC.</t>
  </si>
  <si>
    <t>Taïwan</t>
  </si>
  <si>
    <t>Domaine 1</t>
  </si>
  <si>
    <t>Domaine 2</t>
  </si>
  <si>
    <t>Domaine 3</t>
  </si>
  <si>
    <t>Domaine 4</t>
  </si>
  <si>
    <t>Compétence 1.1</t>
  </si>
  <si>
    <t>Compétence 2.1</t>
  </si>
  <si>
    <t>Compétence 3.1</t>
  </si>
  <si>
    <t>Compétence 4.1</t>
  </si>
  <si>
    <t>Compétence 1.2</t>
  </si>
  <si>
    <t>Compétence 2.2</t>
  </si>
  <si>
    <t>Compétence 3.2</t>
  </si>
  <si>
    <t>Compétence 4.2</t>
  </si>
  <si>
    <t>La pensée informatique comprend deux domaines. Un domaine contient trois compétences et l’autre en comprend deux.</t>
  </si>
  <si>
    <t>Compétence 1.3</t>
  </si>
  <si>
    <t>Comprendre l'utilisation des ordinateurs</t>
  </si>
  <si>
    <t>Compétences de base liées à l'utilisation des ordinateurs</t>
  </si>
  <si>
    <t>Accéder à l’information et l'évaluer</t>
  </si>
  <si>
    <t>Gérer l’information (stockage, recherche dans une base de données)</t>
  </si>
  <si>
    <t>Compétences de base liées à l'utilisation d'un système d'exploitation et de logiciels</t>
  </si>
  <si>
    <t>Produire des informations</t>
  </si>
  <si>
    <t>Transformer l'information (adaptation)</t>
  </si>
  <si>
    <t>Créer l'information (production)</t>
  </si>
  <si>
    <t>Utiliser l’information de manière responsable et sûre</t>
  </si>
  <si>
    <t>La littératie numérique est définie comme la capacité d’un individu à utiliser efficacement un ordinateur pour collecter, gérer, produire et communiquer des informations à la maison, à l’école, sur le lieu de travail et dans la société.</t>
  </si>
  <si>
    <t xml:space="preserve">La pensée informatique fait référence à la capacité d'un individu à reconnaître les aspects des problèmes du monde réel qui se prêtent à une formulation informatique et à évaluer et développer des solutions algorithmiques à ces problèmes. </t>
  </si>
  <si>
    <t>Conceptualiser des problèmes</t>
  </si>
  <si>
    <t>Connaître et comprendre les systèmes numériques</t>
  </si>
  <si>
    <t>Collecter et présenter des données pertinentes</t>
  </si>
  <si>
    <t>Mettre en œuvre des solutions</t>
  </si>
  <si>
    <t>Planifier et évaluer des solutions</t>
  </si>
  <si>
    <t>Dates de passation</t>
  </si>
  <si>
    <r>
      <rPr>
        <b/>
        <sz val="11"/>
        <color rgb="FF000000"/>
        <rFont val="Calibri"/>
        <family val="2"/>
        <scheme val="minor"/>
      </rPr>
      <t>Note:</t>
    </r>
    <r>
      <rPr>
        <sz val="11"/>
        <color rgb="FF000000"/>
        <rFont val="Calibri"/>
        <family val="2"/>
        <scheme val="minor"/>
      </rPr>
      <t xml:space="preserve"> les coefficients de corrélations et différences de score significatifs sont indiqués en gras. Les moyennes internationales et de l'UE sont calculées à partir des pays participants ayant atteint les exigences des normes d'échantillonnage et de participation.</t>
    </r>
  </si>
  <si>
    <t>*Les élèves de Norvège participant à l'enquête sont scolarisés au 9ème grade.</t>
  </si>
  <si>
    <t>Figure 7 Web - Evolution des scores en littératie numérique entre 2013, 2018 et 2023</t>
  </si>
  <si>
    <t>Figure 8 Web - Répartition des élèves dans l’échelle de groupes de performance en littératie numérique</t>
  </si>
  <si>
    <t>Figure 9 Web - Evolution du pourcentage d'élèves atteignant le niveau 2 ou plus en littératie numérique entre 2013, 2018 et 2023</t>
  </si>
  <si>
    <t>Figure 10 Web - Evolution des scores en pensée informatique entre 2018 et 2023</t>
  </si>
  <si>
    <t>Figure 11 Web - Répartition des élèves dans l’échelle de groupes de performance en pensée informatique</t>
  </si>
  <si>
    <t>Figure 12 Web - Evolution des écarts de scores filles-garçons en littératie numérique entre 2013, 2018 et 2023</t>
  </si>
  <si>
    <t>Figure 13 Web - Evolution des écarts de scores filles-garçons en pensée informatique entre 2018 et 2023</t>
  </si>
  <si>
    <t>Figure 14 Web - Statut socio-économique et performance en littératie numérique</t>
  </si>
  <si>
    <t>Figure 15 Web - Statut socio-économique et performance en pensée informatique</t>
  </si>
  <si>
    <t>Figure 16 Web : Score en littératie numérique en fonction du nombre d'ordinateur à la maison</t>
  </si>
  <si>
    <t xml:space="preserve">Figure 19 Web - Indice d’auto-efficacité des élèves en matière de technologies de l'information et de la communication (TIC) concernant l’utilisation des applications générales </t>
  </si>
  <si>
    <t>Figure 20 Web - Indice du degré d'apprentissage dans la réalisation des tâches liées à internet au collège</t>
  </si>
  <si>
    <t>Figure 21 Web - Indice du degré d'apprentissage à la réalisation des tâches liées à internet en dehors du collège</t>
  </si>
  <si>
    <t>Figure 22 Web - Items composant l'indice du degré d'apprentissage à la réalisation des tâches liées à internet en dehors du collège</t>
  </si>
  <si>
    <t>Figure 23 Web - Items composant l'indice du degré d'apprentissage à la réalisation des tâches liées à internet au collège</t>
  </si>
  <si>
    <t>Figure 24 Web : Indice du degré d'apprentissage de l’usage responsable et sécurisé des technologies de l'information et de la communication (TIC) au collège</t>
  </si>
  <si>
    <t>Figure 25 Web : Items composant l'indice du degré d'apprentissage de l’usage responsable et sécurisés des technologies de l'information et de la communication (TIC) au collège</t>
  </si>
  <si>
    <t xml:space="preserve">Figure 26 Web - Items composant l'indice d’auto-efficacité des élèves en matière de technologies de l'information et de la communication (TIC) concernant l’utilisation des applications générales </t>
  </si>
  <si>
    <t xml:space="preserve">Figure 3 - Différences de scores moyens entre filles et garçons en littératie numérique </t>
  </si>
  <si>
    <t>Figure 18 Web : Score en littératie numérique en fonction du nombre d'années d'expérience des élèves dans l'utilisation des ordinateurs</t>
  </si>
  <si>
    <t>Lorsque le taux de participation au sein d’un établissement est inférieur à 50 % des élèves sélectionnés, cet établissement est considéré comme non participant à l’enquête élèves. Sur la base de cette règle, 150 établissements ont participé en France à l’enquête élève (soit 99 % des établissements échantillonnés). Les taux de participation requis pour chaque pays étaient de 85 % des établissements sélectionnés et de 85 % des élèves sélectionnés au sein des établissements participants, ou bien un taux de participation global pondéré des élèves de 75 %. Le taux de participation global pondéré des élèves français atteint 93 %.</t>
  </si>
  <si>
    <t>La province de Rhénanie du Nord-Westphalie (Allemagne) a également participé à titre comparatif. Il s'agit d'un suréchantillon d'établissements pour l'Allemagne afin de pouvoir restituer des résultats représentatifs de cette province. Ces données ont également contribué aux résultats nationaux de l'Allemagne.</t>
  </si>
  <si>
    <t>Les données du Chili, des Pays-Bas, des Etats-Unis, de la Roumanie et de la province de Rhénanie du Nord-Westphalie (Allemagne) ne sont pas prises en compte dans les calculs des indicateurs internationaux. Le Chili et les Pays-Bas ont rencontré des problèmes liés à la collecte des données de l'enquête. Les États-Unis ont un taux de participation inférieur aux standards de qualité requis par l’IEA. La Roumanie a fait passer le test aux élèves en début d’année scolaire. Les résultats de la province de Rhénanie du Nord-Westphalie sont déjà pris en compte dans les résultats nationaux de l'Allemagne.</t>
  </si>
  <si>
    <t>La littératie numérique comprend quatre domaines, chacune comportant deux compétences. Les différentes compétences englobent l'ensemble des connaissances, des compétences et des conceptions incluses dans la définition de la maîtrise des TIC et des compétences numériques.</t>
  </si>
  <si>
    <r>
      <t>*Les élèves de Norvège participant à l'enquête sont scolarisés au 9</t>
    </r>
    <r>
      <rPr>
        <vertAlign val="superscript"/>
        <sz val="11"/>
        <color rgb="FF000000"/>
        <rFont val="Calibri"/>
        <family val="2"/>
        <scheme val="minor"/>
      </rPr>
      <t>e</t>
    </r>
    <r>
      <rPr>
        <sz val="11"/>
        <color rgb="FF000000"/>
        <rFont val="Calibri"/>
        <family val="2"/>
        <scheme val="minor"/>
      </rPr>
      <t xml:space="preserve"> grade.</t>
    </r>
  </si>
  <si>
    <r>
      <rPr>
        <b/>
        <sz val="11"/>
        <color rgb="FF000000"/>
        <rFont val="Calibri"/>
        <family val="2"/>
        <scheme val="minor"/>
      </rPr>
      <t>Champ :</t>
    </r>
    <r>
      <rPr>
        <sz val="11"/>
        <color rgb="FF000000"/>
        <rFont val="Calibri"/>
        <family val="2"/>
        <scheme val="minor"/>
      </rPr>
      <t xml:space="preserve"> élèves de 4</t>
    </r>
    <r>
      <rPr>
        <vertAlign val="superscript"/>
        <sz val="11"/>
        <color rgb="FF000000"/>
        <rFont val="Calibri"/>
        <family val="2"/>
        <scheme val="minor"/>
      </rPr>
      <t>e</t>
    </r>
    <r>
      <rPr>
        <sz val="11"/>
        <color rgb="FF000000"/>
        <rFont val="Calibri"/>
        <family val="2"/>
        <scheme val="minor"/>
      </rPr>
      <t xml:space="preserve"> scolarisés dans les pays participants ayant atteint les normes d'échantillonnage et de participation + élèves du 9</t>
    </r>
    <r>
      <rPr>
        <vertAlign val="superscript"/>
        <sz val="11"/>
        <color rgb="FF000000"/>
        <rFont val="Calibri"/>
        <family val="2"/>
        <scheme val="minor"/>
      </rPr>
      <t>e</t>
    </r>
    <r>
      <rPr>
        <sz val="11"/>
        <color rgb="FF000000"/>
        <rFont val="Calibri"/>
        <family val="2"/>
        <scheme val="minor"/>
      </rPr>
      <t xml:space="preserve"> grade de Norvège.</t>
    </r>
  </si>
  <si>
    <r>
      <rPr>
        <b/>
        <sz val="11"/>
        <color rgb="FF000000"/>
        <rFont val="Calibri"/>
        <family val="2"/>
        <scheme val="minor"/>
      </rPr>
      <t>Note :</t>
    </r>
    <r>
      <rPr>
        <sz val="11"/>
        <color rgb="FF000000"/>
        <rFont val="Calibri"/>
        <family val="2"/>
        <scheme val="minor"/>
      </rPr>
      <t xml:space="preserve">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t>
    </r>
  </si>
  <si>
    <r>
      <rPr>
        <b/>
        <sz val="11"/>
        <color rgb="FF000000"/>
        <rFont val="Calibri"/>
        <family val="2"/>
        <scheme val="minor"/>
      </rPr>
      <t>Note :</t>
    </r>
    <r>
      <rPr>
        <sz val="11"/>
        <color rgb="FF000000"/>
        <rFont val="Calibri"/>
        <family val="2"/>
        <scheme val="minor"/>
      </rPr>
      <t xml:space="preserve"> la moyenne de l'UE est calculée à partir des 16 pays membres de l'UE participant à l'option de pensée informatique ayant atteint les exigences des normes d'échantillonnage et de participation. La moyenne internationale est calculée à partir des 21 pays participant à l'option de pensée informatique ayant atteint les exigences des normes d'échantillonnage et de participation. </t>
    </r>
  </si>
  <si>
    <r>
      <rPr>
        <b/>
        <sz val="11"/>
        <color rgb="FF000000"/>
        <rFont val="Calibri"/>
        <family val="2"/>
        <scheme val="minor"/>
      </rPr>
      <t>Champ :</t>
    </r>
    <r>
      <rPr>
        <sz val="11"/>
        <color rgb="FF000000"/>
        <rFont val="Calibri"/>
        <family val="2"/>
        <scheme val="minor"/>
      </rPr>
      <t xml:space="preserve"> élèves de 4</t>
    </r>
    <r>
      <rPr>
        <vertAlign val="superscript"/>
        <sz val="11"/>
        <color rgb="FF000000"/>
        <rFont val="Calibri"/>
        <family val="2"/>
        <scheme val="minor"/>
      </rPr>
      <t>e</t>
    </r>
    <r>
      <rPr>
        <sz val="11"/>
        <color rgb="FF000000"/>
        <rFont val="Calibri"/>
        <family val="2"/>
        <scheme val="minor"/>
      </rPr>
      <t xml:space="preserve"> scolarisés dans les pays participant à l'option de pensée informatique ayant atteint les normes d'échantillonnage et de participation + élèves du 9</t>
    </r>
    <r>
      <rPr>
        <vertAlign val="superscript"/>
        <sz val="11"/>
        <color rgb="FF000000"/>
        <rFont val="Calibri"/>
        <family val="2"/>
        <scheme val="minor"/>
      </rPr>
      <t>e</t>
    </r>
    <r>
      <rPr>
        <sz val="11"/>
        <color rgb="FF000000"/>
        <rFont val="Calibri"/>
        <family val="2"/>
        <scheme val="minor"/>
      </rPr>
      <t xml:space="preserve"> grade de Norvège.</t>
    </r>
  </si>
  <si>
    <r>
      <rPr>
        <b/>
        <sz val="11"/>
        <color rgb="FF000000"/>
        <rFont val="Calibri"/>
        <family val="2"/>
        <scheme val="minor"/>
      </rPr>
      <t>Lecture :</t>
    </r>
    <r>
      <rPr>
        <sz val="11"/>
        <color rgb="FF000000"/>
        <rFont val="Calibri"/>
        <family val="2"/>
        <scheme val="minor"/>
      </rPr>
      <t xml:space="preserve"> en France, les filles ont un score moyen en littératie numérique supérieur de 8 points à celui des garçons.</t>
    </r>
  </si>
  <si>
    <r>
      <rPr>
        <b/>
        <sz val="11"/>
        <color rgb="FF000000"/>
        <rFont val="Calibri"/>
        <family val="2"/>
        <scheme val="minor"/>
      </rPr>
      <t>Note :</t>
    </r>
    <r>
      <rPr>
        <sz val="11"/>
        <color rgb="FF000000"/>
        <rFont val="Calibri"/>
        <family val="2"/>
        <scheme val="minor"/>
      </rPr>
      <t xml:space="preserve"> les pays pour lesquels il n'y a pas de différences significatives entre filles et garçons sont représentés par un rectangle hachuré.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 </t>
    </r>
  </si>
  <si>
    <r>
      <rPr>
        <b/>
        <sz val="11"/>
        <color rgb="FF000000"/>
        <rFont val="Calibri"/>
        <family val="2"/>
        <scheme val="minor"/>
      </rPr>
      <t>Lecture :</t>
    </r>
    <r>
      <rPr>
        <sz val="11"/>
        <color rgb="FF000000"/>
        <rFont val="Calibri"/>
        <family val="2"/>
        <scheme val="minor"/>
      </rPr>
      <t xml:space="preserve"> en France, les filles ont un score moyen en pensée informatique inférieur de 8 points à celui des garçons. Cet écart n’est pas statistiquement significatif.</t>
    </r>
  </si>
  <si>
    <r>
      <rPr>
        <b/>
        <sz val="11"/>
        <color rgb="FF000000"/>
        <rFont val="Calibri"/>
        <family val="2"/>
        <scheme val="minor"/>
      </rPr>
      <t>Note :</t>
    </r>
    <r>
      <rPr>
        <sz val="11"/>
        <color rgb="FF000000"/>
        <rFont val="Calibri"/>
        <family val="2"/>
        <scheme val="minor"/>
      </rPr>
      <t xml:space="preserve"> les pays pour lesquels il n'y a pas de différences significatives entre filles et garçons sont représentés par un rectangle hachuré. La moyenne de l'UE est calculée à partir des 16 pays membres de l'UE participant à l'option de pensée informatique ayant atteint les exigences des normes d'échantillonnage et de participation. La moyenne internationale est calculée à partir des 21 pays participant à l'option de pensée informatique ayant atteint les exigences des normes d'échantillonnage et de participation. </t>
    </r>
  </si>
  <si>
    <r>
      <rPr>
        <b/>
        <sz val="11"/>
        <color rgb="FF000000"/>
        <rFont val="Calibri"/>
        <family val="2"/>
        <scheme val="minor"/>
      </rPr>
      <t xml:space="preserve">Lecture : </t>
    </r>
    <r>
      <rPr>
        <sz val="11"/>
        <color rgb="FF000000"/>
        <rFont val="Calibri"/>
        <family val="2"/>
        <scheme val="minor"/>
      </rPr>
      <t>en France, les élèves très favorisés ont un score moyen en littératie numérique de 538 points. Ce score est de 464 points pour les élèves très défavorisés, soit 75 points de moins.</t>
    </r>
  </si>
  <si>
    <r>
      <rPr>
        <b/>
        <sz val="11"/>
        <color rgb="FF000000"/>
        <rFont val="Calibri"/>
        <family val="2"/>
        <scheme val="minor"/>
      </rPr>
      <t>Note :</t>
    </r>
    <r>
      <rPr>
        <sz val="11"/>
        <color rgb="FF000000"/>
        <rFont val="Calibri"/>
        <family val="2"/>
        <scheme val="minor"/>
      </rPr>
      <t xml:space="preserve"> les élèves sont  divisés en quatre groupes d'effectifs égaux selon l'indice NISB. Ainsi, le groupe "très défavorisés"  inclut 25 % d'élèves ayant l'indice NISB le plus faible et le groupe "très favorisés" comporte les 25 % d'élèves ayant l'indice NISB le plus élevé. Les pays et économies sont rangés dans l'ordre croissant du score moyen obtenu en littératie numérique.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 Par le jeu des arrondis, la différence moyenne peut être légèrement différente de celle calculée sur les scores arrondis.</t>
    </r>
  </si>
  <si>
    <r>
      <rPr>
        <b/>
        <sz val="11"/>
        <color rgb="FF000000"/>
        <rFont val="Calibri"/>
        <family val="2"/>
        <scheme val="minor"/>
      </rPr>
      <t xml:space="preserve">Lecture : </t>
    </r>
    <r>
      <rPr>
        <sz val="11"/>
        <color rgb="FF000000"/>
        <rFont val="Calibri"/>
        <family val="2"/>
        <scheme val="minor"/>
      </rPr>
      <t>en France, les élèves très favorisés ont un score moyen en pensée informatique de 549 points. Ce score est de 456 points pour les élèves très défavorisés, soit 93 points de moins.</t>
    </r>
  </si>
  <si>
    <r>
      <rPr>
        <b/>
        <sz val="11"/>
        <color rgb="FF000000"/>
        <rFont val="Calibri"/>
        <family val="2"/>
        <scheme val="minor"/>
      </rPr>
      <t>Note :</t>
    </r>
    <r>
      <rPr>
        <sz val="11"/>
        <color rgb="FF000000"/>
        <rFont val="Calibri"/>
        <family val="2"/>
        <scheme val="minor"/>
      </rPr>
      <t xml:space="preserve"> les élèves sont divisés en quatre groupes d'effectifs égaux selon l'indice NISB. Ainsi, le groupe "très défavorisés"  inclut 25 % d'élèves ayant l'indice NISB le plus faible et le groupe "très favorisés" comporte les 25 % d'élèves ayant l'indice NISB le plus élevé. Les pays et économies sont rangés dans l'ordre croissant du score moyen obtenu en penée informatique. La moyenne de l'UE est calculée à partir des 16 pays membres de l'UE participant à l'option de pensée informatique ayant atteint les exigences des normes d'échantillonnage et de participation. La moyenne internationale est calculée à partir des 21 pays participant à l'option de pensée informatique ayant atteint les exigences des normes d'échantillonnage et de participation. Par le jeu des arrondis, la différence moyenne peut être légèrement différente de celle calculée sur les scores arrondis.</t>
    </r>
  </si>
  <si>
    <r>
      <rPr>
        <b/>
        <sz val="11"/>
        <color rgb="FF000000"/>
        <rFont val="Calibri"/>
        <family val="2"/>
        <scheme val="minor"/>
      </rPr>
      <t>Lecture :</t>
    </r>
    <r>
      <rPr>
        <sz val="11"/>
        <color rgb="FF000000"/>
        <rFont val="Calibri"/>
        <family val="2"/>
        <scheme val="minor"/>
      </rPr>
      <t xml:space="preserve"> en Croatie, le score moyen des élèves en littératie numérique est de 487 en 2023, contre 512 en 2013. La Croatie a vu son score baisser de 26 points entre 2013 et 2023.</t>
    </r>
  </si>
  <si>
    <r>
      <t xml:space="preserve">Note : </t>
    </r>
    <r>
      <rPr>
        <sz val="11"/>
        <color rgb="FF000000"/>
        <rFont val="Calibri"/>
        <family val="2"/>
        <scheme val="minor"/>
      </rPr>
      <t xml:space="preserve">les différences de score significatives entre les cycles sont affichées en gras. </t>
    </r>
  </si>
  <si>
    <t>b : Atteint les normes requises de participations seulement après avoir inclus les établissements de remplacement dans le cycle indiqué.</t>
  </si>
  <si>
    <r>
      <rPr>
        <b/>
        <sz val="11"/>
        <color rgb="FF000000"/>
        <rFont val="Calibri"/>
        <family val="2"/>
        <scheme val="minor"/>
      </rPr>
      <t>Champ :</t>
    </r>
    <r>
      <rPr>
        <sz val="11"/>
        <color rgb="FF000000"/>
        <rFont val="Calibri"/>
        <family val="2"/>
        <scheme val="minor"/>
      </rPr>
      <t xml:space="preserve"> élèves de 4</t>
    </r>
    <r>
      <rPr>
        <vertAlign val="superscript"/>
        <sz val="11"/>
        <color rgb="FF000000"/>
        <rFont val="Calibri"/>
        <family val="2"/>
        <scheme val="minor"/>
      </rPr>
      <t>e</t>
    </r>
    <r>
      <rPr>
        <sz val="11"/>
        <color rgb="FF000000"/>
        <rFont val="Calibri"/>
        <family val="2"/>
        <scheme val="minor"/>
      </rPr>
      <t xml:space="preserve"> scolarisés dans les pays participant à plusieurs cycles, dont celui de 2023 + élèves du 9</t>
    </r>
    <r>
      <rPr>
        <vertAlign val="superscript"/>
        <sz val="11"/>
        <color rgb="FF000000"/>
        <rFont val="Calibri"/>
        <family val="2"/>
        <scheme val="minor"/>
      </rPr>
      <t>e</t>
    </r>
    <r>
      <rPr>
        <sz val="11"/>
        <color rgb="FF000000"/>
        <rFont val="Calibri"/>
        <family val="2"/>
        <scheme val="minor"/>
      </rPr>
      <t xml:space="preserve"> grade de Norvège.</t>
    </r>
  </si>
  <si>
    <r>
      <rPr>
        <b/>
        <sz val="11"/>
        <color rgb="FF000000"/>
        <rFont val="Calibri"/>
        <family val="2"/>
        <scheme val="minor"/>
      </rPr>
      <t>Lecture :</t>
    </r>
    <r>
      <rPr>
        <sz val="11"/>
        <color rgb="FF000000"/>
        <rFont val="Calibri"/>
        <family val="2"/>
        <scheme val="minor"/>
      </rPr>
      <t xml:space="preserve"> en 2023, en Allemagne, 15 % des élèves se situent en dessous du niveau 1 en littératie numérique. Ils sont 26 % à atteindre le niveau 1, 39 % le niveau 2, 19 % le niveau 3 et 1 % le niveau 4.</t>
    </r>
  </si>
  <si>
    <r>
      <rPr>
        <b/>
        <sz val="11"/>
        <color rgb="FF000000"/>
        <rFont val="Calibri"/>
        <family val="2"/>
        <scheme val="minor"/>
      </rPr>
      <t>Note :</t>
    </r>
    <r>
      <rPr>
        <sz val="11"/>
        <color rgb="FF000000"/>
        <rFont val="Calibri"/>
        <family val="2"/>
        <scheme val="minor"/>
      </rPr>
      <t xml:space="preserve">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 </t>
    </r>
  </si>
  <si>
    <r>
      <rPr>
        <b/>
        <sz val="11"/>
        <color rgb="FF000000"/>
        <rFont val="Calibri"/>
        <family val="2"/>
        <scheme val="minor"/>
      </rPr>
      <t>Lecture :</t>
    </r>
    <r>
      <rPr>
        <sz val="11"/>
        <color rgb="FF000000"/>
        <rFont val="Calibri"/>
        <family val="2"/>
        <scheme val="minor"/>
      </rPr>
      <t xml:space="preserve"> en Croatie, 53 % des élèves atteignent le niveau 2 ou plus en littératie numérique en 2023, contre 64 % en 2013, soit une baisse de 11 points de pourcentage entre 2013 et 2023.</t>
    </r>
  </si>
  <si>
    <t>1 : La population définie au niveau national couvre 90 % à 95 % de la population cible nationale.</t>
  </si>
  <si>
    <t>d : La population définie au niveau national couvre 90 % à 95 % de la population cible nationale en 2018.</t>
  </si>
  <si>
    <r>
      <rPr>
        <b/>
        <sz val="11"/>
        <color rgb="FF000000"/>
        <rFont val="Calibri"/>
        <family val="2"/>
        <scheme val="minor"/>
      </rPr>
      <t>Champ :</t>
    </r>
    <r>
      <rPr>
        <sz val="11"/>
        <color rgb="FF000000"/>
        <rFont val="Calibri"/>
        <family val="2"/>
        <scheme val="minor"/>
      </rPr>
      <t xml:space="preserve"> élèves de 4</t>
    </r>
    <r>
      <rPr>
        <vertAlign val="superscript"/>
        <sz val="11"/>
        <color rgb="FF000000"/>
        <rFont val="Calibri"/>
        <family val="2"/>
        <scheme val="minor"/>
      </rPr>
      <t>e</t>
    </r>
    <r>
      <rPr>
        <sz val="11"/>
        <color rgb="FF000000"/>
        <rFont val="Calibri"/>
        <family val="2"/>
        <scheme val="minor"/>
      </rPr>
      <t xml:space="preserve"> scolarisés dans les pays participant à l'option pensée informatique en 2018 et 2023.</t>
    </r>
  </si>
  <si>
    <r>
      <t xml:space="preserve">Note : </t>
    </r>
    <r>
      <rPr>
        <sz val="11"/>
        <color rgb="FF000000"/>
        <rFont val="Calibri"/>
        <family val="2"/>
        <scheme val="minor"/>
      </rPr>
      <t>les différences de score significatives sont affichées en gras.</t>
    </r>
  </si>
  <si>
    <r>
      <rPr>
        <b/>
        <sz val="11"/>
        <color rgb="FF000000"/>
        <rFont val="Calibri"/>
        <family val="2"/>
        <scheme val="minor"/>
      </rPr>
      <t>Lecture :</t>
    </r>
    <r>
      <rPr>
        <sz val="11"/>
        <color rgb="FF000000"/>
        <rFont val="Calibri"/>
        <family val="2"/>
        <scheme val="minor"/>
      </rPr>
      <t xml:space="preserve"> au Danemark, le score moyen des élèves en pensée informatique est de 504 en 2023, contre 527 en 2018. Le Danemark a vu son score baisser de 23 points entre 2018 et 2023.</t>
    </r>
  </si>
  <si>
    <r>
      <rPr>
        <b/>
        <sz val="11"/>
        <color rgb="FF000000"/>
        <rFont val="Calibri"/>
        <family val="2"/>
        <scheme val="minor"/>
      </rPr>
      <t>Lecture :</t>
    </r>
    <r>
      <rPr>
        <sz val="11"/>
        <color rgb="FF000000"/>
        <rFont val="Calibri"/>
        <family val="2"/>
        <scheme val="minor"/>
      </rPr>
      <t xml:space="preserve"> en 2023, en Allemagne, 10 % des élèves se situent en-dessous du niveau 1 en pensée informatique. Ils sont 27 % à atteindre le niveau 1, 37 % le niveau 2, 21 % le niveau 3 et 5 % le niveau 4.</t>
    </r>
  </si>
  <si>
    <r>
      <rPr>
        <b/>
        <sz val="11"/>
        <color rgb="FF000000"/>
        <rFont val="Calibri"/>
        <family val="2"/>
        <scheme val="minor"/>
      </rPr>
      <t>Note :</t>
    </r>
    <r>
      <rPr>
        <sz val="11"/>
        <color rgb="FF000000"/>
        <rFont val="Calibri"/>
        <family val="2"/>
        <scheme val="minor"/>
      </rPr>
      <t xml:space="preserve"> la moyenne de l'UE est calculée à partir des 16 pays membres de l'UE participant à l'option pensée informatique ayant atteint les exigences des normes d'échantillonnage et de participation. La moyenne internationale est calculée à partir des 21 pays participant participant à l'option pensée informatique ayant atteint les exigences des normes d'échantillonnage et de participation.</t>
    </r>
  </si>
  <si>
    <r>
      <rPr>
        <b/>
        <sz val="11"/>
        <color rgb="FF000000"/>
        <rFont val="Calibri"/>
        <family val="2"/>
        <scheme val="minor"/>
      </rPr>
      <t xml:space="preserve">Champ : </t>
    </r>
    <r>
      <rPr>
        <sz val="11"/>
        <color rgb="FF000000"/>
        <rFont val="Calibri"/>
        <family val="2"/>
        <scheme val="minor"/>
      </rPr>
      <t>élèves de 4</t>
    </r>
    <r>
      <rPr>
        <vertAlign val="superscript"/>
        <sz val="11"/>
        <color rgb="FF000000"/>
        <rFont val="Calibri"/>
        <family val="2"/>
        <scheme val="minor"/>
      </rPr>
      <t>e</t>
    </r>
    <r>
      <rPr>
        <sz val="11"/>
        <color rgb="FF000000"/>
        <rFont val="Calibri"/>
        <family val="2"/>
        <scheme val="minor"/>
      </rPr>
      <t xml:space="preserve"> scolarisés dans les pays participant à l'option de pensée informatique ayant atteint les normes d'échantillonnage et de participation + élèves du 9e grade de Norvège.</t>
    </r>
  </si>
  <si>
    <r>
      <rPr>
        <b/>
        <sz val="11"/>
        <color rgb="FF000000"/>
        <rFont val="Calibri"/>
        <family val="2"/>
        <scheme val="minor"/>
      </rPr>
      <t>Lecture :</t>
    </r>
    <r>
      <rPr>
        <sz val="11"/>
        <color rgb="FF000000"/>
        <rFont val="Calibri"/>
        <family val="2"/>
        <scheme val="minor"/>
      </rPr>
      <t xml:space="preserve"> en Croatie, les filles obtiennent un score en littératie numérique supérieur à celui des garçons de 37 points en 2023, contre 15 points en 2013. La Croatie a vu cet écart de score filles-garçons augmenter de 22 points entre 2013 et 2023.</t>
    </r>
  </si>
  <si>
    <r>
      <rPr>
        <b/>
        <sz val="11"/>
        <color rgb="FF000000"/>
        <rFont val="Calibri"/>
        <family val="2"/>
        <scheme val="minor"/>
      </rPr>
      <t>Lecture :</t>
    </r>
    <r>
      <rPr>
        <sz val="11"/>
        <color rgb="FF000000"/>
        <rFont val="Calibri"/>
        <family val="2"/>
        <scheme val="minor"/>
      </rPr>
      <t xml:space="preserve"> au Portugal, les filles obtiennent un score en pensée informatique inférieur à celui des garçons de 11 points en 2023, contre 16 points en 2018. Cette différence entre 2018 et 2023 n'est pas statistiquement significative.</t>
    </r>
  </si>
  <si>
    <r>
      <rPr>
        <b/>
        <sz val="11"/>
        <color rgb="FF000000"/>
        <rFont val="Calibri"/>
        <family val="2"/>
        <scheme val="minor"/>
      </rPr>
      <t xml:space="preserve">Lecture : </t>
    </r>
    <r>
      <rPr>
        <sz val="11"/>
        <color rgb="FF000000"/>
        <rFont val="Calibri"/>
        <family val="2"/>
        <scheme val="minor"/>
      </rPr>
      <t>en Allemagne on observe en moyenne une augmentation de 34 points de score en littératie numérique pour une augmentation d'une unité de l'indice NISB. De plus, 17 % de la variance du score en littératie numérique est expliquée par l'indice NISB. Ce pourcentage n'est pas significativement supérieur à celui de la France (15 %).</t>
    </r>
  </si>
  <si>
    <r>
      <rPr>
        <b/>
        <sz val="11"/>
        <color rgb="FF000000"/>
        <rFont val="Calibri"/>
        <family val="2"/>
        <scheme val="minor"/>
      </rPr>
      <t>Note :</t>
    </r>
    <r>
      <rPr>
        <sz val="11"/>
        <color rgb="FF000000"/>
        <rFont val="Calibri"/>
        <family val="2"/>
        <scheme val="minor"/>
      </rPr>
      <t xml:space="preserve"> les valeurs significatives sont représentées en gras. Le pourcentage de variabilité du score expliqué par le seul indice socio-économique est un indicateur qui permet de comparer le lien entre ces deux grandeurs. Plus ce pourcentage est élevé, plus le lien entre performance et statut socio-économique est fort.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t>
    </r>
  </si>
  <si>
    <r>
      <rPr>
        <b/>
        <sz val="11"/>
        <color rgb="FF000000"/>
        <rFont val="Calibri"/>
        <family val="2"/>
        <scheme val="minor"/>
      </rPr>
      <t xml:space="preserve">Lecture : </t>
    </r>
    <r>
      <rPr>
        <sz val="11"/>
        <color rgb="FF000000"/>
        <rFont val="Calibri"/>
        <family val="2"/>
        <scheme val="minor"/>
      </rPr>
      <t>en Allemagne on observe en moyenne une augmentation de 47 points de score en pensée informatique pour une augmentation d'une unité de l'indice NISB. De plus, 18 % de la variance du score en pensée informatique est expliquée par l'indice NISB. Ce pourcentage est significativement supérieur à celui de la France (12 %).</t>
    </r>
  </si>
  <si>
    <r>
      <rPr>
        <b/>
        <sz val="11"/>
        <color rgb="FF000000"/>
        <rFont val="Calibri"/>
        <family val="2"/>
        <scheme val="minor"/>
      </rPr>
      <t>Note :</t>
    </r>
    <r>
      <rPr>
        <sz val="11"/>
        <color rgb="FF000000"/>
        <rFont val="Calibri"/>
        <family val="2"/>
        <scheme val="minor"/>
      </rPr>
      <t xml:space="preserve"> les valeurs significatives sont représentées en gras. Le pourcentage de variabilité du score expliqué par le seul indice socio-économique est un indicateur qui permet de comparer le lien entre ces deux grandeurs. Plus ce pourcentage est élevé, plus le lien entre performance et statut socio-économique est fort. La moyenne de l'UE est calculée à partir des 16 pays membres de l'UE participant à l'option de pensée informatique ayant atteint les exigences des normes d'échantillonnage et de participation. La moyenne internationale est calculée à partir des 21 pays participant à l'option de pensée informatique ayant atteint les exigences des normes d'échantillonnage et de participation. </t>
    </r>
  </si>
  <si>
    <r>
      <rPr>
        <b/>
        <sz val="11"/>
        <color rgb="FF000000"/>
        <rFont val="Calibri"/>
        <family val="2"/>
        <scheme val="minor"/>
      </rPr>
      <t>Lecture :</t>
    </r>
    <r>
      <rPr>
        <sz val="11"/>
        <color rgb="FF000000"/>
        <rFont val="Calibri"/>
        <family val="2"/>
        <scheme val="minor"/>
      </rPr>
      <t xml:space="preserve"> en Allemagne, 29 % des élèves déclarent avoir moins de deux ordinateurs à la maison. Ces élèves ont en moyenne un score en littératie numérique inférieur de 40 points à celui des autres élèves.</t>
    </r>
  </si>
  <si>
    <r>
      <rPr>
        <b/>
        <sz val="11"/>
        <color rgb="FF000000"/>
        <rFont val="Calibri"/>
        <family val="2"/>
        <scheme val="minor"/>
      </rPr>
      <t>Note :</t>
    </r>
    <r>
      <rPr>
        <sz val="11"/>
        <color rgb="FF000000"/>
        <rFont val="Calibri"/>
        <family val="2"/>
        <scheme val="minor"/>
      </rPr>
      <t xml:space="preserve"> les différences de score significatives sont indiquées en gras.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 </t>
    </r>
  </si>
  <si>
    <t>Figure 17 Web : Score en littératie numérique en fonction de l'accès des élèves aux ordinateurs pour faire leurs devoirs</t>
  </si>
  <si>
    <r>
      <rPr>
        <b/>
        <sz val="11"/>
        <color rgb="FF000000"/>
        <rFont val="Calibri"/>
        <family val="2"/>
        <scheme val="minor"/>
      </rPr>
      <t>Lecture :</t>
    </r>
    <r>
      <rPr>
        <sz val="11"/>
        <color rgb="FF000000"/>
        <rFont val="Calibri"/>
        <family val="2"/>
        <scheme val="minor"/>
      </rPr>
      <t xml:space="preserve"> en Allemagne, 41 % des élèves déclarent ne pas avoir toujours accès aux ordinateurs de bureau ou portable lorsqu'ils doivent les utiliser pour leur travaux scolaires. Ces élèves ont en moyenne un score en littératie numérique inférieur de 44 points à celui des autres élèves.</t>
    </r>
  </si>
  <si>
    <r>
      <rPr>
        <b/>
        <sz val="11"/>
        <color rgb="FF000000"/>
        <rFont val="Calibri"/>
        <family val="2"/>
        <scheme val="minor"/>
      </rPr>
      <t>Note :</t>
    </r>
    <r>
      <rPr>
        <sz val="11"/>
        <color rgb="FF000000"/>
        <rFont val="Calibri"/>
        <family val="2"/>
        <scheme val="minor"/>
      </rPr>
      <t xml:space="preserve"> les différences de score significatives sont indiquées en gras. La moyenne de l'UE est calculée à partir des 20 pays membres de l'UE participants ayant atteint les exigences des normes d'échantillonnage et de participation. La moyenne internationale est calculée à partir des 30 pays participants ayant atteint les exigences des normes d'échantillonnage et de participation.</t>
    </r>
  </si>
  <si>
    <r>
      <rPr>
        <b/>
        <sz val="11"/>
        <color rgb="FF000000"/>
        <rFont val="Calibri"/>
        <family val="2"/>
        <scheme val="minor"/>
      </rPr>
      <t>Lecture :</t>
    </r>
    <r>
      <rPr>
        <sz val="11"/>
        <color rgb="FF000000"/>
        <rFont val="Calibri"/>
        <family val="2"/>
        <scheme val="minor"/>
      </rPr>
      <t xml:space="preserve"> en Allemagne, 60 % des élèves déclarent utiliser des ordinateurs (ordinateurs de bureau, ordinateurs portables, notebooks/netbooks et tablettes) depuis moins de 5 ans. Ces élèves ont en moyenne un score en littératie numérique inférieur de 10 points à celui des autres élèves.</t>
    </r>
  </si>
  <si>
    <r>
      <rPr>
        <b/>
        <sz val="11"/>
        <color rgb="FF000000"/>
        <rFont val="Calibri"/>
        <family val="2"/>
        <scheme val="minor"/>
      </rPr>
      <t>Lecture :</t>
    </r>
    <r>
      <rPr>
        <sz val="11"/>
        <color rgb="FF000000"/>
        <rFont val="Calibri"/>
        <family val="2"/>
        <scheme val="minor"/>
      </rPr>
      <t xml:space="preserve"> en 2023, les élèves de Croatie obtiennent 55 points à l'indice d'auto-efficacité en matière des technologies de l'information et de la communication. </t>
    </r>
  </si>
  <si>
    <r>
      <rPr>
        <b/>
        <sz val="11"/>
        <color rgb="FF000000"/>
        <rFont val="Calibri"/>
        <family val="2"/>
        <scheme val="minor"/>
      </rPr>
      <t>Lecture :</t>
    </r>
    <r>
      <rPr>
        <sz val="11"/>
        <color rgb="FF000000"/>
        <rFont val="Calibri"/>
        <family val="2"/>
        <scheme val="minor"/>
      </rPr>
      <t xml:space="preserve"> en 2023, les élèves du Portugal obtiennent 55 points à l'indice du degré d'apprentissage à la réalisation des tâches liées à internet au collège. </t>
    </r>
  </si>
  <si>
    <r>
      <rPr>
        <b/>
        <sz val="11"/>
        <color rgb="FF000000"/>
        <rFont val="Calibri"/>
        <family val="2"/>
        <scheme val="minor"/>
      </rPr>
      <t>Note :</t>
    </r>
    <r>
      <rPr>
        <sz val="11"/>
        <color rgb="FF000000"/>
        <rFont val="Calibri"/>
        <family val="2"/>
        <scheme val="minor"/>
      </rPr>
      <t xml:space="preserve"> les coefficients de corrélations et différences de score significatifs sont indiqués en gras. Les moyennes internationales et de l'UE sont calculées à partir des pays participants ayant atteint les exigences des normes d'échantillonnage et de participation.</t>
    </r>
  </si>
  <si>
    <r>
      <rPr>
        <b/>
        <sz val="11"/>
        <color rgb="FF000000"/>
        <rFont val="Calibri"/>
        <family val="2"/>
        <scheme val="minor"/>
      </rPr>
      <t>Lecture :</t>
    </r>
    <r>
      <rPr>
        <sz val="11"/>
        <color rgb="FF000000"/>
        <rFont val="Calibri"/>
        <family val="2"/>
        <scheme val="minor"/>
      </rPr>
      <t xml:space="preserve"> en 2023, les élèves de Lettonie obtiennent 53 points à l'indice du degré d'apprentissage à la réalisation des tâches liées à internet en dehors du collège. </t>
    </r>
  </si>
  <si>
    <r>
      <rPr>
        <b/>
        <sz val="11"/>
        <color rgb="FF000000"/>
        <rFont val="Calibri"/>
        <family val="2"/>
        <scheme val="minor"/>
      </rPr>
      <t>Lecture :</t>
    </r>
    <r>
      <rPr>
        <sz val="11"/>
        <color rgb="FF000000"/>
        <rFont val="Calibri"/>
        <family val="2"/>
        <scheme val="minor"/>
      </rPr>
      <t xml:space="preserve"> en Allemagne, 80 % des élèves déclarent avoir appris en dehors du collège à utiliser l'Internet pour trouver des informations "Dans une large mesure" ou "Dans une mesure modérée".</t>
    </r>
  </si>
  <si>
    <r>
      <rPr>
        <b/>
        <sz val="11"/>
        <color rgb="FF000000"/>
        <rFont val="Calibri"/>
        <family val="2"/>
        <scheme val="minor"/>
      </rPr>
      <t>Lecture :</t>
    </r>
    <r>
      <rPr>
        <sz val="11"/>
        <color rgb="FF000000"/>
        <rFont val="Calibri"/>
        <family val="2"/>
        <scheme val="minor"/>
      </rPr>
      <t xml:space="preserve"> en Allemagne, 52 % des élèves déclarent avoir appris au collège à utiliser l'Internet pour trouver des informations "Dans une large mesure" ou "Dans une mesure modérée".</t>
    </r>
  </si>
  <si>
    <r>
      <rPr>
        <b/>
        <sz val="11"/>
        <color rgb="FF000000"/>
        <rFont val="Calibri"/>
        <family val="2"/>
        <scheme val="minor"/>
      </rPr>
      <t>Lecture:</t>
    </r>
    <r>
      <rPr>
        <sz val="11"/>
        <color rgb="FF000000"/>
        <rFont val="Calibri"/>
        <family val="2"/>
        <scheme val="minor"/>
      </rPr>
      <t xml:space="preserve"> en 2023, les élèves de Taïwan obtiennent 58 points à l'indice du degré d'apprentissage de l'usge responsable et sécurisé des technologies de l'information et de la communication au collège.</t>
    </r>
  </si>
  <si>
    <r>
      <rPr>
        <b/>
        <sz val="11"/>
        <color rgb="FF000000"/>
        <rFont val="Calibri"/>
        <family val="2"/>
        <scheme val="minor"/>
      </rPr>
      <t>Lecture :</t>
    </r>
    <r>
      <rPr>
        <sz val="11"/>
        <color rgb="FF000000"/>
        <rFont val="Calibri"/>
        <family val="2"/>
        <scheme val="minor"/>
      </rPr>
      <t xml:space="preserve"> en Allemagne, 76 % des élèves déclarent avoir "Beaucoup" ou "Modérément" étudié l'utilisation responsable et respectueuse des réseaux sociaux au collège.</t>
    </r>
  </si>
  <si>
    <r>
      <rPr>
        <b/>
        <sz val="11"/>
        <color rgb="FF000000"/>
        <rFont val="Calibri"/>
        <family val="2"/>
        <scheme val="minor"/>
      </rPr>
      <t>Lecture :</t>
    </r>
    <r>
      <rPr>
        <sz val="11"/>
        <color rgb="FF000000"/>
        <rFont val="Calibri"/>
        <family val="2"/>
        <scheme val="minor"/>
      </rPr>
      <t xml:space="preserve"> en Allemagne, 87 % des élèves déclarent un degré d'aisance "Très bon" ou "Moyen" dans la réalisation de modification de photos numériques ou d'autres images.</t>
    </r>
  </si>
  <si>
    <t>Au niveau international, Icils 2023 a recueilli des données auprès de 132 998 élèves dans 5 299 établissements scolaires. 132 653 élèves ont participé au test de littératie numérique (CIL) et 85 240 ont participé à l'option de pensée informatique (CT).</t>
  </si>
  <si>
    <t>Icils est une enquête réalisée sur échantillon. De ce fait, les résultats sont soumis à une variabilité qui dépend des aléas d’échantillonnage. Il est possible d’estimer statistiquement ces aléas d’échantillonnage et de produire des intervalles de confiance. Ainsi, le score moyen des élèves français en littératie numérique est de 498, mais le vrai score, tel qu’il serait calculé pour l’ensemble des élèves de quatrième, se situe, avec une probabilité de 95 %, entre 492 et 503.</t>
  </si>
  <si>
    <t>Par conséquent, le score moyen de la France n'est pas significativement différent de la moyenne de l'Union européenne qui est de 497.</t>
  </si>
  <si>
    <t xml:space="preserve">Le test de pensée informatique (CT) comprenait quatre modules d'une durée de 25 minutes chacun. Chaque élève a suivi deux modules qui ont été distribués selon un plan aléatoire équilibré. Ainsi, les élèves peuvent raisonnablement terminer le test de littératie numérique en cinquante minutes. Deux modules de pensée informatique ont été conservés d'Icils 2018 et deux nouveaux modules ont été élaborés pour Icils 2023. </t>
  </si>
  <si>
    <t>Le test de littératie numérique (CIL) comprenait un ensemble de sept modules d'une durée de 30 minutes chacun. Chaque élève a suivi deux modules qui ont été distribués selon un plan aléatoire équilibré. Ainsi, les élèves peuvent raisonnablement terminer le test de littératie numérique en une heure. Quatre modules de littératie numérique (deux utilisés pour la première fois pour Icils 2013 et deux utilisés pour la première fois pour Icils 2018) ont été conservés. Trois nouveaux modules ont été élaborés pour Icils 2023, afin de tenir compte des thèmes et des environnements logiciels contemporains.</t>
  </si>
  <si>
    <t>A l'origine, 34 pays participaient à l'enquête Icils 2023 : Allemagne, Autriche, Azerbaïdjan, Belgique, Bosnie et Herzégovine, Chili, Chypre, Croatie, Danemark, Espagne, États-Unis, Finlande, France, Grèce, Hongrie, Italie, Kazakhstan, Kosovo, Lettonie, Luxembourg, Malte, Norvège, Oman, Pays-Bas, Portugal, République de Corée, République slovaque, République tchèque, Roumanie, Serbie, Slovénie, Suède, Taïwan, Uruguay.</t>
  </si>
  <si>
    <t>La collecte des données de l'enquête principale Icils 2023 a eu lieu au premier semestre 2023 pour les participants de l'hémisphère Nord et au second semestre 2023 pour les participants de l'hémisphère Sud. En Roumanie, la collecte des données a eu lieu au cours du deuxième semestre 2023, bien que le pays ait participé à l'enquête dans l'hémisphère Nord. En France, les passations ont eu lieu durant les mois de mai et juin 2023.</t>
  </si>
  <si>
    <t>Échantillon</t>
  </si>
  <si>
    <t>En France, un échantillon représentatif de 151 collèges a été sélectionné parmi les établissements publics et privés sous contrat (hors Mayotte), accueillant des élèves de quatrième. Dans chaque collège de l’échantillon, une classe d'élèves de quatrième a été sélectionnée aléatoirement pour participer à l’enquête Icils.</t>
  </si>
  <si>
    <t>En plus des Pays-Bas et du Chili qui ont eu des problèmes liés à la collecte des données, deux pays participants ont été écartés des calculs internationaux : les États-Unis dont le taux de participation global des élèves est inférieur aux standards de qualité requis par l’IEA (75 % de participation minimum) et la Roumanie qui a fait passer le test en début d’année scolaire.</t>
  </si>
  <si>
    <t>Figure 6 web - Différences de scores moyens entre filles et garçons en pensée informatique</t>
  </si>
  <si>
    <r>
      <rPr>
        <b/>
        <sz val="11"/>
        <color rgb="FF000000"/>
        <rFont val="Calibri"/>
        <family val="2"/>
        <scheme val="minor"/>
      </rPr>
      <t>Source :</t>
    </r>
    <r>
      <rPr>
        <sz val="11"/>
        <color rgb="FF000000"/>
        <rFont val="Calibri"/>
        <family val="2"/>
        <scheme val="minor"/>
      </rPr>
      <t xml:space="preserve"> DEPP / IEA-Icils 2023.</t>
    </r>
  </si>
  <si>
    <t xml:space="preserve">Figure 2 - Résultats des pays sur l'échelle internationale de pensée informatique </t>
  </si>
  <si>
    <t xml:space="preserve">Figure 5 - Score moyen en pensée informatique selon le statut socio-économique national (NISB)
</t>
  </si>
  <si>
    <r>
      <rPr>
        <b/>
        <sz val="11"/>
        <color rgb="FF000000"/>
        <rFont val="Calibri"/>
        <family val="2"/>
        <scheme val="minor"/>
      </rPr>
      <t>Source:</t>
    </r>
    <r>
      <rPr>
        <sz val="11"/>
        <color rgb="FF000000"/>
        <rFont val="Calibri"/>
        <family val="2"/>
        <scheme val="minor"/>
      </rPr>
      <t xml:space="preserve"> DEPP / IEA-Icils 2023.</t>
    </r>
  </si>
  <si>
    <t xml:space="preserve">Figure 4 - Score moyen en littératie numérique selon le statut socio-économique national (NISB) 
</t>
  </si>
  <si>
    <t xml:space="preserve">Figure 1 - Résultats des pays sur l'échelle internationale de littératie numérique </t>
  </si>
  <si>
    <r>
      <rPr>
        <b/>
        <sz val="11"/>
        <color rgb="FF000000"/>
        <rFont val="Calibri"/>
        <family val="2"/>
        <scheme val="minor"/>
      </rPr>
      <t xml:space="preserve">Source : </t>
    </r>
    <r>
      <rPr>
        <sz val="11"/>
        <color rgb="FF000000"/>
        <rFont val="Calibri"/>
        <family val="2"/>
        <scheme val="minor"/>
      </rPr>
      <t>DEPP / IEA-Icils 2023.</t>
    </r>
  </si>
  <si>
    <r>
      <rPr>
        <b/>
        <sz val="11"/>
        <color rgb="FF000000"/>
        <rFont val="Calibri"/>
        <family val="2"/>
        <scheme val="minor"/>
      </rPr>
      <t xml:space="preserve">Source: </t>
    </r>
    <r>
      <rPr>
        <sz val="11"/>
        <color rgb="FF000000"/>
        <rFont val="Calibri"/>
        <family val="2"/>
        <scheme val="minor"/>
      </rPr>
      <t>DEPP / IEA-Icils 2023.</t>
    </r>
  </si>
  <si>
    <r>
      <t>L'enquête Icils porte sur les élèves en 8</t>
    </r>
    <r>
      <rPr>
        <vertAlign val="superscript"/>
        <sz val="10"/>
        <rFont val="Calibri"/>
        <family val="2"/>
        <scheme val="minor"/>
      </rPr>
      <t>e</t>
    </r>
    <r>
      <rPr>
        <sz val="10"/>
        <rFont val="Calibri"/>
        <family val="2"/>
        <scheme val="minor"/>
      </rPr>
      <t xml:space="preserve"> année de scolarité obligatoire. En France, le champ de l'enquête porte sur les élèves en classe de quatrième, scolarisés dans les établissements publics ou privés sous contrat (sauf Mayotte).</t>
    </r>
  </si>
  <si>
    <r>
      <rPr>
        <b/>
        <sz val="11"/>
        <color rgb="FF000000"/>
        <rFont val="Calibri"/>
        <family val="2"/>
        <scheme val="minor"/>
      </rPr>
      <t>Lecture :</t>
    </r>
    <r>
      <rPr>
        <sz val="11"/>
        <color rgb="FF000000"/>
        <rFont val="Calibri"/>
        <family val="2"/>
        <scheme val="minor"/>
      </rPr>
      <t xml:space="preserve"> en 2023, le score moyen de la France (498) n'est pas significativement différent de ceux des pays représentés par des rectangles de couleur plus foncée. Les données étant issues d'un échantillon représentatif, la largeur des rectangles correspond à l'intervalle de confiance autour de la moyenne. Ainsi, le score de la France se situe, avec une probabilité de 95 %, entre 492 et 503.</t>
    </r>
  </si>
  <si>
    <r>
      <rPr>
        <b/>
        <sz val="11"/>
        <color rgb="FF000000"/>
        <rFont val="Calibri"/>
        <family val="2"/>
        <scheme val="minor"/>
      </rPr>
      <t>Lecture :</t>
    </r>
    <r>
      <rPr>
        <sz val="11"/>
        <color rgb="FF000000"/>
        <rFont val="Calibri"/>
        <family val="2"/>
        <scheme val="minor"/>
      </rPr>
      <t xml:space="preserve"> en 2023, le score moyen de la France (499) n'est pas significativement différent de ceux des pays représentés par des rectangles de couleur plus foncée. Les données étant issues d'un échantillon représentatif, la largeur des rectangles correspond à l'intervalle de confiance autour de la moyenne. Ainsi, le score de la France se situe, avec une probabilité de 95 %, entre 492 et 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</si>
</sst>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
    <numFmt numFmtId="167" formatCode="0.000"/>
    <numFmt numFmtId="168" formatCode="_-* #,##0.00\ _€_-;\-* #,##0.00\ _€_-;_-* &quot;-&quot;??\ _€_-;_-@_-"/>
    <numFmt numFmtId="169" formatCode="&quot;&quot;"/>
  </numFmts>
  <fonts count="39">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1"/>
      <name val="Calibri"/>
      <family val="2"/>
      <scheme val="minor"/>
    </font>
    <font>
      <i/>
      <sz val="11"/>
      <color rgb="FF000000"/>
      <name val="Calibri"/>
      <family val="2"/>
      <scheme val="minor"/>
    </font>
    <font>
      <sz val="10"/>
      <name val="Arial"/>
      <family val="2"/>
    </font>
    <font>
      <sz val="10"/>
      <color theme="1"/>
      <name val="Arial"/>
      <family val="2"/>
    </font>
    <font>
      <sz val="10"/>
      <color rgb="FF000000"/>
      <name val="Lato"/>
    </font>
    <font>
      <sz val="10"/>
      <color rgb="FF000000"/>
      <name val="Lato"/>
      <family val="2"/>
    </font>
    <font>
      <sz val="10"/>
      <name val="Lato"/>
      <family val="2"/>
    </font>
    <font>
      <sz val="11"/>
      <color rgb="FF000000"/>
      <name val="Calibri"/>
      <family val="2"/>
      <scheme val="minor"/>
    </font>
    <font>
      <sz val="10"/>
      <color rgb="FF000000"/>
      <name val="Calibri"/>
      <family val="2"/>
      <scheme val="minor"/>
    </font>
    <font>
      <b/>
      <sz val="10"/>
      <color rgb="FF000000"/>
      <name val="Calibri"/>
      <family val="2"/>
      <scheme val="minor"/>
    </font>
    <font>
      <sz val="10"/>
      <color theme="0" tint="-0.249977111117893"/>
      <name val="Calibri"/>
      <family val="2"/>
      <scheme val="minor"/>
    </font>
    <font>
      <sz val="10"/>
      <name val="Calibri"/>
      <family val="2"/>
      <scheme val="minor"/>
    </font>
    <font>
      <b/>
      <sz val="10"/>
      <name val="Calibri"/>
      <family val="2"/>
      <scheme val="minor"/>
    </font>
    <font>
      <sz val="11"/>
      <color theme="0" tint="-0.249977111117893"/>
      <name val="Calibri"/>
      <family val="2"/>
      <scheme val="minor"/>
    </font>
    <font>
      <sz val="11"/>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9"/>
      <name val="Myriad Pro"/>
      <family val="2"/>
    </font>
    <font>
      <sz val="8"/>
      <color indexed="9"/>
      <name val="Myriad Pro Semibold"/>
    </font>
    <font>
      <sz val="8"/>
      <color indexed="8"/>
      <name val="Myriad Pro Cond"/>
      <family val="2"/>
    </font>
    <font>
      <sz val="7.5"/>
      <name val="Myriad Pro Semibold"/>
    </font>
    <font>
      <sz val="10"/>
      <name val="Myriad Pro Bold"/>
    </font>
    <font>
      <sz val="7"/>
      <name val="Myriad Pro Light"/>
      <family val="2"/>
    </font>
    <font>
      <sz val="6.5"/>
      <name val="Myriad Pro"/>
      <family val="2"/>
    </font>
    <font>
      <sz val="6.5"/>
      <color indexed="9"/>
      <name val="Myriad Pro Semibold"/>
    </font>
    <font>
      <sz val="8"/>
      <name val="Myriad Pro Cond"/>
      <family val="2"/>
    </font>
    <font>
      <sz val="7"/>
      <color indexed="8"/>
      <name val="ISC Frutiger PIRLS"/>
    </font>
    <font>
      <b/>
      <u/>
      <sz val="10"/>
      <name val="Calibri"/>
      <family val="2"/>
      <scheme val="minor"/>
    </font>
    <font>
      <b/>
      <i/>
      <sz val="10"/>
      <name val="Calibri"/>
      <family val="2"/>
      <scheme val="minor"/>
    </font>
    <font>
      <i/>
      <sz val="10"/>
      <name val="Calibri"/>
      <family val="2"/>
      <scheme val="minor"/>
    </font>
    <font>
      <vertAlign val="superscript"/>
      <sz val="11"/>
      <color rgb="FF000000"/>
      <name val="Calibri"/>
      <family val="2"/>
      <scheme val="minor"/>
    </font>
    <font>
      <vertAlign val="superscript"/>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indexed="8"/>
        <bgColor indexed="64"/>
      </patternFill>
    </fill>
  </fills>
  <borders count="26">
    <border>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9"/>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30">
    <xf numFmtId="0" fontId="0" fillId="0" borderId="0"/>
    <xf numFmtId="0" fontId="8" fillId="0" borderId="0"/>
    <xf numFmtId="0" fontId="9" fillId="0" borderId="0"/>
    <xf numFmtId="0" fontId="8" fillId="0" borderId="0"/>
    <xf numFmtId="0" fontId="10" fillId="0" borderId="0"/>
    <xf numFmtId="0" fontId="3" fillId="0" borderId="0"/>
    <xf numFmtId="0" fontId="3" fillId="0" borderId="0"/>
    <xf numFmtId="0" fontId="11" fillId="0" borderId="0"/>
    <xf numFmtId="0" fontId="24" fillId="0" borderId="6" applyBorder="0" applyAlignment="0">
      <alignment horizontal="center" vertical="center"/>
    </xf>
    <xf numFmtId="0" fontId="25" fillId="4" borderId="16">
      <alignment horizontal="left" vertical="center" wrapText="1"/>
    </xf>
    <xf numFmtId="0" fontId="27" fillId="0" borderId="0" applyBorder="0">
      <alignment horizontal="left"/>
    </xf>
    <xf numFmtId="0" fontId="28" fillId="0" borderId="0">
      <alignment horizontal="left" vertical="center"/>
    </xf>
    <xf numFmtId="0" fontId="29" fillId="0" borderId="0">
      <alignment horizontal="right" vertical="top"/>
    </xf>
    <xf numFmtId="0" fontId="30" fillId="0" borderId="0">
      <alignment horizontal="left" wrapText="1"/>
    </xf>
    <xf numFmtId="0" fontId="31" fillId="4" borderId="18">
      <alignment horizontal="center" vertical="center" wrapText="1"/>
    </xf>
    <xf numFmtId="164" fontId="26" fillId="0" borderId="17" applyFill="0">
      <alignment horizontal="center" vertical="center" wrapText="1"/>
    </xf>
    <xf numFmtId="169" fontId="32" fillId="0" borderId="16" applyFill="0">
      <alignment horizontal="center"/>
    </xf>
    <xf numFmtId="169" fontId="33" fillId="0" borderId="0" applyFill="0">
      <alignment horizontal="center" vertical="center"/>
    </xf>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cellStyleXfs>
  <cellXfs count="431">
    <xf numFmtId="0" fontId="0" fillId="0" borderId="0" xfId="0"/>
    <xf numFmtId="0" fontId="4" fillId="0" borderId="0" xfId="0" applyFont="1"/>
    <xf numFmtId="0" fontId="0" fillId="0" borderId="0" xfId="0" applyAlignment="1">
      <alignment vertical="top" wrapText="1"/>
    </xf>
    <xf numFmtId="1" fontId="0" fillId="0" borderId="0" xfId="0" applyNumberFormat="1" applyBorder="1"/>
    <xf numFmtId="0" fontId="0" fillId="0" borderId="3" xfId="0" applyBorder="1"/>
    <xf numFmtId="0" fontId="4" fillId="0" borderId="3" xfId="0" applyFont="1" applyBorder="1"/>
    <xf numFmtId="0" fontId="0" fillId="0" borderId="0" xfId="0" applyBorder="1" applyAlignment="1"/>
    <xf numFmtId="164" fontId="0" fillId="0" borderId="3" xfId="0" applyNumberFormat="1" applyBorder="1"/>
    <xf numFmtId="164" fontId="4" fillId="0" borderId="3" xfId="0" applyNumberFormat="1" applyFont="1" applyBorder="1"/>
    <xf numFmtId="0" fontId="0" fillId="0" borderId="5" xfId="0" applyBorder="1"/>
    <xf numFmtId="0" fontId="0" fillId="0" borderId="1" xfId="0" applyBorder="1"/>
    <xf numFmtId="0" fontId="0" fillId="0" borderId="6" xfId="0" applyBorder="1"/>
    <xf numFmtId="0" fontId="0" fillId="2" borderId="0" xfId="0" applyFill="1"/>
    <xf numFmtId="0" fontId="4" fillId="2" borderId="0" xfId="0" applyFont="1" applyFill="1"/>
    <xf numFmtId="0" fontId="0" fillId="2" borderId="0" xfId="0" applyFill="1" applyAlignment="1">
      <alignment wrapText="1"/>
    </xf>
    <xf numFmtId="0" fontId="0" fillId="2" borderId="0" xfId="0" applyFont="1" applyFill="1" applyAlignment="1">
      <alignment vertical="top"/>
    </xf>
    <xf numFmtId="0" fontId="0" fillId="2" borderId="0" xfId="0" applyFont="1" applyFill="1" applyAlignment="1">
      <alignment vertical="top" wrapText="1"/>
    </xf>
    <xf numFmtId="0" fontId="0" fillId="2" borderId="0" xfId="0" applyFill="1" applyAlignment="1">
      <alignment vertical="top" wrapText="1"/>
    </xf>
    <xf numFmtId="0" fontId="0" fillId="2" borderId="5" xfId="0" applyFill="1" applyBorder="1"/>
    <xf numFmtId="0" fontId="0" fillId="2" borderId="1" xfId="0" applyFill="1" applyBorder="1"/>
    <xf numFmtId="0" fontId="5" fillId="2" borderId="0" xfId="0" applyFont="1" applyFill="1"/>
    <xf numFmtId="165" fontId="0" fillId="0" borderId="0" xfId="0" applyNumberFormat="1" applyBorder="1"/>
    <xf numFmtId="0" fontId="0" fillId="0" borderId="7" xfId="0" applyBorder="1"/>
    <xf numFmtId="0" fontId="0" fillId="0" borderId="2" xfId="0" applyBorder="1"/>
    <xf numFmtId="0" fontId="0" fillId="0" borderId="0" xfId="0" applyBorder="1"/>
    <xf numFmtId="0" fontId="0" fillId="0" borderId="2" xfId="0" applyBorder="1" applyAlignment="1"/>
    <xf numFmtId="0" fontId="0" fillId="0" borderId="4" xfId="0" applyBorder="1" applyAlignment="1"/>
    <xf numFmtId="164" fontId="0" fillId="0" borderId="0" xfId="0" applyNumberFormat="1" applyBorder="1"/>
    <xf numFmtId="0" fontId="0" fillId="0" borderId="3" xfId="0" applyFont="1" applyBorder="1"/>
    <xf numFmtId="164" fontId="0" fillId="0" borderId="3" xfId="0" applyNumberFormat="1" applyFont="1" applyBorder="1"/>
    <xf numFmtId="0" fontId="0" fillId="0" borderId="0" xfId="0" applyFont="1" applyBorder="1"/>
    <xf numFmtId="0" fontId="0" fillId="0" borderId="0" xfId="0" applyFont="1"/>
    <xf numFmtId="0" fontId="4" fillId="0" borderId="0" xfId="0" applyFont="1" applyBorder="1"/>
    <xf numFmtId="164" fontId="0" fillId="0" borderId="5" xfId="0" applyNumberFormat="1" applyBorder="1"/>
    <xf numFmtId="164" fontId="4" fillId="0" borderId="5" xfId="0" applyNumberFormat="1" applyFont="1" applyBorder="1"/>
    <xf numFmtId="0" fontId="7" fillId="2" borderId="0" xfId="0" applyFont="1" applyFill="1" applyAlignment="1">
      <alignment vertical="top" wrapText="1"/>
    </xf>
    <xf numFmtId="0" fontId="0" fillId="2" borderId="2" xfId="0" applyFill="1" applyBorder="1"/>
    <xf numFmtId="164" fontId="0" fillId="0" borderId="8" xfId="0" applyNumberFormat="1" applyBorder="1"/>
    <xf numFmtId="0" fontId="0" fillId="0" borderId="8" xfId="0" applyBorder="1"/>
    <xf numFmtId="0" fontId="0" fillId="0" borderId="0" xfId="0" applyAlignment="1"/>
    <xf numFmtId="0" fontId="0" fillId="0" borderId="5" xfId="0" applyBorder="1" applyAlignment="1">
      <alignment horizontal="center"/>
    </xf>
    <xf numFmtId="0" fontId="0" fillId="0" borderId="6" xfId="0" applyBorder="1" applyAlignment="1">
      <alignment horizontal="center"/>
    </xf>
    <xf numFmtId="164" fontId="0" fillId="0" borderId="9" xfId="0" applyNumberFormat="1" applyBorder="1"/>
    <xf numFmtId="164" fontId="0" fillId="0" borderId="13" xfId="0" applyNumberFormat="1" applyBorder="1"/>
    <xf numFmtId="164" fontId="0" fillId="0" borderId="12" xfId="0" applyNumberFormat="1" applyBorder="1"/>
    <xf numFmtId="0" fontId="0" fillId="0" borderId="14" xfId="0" applyBorder="1"/>
    <xf numFmtId="0" fontId="0" fillId="0" borderId="15" xfId="0" applyBorder="1"/>
    <xf numFmtId="0" fontId="0" fillId="3" borderId="15" xfId="0" applyFill="1" applyBorder="1"/>
    <xf numFmtId="164" fontId="0" fillId="3" borderId="13" xfId="0" applyNumberFormat="1" applyFill="1" applyBorder="1"/>
    <xf numFmtId="0" fontId="0" fillId="0" borderId="0" xfId="0" applyFill="1" applyAlignment="1">
      <alignment horizontal="left" vertical="top" wrapText="1"/>
    </xf>
    <xf numFmtId="164" fontId="0" fillId="0" borderId="5" xfId="0" applyNumberFormat="1" applyFont="1" applyBorder="1"/>
    <xf numFmtId="0" fontId="0" fillId="0" borderId="5"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3" borderId="8" xfId="0" applyFill="1" applyBorder="1"/>
    <xf numFmtId="164" fontId="0" fillId="3" borderId="12" xfId="0" applyNumberFormat="1" applyFill="1" applyBorder="1"/>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4" fillId="0" borderId="0" xfId="0" applyFont="1" applyFill="1" applyBorder="1"/>
    <xf numFmtId="1" fontId="13" fillId="0" borderId="0" xfId="4" applyNumberFormat="1" applyFont="1"/>
    <xf numFmtId="1" fontId="13" fillId="0" borderId="0" xfId="4" applyNumberFormat="1" applyFont="1" applyFill="1"/>
    <xf numFmtId="0" fontId="13" fillId="0" borderId="0" xfId="4" applyFont="1"/>
    <xf numFmtId="0" fontId="13" fillId="0" borderId="0" xfId="4" applyFont="1" applyBorder="1"/>
    <xf numFmtId="0" fontId="4" fillId="0" borderId="0" xfId="4" applyFont="1"/>
    <xf numFmtId="0" fontId="13" fillId="0" borderId="0" xfId="4" applyFont="1" applyFill="1"/>
    <xf numFmtId="0" fontId="0" fillId="0" borderId="5" xfId="0" applyFill="1" applyBorder="1" applyAlignment="1">
      <alignment horizontal="center"/>
    </xf>
    <xf numFmtId="0" fontId="0" fillId="0" borderId="6" xfId="0" applyFill="1" applyBorder="1" applyAlignment="1">
      <alignment horizontal="center"/>
    </xf>
    <xf numFmtId="164" fontId="0" fillId="0" borderId="9" xfId="0" applyNumberFormat="1" applyFill="1" applyBorder="1"/>
    <xf numFmtId="164" fontId="0" fillId="0" borderId="13" xfId="0" applyNumberFormat="1" applyFill="1" applyBorder="1"/>
    <xf numFmtId="0" fontId="0" fillId="0" borderId="15" xfId="0" applyFill="1" applyBorder="1"/>
    <xf numFmtId="0" fontId="0" fillId="0" borderId="8" xfId="0" applyFill="1" applyBorder="1"/>
    <xf numFmtId="164" fontId="0" fillId="0" borderId="12" xfId="0" applyNumberFormat="1" applyFill="1" applyBorder="1"/>
    <xf numFmtId="0" fontId="0" fillId="0" borderId="14" xfId="0" applyFill="1" applyBorder="1"/>
    <xf numFmtId="0" fontId="0" fillId="0" borderId="0" xfId="0" applyFill="1" applyAlignment="1">
      <alignment horizontal="left" vertical="top"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xf numFmtId="0" fontId="0" fillId="3" borderId="15" xfId="0" applyFont="1" applyFill="1" applyBorder="1"/>
    <xf numFmtId="164" fontId="0" fillId="3" borderId="13" xfId="0" applyNumberFormat="1" applyFont="1" applyFill="1" applyBorder="1"/>
    <xf numFmtId="164" fontId="0" fillId="0" borderId="2" xfId="0" applyNumberFormat="1" applyBorder="1"/>
    <xf numFmtId="0" fontId="0" fillId="0" borderId="9" xfId="0" applyBorder="1"/>
    <xf numFmtId="0" fontId="0" fillId="0" borderId="13" xfId="0" applyBorder="1"/>
    <xf numFmtId="164" fontId="0" fillId="3" borderId="0" xfId="0" applyNumberFormat="1" applyFont="1" applyFill="1" applyBorder="1"/>
    <xf numFmtId="164" fontId="0" fillId="0" borderId="11" xfId="0" applyNumberFormat="1" applyBorder="1"/>
    <xf numFmtId="0" fontId="0" fillId="0" borderId="12" xfId="0" applyBorder="1"/>
    <xf numFmtId="0" fontId="0" fillId="3" borderId="13" xfId="0" applyFill="1" applyBorder="1"/>
    <xf numFmtId="0" fontId="5" fillId="0" borderId="0" xfId="0" applyFont="1"/>
    <xf numFmtId="0" fontId="0" fillId="0" borderId="4" xfId="0" applyBorder="1"/>
    <xf numFmtId="0" fontId="0" fillId="3" borderId="4" xfId="0" applyFill="1" applyBorder="1"/>
    <xf numFmtId="0" fontId="0" fillId="0" borderId="10" xfId="0" applyBorder="1"/>
    <xf numFmtId="164" fontId="0" fillId="3" borderId="0" xfId="0" applyNumberFormat="1" applyFill="1" applyBorder="1"/>
    <xf numFmtId="2" fontId="13" fillId="0" borderId="0" xfId="4" applyNumberFormat="1" applyFont="1" applyBorder="1"/>
    <xf numFmtId="2" fontId="4" fillId="0" borderId="0" xfId="4" applyNumberFormat="1" applyFont="1" applyFill="1" applyBorder="1" applyAlignment="1">
      <alignment horizontal="center" vertical="center" wrapText="1"/>
    </xf>
    <xf numFmtId="2" fontId="13" fillId="0" borderId="5" xfId="4" applyNumberFormat="1" applyFont="1" applyFill="1" applyBorder="1" applyAlignment="1">
      <alignment horizontal="center" vertical="center" wrapText="1"/>
    </xf>
    <xf numFmtId="2" fontId="13" fillId="0" borderId="1" xfId="4" applyNumberFormat="1" applyFont="1" applyFill="1" applyBorder="1" applyAlignment="1">
      <alignment horizontal="center" vertical="center" wrapText="1"/>
    </xf>
    <xf numFmtId="2" fontId="13" fillId="0" borderId="6" xfId="4" applyNumberFormat="1" applyFont="1" applyFill="1" applyBorder="1" applyAlignment="1">
      <alignment horizontal="center" vertical="center" wrapText="1"/>
    </xf>
    <xf numFmtId="0" fontId="19" fillId="0" borderId="0" xfId="4" applyFont="1"/>
    <xf numFmtId="2" fontId="13" fillId="0" borderId="7" xfId="4" applyNumberFormat="1" applyFont="1" applyBorder="1" applyAlignment="1">
      <alignment horizontal="right"/>
    </xf>
    <xf numFmtId="166" fontId="13" fillId="0" borderId="13" xfId="4" applyNumberFormat="1" applyFont="1" applyBorder="1" applyAlignment="1">
      <alignment horizontal="right"/>
    </xf>
    <xf numFmtId="166" fontId="13" fillId="0" borderId="4" xfId="4" applyNumberFormat="1" applyFont="1" applyBorder="1" applyAlignment="1">
      <alignment horizontal="left"/>
    </xf>
    <xf numFmtId="166" fontId="13" fillId="0" borderId="0" xfId="4" applyNumberFormat="1" applyFont="1" applyBorder="1" applyAlignment="1"/>
    <xf numFmtId="166" fontId="20" fillId="0" borderId="0" xfId="4" applyNumberFormat="1" applyFont="1" applyBorder="1" applyAlignment="1"/>
    <xf numFmtId="166" fontId="20" fillId="0" borderId="13" xfId="4" applyNumberFormat="1" applyFont="1" applyBorder="1" applyAlignment="1">
      <alignment horizontal="left"/>
    </xf>
    <xf numFmtId="166" fontId="13" fillId="0" borderId="13" xfId="4" applyNumberFormat="1" applyFont="1" applyBorder="1" applyAlignment="1"/>
    <xf numFmtId="166" fontId="20" fillId="0" borderId="13" xfId="4" applyNumberFormat="1" applyFont="1" applyBorder="1" applyAlignment="1"/>
    <xf numFmtId="167" fontId="19" fillId="0" borderId="0" xfId="4" applyNumberFormat="1" applyFont="1"/>
    <xf numFmtId="2" fontId="13" fillId="0" borderId="4" xfId="4" applyNumberFormat="1" applyFont="1" applyBorder="1" applyAlignment="1">
      <alignment horizontal="right"/>
    </xf>
    <xf numFmtId="2" fontId="20" fillId="0" borderId="4" xfId="4" applyNumberFormat="1" applyFont="1" applyBorder="1" applyAlignment="1">
      <alignment horizontal="right"/>
    </xf>
    <xf numFmtId="166" fontId="20" fillId="0" borderId="13" xfId="4" applyNumberFormat="1" applyFont="1" applyBorder="1" applyAlignment="1">
      <alignment horizontal="right"/>
    </xf>
    <xf numFmtId="166" fontId="20" fillId="0" borderId="4" xfId="4" applyNumberFormat="1" applyFont="1" applyBorder="1" applyAlignment="1">
      <alignment horizontal="left"/>
    </xf>
    <xf numFmtId="0" fontId="13" fillId="0" borderId="13" xfId="4" applyFont="1" applyBorder="1" applyAlignment="1"/>
    <xf numFmtId="2" fontId="13" fillId="0" borderId="10" xfId="4" applyNumberFormat="1" applyFont="1" applyBorder="1" applyAlignment="1">
      <alignment horizontal="right"/>
    </xf>
    <xf numFmtId="166" fontId="13" fillId="0" borderId="12" xfId="4" applyNumberFormat="1" applyFont="1" applyBorder="1" applyAlignment="1">
      <alignment horizontal="right"/>
    </xf>
    <xf numFmtId="166" fontId="13" fillId="0" borderId="10" xfId="4" applyNumberFormat="1" applyFont="1" applyBorder="1" applyAlignment="1">
      <alignment horizontal="left"/>
    </xf>
    <xf numFmtId="166" fontId="13" fillId="0" borderId="11" xfId="4" applyNumberFormat="1" applyFont="1" applyBorder="1" applyAlignment="1"/>
    <xf numFmtId="166" fontId="20" fillId="0" borderId="11" xfId="4" applyNumberFormat="1" applyFont="1" applyBorder="1" applyAlignment="1"/>
    <xf numFmtId="166" fontId="20" fillId="0" borderId="12" xfId="4" applyNumberFormat="1" applyFont="1" applyBorder="1" applyAlignment="1">
      <alignment horizontal="left"/>
    </xf>
    <xf numFmtId="166" fontId="20" fillId="0" borderId="12" xfId="4" applyNumberFormat="1" applyFont="1" applyBorder="1" applyAlignment="1"/>
    <xf numFmtId="166" fontId="13" fillId="0" borderId="12" xfId="4" applyNumberFormat="1" applyFont="1" applyBorder="1" applyAlignment="1"/>
    <xf numFmtId="2" fontId="13" fillId="0" borderId="0" xfId="4" applyNumberFormat="1" applyFont="1" applyFill="1" applyBorder="1" applyAlignment="1">
      <alignment horizontal="center" vertical="center" wrapText="1"/>
    </xf>
    <xf numFmtId="166" fontId="20" fillId="0" borderId="0" xfId="4" applyNumberFormat="1" applyFont="1" applyBorder="1" applyAlignment="1">
      <alignment horizontal="left"/>
    </xf>
    <xf numFmtId="166" fontId="20" fillId="0" borderId="7" xfId="4" applyNumberFormat="1" applyFont="1" applyBorder="1" applyAlignment="1">
      <alignment horizontal="left"/>
    </xf>
    <xf numFmtId="166" fontId="13" fillId="0" borderId="9" xfId="4" applyNumberFormat="1" applyFont="1" applyBorder="1" applyAlignment="1"/>
    <xf numFmtId="166" fontId="20" fillId="0" borderId="10" xfId="4" applyNumberFormat="1" applyFont="1" applyBorder="1" applyAlignment="1">
      <alignment horizontal="left"/>
    </xf>
    <xf numFmtId="2" fontId="4" fillId="0" borderId="0" xfId="4" applyNumberFormat="1" applyFont="1" applyBorder="1"/>
    <xf numFmtId="166" fontId="13" fillId="0" borderId="0" xfId="4" applyNumberFormat="1" applyFont="1" applyBorder="1" applyAlignment="1">
      <alignment horizontal="left"/>
    </xf>
    <xf numFmtId="166" fontId="13" fillId="0" borderId="11" xfId="4" applyNumberFormat="1" applyFont="1" applyBorder="1" applyAlignment="1">
      <alignment horizontal="left"/>
    </xf>
    <xf numFmtId="166" fontId="13" fillId="0" borderId="9" xfId="4" applyNumberFormat="1" applyFont="1" applyBorder="1" applyAlignment="1">
      <alignment horizontal="right"/>
    </xf>
    <xf numFmtId="0" fontId="13" fillId="0" borderId="14" xfId="4" applyFont="1" applyBorder="1"/>
    <xf numFmtId="0" fontId="13" fillId="0" borderId="15" xfId="0" applyFont="1" applyBorder="1"/>
    <xf numFmtId="0" fontId="20" fillId="0" borderId="15" xfId="4" applyFont="1" applyBorder="1"/>
    <xf numFmtId="0" fontId="13" fillId="0" borderId="15" xfId="4" applyFont="1" applyBorder="1"/>
    <xf numFmtId="0" fontId="13" fillId="0" borderId="8" xfId="4" applyFont="1" applyBorder="1"/>
    <xf numFmtId="0" fontId="0" fillId="0" borderId="0" xfId="4" applyFont="1"/>
    <xf numFmtId="0" fontId="0" fillId="0" borderId="15" xfId="4" applyFont="1" applyBorder="1"/>
    <xf numFmtId="0" fontId="19" fillId="0" borderId="0" xfId="4" applyFont="1" applyBorder="1"/>
    <xf numFmtId="167" fontId="19" fillId="0" borderId="0" xfId="4" applyNumberFormat="1" applyFont="1" applyBorder="1"/>
    <xf numFmtId="0" fontId="20" fillId="0" borderId="14" xfId="4" applyFont="1" applyBorder="1"/>
    <xf numFmtId="2" fontId="20" fillId="0" borderId="7" xfId="4" applyNumberFormat="1" applyFont="1" applyBorder="1" applyAlignment="1">
      <alignment horizontal="right"/>
    </xf>
    <xf numFmtId="166" fontId="13" fillId="0" borderId="9" xfId="4" applyNumberFormat="1" applyFont="1" applyBorder="1" applyAlignment="1">
      <alignment horizontal="left"/>
    </xf>
    <xf numFmtId="166" fontId="13" fillId="0" borderId="13" xfId="4" applyNumberFormat="1" applyFont="1" applyBorder="1" applyAlignment="1">
      <alignment horizontal="left"/>
    </xf>
    <xf numFmtId="166" fontId="13" fillId="0" borderId="12" xfId="4" applyNumberFormat="1" applyFont="1" applyBorder="1" applyAlignment="1">
      <alignment horizontal="left"/>
    </xf>
    <xf numFmtId="166" fontId="20" fillId="0" borderId="9" xfId="4" applyNumberFormat="1" applyFont="1" applyBorder="1" applyAlignment="1">
      <alignment horizontal="left"/>
    </xf>
    <xf numFmtId="0" fontId="13" fillId="3" borderId="15" xfId="4" applyFont="1" applyFill="1" applyBorder="1"/>
    <xf numFmtId="2" fontId="13" fillId="3" borderId="4" xfId="4" applyNumberFormat="1" applyFont="1" applyFill="1" applyBorder="1" applyAlignment="1">
      <alignment horizontal="right"/>
    </xf>
    <xf numFmtId="166" fontId="13" fillId="3" borderId="13" xfId="4" applyNumberFormat="1" applyFont="1" applyFill="1" applyBorder="1" applyAlignment="1">
      <alignment horizontal="right"/>
    </xf>
    <xf numFmtId="166" fontId="13" fillId="3" borderId="0" xfId="4" applyNumberFormat="1" applyFont="1" applyFill="1" applyBorder="1" applyAlignment="1">
      <alignment horizontal="left"/>
    </xf>
    <xf numFmtId="166" fontId="13" fillId="3" borderId="0" xfId="4" applyNumberFormat="1" applyFont="1" applyFill="1" applyBorder="1" applyAlignment="1"/>
    <xf numFmtId="166" fontId="13" fillId="3" borderId="4" xfId="4" applyNumberFormat="1" applyFont="1" applyFill="1" applyBorder="1" applyAlignment="1">
      <alignment horizontal="left"/>
    </xf>
    <xf numFmtId="166" fontId="20" fillId="3" borderId="0" xfId="4" applyNumberFormat="1" applyFont="1" applyFill="1" applyBorder="1" applyAlignment="1"/>
    <xf numFmtId="166" fontId="20" fillId="3" borderId="4" xfId="4" applyNumberFormat="1" applyFont="1" applyFill="1" applyBorder="1" applyAlignment="1">
      <alignment horizontal="left"/>
    </xf>
    <xf numFmtId="166" fontId="20" fillId="3" borderId="13" xfId="4" applyNumberFormat="1" applyFont="1" applyFill="1" applyBorder="1" applyAlignment="1"/>
    <xf numFmtId="166" fontId="13" fillId="3" borderId="13" xfId="4" applyNumberFormat="1" applyFont="1" applyFill="1" applyBorder="1" applyAlignment="1"/>
    <xf numFmtId="166" fontId="13" fillId="3" borderId="13" xfId="4" applyNumberFormat="1" applyFont="1" applyFill="1" applyBorder="1" applyAlignment="1">
      <alignment horizontal="left"/>
    </xf>
    <xf numFmtId="166" fontId="20" fillId="3" borderId="13" xfId="4" applyNumberFormat="1" applyFont="1" applyFill="1" applyBorder="1" applyAlignment="1">
      <alignment horizontal="left"/>
    </xf>
    <xf numFmtId="0" fontId="2" fillId="0" borderId="0" xfId="5" applyFont="1"/>
    <xf numFmtId="0" fontId="16" fillId="0" borderId="0" xfId="5" applyFont="1"/>
    <xf numFmtId="166" fontId="21" fillId="0" borderId="0" xfId="5" applyNumberFormat="1" applyFont="1" applyAlignment="1">
      <alignment horizontal="left"/>
    </xf>
    <xf numFmtId="0" fontId="21" fillId="0" borderId="0" xfId="5" applyFont="1"/>
    <xf numFmtId="167" fontId="16" fillId="0" borderId="0" xfId="5" applyNumberFormat="1" applyFont="1"/>
    <xf numFmtId="164" fontId="15" fillId="0" borderId="0" xfId="5" applyNumberFormat="1" applyFont="1" applyAlignment="1">
      <alignment horizontal="right"/>
    </xf>
    <xf numFmtId="166" fontId="17" fillId="0" borderId="0" xfId="5" applyNumberFormat="1" applyFont="1" applyAlignment="1">
      <alignment horizontal="left"/>
    </xf>
    <xf numFmtId="164" fontId="18" fillId="0" borderId="0" xfId="5" applyNumberFormat="1" applyFont="1" applyAlignment="1">
      <alignment horizontal="right"/>
    </xf>
    <xf numFmtId="0" fontId="23" fillId="0" borderId="0" xfId="5" applyFont="1"/>
    <xf numFmtId="0" fontId="21" fillId="3" borderId="0" xfId="5" applyFont="1" applyFill="1"/>
    <xf numFmtId="2" fontId="2" fillId="0" borderId="0" xfId="5" applyNumberFormat="1" applyFont="1" applyBorder="1"/>
    <xf numFmtId="2" fontId="14" fillId="0" borderId="0" xfId="5" applyNumberFormat="1" applyFont="1" applyFill="1" applyBorder="1" applyAlignment="1">
      <alignment horizontal="center" vertical="center" wrapText="1"/>
    </xf>
    <xf numFmtId="2" fontId="14" fillId="0" borderId="5" xfId="5" applyNumberFormat="1" applyFont="1" applyFill="1" applyBorder="1" applyAlignment="1">
      <alignment horizontal="center" vertical="center" wrapText="1"/>
    </xf>
    <xf numFmtId="2" fontId="14" fillId="0" borderId="1" xfId="5" applyNumberFormat="1" applyFont="1" applyFill="1" applyBorder="1" applyAlignment="1">
      <alignment horizontal="center" vertical="center" wrapText="1"/>
    </xf>
    <xf numFmtId="2" fontId="14" fillId="0" borderId="6" xfId="5" applyNumberFormat="1" applyFont="1" applyFill="1" applyBorder="1" applyAlignment="1">
      <alignment horizontal="center" vertical="center" wrapText="1"/>
    </xf>
    <xf numFmtId="2" fontId="21" fillId="0" borderId="7" xfId="5" applyNumberFormat="1" applyFont="1" applyBorder="1" applyAlignment="1">
      <alignment horizontal="right"/>
    </xf>
    <xf numFmtId="166" fontId="2" fillId="0" borderId="9" xfId="5" applyNumberFormat="1" applyFont="1" applyBorder="1" applyAlignment="1">
      <alignment horizontal="left"/>
    </xf>
    <xf numFmtId="2" fontId="21" fillId="0" borderId="4" xfId="5" applyNumberFormat="1" applyFont="1" applyBorder="1" applyAlignment="1">
      <alignment horizontal="right"/>
    </xf>
    <xf numFmtId="166" fontId="2" fillId="0" borderId="13" xfId="5" applyNumberFormat="1" applyFont="1" applyBorder="1" applyAlignment="1">
      <alignment horizontal="left"/>
    </xf>
    <xf numFmtId="2" fontId="17" fillId="0" borderId="4" xfId="5" applyNumberFormat="1" applyFont="1" applyBorder="1" applyAlignment="1">
      <alignment horizontal="right"/>
    </xf>
    <xf numFmtId="2" fontId="21" fillId="3" borderId="4" xfId="5" applyNumberFormat="1" applyFont="1" applyFill="1" applyBorder="1" applyAlignment="1">
      <alignment horizontal="right"/>
    </xf>
    <xf numFmtId="166" fontId="2" fillId="3" borderId="13" xfId="5" applyNumberFormat="1" applyFont="1" applyFill="1" applyBorder="1" applyAlignment="1">
      <alignment horizontal="left"/>
    </xf>
    <xf numFmtId="2" fontId="21" fillId="0" borderId="10" xfId="5" applyNumberFormat="1" applyFont="1" applyBorder="1" applyAlignment="1">
      <alignment horizontal="right"/>
    </xf>
    <xf numFmtId="166" fontId="21" fillId="0" borderId="12" xfId="5" applyNumberFormat="1" applyFont="1" applyBorder="1" applyAlignment="1">
      <alignment horizontal="left"/>
    </xf>
    <xf numFmtId="166" fontId="21" fillId="0" borderId="7" xfId="5" applyNumberFormat="1" applyFont="1" applyBorder="1" applyAlignment="1">
      <alignment horizontal="left"/>
    </xf>
    <xf numFmtId="166" fontId="21" fillId="0" borderId="9" xfId="5" applyNumberFormat="1" applyFont="1" applyBorder="1" applyAlignment="1">
      <alignment horizontal="left"/>
    </xf>
    <xf numFmtId="166" fontId="21" fillId="0" borderId="4" xfId="5" applyNumberFormat="1" applyFont="1" applyBorder="1" applyAlignment="1">
      <alignment horizontal="left"/>
    </xf>
    <xf numFmtId="166" fontId="21" fillId="0" borderId="13" xfId="5" applyNumberFormat="1" applyFont="1" applyBorder="1" applyAlignment="1">
      <alignment horizontal="left"/>
    </xf>
    <xf numFmtId="166" fontId="21" fillId="3" borderId="4" xfId="5" applyNumberFormat="1" applyFont="1" applyFill="1" applyBorder="1" applyAlignment="1">
      <alignment horizontal="left"/>
    </xf>
    <xf numFmtId="166" fontId="21" fillId="3" borderId="13" xfId="5" applyNumberFormat="1" applyFont="1" applyFill="1" applyBorder="1" applyAlignment="1">
      <alignment horizontal="left"/>
    </xf>
    <xf numFmtId="166" fontId="21" fillId="0" borderId="10" xfId="5" applyNumberFormat="1" applyFont="1" applyBorder="1" applyAlignment="1">
      <alignment horizontal="left"/>
    </xf>
    <xf numFmtId="166" fontId="17" fillId="0" borderId="9" xfId="5" applyNumberFormat="1" applyFont="1" applyBorder="1" applyAlignment="1">
      <alignment horizontal="left" vertical="center"/>
    </xf>
    <xf numFmtId="166" fontId="17" fillId="0" borderId="13" xfId="5" applyNumberFormat="1" applyFont="1" applyBorder="1" applyAlignment="1">
      <alignment horizontal="left" vertical="center"/>
    </xf>
    <xf numFmtId="0" fontId="21" fillId="0" borderId="13" xfId="5" applyFont="1" applyBorder="1"/>
    <xf numFmtId="0" fontId="21" fillId="3" borderId="13" xfId="5" applyFont="1" applyFill="1" applyBorder="1"/>
    <xf numFmtId="0" fontId="21" fillId="0" borderId="12" xfId="5" applyFont="1" applyBorder="1"/>
    <xf numFmtId="166" fontId="21" fillId="0" borderId="9" xfId="5" applyNumberFormat="1" applyFont="1" applyBorder="1"/>
    <xf numFmtId="166" fontId="21" fillId="0" borderId="13" xfId="5" applyNumberFormat="1" applyFont="1" applyBorder="1"/>
    <xf numFmtId="166" fontId="21" fillId="3" borderId="13" xfId="5" applyNumberFormat="1" applyFont="1" applyFill="1" applyBorder="1"/>
    <xf numFmtId="166" fontId="21" fillId="0" borderId="12" xfId="5" applyNumberFormat="1" applyFont="1" applyBorder="1"/>
    <xf numFmtId="1" fontId="13" fillId="0" borderId="0" xfId="4" applyNumberFormat="1" applyFont="1" applyBorder="1"/>
    <xf numFmtId="2" fontId="13" fillId="0" borderId="0" xfId="4" applyNumberFormat="1" applyFont="1" applyFill="1" applyBorder="1"/>
    <xf numFmtId="1" fontId="13" fillId="0" borderId="7" xfId="4" applyNumberFormat="1" applyFont="1" applyBorder="1"/>
    <xf numFmtId="166" fontId="13" fillId="0" borderId="9" xfId="4" applyNumberFormat="1" applyFont="1" applyBorder="1"/>
    <xf numFmtId="1" fontId="13" fillId="0" borderId="4" xfId="4" applyNumberFormat="1" applyFont="1" applyBorder="1"/>
    <xf numFmtId="166" fontId="13" fillId="0" borderId="13" xfId="4" applyNumberFormat="1" applyFont="1" applyBorder="1"/>
    <xf numFmtId="1" fontId="13" fillId="0" borderId="10" xfId="4" applyNumberFormat="1" applyFont="1" applyFill="1" applyBorder="1"/>
    <xf numFmtId="166" fontId="13" fillId="0" borderId="12" xfId="4" applyNumberFormat="1" applyFont="1" applyFill="1" applyBorder="1"/>
    <xf numFmtId="2" fontId="4" fillId="0" borderId="0" xfId="4" applyNumberFormat="1" applyFont="1" applyFill="1" applyBorder="1"/>
    <xf numFmtId="1" fontId="13" fillId="0" borderId="5" xfId="4" applyNumberFormat="1" applyFont="1" applyFill="1" applyBorder="1" applyAlignment="1">
      <alignment horizontal="center" vertical="center" wrapText="1"/>
    </xf>
    <xf numFmtId="0" fontId="0" fillId="0" borderId="15" xfId="0" applyFont="1" applyBorder="1"/>
    <xf numFmtId="1" fontId="13" fillId="0" borderId="4" xfId="4" applyNumberFormat="1" applyFont="1" applyFill="1" applyBorder="1"/>
    <xf numFmtId="1" fontId="13" fillId="0" borderId="10" xfId="4" applyNumberFormat="1" applyFont="1" applyBorder="1"/>
    <xf numFmtId="166" fontId="13" fillId="0" borderId="13" xfId="4" applyNumberFormat="1" applyFont="1" applyFill="1" applyBorder="1"/>
    <xf numFmtId="166" fontId="13" fillId="0" borderId="12" xfId="4" applyNumberFormat="1" applyFont="1" applyBorder="1"/>
    <xf numFmtId="1" fontId="13" fillId="3" borderId="4" xfId="4" applyNumberFormat="1" applyFont="1" applyFill="1" applyBorder="1"/>
    <xf numFmtId="166" fontId="13" fillId="3" borderId="13" xfId="4" applyNumberFormat="1" applyFont="1" applyFill="1" applyBorder="1"/>
    <xf numFmtId="2" fontId="0" fillId="0" borderId="1" xfId="4" applyNumberFormat="1" applyFont="1" applyFill="1" applyBorder="1" applyAlignment="1">
      <alignment horizontal="center" vertical="center" wrapText="1"/>
    </xf>
    <xf numFmtId="2" fontId="0" fillId="0" borderId="5" xfId="4" applyNumberFormat="1" applyFont="1" applyFill="1" applyBorder="1" applyAlignment="1">
      <alignment horizontal="center" vertical="center" wrapText="1"/>
    </xf>
    <xf numFmtId="0" fontId="13" fillId="0" borderId="0" xfId="4" applyFont="1" applyFill="1" applyBorder="1"/>
    <xf numFmtId="0" fontId="19" fillId="0" borderId="0" xfId="4" applyFont="1" applyFill="1" applyBorder="1"/>
    <xf numFmtId="164" fontId="13" fillId="0" borderId="0" xfId="4" applyNumberFormat="1" applyFont="1" applyFill="1" applyBorder="1"/>
    <xf numFmtId="0" fontId="0" fillId="0" borderId="0" xfId="4" applyFont="1" applyFill="1" applyBorder="1"/>
    <xf numFmtId="0" fontId="0" fillId="0" borderId="0" xfId="0" applyFill="1" applyBorder="1"/>
    <xf numFmtId="0" fontId="0" fillId="0" borderId="0" xfId="0" applyFill="1" applyBorder="1" applyAlignment="1">
      <alignment wrapText="1"/>
    </xf>
    <xf numFmtId="0" fontId="13" fillId="0" borderId="14" xfId="4" applyFont="1" applyFill="1" applyBorder="1"/>
    <xf numFmtId="0" fontId="13" fillId="0" borderId="15" xfId="0" applyFont="1" applyFill="1" applyBorder="1"/>
    <xf numFmtId="0" fontId="20" fillId="0" borderId="15" xfId="4" applyFont="1" applyFill="1" applyBorder="1"/>
    <xf numFmtId="0" fontId="13" fillId="0" borderId="15" xfId="4" applyFont="1" applyFill="1" applyBorder="1"/>
    <xf numFmtId="0" fontId="13" fillId="0" borderId="8" xfId="4" applyFont="1" applyFill="1" applyBorder="1"/>
    <xf numFmtId="2" fontId="0" fillId="0" borderId="7" xfId="0" applyNumberFormat="1" applyBorder="1" applyAlignment="1">
      <alignment horizontal="right"/>
    </xf>
    <xf numFmtId="166" fontId="20" fillId="0" borderId="9" xfId="4" applyNumberFormat="1" applyFont="1" applyFill="1" applyBorder="1" applyAlignment="1">
      <alignment horizontal="left"/>
    </xf>
    <xf numFmtId="2" fontId="0" fillId="0" borderId="4" xfId="0" applyNumberFormat="1" applyBorder="1" applyAlignment="1">
      <alignment horizontal="right"/>
    </xf>
    <xf numFmtId="166" fontId="20" fillId="0" borderId="13" xfId="4" applyNumberFormat="1" applyFont="1" applyFill="1" applyBorder="1" applyAlignment="1">
      <alignment horizontal="left"/>
    </xf>
    <xf numFmtId="2" fontId="12" fillId="0" borderId="4" xfId="0" applyNumberFormat="1" applyFont="1" applyBorder="1" applyAlignment="1">
      <alignment horizontal="right"/>
    </xf>
    <xf numFmtId="166" fontId="13" fillId="0" borderId="13" xfId="4" applyNumberFormat="1" applyFont="1" applyFill="1" applyBorder="1" applyAlignment="1">
      <alignment horizontal="left"/>
    </xf>
    <xf numFmtId="2" fontId="0" fillId="0" borderId="10" xfId="0" applyNumberFormat="1" applyBorder="1" applyAlignment="1">
      <alignment horizontal="right"/>
    </xf>
    <xf numFmtId="166" fontId="13" fillId="0" borderId="12" xfId="4" applyNumberFormat="1" applyFont="1" applyFill="1" applyBorder="1" applyAlignment="1">
      <alignment horizontal="left"/>
    </xf>
    <xf numFmtId="166" fontId="13" fillId="0" borderId="7" xfId="4" applyNumberFormat="1" applyFont="1" applyFill="1" applyBorder="1" applyAlignment="1">
      <alignment horizontal="left"/>
    </xf>
    <xf numFmtId="166" fontId="13" fillId="0" borderId="9" xfId="4" applyNumberFormat="1" applyFont="1" applyFill="1" applyBorder="1" applyAlignment="1">
      <alignment horizontal="left"/>
    </xf>
    <xf numFmtId="166" fontId="13" fillId="0" borderId="4" xfId="4" applyNumberFormat="1" applyFont="1" applyFill="1" applyBorder="1" applyAlignment="1">
      <alignment horizontal="left"/>
    </xf>
    <xf numFmtId="166" fontId="20" fillId="0" borderId="4" xfId="4" applyNumberFormat="1" applyFont="1" applyFill="1" applyBorder="1" applyAlignment="1">
      <alignment horizontal="left"/>
    </xf>
    <xf numFmtId="166" fontId="13" fillId="0" borderId="10" xfId="4" applyNumberFormat="1" applyFont="1" applyFill="1" applyBorder="1" applyAlignment="1">
      <alignment horizontal="left"/>
    </xf>
    <xf numFmtId="166" fontId="20" fillId="0" borderId="12" xfId="4" applyNumberFormat="1" applyFont="1" applyFill="1" applyBorder="1" applyAlignment="1">
      <alignment horizontal="left"/>
    </xf>
    <xf numFmtId="2" fontId="0" fillId="3" borderId="4" xfId="0" applyNumberFormat="1" applyFill="1" applyBorder="1" applyAlignment="1">
      <alignment horizontal="right"/>
    </xf>
    <xf numFmtId="0" fontId="0" fillId="0" borderId="0" xfId="4" applyFont="1" applyFill="1" applyBorder="1" applyAlignment="1">
      <alignment horizontal="left" wrapText="1"/>
    </xf>
    <xf numFmtId="0" fontId="0" fillId="0" borderId="0" xfId="4" applyFont="1" applyFill="1" applyBorder="1" applyAlignment="1">
      <alignment wrapText="1"/>
    </xf>
    <xf numFmtId="1" fontId="13" fillId="0" borderId="0" xfId="4" applyNumberFormat="1" applyFont="1" applyFill="1" applyBorder="1"/>
    <xf numFmtId="2" fontId="13" fillId="3" borderId="15" xfId="4" applyNumberFormat="1" applyFont="1" applyFill="1" applyBorder="1" applyAlignment="1">
      <alignment vertical="center" wrapText="1"/>
    </xf>
    <xf numFmtId="1" fontId="13" fillId="0" borderId="7" xfId="4" applyNumberFormat="1" applyFont="1" applyFill="1" applyBorder="1"/>
    <xf numFmtId="166" fontId="13" fillId="0" borderId="9" xfId="4" applyNumberFormat="1" applyFont="1" applyFill="1" applyBorder="1"/>
    <xf numFmtId="1" fontId="13" fillId="3" borderId="4" xfId="4" applyNumberFormat="1" applyFont="1" applyFill="1" applyBorder="1" applyAlignment="1">
      <alignment horizontal="right"/>
    </xf>
    <xf numFmtId="0" fontId="20" fillId="0" borderId="14" xfId="4" applyFont="1" applyFill="1" applyBorder="1"/>
    <xf numFmtId="2" fontId="2" fillId="0" borderId="0" xfId="5" applyNumberFormat="1" applyFont="1" applyFill="1" applyBorder="1"/>
    <xf numFmtId="2" fontId="15" fillId="0" borderId="0" xfId="5" applyNumberFormat="1" applyFont="1" applyFill="1" applyBorder="1" applyAlignment="1">
      <alignment horizontal="center" vertical="center" wrapText="1"/>
    </xf>
    <xf numFmtId="0" fontId="13" fillId="2" borderId="0" xfId="0" applyFont="1" applyFill="1" applyAlignment="1">
      <alignment wrapText="1"/>
    </xf>
    <xf numFmtId="2" fontId="17" fillId="0" borderId="7" xfId="5" applyNumberFormat="1" applyFont="1" applyFill="1" applyBorder="1" applyAlignment="1"/>
    <xf numFmtId="166" fontId="21" fillId="0" borderId="9" xfId="5" applyNumberFormat="1" applyFont="1" applyFill="1" applyBorder="1" applyAlignment="1">
      <alignment vertical="center"/>
    </xf>
    <xf numFmtId="166" fontId="21" fillId="0" borderId="7" xfId="5" applyNumberFormat="1" applyFont="1" applyFill="1" applyBorder="1" applyAlignment="1">
      <alignment vertical="center"/>
    </xf>
    <xf numFmtId="2" fontId="21" fillId="0" borderId="4" xfId="5" applyNumberFormat="1" applyFont="1" applyFill="1" applyBorder="1" applyAlignment="1"/>
    <xf numFmtId="166" fontId="21" fillId="0" borderId="13" xfId="5" applyNumberFormat="1" applyFont="1" applyFill="1" applyBorder="1" applyAlignment="1">
      <alignment vertical="center"/>
    </xf>
    <xf numFmtId="166" fontId="21" fillId="0" borderId="4" xfId="5" applyNumberFormat="1" applyFont="1" applyFill="1" applyBorder="1" applyAlignment="1">
      <alignment vertical="center"/>
    </xf>
    <xf numFmtId="2" fontId="21" fillId="0" borderId="10" xfId="5" applyNumberFormat="1" applyFont="1" applyFill="1" applyBorder="1" applyAlignment="1"/>
    <xf numFmtId="166" fontId="21" fillId="0" borderId="12" xfId="5" applyNumberFormat="1" applyFont="1" applyFill="1" applyBorder="1" applyAlignment="1">
      <alignment vertical="center"/>
    </xf>
    <xf numFmtId="166" fontId="21" fillId="0" borderId="10" xfId="5" applyNumberFormat="1" applyFont="1" applyFill="1" applyBorder="1" applyAlignment="1">
      <alignment vertical="center"/>
    </xf>
    <xf numFmtId="2" fontId="0" fillId="0" borderId="9" xfId="0" applyNumberFormat="1" applyBorder="1"/>
    <xf numFmtId="2" fontId="0" fillId="0" borderId="2" xfId="0" applyNumberFormat="1" applyBorder="1"/>
    <xf numFmtId="2" fontId="0" fillId="0" borderId="4" xfId="0" applyNumberFormat="1" applyBorder="1"/>
    <xf numFmtId="2" fontId="0" fillId="0" borderId="13" xfId="0" applyNumberFormat="1" applyBorder="1"/>
    <xf numFmtId="2" fontId="0" fillId="0" borderId="0" xfId="0" applyNumberFormat="1" applyBorder="1"/>
    <xf numFmtId="2" fontId="0" fillId="0" borderId="13" xfId="0" applyNumberFormat="1" applyFill="1" applyBorder="1"/>
    <xf numFmtId="2" fontId="0" fillId="3" borderId="4" xfId="0" applyNumberFormat="1" applyFill="1" applyBorder="1"/>
    <xf numFmtId="2" fontId="0" fillId="3" borderId="13" xfId="0" applyNumberFormat="1" applyFill="1" applyBorder="1"/>
    <xf numFmtId="2" fontId="0" fillId="3" borderId="0" xfId="0" applyNumberFormat="1" applyFill="1" applyBorder="1"/>
    <xf numFmtId="2" fontId="0" fillId="0" borderId="12" xfId="0" applyNumberFormat="1" applyBorder="1"/>
    <xf numFmtId="2" fontId="0" fillId="0" borderId="11" xfId="0" applyNumberFormat="1" applyBorder="1"/>
    <xf numFmtId="0" fontId="0" fillId="0" borderId="0" xfId="0" applyFill="1"/>
    <xf numFmtId="2" fontId="4" fillId="0" borderId="7" xfId="0" applyNumberFormat="1" applyFont="1" applyBorder="1"/>
    <xf numFmtId="2" fontId="4" fillId="0" borderId="4" xfId="0" applyNumberFormat="1" applyFont="1" applyBorder="1"/>
    <xf numFmtId="2" fontId="4" fillId="0" borderId="4" xfId="0" applyNumberFormat="1" applyFont="1" applyFill="1" applyBorder="1"/>
    <xf numFmtId="2" fontId="4" fillId="3" borderId="4" xfId="0" applyNumberFormat="1" applyFont="1" applyFill="1" applyBorder="1"/>
    <xf numFmtId="2" fontId="4" fillId="0" borderId="10" xfId="0" applyNumberFormat="1" applyFont="1" applyBorder="1"/>
    <xf numFmtId="2" fontId="4" fillId="0" borderId="2" xfId="0" applyNumberFormat="1" applyFont="1" applyBorder="1"/>
    <xf numFmtId="2" fontId="4" fillId="0" borderId="0" xfId="0" applyNumberFormat="1" applyFont="1" applyBorder="1"/>
    <xf numFmtId="2" fontId="4" fillId="3" borderId="0" xfId="0" applyNumberFormat="1" applyFont="1" applyFill="1" applyBorder="1"/>
    <xf numFmtId="2" fontId="4" fillId="0" borderId="11" xfId="0" applyNumberFormat="1" applyFont="1" applyBorder="1"/>
    <xf numFmtId="2" fontId="0" fillId="0" borderId="0" xfId="0" applyNumberFormat="1" applyFont="1" applyBorder="1"/>
    <xf numFmtId="2" fontId="0" fillId="3" borderId="10" xfId="0" applyNumberFormat="1" applyFill="1" applyBorder="1"/>
    <xf numFmtId="2" fontId="0" fillId="3" borderId="12" xfId="0" applyNumberFormat="1" applyFill="1" applyBorder="1"/>
    <xf numFmtId="2" fontId="0" fillId="3" borderId="11" xfId="0" applyNumberFormat="1" applyFill="1" applyBorder="1"/>
    <xf numFmtId="0" fontId="34" fillId="0" borderId="22" xfId="1" applyFont="1" applyBorder="1" applyAlignment="1">
      <alignment horizontal="center" vertical="center" wrapText="1"/>
    </xf>
    <xf numFmtId="0" fontId="35" fillId="0" borderId="24" xfId="1" applyFont="1" applyBorder="1" applyAlignment="1">
      <alignment horizontal="center" vertical="center" wrapText="1"/>
    </xf>
    <xf numFmtId="0" fontId="34" fillId="0" borderId="23" xfId="1" applyFont="1" applyBorder="1" applyAlignment="1">
      <alignment horizontal="center" vertical="center" wrapText="1"/>
    </xf>
    <xf numFmtId="0" fontId="17" fillId="0" borderId="0" xfId="1" applyFont="1" applyAlignment="1">
      <alignment horizontal="left"/>
    </xf>
    <xf numFmtId="0" fontId="35" fillId="0" borderId="25" xfId="1" applyFont="1" applyBorder="1" applyAlignment="1">
      <alignment horizontal="center" vertical="center" wrapText="1"/>
    </xf>
    <xf numFmtId="0" fontId="17" fillId="0" borderId="22" xfId="1" applyFont="1" applyBorder="1" applyAlignment="1">
      <alignment horizontal="justify" vertical="center" wrapText="1"/>
    </xf>
    <xf numFmtId="0" fontId="17" fillId="0" borderId="23" xfId="1" applyFont="1" applyBorder="1" applyAlignment="1">
      <alignment horizontal="justify" vertical="center" wrapText="1"/>
    </xf>
    <xf numFmtId="0" fontId="36" fillId="0" borderId="25" xfId="1" applyFont="1" applyBorder="1" applyAlignment="1">
      <alignment horizontal="center" vertical="center" wrapText="1"/>
    </xf>
    <xf numFmtId="0" fontId="17" fillId="0" borderId="0" xfId="1" applyFont="1" applyAlignment="1">
      <alignment wrapText="1"/>
    </xf>
    <xf numFmtId="0" fontId="17" fillId="0" borderId="0" xfId="1" applyFont="1" applyAlignment="1">
      <alignment vertical="top"/>
    </xf>
    <xf numFmtId="0" fontId="17" fillId="0" borderId="0" xfId="1" applyFont="1" applyAlignment="1"/>
    <xf numFmtId="0" fontId="18" fillId="0" borderId="0" xfId="1" applyFont="1" applyAlignment="1">
      <alignment vertical="top"/>
    </xf>
    <xf numFmtId="1" fontId="0" fillId="0" borderId="3" xfId="0" applyNumberFormat="1" applyBorder="1"/>
    <xf numFmtId="1" fontId="0" fillId="0" borderId="3" xfId="0" applyNumberFormat="1" applyFont="1" applyBorder="1"/>
    <xf numFmtId="1" fontId="4" fillId="0" borderId="3" xfId="0" applyNumberFormat="1" applyFont="1" applyBorder="1"/>
    <xf numFmtId="1" fontId="0" fillId="0" borderId="6" xfId="0" applyNumberFormat="1" applyBorder="1"/>
    <xf numFmtId="1" fontId="0" fillId="0" borderId="6" xfId="0" applyNumberFormat="1" applyFont="1" applyBorder="1"/>
    <xf numFmtId="1" fontId="4" fillId="0" borderId="6" xfId="0" applyNumberFormat="1" applyFont="1" applyBorder="1"/>
    <xf numFmtId="0" fontId="17" fillId="0" borderId="0" xfId="1" applyFont="1" applyAlignment="1">
      <alignment horizontal="left" wrapText="1"/>
    </xf>
    <xf numFmtId="0" fontId="36" fillId="0" borderId="24" xfId="1" applyFont="1" applyBorder="1" applyAlignment="1">
      <alignment horizontal="center" vertical="center" wrapText="1"/>
    </xf>
    <xf numFmtId="0" fontId="17" fillId="0" borderId="0" xfId="0" applyFont="1" applyAlignment="1">
      <alignment wrapText="1"/>
    </xf>
    <xf numFmtId="0" fontId="17" fillId="0" borderId="0" xfId="0" applyFont="1" applyAlignment="1"/>
    <xf numFmtId="0" fontId="18" fillId="0" borderId="0" xfId="0" applyFont="1" applyAlignment="1"/>
    <xf numFmtId="0" fontId="0" fillId="2" borderId="0" xfId="0" applyFont="1" applyFill="1"/>
    <xf numFmtId="1" fontId="13" fillId="0" borderId="2" xfId="4" applyNumberFormat="1" applyFont="1" applyBorder="1" applyAlignment="1">
      <alignment horizontal="right"/>
    </xf>
    <xf numFmtId="1" fontId="13" fillId="0" borderId="0" xfId="4" applyNumberFormat="1" applyFont="1" applyBorder="1" applyAlignment="1">
      <alignment horizontal="right"/>
    </xf>
    <xf numFmtId="1" fontId="13" fillId="3" borderId="0" xfId="4" applyNumberFormat="1" applyFont="1" applyFill="1" applyBorder="1" applyAlignment="1">
      <alignment horizontal="right"/>
    </xf>
    <xf numFmtId="1" fontId="13" fillId="0" borderId="11" xfId="4" applyNumberFormat="1" applyFont="1" applyBorder="1" applyAlignment="1">
      <alignment horizontal="right"/>
    </xf>
    <xf numFmtId="1" fontId="0" fillId="0" borderId="8" xfId="0" applyNumberFormat="1" applyBorder="1"/>
    <xf numFmtId="1" fontId="6" fillId="0" borderId="7" xfId="4" applyNumberFormat="1" applyFont="1" applyBorder="1" applyAlignment="1">
      <alignment horizontal="right"/>
    </xf>
    <xf numFmtId="1" fontId="13" fillId="0" borderId="4" xfId="4" applyNumberFormat="1" applyFont="1" applyBorder="1" applyAlignment="1">
      <alignment horizontal="right"/>
    </xf>
    <xf numFmtId="1" fontId="4" fillId="0" borderId="4" xfId="4" applyNumberFormat="1" applyFont="1" applyBorder="1" applyAlignment="1">
      <alignment horizontal="right"/>
    </xf>
    <xf numFmtId="1" fontId="13" fillId="0" borderId="10" xfId="4" applyNumberFormat="1" applyFont="1" applyBorder="1" applyAlignment="1">
      <alignment horizontal="right"/>
    </xf>
    <xf numFmtId="1" fontId="15" fillId="0" borderId="2" xfId="5" applyNumberFormat="1" applyFont="1" applyBorder="1" applyAlignment="1">
      <alignment horizontal="right" wrapText="1"/>
    </xf>
    <xf numFmtId="1" fontId="2" fillId="0" borderId="0" xfId="5" applyNumberFormat="1" applyFont="1" applyBorder="1" applyAlignment="1">
      <alignment horizontal="right"/>
    </xf>
    <xf numFmtId="1" fontId="15" fillId="0" borderId="0" xfId="5" applyNumberFormat="1" applyFont="1" applyBorder="1" applyAlignment="1">
      <alignment horizontal="right" wrapText="1"/>
    </xf>
    <xf numFmtId="1" fontId="15" fillId="3" borderId="0" xfId="5" applyNumberFormat="1" applyFont="1" applyFill="1" applyBorder="1" applyAlignment="1">
      <alignment horizontal="right" wrapText="1"/>
    </xf>
    <xf numFmtId="1" fontId="21" fillId="0" borderId="11" xfId="5" applyNumberFormat="1" applyFont="1" applyBorder="1" applyAlignment="1">
      <alignment horizontal="right"/>
    </xf>
    <xf numFmtId="1" fontId="14" fillId="0" borderId="0" xfId="5" applyNumberFormat="1" applyFont="1" applyBorder="1" applyAlignment="1">
      <alignment horizontal="right" wrapText="1"/>
    </xf>
    <xf numFmtId="1" fontId="14" fillId="0" borderId="11" xfId="5" applyNumberFormat="1" applyFont="1" applyBorder="1" applyAlignment="1">
      <alignment horizontal="right" wrapText="1"/>
    </xf>
    <xf numFmtId="1" fontId="22" fillId="0" borderId="2" xfId="5" applyNumberFormat="1" applyFont="1" applyBorder="1"/>
    <xf numFmtId="1" fontId="22" fillId="0" borderId="0" xfId="5" applyNumberFormat="1" applyFont="1" applyBorder="1"/>
    <xf numFmtId="1" fontId="21" fillId="0" borderId="0" xfId="5" applyNumberFormat="1" applyFont="1" applyBorder="1"/>
    <xf numFmtId="1" fontId="22" fillId="3" borderId="0" xfId="5" applyNumberFormat="1" applyFont="1" applyFill="1" applyBorder="1"/>
    <xf numFmtId="1" fontId="21" fillId="0" borderId="11" xfId="5" applyNumberFormat="1" applyFont="1" applyBorder="1"/>
    <xf numFmtId="1" fontId="21" fillId="0" borderId="7" xfId="5" applyNumberFormat="1" applyFont="1" applyBorder="1"/>
    <xf numFmtId="1" fontId="21" fillId="0" borderId="4" xfId="5" applyNumberFormat="1" applyFont="1" applyBorder="1"/>
    <xf numFmtId="1" fontId="22" fillId="3" borderId="4" xfId="5" applyNumberFormat="1" applyFont="1" applyFill="1" applyBorder="1"/>
    <xf numFmtId="1" fontId="21" fillId="0" borderId="10" xfId="5" applyNumberFormat="1" applyFont="1" applyBorder="1"/>
    <xf numFmtId="1" fontId="22" fillId="0" borderId="7" xfId="5" applyNumberFormat="1" applyFont="1" applyBorder="1"/>
    <xf numFmtId="1" fontId="21" fillId="3" borderId="4" xfId="5" applyNumberFormat="1" applyFont="1" applyFill="1" applyBorder="1"/>
    <xf numFmtId="1" fontId="20" fillId="0" borderId="0" xfId="4" applyNumberFormat="1" applyFont="1" applyBorder="1" applyAlignment="1">
      <alignment horizontal="right"/>
    </xf>
    <xf numFmtId="1" fontId="13" fillId="0" borderId="0" xfId="4" applyNumberFormat="1" applyFont="1" applyBorder="1" applyAlignment="1"/>
    <xf numFmtId="1" fontId="20" fillId="0" borderId="0" xfId="4" applyNumberFormat="1" applyFont="1" applyBorder="1" applyAlignment="1"/>
    <xf numFmtId="1" fontId="13" fillId="3" borderId="0" xfId="4" applyNumberFormat="1" applyFont="1" applyFill="1" applyBorder="1" applyAlignment="1"/>
    <xf numFmtId="1" fontId="13" fillId="0" borderId="11" xfId="4" applyNumberFormat="1" applyFont="1" applyBorder="1" applyAlignment="1"/>
    <xf numFmtId="1" fontId="20" fillId="3" borderId="0" xfId="4" applyNumberFormat="1" applyFont="1" applyFill="1" applyBorder="1" applyAlignment="1"/>
    <xf numFmtId="1" fontId="20" fillId="0" borderId="11" xfId="4" applyNumberFormat="1" applyFont="1" applyBorder="1" applyAlignment="1"/>
    <xf numFmtId="1" fontId="13" fillId="0" borderId="2" xfId="4" applyNumberFormat="1" applyFont="1" applyBorder="1" applyAlignment="1"/>
    <xf numFmtId="1" fontId="6" fillId="0" borderId="0" xfId="4" applyNumberFormat="1" applyFont="1" applyBorder="1" applyAlignment="1"/>
    <xf numFmtId="1" fontId="4" fillId="0" borderId="0" xfId="4" applyNumberFormat="1" applyFont="1" applyBorder="1" applyAlignment="1"/>
    <xf numFmtId="1" fontId="6" fillId="0" borderId="4" xfId="4" applyNumberFormat="1" applyFont="1" applyBorder="1" applyAlignment="1"/>
    <xf numFmtId="1" fontId="13" fillId="0" borderId="4" xfId="4" applyNumberFormat="1" applyFont="1" applyBorder="1" applyAlignment="1"/>
    <xf numFmtId="1" fontId="13" fillId="3" borderId="4" xfId="4" applyNumberFormat="1" applyFont="1" applyFill="1" applyBorder="1" applyAlignment="1"/>
    <xf numFmtId="1" fontId="20" fillId="0" borderId="4" xfId="4" applyNumberFormat="1" applyFont="1" applyBorder="1" applyAlignment="1"/>
    <xf numFmtId="1" fontId="13" fillId="0" borderId="10" xfId="4" applyNumberFormat="1" applyFont="1" applyBorder="1" applyAlignment="1"/>
    <xf numFmtId="1" fontId="14" fillId="0" borderId="2" xfId="5" applyNumberFormat="1" applyFont="1" applyFill="1" applyBorder="1" applyAlignment="1">
      <alignment vertical="center" wrapText="1"/>
    </xf>
    <xf numFmtId="1" fontId="14" fillId="0" borderId="0" xfId="5" applyNumberFormat="1" applyFont="1" applyFill="1" applyBorder="1" applyAlignment="1">
      <alignment vertical="center" wrapText="1"/>
    </xf>
    <xf numFmtId="1" fontId="15" fillId="0" borderId="11" xfId="5" applyNumberFormat="1" applyFont="1" applyFill="1" applyBorder="1" applyAlignment="1">
      <alignment vertical="center" wrapText="1"/>
    </xf>
    <xf numFmtId="1" fontId="15" fillId="0" borderId="0" xfId="5" applyNumberFormat="1" applyFont="1" applyFill="1" applyBorder="1" applyAlignment="1">
      <alignment vertical="center" wrapText="1"/>
    </xf>
    <xf numFmtId="1" fontId="21" fillId="0" borderId="7" xfId="5" applyNumberFormat="1" applyFont="1" applyFill="1" applyBorder="1" applyAlignment="1">
      <alignment vertical="center"/>
    </xf>
    <xf numFmtId="1" fontId="21" fillId="0" borderId="4" xfId="5" applyNumberFormat="1" applyFont="1" applyFill="1" applyBorder="1" applyAlignment="1">
      <alignment vertical="center"/>
    </xf>
    <xf numFmtId="1" fontId="21" fillId="0" borderId="10" xfId="5" applyNumberFormat="1" applyFont="1" applyFill="1" applyBorder="1" applyAlignment="1">
      <alignment vertical="center"/>
    </xf>
    <xf numFmtId="1" fontId="4" fillId="0" borderId="7" xfId="0" applyNumberFormat="1" applyFont="1" applyBorder="1"/>
    <xf numFmtId="1" fontId="4" fillId="0" borderId="4" xfId="0" applyNumberFormat="1" applyFont="1" applyBorder="1"/>
    <xf numFmtId="1" fontId="4" fillId="3" borderId="4" xfId="0" applyNumberFormat="1" applyFont="1" applyFill="1" applyBorder="1"/>
    <xf numFmtId="1" fontId="4" fillId="0" borderId="10" xfId="0" applyNumberFormat="1" applyFont="1" applyBorder="1"/>
    <xf numFmtId="1" fontId="0" fillId="0" borderId="7" xfId="0" applyNumberFormat="1" applyFill="1" applyBorder="1"/>
    <xf numFmtId="1" fontId="0" fillId="0" borderId="4" xfId="0" applyNumberFormat="1" applyFill="1" applyBorder="1"/>
    <xf numFmtId="1" fontId="0" fillId="3" borderId="4" xfId="0" applyNumberFormat="1" applyFill="1" applyBorder="1"/>
    <xf numFmtId="1" fontId="0" fillId="0" borderId="10" xfId="0" applyNumberFormat="1" applyFill="1" applyBorder="1"/>
    <xf numFmtId="1" fontId="4" fillId="0" borderId="7" xfId="0" applyNumberFormat="1" applyFont="1" applyFill="1" applyBorder="1"/>
    <xf numFmtId="1" fontId="4" fillId="0" borderId="4" xfId="0" applyNumberFormat="1" applyFont="1" applyFill="1" applyBorder="1"/>
    <xf numFmtId="1" fontId="4" fillId="0" borderId="10" xfId="0" applyNumberFormat="1" applyFont="1" applyFill="1" applyBorder="1"/>
    <xf numFmtId="1" fontId="0" fillId="0" borderId="7" xfId="0" applyNumberFormat="1" applyBorder="1"/>
    <xf numFmtId="1" fontId="0" fillId="0" borderId="4" xfId="0" applyNumberFormat="1" applyBorder="1"/>
    <xf numFmtId="1" fontId="0" fillId="0" borderId="10" xfId="0" applyNumberFormat="1" applyBorder="1"/>
    <xf numFmtId="1" fontId="0" fillId="3" borderId="10" xfId="0" applyNumberFormat="1" applyFill="1" applyBorder="1"/>
    <xf numFmtId="1" fontId="4" fillId="3" borderId="10" xfId="0" applyNumberFormat="1" applyFont="1" applyFill="1" applyBorder="1"/>
    <xf numFmtId="1" fontId="13" fillId="0" borderId="2" xfId="4" applyNumberFormat="1" applyFont="1" applyFill="1" applyBorder="1"/>
    <xf numFmtId="1" fontId="13" fillId="3" borderId="0" xfId="4" applyNumberFormat="1" applyFont="1" applyFill="1" applyBorder="1"/>
    <xf numFmtId="1" fontId="13" fillId="0" borderId="11" xfId="4" applyNumberFormat="1" applyFont="1" applyFill="1" applyBorder="1"/>
    <xf numFmtId="1" fontId="13" fillId="0" borderId="2" xfId="4" applyNumberFormat="1" applyFont="1" applyFill="1" applyBorder="1" applyAlignment="1">
      <alignment horizontal="right"/>
    </xf>
    <xf numFmtId="1" fontId="13" fillId="0" borderId="0" xfId="4" applyNumberFormat="1" applyFont="1" applyFill="1" applyBorder="1" applyAlignment="1">
      <alignment horizontal="right"/>
    </xf>
    <xf numFmtId="1" fontId="13" fillId="0" borderId="11" xfId="4" applyNumberFormat="1" applyFont="1" applyFill="1" applyBorder="1" applyAlignment="1">
      <alignment horizontal="right"/>
    </xf>
    <xf numFmtId="1" fontId="13" fillId="0" borderId="7" xfId="4" applyNumberFormat="1" applyFont="1" applyFill="1" applyBorder="1" applyAlignment="1">
      <alignment horizontal="right"/>
    </xf>
    <xf numFmtId="1" fontId="13" fillId="0" borderId="4" xfId="4" applyNumberFormat="1" applyFont="1" applyFill="1" applyBorder="1" applyAlignment="1">
      <alignment horizontal="right"/>
    </xf>
    <xf numFmtId="1" fontId="6" fillId="0" borderId="4" xfId="4" applyNumberFormat="1" applyFont="1" applyFill="1" applyBorder="1" applyAlignment="1">
      <alignment horizontal="right"/>
    </xf>
    <xf numFmtId="1" fontId="4" fillId="0" borderId="4" xfId="4" applyNumberFormat="1" applyFont="1" applyFill="1" applyBorder="1" applyAlignment="1">
      <alignment horizontal="right"/>
    </xf>
    <xf numFmtId="1" fontId="13" fillId="0" borderId="10" xfId="4" applyNumberFormat="1" applyFont="1" applyFill="1" applyBorder="1" applyAlignment="1">
      <alignment horizontal="right"/>
    </xf>
    <xf numFmtId="1" fontId="6" fillId="0" borderId="7" xfId="4" applyNumberFormat="1" applyFont="1" applyFill="1" applyBorder="1" applyAlignment="1">
      <alignment horizontal="right"/>
    </xf>
    <xf numFmtId="1" fontId="20" fillId="0" borderId="4" xfId="4" applyNumberFormat="1" applyFont="1" applyFill="1" applyBorder="1" applyAlignment="1">
      <alignment horizontal="right"/>
    </xf>
    <xf numFmtId="0" fontId="4" fillId="2" borderId="0" xfId="0" applyFont="1" applyFill="1" applyAlignment="1">
      <alignment horizontal="left" wrapText="1"/>
    </xf>
    <xf numFmtId="0" fontId="0" fillId="0" borderId="0" xfId="0" applyFill="1" applyAlignment="1">
      <alignment horizontal="left" vertical="top" wrapText="1"/>
    </xf>
    <xf numFmtId="0" fontId="0" fillId="2" borderId="0" xfId="0" applyFill="1" applyAlignment="1">
      <alignment horizontal="left" vertical="top" wrapText="1"/>
    </xf>
    <xf numFmtId="0" fontId="6" fillId="2" borderId="0" xfId="0" applyFont="1" applyFill="1" applyAlignment="1">
      <alignment horizontal="left" vertical="top" wrapText="1"/>
    </xf>
    <xf numFmtId="0" fontId="0" fillId="2" borderId="0" xfId="0" applyFont="1" applyFill="1" applyAlignment="1">
      <alignment horizontal="left" vertical="top" wrapText="1"/>
    </xf>
    <xf numFmtId="0" fontId="0" fillId="0" borderId="2" xfId="4" applyFont="1" applyBorder="1" applyAlignment="1">
      <alignment horizontal="left" wrapText="1"/>
    </xf>
    <xf numFmtId="0" fontId="0" fillId="0" borderId="0" xfId="4" applyFont="1" applyBorder="1" applyAlignment="1">
      <alignment horizontal="left" wrapText="1"/>
    </xf>
    <xf numFmtId="2" fontId="4" fillId="0" borderId="0" xfId="4" applyNumberFormat="1" applyFont="1" applyAlignment="1">
      <alignment horizontal="left" wrapText="1"/>
    </xf>
    <xf numFmtId="0" fontId="0" fillId="0" borderId="2" xfId="0" applyFill="1" applyBorder="1" applyAlignment="1">
      <alignment horizontal="left" vertical="top" wrapText="1"/>
    </xf>
    <xf numFmtId="2" fontId="13" fillId="0" borderId="5" xfId="4" applyNumberFormat="1" applyFont="1" applyFill="1" applyBorder="1" applyAlignment="1">
      <alignment horizontal="center"/>
    </xf>
    <xf numFmtId="2" fontId="13" fillId="0" borderId="1" xfId="4" applyNumberFormat="1" applyFont="1" applyFill="1" applyBorder="1" applyAlignment="1">
      <alignment horizontal="center"/>
    </xf>
    <xf numFmtId="2" fontId="13" fillId="0" borderId="6" xfId="4" applyNumberFormat="1" applyFont="1" applyFill="1" applyBorder="1" applyAlignment="1">
      <alignment horizontal="center"/>
    </xf>
    <xf numFmtId="2" fontId="4" fillId="0" borderId="0" xfId="4" applyNumberFormat="1" applyFont="1" applyFill="1" applyBorder="1" applyAlignment="1">
      <alignment horizontal="left" wrapText="1"/>
    </xf>
    <xf numFmtId="0" fontId="0" fillId="0" borderId="0" xfId="0" applyFill="1" applyBorder="1" applyAlignment="1">
      <alignment horizontal="left" vertical="top" wrapText="1"/>
    </xf>
    <xf numFmtId="0" fontId="0" fillId="0" borderId="2" xfId="4" applyFont="1" applyFill="1" applyBorder="1" applyAlignment="1">
      <alignment horizontal="left" wrapText="1"/>
    </xf>
    <xf numFmtId="0" fontId="0" fillId="0" borderId="0" xfId="4" applyFont="1" applyFill="1" applyBorder="1" applyAlignment="1">
      <alignment horizontal="left" wrapText="1"/>
    </xf>
    <xf numFmtId="0" fontId="0" fillId="2" borderId="0" xfId="0" applyFill="1" applyAlignment="1">
      <alignment horizontal="left" wrapText="1"/>
    </xf>
    <xf numFmtId="0" fontId="13" fillId="0" borderId="0" xfId="4" applyFont="1" applyFill="1" applyBorder="1" applyAlignment="1">
      <alignment horizontal="left" wrapText="1"/>
    </xf>
    <xf numFmtId="0" fontId="13" fillId="2" borderId="0" xfId="0" applyFont="1" applyFill="1" applyAlignment="1">
      <alignment horizontal="left" vertical="top"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0" xfId="0" applyFill="1" applyAlignment="1">
      <alignment horizontal="left" vertical="center" wrapText="1"/>
    </xf>
    <xf numFmtId="0" fontId="0" fillId="0" borderId="5" xfId="0" applyBorder="1" applyAlignment="1">
      <alignment horizontal="center" wrapText="1"/>
    </xf>
    <xf numFmtId="0" fontId="17" fillId="0" borderId="0" xfId="1" applyFont="1" applyAlignment="1">
      <alignment horizontal="left" wrapText="1"/>
    </xf>
    <xf numFmtId="0" fontId="36" fillId="0" borderId="22" xfId="1" applyFont="1" applyBorder="1" applyAlignment="1">
      <alignment horizontal="center" vertical="center" wrapText="1"/>
    </xf>
    <xf numFmtId="0" fontId="36" fillId="0" borderId="24" xfId="1" applyFont="1" applyBorder="1" applyAlignment="1">
      <alignment horizontal="center" vertical="center" wrapText="1"/>
    </xf>
    <xf numFmtId="0" fontId="18" fillId="0" borderId="19" xfId="1" applyFont="1" applyBorder="1" applyAlignment="1">
      <alignment horizontal="center" vertical="center" wrapText="1"/>
    </xf>
    <xf numFmtId="0" fontId="18" fillId="0" borderId="20" xfId="1" applyFont="1" applyBorder="1" applyAlignment="1">
      <alignment horizontal="center" vertical="center" wrapText="1"/>
    </xf>
    <xf numFmtId="0" fontId="18" fillId="0" borderId="21" xfId="1" applyFont="1" applyBorder="1" applyAlignment="1">
      <alignment horizontal="center" vertical="center" wrapText="1"/>
    </xf>
    <xf numFmtId="0" fontId="18" fillId="0" borderId="0" xfId="1" applyFont="1" applyAlignment="1">
      <alignment vertical="top" wrapText="1"/>
    </xf>
    <xf numFmtId="0" fontId="17" fillId="0" borderId="0" xfId="1" applyFont="1" applyAlignment="1">
      <alignment vertical="top" wrapText="1"/>
    </xf>
    <xf numFmtId="0" fontId="17" fillId="0" borderId="0" xfId="0" applyFont="1" applyAlignment="1">
      <alignment horizontal="left" wrapText="1"/>
    </xf>
  </cellXfs>
  <cellStyles count="30">
    <cellStyle name="BenchMark_Header" xfId="10"/>
    <cellStyle name="Countries" xfId="9"/>
    <cellStyle name="DataSheet" xfId="8"/>
    <cellStyle name="Exhibit_Title" xfId="11"/>
    <cellStyle name="Footnote_Bottom_Marker" xfId="12"/>
    <cellStyle name="Footnotes" xfId="13"/>
    <cellStyle name="Head_6.5_Cent_topborder" xfId="14"/>
    <cellStyle name="Milliers 2" xfId="19"/>
    <cellStyle name="Milliers 3" xfId="21"/>
    <cellStyle name="Milliers 4" xfId="25"/>
    <cellStyle name="Normal" xfId="0" builtinId="0"/>
    <cellStyle name="Normal 14" xfId="1"/>
    <cellStyle name="Normal 2" xfId="2"/>
    <cellStyle name="Normal 2 2" xfId="26"/>
    <cellStyle name="Normal 2 2 2 2" xfId="3"/>
    <cellStyle name="Normal 2 3" xfId="18"/>
    <cellStyle name="Normal 3" xfId="4"/>
    <cellStyle name="Normal 3 2" xfId="6"/>
    <cellStyle name="Normal 3 2 2" xfId="27"/>
    <cellStyle name="Normal 3 3" xfId="29"/>
    <cellStyle name="Normal 3 3 3" xfId="22"/>
    <cellStyle name="Normal 3 4" xfId="20"/>
    <cellStyle name="Normal 4" xfId="23"/>
    <cellStyle name="Normal 4 2" xfId="28"/>
    <cellStyle name="Normal 5" xfId="24"/>
    <cellStyle name="Normal 7" xfId="7"/>
    <cellStyle name="Numbers_Center" xfId="15"/>
    <cellStyle name="RandS_Column" xfId="16"/>
    <cellStyle name="Significance_Arrows" xfId="17"/>
    <cellStyle name="Standard 2" xfId="5"/>
  </cellStyles>
  <dxfs count="0"/>
  <tableStyles count="0" defaultTableStyle="TableStyleMedium2" defaultPivotStyle="PivotStyleLight16"/>
  <colors>
    <mruColors>
      <color rgb="FFF06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61" Type="http://schemas.openxmlformats.org/officeDocument/2006/relationships/externalLink" Target="externalLinks/externalLink3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styles" Target="style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1'!$G$47</c:f>
              <c:strCache>
                <c:ptCount val="1"/>
                <c:pt idx="0">
                  <c:v>Borne inf</c:v>
                </c:pt>
              </c:strCache>
            </c:strRef>
          </c:tx>
          <c:spPr>
            <a:noFill/>
            <a:ln w="25400">
              <a:noFill/>
            </a:ln>
          </c:spPr>
          <c:invertIfNegative val="0"/>
          <c:dLbls>
            <c:dLbl>
              <c:idx val="14"/>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21-3513-4FA9-BD47-CA6E6B78E3A9}"/>
                </c:ext>
              </c:extLst>
            </c:dLbl>
            <c:dLbl>
              <c:idx val="15"/>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1F-392D-4A8E-B22E-B749898EADBB}"/>
                </c:ext>
              </c:extLst>
            </c:dLbl>
            <c:dLbl>
              <c:idx val="21"/>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20-23C2-4174-8528-E9FA0FEE4DC0}"/>
                </c:ext>
              </c:extLst>
            </c:dLbl>
            <c:dLbl>
              <c:idx val="24"/>
              <c:layout/>
              <c:tx>
                <c:rich>
                  <a:bodyPr/>
                  <a:lstStyle/>
                  <a:p>
                    <a:pPr>
                      <a:defRPr b="0"/>
                    </a:pPr>
                    <a:fld id="{6CC22FCA-9537-4B5D-8D14-A73111DCD759}" type="CATEGORYNAME">
                      <a:rPr lang="en-US" b="0"/>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A68A-44C6-974B-48E8E5BDB943}"/>
                </c:ext>
              </c:extLst>
            </c:dLbl>
            <c:dLbl>
              <c:idx val="29"/>
              <c:layout/>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A68A-44C6-974B-48E8E5BDB943}"/>
                </c:ext>
              </c:extLst>
            </c:dLbl>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1'!$A$48:$A$79</c:f>
              <c:strCache>
                <c:ptCount val="32"/>
                <c:pt idx="0">
                  <c:v>République de Corée</c:v>
                </c:pt>
                <c:pt idx="1">
                  <c:v>République tchèque</c:v>
                </c:pt>
                <c:pt idx="2">
                  <c:v>Danemark</c:v>
                </c:pt>
                <c:pt idx="3">
                  <c:v>Taïwan</c:v>
                </c:pt>
                <c:pt idx="4">
                  <c:v>Belgique</c:v>
                </c:pt>
                <c:pt idx="5">
                  <c:v>Portugal</c:v>
                </c:pt>
                <c:pt idx="6">
                  <c:v>Lettonie</c:v>
                </c:pt>
                <c:pt idx="7">
                  <c:v>Finlande</c:v>
                </c:pt>
                <c:pt idx="8">
                  <c:v>Autriche</c:v>
                </c:pt>
                <c:pt idx="9">
                  <c:v>Hongrie</c:v>
                </c:pt>
                <c:pt idx="10">
                  <c:v>Suède</c:v>
                </c:pt>
                <c:pt idx="11">
                  <c:v>Norvège*</c:v>
                </c:pt>
                <c:pt idx="12">
                  <c:v>Allemagne</c:v>
                </c:pt>
                <c:pt idx="13">
                  <c:v>République slovaque</c:v>
                </c:pt>
                <c:pt idx="14">
                  <c:v>France</c:v>
                </c:pt>
                <c:pt idx="15">
                  <c:v>UE - 20</c:v>
                </c:pt>
                <c:pt idx="16">
                  <c:v>Espagne</c:v>
                </c:pt>
                <c:pt idx="17">
                  <c:v>Luxembourg</c:v>
                </c:pt>
                <c:pt idx="18">
                  <c:v>Italie</c:v>
                </c:pt>
                <c:pt idx="19">
                  <c:v>Croatie</c:v>
                </c:pt>
                <c:pt idx="20">
                  <c:v>Slovénie</c:v>
                </c:pt>
                <c:pt idx="21">
                  <c:v>Moyenne internationale - 30</c:v>
                </c:pt>
                <c:pt idx="22">
                  <c:v>Malte</c:v>
                </c:pt>
                <c:pt idx="23">
                  <c:v>Chypre</c:v>
                </c:pt>
                <c:pt idx="24">
                  <c:v>Grèce</c:v>
                </c:pt>
                <c:pt idx="25">
                  <c:v>Uruguay</c:v>
                </c:pt>
                <c:pt idx="26">
                  <c:v>Serbie</c:v>
                </c:pt>
                <c:pt idx="27">
                  <c:v>Bosnie et Herzégovine</c:v>
                </c:pt>
                <c:pt idx="28">
                  <c:v>Kazakhstan</c:v>
                </c:pt>
                <c:pt idx="29">
                  <c:v>Oman</c:v>
                </c:pt>
                <c:pt idx="30">
                  <c:v>Kosovo</c:v>
                </c:pt>
                <c:pt idx="31">
                  <c:v>Azerbaïdjan</c:v>
                </c:pt>
              </c:strCache>
            </c:strRef>
          </c:cat>
          <c:val>
            <c:numRef>
              <c:f>'Figure 1'!$G$48:$G$79</c:f>
              <c:numCache>
                <c:formatCode>0</c:formatCode>
                <c:ptCount val="32"/>
                <c:pt idx="0">
                  <c:v>535.5</c:v>
                </c:pt>
                <c:pt idx="1">
                  <c:v>521.29999999999995</c:v>
                </c:pt>
                <c:pt idx="2">
                  <c:v>512.6</c:v>
                </c:pt>
                <c:pt idx="3">
                  <c:v>509.4</c:v>
                </c:pt>
                <c:pt idx="4">
                  <c:v>501.9</c:v>
                </c:pt>
                <c:pt idx="5">
                  <c:v>503.8</c:v>
                </c:pt>
                <c:pt idx="6">
                  <c:v>501.7</c:v>
                </c:pt>
                <c:pt idx="7">
                  <c:v>499.7</c:v>
                </c:pt>
                <c:pt idx="8">
                  <c:v>500.6</c:v>
                </c:pt>
                <c:pt idx="9">
                  <c:v>497.4</c:v>
                </c:pt>
                <c:pt idx="10">
                  <c:v>498.3</c:v>
                </c:pt>
                <c:pt idx="11">
                  <c:v>496.5</c:v>
                </c:pt>
                <c:pt idx="12">
                  <c:v>495.1</c:v>
                </c:pt>
                <c:pt idx="13">
                  <c:v>493.3</c:v>
                </c:pt>
                <c:pt idx="14">
                  <c:v>492.3</c:v>
                </c:pt>
                <c:pt idx="15">
                  <c:v>495.5</c:v>
                </c:pt>
                <c:pt idx="16">
                  <c:v>491.4</c:v>
                </c:pt>
                <c:pt idx="17">
                  <c:v>489.8</c:v>
                </c:pt>
                <c:pt idx="18">
                  <c:v>485.5</c:v>
                </c:pt>
                <c:pt idx="19">
                  <c:v>479</c:v>
                </c:pt>
                <c:pt idx="20">
                  <c:v>479</c:v>
                </c:pt>
                <c:pt idx="21">
                  <c:v>475</c:v>
                </c:pt>
                <c:pt idx="22">
                  <c:v>470.1</c:v>
                </c:pt>
                <c:pt idx="23">
                  <c:v>455.4</c:v>
                </c:pt>
                <c:pt idx="24">
                  <c:v>453.3</c:v>
                </c:pt>
                <c:pt idx="25">
                  <c:v>440</c:v>
                </c:pt>
                <c:pt idx="26">
                  <c:v>435.7</c:v>
                </c:pt>
                <c:pt idx="27">
                  <c:v>432.9</c:v>
                </c:pt>
                <c:pt idx="28">
                  <c:v>400.9</c:v>
                </c:pt>
                <c:pt idx="29">
                  <c:v>373.3</c:v>
                </c:pt>
                <c:pt idx="30">
                  <c:v>347.6</c:v>
                </c:pt>
                <c:pt idx="31">
                  <c:v>308.7</c:v>
                </c:pt>
              </c:numCache>
            </c:numRef>
          </c:val>
          <c:extLst>
            <c:ext xmlns:c16="http://schemas.microsoft.com/office/drawing/2014/chart" uri="{C3380CC4-5D6E-409C-BE32-E72D297353CC}">
              <c16:uniqueId val="{00000005-A68A-44C6-974B-48E8E5BDB943}"/>
            </c:ext>
          </c:extLst>
        </c:ser>
        <c:ser>
          <c:idx val="1"/>
          <c:order val="1"/>
          <c:tx>
            <c:strRef>
              <c:f>'Figure 1'!$H$47</c:f>
              <c:strCache>
                <c:ptCount val="1"/>
                <c:pt idx="0">
                  <c:v>Longueur IC</c:v>
                </c:pt>
              </c:strCache>
            </c:strRef>
          </c:tx>
          <c:spPr>
            <a:solidFill>
              <a:schemeClr val="tx2">
                <a:lumMod val="40000"/>
                <a:lumOff val="60000"/>
              </a:schemeClr>
            </a:solidFill>
            <a:ln w="6350">
              <a:solidFill>
                <a:schemeClr val="tx1"/>
              </a:solidFill>
              <a:prstDash val="solid"/>
            </a:ln>
          </c:spPr>
          <c:invertIfNegative val="0"/>
          <c:dPt>
            <c:idx val="8"/>
            <c:invertIfNegative val="0"/>
            <c:bubble3D val="0"/>
            <c:extLst>
              <c:ext xmlns:c16="http://schemas.microsoft.com/office/drawing/2014/chart" uri="{C3380CC4-5D6E-409C-BE32-E72D297353CC}">
                <c16:uniqueId val="{0000001E-6577-4A0F-A5C7-393E664C9A55}"/>
              </c:ext>
            </c:extLst>
          </c:dPt>
          <c:dPt>
            <c:idx val="9"/>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1D-6577-4A0F-A5C7-393E664C9A55}"/>
              </c:ext>
            </c:extLst>
          </c:dPt>
          <c:dPt>
            <c:idx val="10"/>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1C-6577-4A0F-A5C7-393E664C9A55}"/>
              </c:ext>
            </c:extLst>
          </c:dPt>
          <c:dPt>
            <c:idx val="11"/>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0-77F3-49FA-9025-77ED316384A6}"/>
              </c:ext>
            </c:extLst>
          </c:dPt>
          <c:dPt>
            <c:idx val="12"/>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6-A68A-44C6-974B-48E8E5BDB943}"/>
              </c:ext>
            </c:extLst>
          </c:dPt>
          <c:dPt>
            <c:idx val="13"/>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1F-77F3-49FA-9025-77ED316384A6}"/>
              </c:ext>
            </c:extLst>
          </c:dPt>
          <c:dPt>
            <c:idx val="14"/>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7-A68A-44C6-974B-48E8E5BDB943}"/>
              </c:ext>
            </c:extLst>
          </c:dPt>
          <c:dPt>
            <c:idx val="15"/>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8-A68A-44C6-974B-48E8E5BDB943}"/>
              </c:ext>
            </c:extLst>
          </c:dPt>
          <c:dPt>
            <c:idx val="16"/>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9-A68A-44C6-974B-48E8E5BDB943}"/>
              </c:ext>
            </c:extLst>
          </c:dPt>
          <c:dPt>
            <c:idx val="17"/>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A-A68A-44C6-974B-48E8E5BDB943}"/>
              </c:ext>
            </c:extLst>
          </c:dPt>
          <c:dPt>
            <c:idx val="18"/>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C-A68A-44C6-974B-48E8E5BDB943}"/>
              </c:ext>
            </c:extLst>
          </c:dPt>
          <c:dPt>
            <c:idx val="19"/>
            <c:invertIfNegative val="0"/>
            <c:bubble3D val="0"/>
            <c:extLst>
              <c:ext xmlns:c16="http://schemas.microsoft.com/office/drawing/2014/chart" uri="{C3380CC4-5D6E-409C-BE32-E72D297353CC}">
                <c16:uniqueId val="{0000000E-A68A-44C6-974B-48E8E5BDB943}"/>
              </c:ext>
            </c:extLst>
          </c:dPt>
          <c:dPt>
            <c:idx val="20"/>
            <c:invertIfNegative val="0"/>
            <c:bubble3D val="0"/>
            <c:extLst>
              <c:ext xmlns:c16="http://schemas.microsoft.com/office/drawing/2014/chart" uri="{C3380CC4-5D6E-409C-BE32-E72D297353CC}">
                <c16:uniqueId val="{00000010-A68A-44C6-974B-48E8E5BDB943}"/>
              </c:ext>
            </c:extLst>
          </c:dPt>
          <c:dPt>
            <c:idx val="21"/>
            <c:invertIfNegative val="0"/>
            <c:bubble3D val="0"/>
            <c:extLst>
              <c:ext xmlns:c16="http://schemas.microsoft.com/office/drawing/2014/chart" uri="{C3380CC4-5D6E-409C-BE32-E72D297353CC}">
                <c16:uniqueId val="{00000012-A68A-44C6-974B-48E8E5BDB943}"/>
              </c:ext>
            </c:extLst>
          </c:dPt>
          <c:dPt>
            <c:idx val="22"/>
            <c:invertIfNegative val="0"/>
            <c:bubble3D val="0"/>
            <c:extLst>
              <c:ext xmlns:c16="http://schemas.microsoft.com/office/drawing/2014/chart" uri="{C3380CC4-5D6E-409C-BE32-E72D297353CC}">
                <c16:uniqueId val="{00000014-A68A-44C6-974B-48E8E5BDB943}"/>
              </c:ext>
            </c:extLst>
          </c:dPt>
          <c:dPt>
            <c:idx val="23"/>
            <c:invertIfNegative val="0"/>
            <c:bubble3D val="0"/>
            <c:extLst>
              <c:ext xmlns:c16="http://schemas.microsoft.com/office/drawing/2014/chart" uri="{C3380CC4-5D6E-409C-BE32-E72D297353CC}">
                <c16:uniqueId val="{00000016-A68A-44C6-974B-48E8E5BDB943}"/>
              </c:ext>
            </c:extLst>
          </c:dPt>
          <c:dPt>
            <c:idx val="24"/>
            <c:invertIfNegative val="0"/>
            <c:bubble3D val="0"/>
            <c:extLst>
              <c:ext xmlns:c16="http://schemas.microsoft.com/office/drawing/2014/chart" uri="{C3380CC4-5D6E-409C-BE32-E72D297353CC}">
                <c16:uniqueId val="{00000018-A68A-44C6-974B-48E8E5BDB943}"/>
              </c:ext>
            </c:extLst>
          </c:dPt>
          <c:dPt>
            <c:idx val="25"/>
            <c:invertIfNegative val="0"/>
            <c:bubble3D val="0"/>
            <c:extLst>
              <c:ext xmlns:c16="http://schemas.microsoft.com/office/drawing/2014/chart" uri="{C3380CC4-5D6E-409C-BE32-E72D297353CC}">
                <c16:uniqueId val="{0000001A-A68A-44C6-974B-48E8E5BDB943}"/>
              </c:ext>
            </c:extLst>
          </c:dPt>
          <c:dPt>
            <c:idx val="26"/>
            <c:invertIfNegative val="0"/>
            <c:bubble3D val="0"/>
            <c:extLst>
              <c:ext xmlns:c16="http://schemas.microsoft.com/office/drawing/2014/chart" uri="{C3380CC4-5D6E-409C-BE32-E72D297353CC}">
                <c16:uniqueId val="{0000001C-A68A-44C6-974B-48E8E5BDB943}"/>
              </c:ext>
            </c:extLst>
          </c:dPt>
          <c:dPt>
            <c:idx val="27"/>
            <c:invertIfNegative val="0"/>
            <c:bubble3D val="0"/>
            <c:extLst>
              <c:ext xmlns:c16="http://schemas.microsoft.com/office/drawing/2014/chart" uri="{C3380CC4-5D6E-409C-BE32-E72D297353CC}">
                <c16:uniqueId val="{0000001E-A68A-44C6-974B-48E8E5BDB943}"/>
              </c:ext>
            </c:extLst>
          </c:dPt>
          <c:dPt>
            <c:idx val="28"/>
            <c:invertIfNegative val="0"/>
            <c:bubble3D val="0"/>
            <c:extLst>
              <c:ext xmlns:c16="http://schemas.microsoft.com/office/drawing/2014/chart" uri="{C3380CC4-5D6E-409C-BE32-E72D297353CC}">
                <c16:uniqueId val="{00000020-A68A-44C6-974B-48E8E5BDB943}"/>
              </c:ext>
            </c:extLst>
          </c:dPt>
          <c:dPt>
            <c:idx val="29"/>
            <c:invertIfNegative val="0"/>
            <c:bubble3D val="0"/>
            <c:extLst>
              <c:ext xmlns:c16="http://schemas.microsoft.com/office/drawing/2014/chart" uri="{C3380CC4-5D6E-409C-BE32-E72D297353CC}">
                <c16:uniqueId val="{00000022-A68A-44C6-974B-48E8E5BDB943}"/>
              </c:ext>
            </c:extLst>
          </c:dPt>
          <c:dLbls>
            <c:delete val="1"/>
          </c:dLbls>
          <c:cat>
            <c:strRef>
              <c:f>'Figure 1'!$A$48:$A$79</c:f>
              <c:strCache>
                <c:ptCount val="32"/>
                <c:pt idx="0">
                  <c:v>République de Corée</c:v>
                </c:pt>
                <c:pt idx="1">
                  <c:v>République tchèque</c:v>
                </c:pt>
                <c:pt idx="2">
                  <c:v>Danemark</c:v>
                </c:pt>
                <c:pt idx="3">
                  <c:v>Taïwan</c:v>
                </c:pt>
                <c:pt idx="4">
                  <c:v>Belgique</c:v>
                </c:pt>
                <c:pt idx="5">
                  <c:v>Portugal</c:v>
                </c:pt>
                <c:pt idx="6">
                  <c:v>Lettonie</c:v>
                </c:pt>
                <c:pt idx="7">
                  <c:v>Finlande</c:v>
                </c:pt>
                <c:pt idx="8">
                  <c:v>Autriche</c:v>
                </c:pt>
                <c:pt idx="9">
                  <c:v>Hongrie</c:v>
                </c:pt>
                <c:pt idx="10">
                  <c:v>Suède</c:v>
                </c:pt>
                <c:pt idx="11">
                  <c:v>Norvège*</c:v>
                </c:pt>
                <c:pt idx="12">
                  <c:v>Allemagne</c:v>
                </c:pt>
                <c:pt idx="13">
                  <c:v>République slovaque</c:v>
                </c:pt>
                <c:pt idx="14">
                  <c:v>France</c:v>
                </c:pt>
                <c:pt idx="15">
                  <c:v>UE - 20</c:v>
                </c:pt>
                <c:pt idx="16">
                  <c:v>Espagne</c:v>
                </c:pt>
                <c:pt idx="17">
                  <c:v>Luxembourg</c:v>
                </c:pt>
                <c:pt idx="18">
                  <c:v>Italie</c:v>
                </c:pt>
                <c:pt idx="19">
                  <c:v>Croatie</c:v>
                </c:pt>
                <c:pt idx="20">
                  <c:v>Slovénie</c:v>
                </c:pt>
                <c:pt idx="21">
                  <c:v>Moyenne internationale - 30</c:v>
                </c:pt>
                <c:pt idx="22">
                  <c:v>Malte</c:v>
                </c:pt>
                <c:pt idx="23">
                  <c:v>Chypre</c:v>
                </c:pt>
                <c:pt idx="24">
                  <c:v>Grèce</c:v>
                </c:pt>
                <c:pt idx="25">
                  <c:v>Uruguay</c:v>
                </c:pt>
                <c:pt idx="26">
                  <c:v>Serbie</c:v>
                </c:pt>
                <c:pt idx="27">
                  <c:v>Bosnie et Herzégovine</c:v>
                </c:pt>
                <c:pt idx="28">
                  <c:v>Kazakhstan</c:v>
                </c:pt>
                <c:pt idx="29">
                  <c:v>Oman</c:v>
                </c:pt>
                <c:pt idx="30">
                  <c:v>Kosovo</c:v>
                </c:pt>
                <c:pt idx="31">
                  <c:v>Azerbaïdjan</c:v>
                </c:pt>
              </c:strCache>
            </c:strRef>
          </c:cat>
          <c:val>
            <c:numRef>
              <c:f>'Figure 1'!$H$48:$H$79</c:f>
              <c:numCache>
                <c:formatCode>0</c:formatCode>
                <c:ptCount val="32"/>
                <c:pt idx="0">
                  <c:v>9.9</c:v>
                </c:pt>
                <c:pt idx="1">
                  <c:v>8.1999999999999993</c:v>
                </c:pt>
                <c:pt idx="2">
                  <c:v>10.5</c:v>
                </c:pt>
                <c:pt idx="3">
                  <c:v>11.8</c:v>
                </c:pt>
                <c:pt idx="4">
                  <c:v>17.399999999999999</c:v>
                </c:pt>
                <c:pt idx="5">
                  <c:v>11.9</c:v>
                </c:pt>
                <c:pt idx="6">
                  <c:v>14.3</c:v>
                </c:pt>
                <c:pt idx="7">
                  <c:v>14</c:v>
                </c:pt>
                <c:pt idx="8">
                  <c:v>9.9</c:v>
                </c:pt>
                <c:pt idx="9">
                  <c:v>15</c:v>
                </c:pt>
                <c:pt idx="10">
                  <c:v>11.9</c:v>
                </c:pt>
                <c:pt idx="11">
                  <c:v>11.2</c:v>
                </c:pt>
                <c:pt idx="12">
                  <c:v>13.6</c:v>
                </c:pt>
                <c:pt idx="13">
                  <c:v>10.7</c:v>
                </c:pt>
                <c:pt idx="14">
                  <c:v>10.6</c:v>
                </c:pt>
                <c:pt idx="15">
                  <c:v>2.6</c:v>
                </c:pt>
                <c:pt idx="16">
                  <c:v>7.6</c:v>
                </c:pt>
                <c:pt idx="17">
                  <c:v>7.8</c:v>
                </c:pt>
                <c:pt idx="18">
                  <c:v>10.1</c:v>
                </c:pt>
                <c:pt idx="19">
                  <c:v>15.2</c:v>
                </c:pt>
                <c:pt idx="20">
                  <c:v>8.9</c:v>
                </c:pt>
                <c:pt idx="21">
                  <c:v>2.2999999999999998</c:v>
                </c:pt>
                <c:pt idx="22">
                  <c:v>9.9</c:v>
                </c:pt>
                <c:pt idx="23">
                  <c:v>10.1</c:v>
                </c:pt>
                <c:pt idx="24">
                  <c:v>13.1</c:v>
                </c:pt>
                <c:pt idx="25">
                  <c:v>14.2</c:v>
                </c:pt>
                <c:pt idx="26">
                  <c:v>14.5</c:v>
                </c:pt>
                <c:pt idx="27">
                  <c:v>14.9</c:v>
                </c:pt>
                <c:pt idx="28">
                  <c:v>12.2</c:v>
                </c:pt>
                <c:pt idx="29">
                  <c:v>11.7</c:v>
                </c:pt>
                <c:pt idx="30">
                  <c:v>16</c:v>
                </c:pt>
                <c:pt idx="31">
                  <c:v>20</c:v>
                </c:pt>
              </c:numCache>
            </c:numRef>
          </c:val>
          <c:extLst>
            <c:ext xmlns:c16="http://schemas.microsoft.com/office/drawing/2014/chart" uri="{C3380CC4-5D6E-409C-BE32-E72D297353CC}">
              <c16:uniqueId val="{00000023-A68A-44C6-974B-48E8E5BDB943}"/>
            </c:ext>
          </c:extLst>
        </c:ser>
        <c:dLbls>
          <c:showLegendKey val="0"/>
          <c:showVal val="1"/>
          <c:showCatName val="0"/>
          <c:showSerName val="0"/>
          <c:showPercent val="0"/>
          <c:showBubbleSize val="0"/>
        </c:dLbls>
        <c:gapWidth val="60"/>
        <c:overlap val="100"/>
        <c:axId val="143039104"/>
        <c:axId val="143065472"/>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60"/>
          <c:min val="28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2'!$G$48</c:f>
              <c:strCache>
                <c:ptCount val="1"/>
                <c:pt idx="0">
                  <c:v>Borne inf</c:v>
                </c:pt>
              </c:strCache>
            </c:strRef>
          </c:tx>
          <c:spPr>
            <a:noFill/>
            <a:ln w="25400">
              <a:noFill/>
            </a:ln>
          </c:spPr>
          <c:invertIfNegative val="0"/>
          <c:dLbls>
            <c:dLbl>
              <c:idx val="6"/>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26-D22F-4B14-8500-46177C7594FC}"/>
                </c:ext>
              </c:extLst>
            </c:dLbl>
            <c:dLbl>
              <c:idx val="12"/>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21-B61F-41F8-8AC6-99514B104DBC}"/>
                </c:ext>
              </c:extLst>
            </c:dLbl>
            <c:dLbl>
              <c:idx val="13"/>
              <c:spPr>
                <a:noFill/>
                <a:ln>
                  <a:noFill/>
                </a:ln>
                <a:effectLst/>
              </c:spPr>
              <c:txPr>
                <a:bodyPr wrap="square" lIns="38100" tIns="19050" rIns="38100" bIns="19050" anchor="ctr">
                  <a:spAutoFit/>
                </a:bodyPr>
                <a:lstStyle/>
                <a:p>
                  <a:pPr>
                    <a:defRPr b="1"/>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29-5664-4BED-83B0-0B5F7BF7AF25}"/>
                </c:ext>
              </c:extLst>
            </c:dLbl>
            <c:dLbl>
              <c:idx val="24"/>
              <c:tx>
                <c:rich>
                  <a:bodyPr/>
                  <a:lstStyle/>
                  <a:p>
                    <a:pPr>
                      <a:defRPr b="0"/>
                    </a:pPr>
                    <a:fld id="{6CC22FCA-9537-4B5D-8D14-A73111DCD759}" type="CATEGORYNAME">
                      <a:rPr lang="en-US" b="0"/>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22F-4B14-8500-46177C7594FC}"/>
                </c:ext>
              </c:extLst>
            </c:dLbl>
            <c:dLbl>
              <c:idx val="29"/>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22F-4B14-8500-46177C7594FC}"/>
                </c:ext>
              </c:extLst>
            </c:dLbl>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2'!$A$49:$A$71</c:f>
              <c:strCache>
                <c:ptCount val="23"/>
                <c:pt idx="0">
                  <c:v>Taïwan</c:v>
                </c:pt>
                <c:pt idx="1">
                  <c:v>République de Corée</c:v>
                </c:pt>
                <c:pt idx="2">
                  <c:v>République tchèque</c:v>
                </c:pt>
                <c:pt idx="3">
                  <c:v>Belgique</c:v>
                </c:pt>
                <c:pt idx="4">
                  <c:v>Danemark</c:v>
                </c:pt>
                <c:pt idx="5">
                  <c:v>Finlande</c:v>
                </c:pt>
                <c:pt idx="6">
                  <c:v>France</c:v>
                </c:pt>
                <c:pt idx="7">
                  <c:v>République slovaque</c:v>
                </c:pt>
                <c:pt idx="8">
                  <c:v>Lettonie</c:v>
                </c:pt>
                <c:pt idx="9">
                  <c:v>Suède</c:v>
                </c:pt>
                <c:pt idx="10">
                  <c:v>Norvège*</c:v>
                </c:pt>
                <c:pt idx="11">
                  <c:v>Portugal</c:v>
                </c:pt>
                <c:pt idx="12">
                  <c:v>UE - 16</c:v>
                </c:pt>
                <c:pt idx="13">
                  <c:v>Moyenne internationale - 21</c:v>
                </c:pt>
                <c:pt idx="14">
                  <c:v>Italie</c:v>
                </c:pt>
                <c:pt idx="15">
                  <c:v>Allemagne</c:v>
                </c:pt>
                <c:pt idx="16">
                  <c:v>Autriche</c:v>
                </c:pt>
                <c:pt idx="17">
                  <c:v>Luxembourg</c:v>
                </c:pt>
                <c:pt idx="18">
                  <c:v>Slovénie</c:v>
                </c:pt>
                <c:pt idx="19">
                  <c:v>Malte</c:v>
                </c:pt>
                <c:pt idx="20">
                  <c:v>Croatie</c:v>
                </c:pt>
                <c:pt idx="21">
                  <c:v>Serbie</c:v>
                </c:pt>
                <c:pt idx="22">
                  <c:v>Uruguay</c:v>
                </c:pt>
              </c:strCache>
            </c:strRef>
          </c:cat>
          <c:val>
            <c:numRef>
              <c:f>'Figure 2'!$G$49:$G$71</c:f>
              <c:numCache>
                <c:formatCode>0</c:formatCode>
                <c:ptCount val="23"/>
                <c:pt idx="0">
                  <c:v>540.79999999999995</c:v>
                </c:pt>
                <c:pt idx="1">
                  <c:v>530.29999999999995</c:v>
                </c:pt>
                <c:pt idx="2">
                  <c:v>521.1</c:v>
                </c:pt>
                <c:pt idx="3">
                  <c:v>496.7</c:v>
                </c:pt>
                <c:pt idx="4">
                  <c:v>497.1</c:v>
                </c:pt>
                <c:pt idx="5">
                  <c:v>491.4</c:v>
                </c:pt>
                <c:pt idx="6">
                  <c:v>491.7</c:v>
                </c:pt>
                <c:pt idx="7">
                  <c:v>490.9</c:v>
                </c:pt>
                <c:pt idx="8">
                  <c:v>485</c:v>
                </c:pt>
                <c:pt idx="9">
                  <c:v>477.1</c:v>
                </c:pt>
                <c:pt idx="10">
                  <c:v>477.4</c:v>
                </c:pt>
                <c:pt idx="11">
                  <c:v>476</c:v>
                </c:pt>
                <c:pt idx="12">
                  <c:v>481.3</c:v>
                </c:pt>
                <c:pt idx="13">
                  <c:v>481.3</c:v>
                </c:pt>
                <c:pt idx="14">
                  <c:v>476.2</c:v>
                </c:pt>
                <c:pt idx="15">
                  <c:v>471.5</c:v>
                </c:pt>
                <c:pt idx="16">
                  <c:v>468.7</c:v>
                </c:pt>
                <c:pt idx="17">
                  <c:v>470.6</c:v>
                </c:pt>
                <c:pt idx="18">
                  <c:v>442</c:v>
                </c:pt>
                <c:pt idx="19">
                  <c:v>431.8</c:v>
                </c:pt>
                <c:pt idx="20">
                  <c:v>420.2</c:v>
                </c:pt>
                <c:pt idx="21">
                  <c:v>411.7</c:v>
                </c:pt>
                <c:pt idx="22">
                  <c:v>412.8</c:v>
                </c:pt>
              </c:numCache>
            </c:numRef>
          </c:val>
          <c:extLst>
            <c:ext xmlns:c16="http://schemas.microsoft.com/office/drawing/2014/chart" uri="{C3380CC4-5D6E-409C-BE32-E72D297353CC}">
              <c16:uniqueId val="{00000004-D22F-4B14-8500-46177C7594FC}"/>
            </c:ext>
          </c:extLst>
        </c:ser>
        <c:ser>
          <c:idx val="1"/>
          <c:order val="1"/>
          <c:tx>
            <c:strRef>
              <c:f>'Figure 2'!$H$48</c:f>
              <c:strCache>
                <c:ptCount val="1"/>
                <c:pt idx="0">
                  <c:v>Longueur IC</c:v>
                </c:pt>
              </c:strCache>
            </c:strRef>
          </c:tx>
          <c:spPr>
            <a:solidFill>
              <a:schemeClr val="tx2">
                <a:lumMod val="40000"/>
                <a:lumOff val="60000"/>
              </a:schemeClr>
            </a:solidFill>
            <a:ln w="6350">
              <a:solidFill>
                <a:schemeClr val="tx1"/>
              </a:solidFill>
              <a:prstDash val="solid"/>
            </a:ln>
          </c:spPr>
          <c:invertIfNegative val="0"/>
          <c:dPt>
            <c:idx val="3"/>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9-D22F-4B14-8500-46177C7594FC}"/>
              </c:ext>
            </c:extLst>
          </c:dPt>
          <c:dPt>
            <c:idx val="4"/>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A-D22F-4B14-8500-46177C7594FC}"/>
              </c:ext>
            </c:extLst>
          </c:dPt>
          <c:dPt>
            <c:idx val="5"/>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B-D22F-4B14-8500-46177C7594FC}"/>
              </c:ext>
            </c:extLst>
          </c:dPt>
          <c:dPt>
            <c:idx val="6"/>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C-D22F-4B14-8500-46177C7594FC}"/>
              </c:ext>
            </c:extLst>
          </c:dPt>
          <c:dPt>
            <c:idx val="7"/>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2D-D22F-4B14-8500-46177C7594FC}"/>
              </c:ext>
            </c:extLst>
          </c:dPt>
          <c:dPt>
            <c:idx val="8"/>
            <c:invertIfNegative val="0"/>
            <c:bubble3D val="0"/>
            <c:spPr>
              <a:solidFill>
                <a:schemeClr val="tx2"/>
              </a:solidFill>
              <a:ln w="6350">
                <a:solidFill>
                  <a:schemeClr val="tx1"/>
                </a:solidFill>
                <a:prstDash val="solid"/>
              </a:ln>
            </c:spPr>
            <c:extLst>
              <c:ext xmlns:c16="http://schemas.microsoft.com/office/drawing/2014/chart" uri="{C3380CC4-5D6E-409C-BE32-E72D297353CC}">
                <c16:uniqueId val="{00000006-D22F-4B14-8500-46177C7594FC}"/>
              </c:ext>
            </c:extLst>
          </c:dPt>
          <c:dPt>
            <c:idx val="9"/>
            <c:invertIfNegative val="0"/>
            <c:bubble3D val="0"/>
            <c:extLst>
              <c:ext xmlns:c16="http://schemas.microsoft.com/office/drawing/2014/chart" uri="{C3380CC4-5D6E-409C-BE32-E72D297353CC}">
                <c16:uniqueId val="{00000008-D22F-4B14-8500-46177C7594FC}"/>
              </c:ext>
            </c:extLst>
          </c:dPt>
          <c:dPt>
            <c:idx val="10"/>
            <c:invertIfNegative val="0"/>
            <c:bubble3D val="0"/>
            <c:extLst>
              <c:ext xmlns:c16="http://schemas.microsoft.com/office/drawing/2014/chart" uri="{C3380CC4-5D6E-409C-BE32-E72D297353CC}">
                <c16:uniqueId val="{0000000A-D22F-4B14-8500-46177C7594FC}"/>
              </c:ext>
            </c:extLst>
          </c:dPt>
          <c:dPt>
            <c:idx val="11"/>
            <c:invertIfNegative val="0"/>
            <c:bubble3D val="0"/>
            <c:extLst>
              <c:ext xmlns:c16="http://schemas.microsoft.com/office/drawing/2014/chart" uri="{C3380CC4-5D6E-409C-BE32-E72D297353CC}">
                <c16:uniqueId val="{0000000C-D22F-4B14-8500-46177C7594FC}"/>
              </c:ext>
            </c:extLst>
          </c:dPt>
          <c:dPt>
            <c:idx val="12"/>
            <c:invertIfNegative val="0"/>
            <c:bubble3D val="0"/>
            <c:extLst>
              <c:ext xmlns:c16="http://schemas.microsoft.com/office/drawing/2014/chart" uri="{C3380CC4-5D6E-409C-BE32-E72D297353CC}">
                <c16:uniqueId val="{0000000E-D22F-4B14-8500-46177C7594FC}"/>
              </c:ext>
            </c:extLst>
          </c:dPt>
          <c:dPt>
            <c:idx val="13"/>
            <c:invertIfNegative val="0"/>
            <c:bubble3D val="0"/>
            <c:extLst>
              <c:ext xmlns:c16="http://schemas.microsoft.com/office/drawing/2014/chart" uri="{C3380CC4-5D6E-409C-BE32-E72D297353CC}">
                <c16:uniqueId val="{00000010-D22F-4B14-8500-46177C7594FC}"/>
              </c:ext>
            </c:extLst>
          </c:dPt>
          <c:dPt>
            <c:idx val="14"/>
            <c:invertIfNegative val="0"/>
            <c:bubble3D val="0"/>
            <c:extLst>
              <c:ext xmlns:c16="http://schemas.microsoft.com/office/drawing/2014/chart" uri="{C3380CC4-5D6E-409C-BE32-E72D297353CC}">
                <c16:uniqueId val="{00000012-D22F-4B14-8500-46177C7594FC}"/>
              </c:ext>
            </c:extLst>
          </c:dPt>
          <c:dPt>
            <c:idx val="15"/>
            <c:invertIfNegative val="0"/>
            <c:bubble3D val="0"/>
            <c:extLst>
              <c:ext xmlns:c16="http://schemas.microsoft.com/office/drawing/2014/chart" uri="{C3380CC4-5D6E-409C-BE32-E72D297353CC}">
                <c16:uniqueId val="{00000014-D22F-4B14-8500-46177C7594FC}"/>
              </c:ext>
            </c:extLst>
          </c:dPt>
          <c:dPt>
            <c:idx val="16"/>
            <c:invertIfNegative val="0"/>
            <c:bubble3D val="0"/>
            <c:extLst>
              <c:ext xmlns:c16="http://schemas.microsoft.com/office/drawing/2014/chart" uri="{C3380CC4-5D6E-409C-BE32-E72D297353CC}">
                <c16:uniqueId val="{00000016-D22F-4B14-8500-46177C7594FC}"/>
              </c:ext>
            </c:extLst>
          </c:dPt>
          <c:dPt>
            <c:idx val="17"/>
            <c:invertIfNegative val="0"/>
            <c:bubble3D val="0"/>
            <c:extLst>
              <c:ext xmlns:c16="http://schemas.microsoft.com/office/drawing/2014/chart" uri="{C3380CC4-5D6E-409C-BE32-E72D297353CC}">
                <c16:uniqueId val="{00000017-D22F-4B14-8500-46177C7594FC}"/>
              </c:ext>
            </c:extLst>
          </c:dPt>
          <c:dPt>
            <c:idx val="18"/>
            <c:invertIfNegative val="0"/>
            <c:bubble3D val="0"/>
            <c:extLst>
              <c:ext xmlns:c16="http://schemas.microsoft.com/office/drawing/2014/chart" uri="{C3380CC4-5D6E-409C-BE32-E72D297353CC}">
                <c16:uniqueId val="{00000018-D22F-4B14-8500-46177C7594FC}"/>
              </c:ext>
            </c:extLst>
          </c:dPt>
          <c:dPt>
            <c:idx val="19"/>
            <c:invertIfNegative val="0"/>
            <c:bubble3D val="0"/>
            <c:extLst>
              <c:ext xmlns:c16="http://schemas.microsoft.com/office/drawing/2014/chart" uri="{C3380CC4-5D6E-409C-BE32-E72D297353CC}">
                <c16:uniqueId val="{00000019-D22F-4B14-8500-46177C7594FC}"/>
              </c:ext>
            </c:extLst>
          </c:dPt>
          <c:dPt>
            <c:idx val="20"/>
            <c:invertIfNegative val="0"/>
            <c:bubble3D val="0"/>
            <c:extLst>
              <c:ext xmlns:c16="http://schemas.microsoft.com/office/drawing/2014/chart" uri="{C3380CC4-5D6E-409C-BE32-E72D297353CC}">
                <c16:uniqueId val="{0000001A-D22F-4B14-8500-46177C7594FC}"/>
              </c:ext>
            </c:extLst>
          </c:dPt>
          <c:dPt>
            <c:idx val="21"/>
            <c:invertIfNegative val="0"/>
            <c:bubble3D val="0"/>
            <c:extLst>
              <c:ext xmlns:c16="http://schemas.microsoft.com/office/drawing/2014/chart" uri="{C3380CC4-5D6E-409C-BE32-E72D297353CC}">
                <c16:uniqueId val="{0000001B-D22F-4B14-8500-46177C7594FC}"/>
              </c:ext>
            </c:extLst>
          </c:dPt>
          <c:dPt>
            <c:idx val="22"/>
            <c:invertIfNegative val="0"/>
            <c:bubble3D val="0"/>
            <c:extLst>
              <c:ext xmlns:c16="http://schemas.microsoft.com/office/drawing/2014/chart" uri="{C3380CC4-5D6E-409C-BE32-E72D297353CC}">
                <c16:uniqueId val="{0000001C-D22F-4B14-8500-46177C7594FC}"/>
              </c:ext>
            </c:extLst>
          </c:dPt>
          <c:dPt>
            <c:idx val="23"/>
            <c:invertIfNegative val="0"/>
            <c:bubble3D val="0"/>
            <c:extLst>
              <c:ext xmlns:c16="http://schemas.microsoft.com/office/drawing/2014/chart" uri="{C3380CC4-5D6E-409C-BE32-E72D297353CC}">
                <c16:uniqueId val="{0000001D-D22F-4B14-8500-46177C7594FC}"/>
              </c:ext>
            </c:extLst>
          </c:dPt>
          <c:dPt>
            <c:idx val="24"/>
            <c:invertIfNegative val="0"/>
            <c:bubble3D val="0"/>
            <c:extLst>
              <c:ext xmlns:c16="http://schemas.microsoft.com/office/drawing/2014/chart" uri="{C3380CC4-5D6E-409C-BE32-E72D297353CC}">
                <c16:uniqueId val="{0000001E-D22F-4B14-8500-46177C7594FC}"/>
              </c:ext>
            </c:extLst>
          </c:dPt>
          <c:dPt>
            <c:idx val="25"/>
            <c:invertIfNegative val="0"/>
            <c:bubble3D val="0"/>
            <c:extLst>
              <c:ext xmlns:c16="http://schemas.microsoft.com/office/drawing/2014/chart" uri="{C3380CC4-5D6E-409C-BE32-E72D297353CC}">
                <c16:uniqueId val="{0000001F-D22F-4B14-8500-46177C7594FC}"/>
              </c:ext>
            </c:extLst>
          </c:dPt>
          <c:dPt>
            <c:idx val="26"/>
            <c:invertIfNegative val="0"/>
            <c:bubble3D val="0"/>
            <c:extLst>
              <c:ext xmlns:c16="http://schemas.microsoft.com/office/drawing/2014/chart" uri="{C3380CC4-5D6E-409C-BE32-E72D297353CC}">
                <c16:uniqueId val="{00000020-D22F-4B14-8500-46177C7594FC}"/>
              </c:ext>
            </c:extLst>
          </c:dPt>
          <c:dPt>
            <c:idx val="27"/>
            <c:invertIfNegative val="0"/>
            <c:bubble3D val="0"/>
            <c:extLst>
              <c:ext xmlns:c16="http://schemas.microsoft.com/office/drawing/2014/chart" uri="{C3380CC4-5D6E-409C-BE32-E72D297353CC}">
                <c16:uniqueId val="{00000021-D22F-4B14-8500-46177C7594FC}"/>
              </c:ext>
            </c:extLst>
          </c:dPt>
          <c:dPt>
            <c:idx val="28"/>
            <c:invertIfNegative val="0"/>
            <c:bubble3D val="0"/>
            <c:extLst>
              <c:ext xmlns:c16="http://schemas.microsoft.com/office/drawing/2014/chart" uri="{C3380CC4-5D6E-409C-BE32-E72D297353CC}">
                <c16:uniqueId val="{00000022-D22F-4B14-8500-46177C7594FC}"/>
              </c:ext>
            </c:extLst>
          </c:dPt>
          <c:dPt>
            <c:idx val="29"/>
            <c:invertIfNegative val="0"/>
            <c:bubble3D val="0"/>
            <c:extLst>
              <c:ext xmlns:c16="http://schemas.microsoft.com/office/drawing/2014/chart" uri="{C3380CC4-5D6E-409C-BE32-E72D297353CC}">
                <c16:uniqueId val="{00000023-D22F-4B14-8500-46177C7594FC}"/>
              </c:ext>
            </c:extLst>
          </c:dPt>
          <c:dLbls>
            <c:delete val="1"/>
          </c:dLbls>
          <c:cat>
            <c:strRef>
              <c:f>'Figure 2'!$A$49:$A$71</c:f>
              <c:strCache>
                <c:ptCount val="23"/>
                <c:pt idx="0">
                  <c:v>Taïwan</c:v>
                </c:pt>
                <c:pt idx="1">
                  <c:v>République de Corée</c:v>
                </c:pt>
                <c:pt idx="2">
                  <c:v>République tchèque</c:v>
                </c:pt>
                <c:pt idx="3">
                  <c:v>Belgique</c:v>
                </c:pt>
                <c:pt idx="4">
                  <c:v>Danemark</c:v>
                </c:pt>
                <c:pt idx="5">
                  <c:v>Finlande</c:v>
                </c:pt>
                <c:pt idx="6">
                  <c:v>France</c:v>
                </c:pt>
                <c:pt idx="7">
                  <c:v>République slovaque</c:v>
                </c:pt>
                <c:pt idx="8">
                  <c:v>Lettonie</c:v>
                </c:pt>
                <c:pt idx="9">
                  <c:v>Suède</c:v>
                </c:pt>
                <c:pt idx="10">
                  <c:v>Norvège*</c:v>
                </c:pt>
                <c:pt idx="11">
                  <c:v>Portugal</c:v>
                </c:pt>
                <c:pt idx="12">
                  <c:v>UE - 16</c:v>
                </c:pt>
                <c:pt idx="13">
                  <c:v>Moyenne internationale - 21</c:v>
                </c:pt>
                <c:pt idx="14">
                  <c:v>Italie</c:v>
                </c:pt>
                <c:pt idx="15">
                  <c:v>Allemagne</c:v>
                </c:pt>
                <c:pt idx="16">
                  <c:v>Autriche</c:v>
                </c:pt>
                <c:pt idx="17">
                  <c:v>Luxembourg</c:v>
                </c:pt>
                <c:pt idx="18">
                  <c:v>Slovénie</c:v>
                </c:pt>
                <c:pt idx="19">
                  <c:v>Malte</c:v>
                </c:pt>
                <c:pt idx="20">
                  <c:v>Croatie</c:v>
                </c:pt>
                <c:pt idx="21">
                  <c:v>Serbie</c:v>
                </c:pt>
                <c:pt idx="22">
                  <c:v>Uruguay</c:v>
                </c:pt>
              </c:strCache>
            </c:strRef>
          </c:cat>
          <c:val>
            <c:numRef>
              <c:f>'Figure 2'!$H$49:$H$71</c:f>
              <c:numCache>
                <c:formatCode>0</c:formatCode>
                <c:ptCount val="23"/>
                <c:pt idx="0">
                  <c:v>15.2</c:v>
                </c:pt>
                <c:pt idx="1">
                  <c:v>12.9</c:v>
                </c:pt>
                <c:pt idx="2">
                  <c:v>11.3</c:v>
                </c:pt>
                <c:pt idx="3">
                  <c:v>24.8</c:v>
                </c:pt>
                <c:pt idx="4">
                  <c:v>13.8</c:v>
                </c:pt>
                <c:pt idx="5">
                  <c:v>20.3</c:v>
                </c:pt>
                <c:pt idx="6">
                  <c:v>15.2</c:v>
                </c:pt>
                <c:pt idx="7">
                  <c:v>14.5</c:v>
                </c:pt>
                <c:pt idx="8">
                  <c:v>20.399999999999999</c:v>
                </c:pt>
                <c:pt idx="9">
                  <c:v>18.7</c:v>
                </c:pt>
                <c:pt idx="10">
                  <c:v>14.6</c:v>
                </c:pt>
                <c:pt idx="11">
                  <c:v>15.8</c:v>
                </c:pt>
                <c:pt idx="12">
                  <c:v>4</c:v>
                </c:pt>
                <c:pt idx="13">
                  <c:v>3.5</c:v>
                </c:pt>
                <c:pt idx="14">
                  <c:v>11.7</c:v>
                </c:pt>
                <c:pt idx="15">
                  <c:v>15.1</c:v>
                </c:pt>
                <c:pt idx="16">
                  <c:v>15.3</c:v>
                </c:pt>
                <c:pt idx="17">
                  <c:v>9.8000000000000007</c:v>
                </c:pt>
                <c:pt idx="18">
                  <c:v>12.5</c:v>
                </c:pt>
                <c:pt idx="19">
                  <c:v>12.2</c:v>
                </c:pt>
                <c:pt idx="20">
                  <c:v>17.100000000000001</c:v>
                </c:pt>
                <c:pt idx="21">
                  <c:v>20</c:v>
                </c:pt>
                <c:pt idx="22">
                  <c:v>16.7</c:v>
                </c:pt>
              </c:numCache>
            </c:numRef>
          </c:val>
          <c:extLst>
            <c:ext xmlns:c16="http://schemas.microsoft.com/office/drawing/2014/chart" uri="{C3380CC4-5D6E-409C-BE32-E72D297353CC}">
              <c16:uniqueId val="{00000024-D22F-4B14-8500-46177C7594FC}"/>
            </c:ext>
          </c:extLst>
        </c:ser>
        <c:dLbls>
          <c:showLegendKey val="0"/>
          <c:showVal val="1"/>
          <c:showCatName val="0"/>
          <c:showSerName val="0"/>
          <c:showPercent val="0"/>
          <c:showBubbleSize val="0"/>
        </c:dLbls>
        <c:gapWidth val="60"/>
        <c:overlap val="100"/>
        <c:axId val="143039104"/>
        <c:axId val="143065472"/>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60"/>
          <c:min val="38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9859928002954E-2"/>
          <c:y val="2.9395566883619318E-2"/>
          <c:w val="0.91639722972804194"/>
          <c:h val="0.76801042787606044"/>
        </c:manualLayout>
      </c:layout>
      <c:barChart>
        <c:barDir val="col"/>
        <c:grouping val="clustered"/>
        <c:varyColors val="0"/>
        <c:ser>
          <c:idx val="0"/>
          <c:order val="0"/>
          <c:tx>
            <c:strRef>
              <c:f>'Figure 3'!$B$35</c:f>
              <c:strCache>
                <c:ptCount val="1"/>
                <c:pt idx="0">
                  <c:v>Différence de score filles-garçons</c:v>
                </c:pt>
              </c:strCache>
            </c:strRef>
          </c:tx>
          <c:spPr>
            <a:solidFill>
              <a:schemeClr val="tx2">
                <a:lumMod val="40000"/>
                <a:lumOff val="60000"/>
              </a:schemeClr>
            </a:solidFill>
          </c:spPr>
          <c:invertIfNegative val="0"/>
          <c:dPt>
            <c:idx val="0"/>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2-B63B-46AE-AF83-8A6C220AF478}"/>
              </c:ext>
            </c:extLst>
          </c:dPt>
          <c:dPt>
            <c:idx val="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1-FD5F-48CD-A1E3-7B00401A1E89}"/>
              </c:ext>
            </c:extLst>
          </c:dPt>
          <c:dPt>
            <c:idx val="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3-FD5F-48CD-A1E3-7B00401A1E89}"/>
              </c:ext>
            </c:extLst>
          </c:dPt>
          <c:dPt>
            <c:idx val="3"/>
            <c:invertIfNegative val="0"/>
            <c:bubble3D val="0"/>
            <c:extLst>
              <c:ext xmlns:c16="http://schemas.microsoft.com/office/drawing/2014/chart" uri="{C3380CC4-5D6E-409C-BE32-E72D297353CC}">
                <c16:uniqueId val="{00000005-FD5F-48CD-A1E3-7B00401A1E89}"/>
              </c:ext>
            </c:extLst>
          </c:dPt>
          <c:dPt>
            <c:idx val="4"/>
            <c:invertIfNegative val="0"/>
            <c:bubble3D val="0"/>
            <c:spPr>
              <a:solidFill>
                <a:schemeClr val="accent1">
                  <a:lumMod val="60000"/>
                  <a:lumOff val="40000"/>
                </a:schemeClr>
              </a:solidFill>
            </c:spPr>
            <c:extLst>
              <c:ext xmlns:c16="http://schemas.microsoft.com/office/drawing/2014/chart" uri="{C3380CC4-5D6E-409C-BE32-E72D297353CC}">
                <c16:uniqueId val="{00000007-FD5F-48CD-A1E3-7B00401A1E89}"/>
              </c:ext>
            </c:extLst>
          </c:dPt>
          <c:dPt>
            <c:idx val="5"/>
            <c:invertIfNegative val="0"/>
            <c:bubble3D val="0"/>
            <c:extLst>
              <c:ext xmlns:c16="http://schemas.microsoft.com/office/drawing/2014/chart" uri="{C3380CC4-5D6E-409C-BE32-E72D297353CC}">
                <c16:uniqueId val="{00000009-FD5F-48CD-A1E3-7B00401A1E89}"/>
              </c:ext>
            </c:extLst>
          </c:dPt>
          <c:dPt>
            <c:idx val="6"/>
            <c:invertIfNegative val="0"/>
            <c:bubble3D val="0"/>
            <c:extLst>
              <c:ext xmlns:c16="http://schemas.microsoft.com/office/drawing/2014/chart" uri="{C3380CC4-5D6E-409C-BE32-E72D297353CC}">
                <c16:uniqueId val="{0000000B-FD5F-48CD-A1E3-7B00401A1E89}"/>
              </c:ext>
            </c:extLst>
          </c:dPt>
          <c:dPt>
            <c:idx val="8"/>
            <c:invertIfNegative val="0"/>
            <c:bubble3D val="0"/>
            <c:extLst>
              <c:ext xmlns:c16="http://schemas.microsoft.com/office/drawing/2014/chart" uri="{C3380CC4-5D6E-409C-BE32-E72D297353CC}">
                <c16:uniqueId val="{0000000D-FD5F-48CD-A1E3-7B00401A1E89}"/>
              </c:ext>
            </c:extLst>
          </c:dPt>
          <c:dPt>
            <c:idx val="9"/>
            <c:invertIfNegative val="0"/>
            <c:bubble3D val="0"/>
            <c:extLst>
              <c:ext xmlns:c16="http://schemas.microsoft.com/office/drawing/2014/chart" uri="{C3380CC4-5D6E-409C-BE32-E72D297353CC}">
                <c16:uniqueId val="{0000000F-FD5F-48CD-A1E3-7B00401A1E89}"/>
              </c:ext>
            </c:extLst>
          </c:dPt>
          <c:dPt>
            <c:idx val="10"/>
            <c:invertIfNegative val="0"/>
            <c:bubble3D val="0"/>
            <c:extLst>
              <c:ext xmlns:c16="http://schemas.microsoft.com/office/drawing/2014/chart" uri="{C3380CC4-5D6E-409C-BE32-E72D297353CC}">
                <c16:uniqueId val="{00000011-FD5F-48CD-A1E3-7B00401A1E89}"/>
              </c:ext>
            </c:extLst>
          </c:dPt>
          <c:dPt>
            <c:idx val="11"/>
            <c:invertIfNegative val="0"/>
            <c:bubble3D val="0"/>
            <c:extLst>
              <c:ext xmlns:c16="http://schemas.microsoft.com/office/drawing/2014/chart" uri="{C3380CC4-5D6E-409C-BE32-E72D297353CC}">
                <c16:uniqueId val="{00000012-FD5F-48CD-A1E3-7B00401A1E89}"/>
              </c:ext>
            </c:extLst>
          </c:dPt>
          <c:dPt>
            <c:idx val="13"/>
            <c:invertIfNegative val="0"/>
            <c:bubble3D val="0"/>
            <c:extLst>
              <c:ext xmlns:c16="http://schemas.microsoft.com/office/drawing/2014/chart" uri="{C3380CC4-5D6E-409C-BE32-E72D297353CC}">
                <c16:uniqueId val="{00000014-FD5F-48CD-A1E3-7B00401A1E89}"/>
              </c:ext>
            </c:extLst>
          </c:dPt>
          <c:dPt>
            <c:idx val="16"/>
            <c:invertIfNegative val="0"/>
            <c:bubble3D val="0"/>
            <c:extLst>
              <c:ext xmlns:c16="http://schemas.microsoft.com/office/drawing/2014/chart" uri="{C3380CC4-5D6E-409C-BE32-E72D297353CC}">
                <c16:uniqueId val="{00000018-52D1-4A6E-AF36-5B832390AFE5}"/>
              </c:ext>
            </c:extLst>
          </c:dPt>
          <c:dPt>
            <c:idx val="17"/>
            <c:invertIfNegative val="0"/>
            <c:bubble3D val="0"/>
            <c:extLst>
              <c:ext xmlns:c16="http://schemas.microsoft.com/office/drawing/2014/chart" uri="{C3380CC4-5D6E-409C-BE32-E72D297353CC}">
                <c16:uniqueId val="{00000016-FD5F-48CD-A1E3-7B00401A1E89}"/>
              </c:ext>
            </c:extLst>
          </c:dPt>
          <c:dPt>
            <c:idx val="18"/>
            <c:invertIfNegative val="0"/>
            <c:bubble3D val="0"/>
            <c:extLst>
              <c:ext xmlns:c16="http://schemas.microsoft.com/office/drawing/2014/chart" uri="{C3380CC4-5D6E-409C-BE32-E72D297353CC}">
                <c16:uniqueId val="{00000017-52D1-4A6E-AF36-5B832390AFE5}"/>
              </c:ext>
            </c:extLst>
          </c:dPt>
          <c:cat>
            <c:strRef>
              <c:f>'Figure 3'!$A$36:$A$67</c:f>
              <c:strCache>
                <c:ptCount val="32"/>
                <c:pt idx="0">
                  <c:v>République tchèque</c:v>
                </c:pt>
                <c:pt idx="1">
                  <c:v>Uruguay</c:v>
                </c:pt>
                <c:pt idx="2">
                  <c:v>Hongrie</c:v>
                </c:pt>
                <c:pt idx="3">
                  <c:v>France</c:v>
                </c:pt>
                <c:pt idx="4">
                  <c:v>République slovaque</c:v>
                </c:pt>
                <c:pt idx="5">
                  <c:v>Portugal</c:v>
                </c:pt>
                <c:pt idx="6">
                  <c:v>Allemagne</c:v>
                </c:pt>
                <c:pt idx="7">
                  <c:v>Serbie</c:v>
                </c:pt>
                <c:pt idx="8">
                  <c:v>Bosnie et Herzégovine</c:v>
                </c:pt>
                <c:pt idx="9">
                  <c:v>Kosovo</c:v>
                </c:pt>
                <c:pt idx="10">
                  <c:v>Kazakhstan</c:v>
                </c:pt>
                <c:pt idx="11">
                  <c:v>Grèce</c:v>
                </c:pt>
                <c:pt idx="12">
                  <c:v>Autriche</c:v>
                </c:pt>
                <c:pt idx="13">
                  <c:v>Belgique</c:v>
                </c:pt>
                <c:pt idx="14">
                  <c:v>Suède</c:v>
                </c:pt>
                <c:pt idx="15">
                  <c:v>Italie</c:v>
                </c:pt>
                <c:pt idx="16">
                  <c:v>UE - 20</c:v>
                </c:pt>
                <c:pt idx="17">
                  <c:v>Espagne</c:v>
                </c:pt>
                <c:pt idx="18">
                  <c:v>Moyenne internationale - 30</c:v>
                </c:pt>
                <c:pt idx="19">
                  <c:v>Luxembourg</c:v>
                </c:pt>
                <c:pt idx="20">
                  <c:v>Azerbaïdjan</c:v>
                </c:pt>
                <c:pt idx="21">
                  <c:v>Lettonie</c:v>
                </c:pt>
                <c:pt idx="22">
                  <c:v>Danemark</c:v>
                </c:pt>
                <c:pt idx="23">
                  <c:v>Finlande</c:v>
                </c:pt>
                <c:pt idx="24">
                  <c:v>Norvège*</c:v>
                </c:pt>
                <c:pt idx="25">
                  <c:v>Chypre</c:v>
                </c:pt>
                <c:pt idx="26">
                  <c:v>Slovénie</c:v>
                </c:pt>
                <c:pt idx="27">
                  <c:v>République de Corée</c:v>
                </c:pt>
                <c:pt idx="28">
                  <c:v>Taïwan</c:v>
                </c:pt>
                <c:pt idx="29">
                  <c:v>Malte</c:v>
                </c:pt>
                <c:pt idx="30">
                  <c:v>Croatie</c:v>
                </c:pt>
                <c:pt idx="31">
                  <c:v>Oman</c:v>
                </c:pt>
              </c:strCache>
            </c:strRef>
          </c:cat>
          <c:val>
            <c:numRef>
              <c:f>'Figure 3'!$B$36:$B$67</c:f>
              <c:numCache>
                <c:formatCode>0</c:formatCode>
                <c:ptCount val="32"/>
                <c:pt idx="0">
                  <c:v>3.3</c:v>
                </c:pt>
                <c:pt idx="1">
                  <c:v>6</c:v>
                </c:pt>
                <c:pt idx="2">
                  <c:v>6.4</c:v>
                </c:pt>
                <c:pt idx="3">
                  <c:v>8.1</c:v>
                </c:pt>
                <c:pt idx="4">
                  <c:v>8.5</c:v>
                </c:pt>
                <c:pt idx="5">
                  <c:v>8.9</c:v>
                </c:pt>
                <c:pt idx="6">
                  <c:v>9.5</c:v>
                </c:pt>
                <c:pt idx="7">
                  <c:v>10.9</c:v>
                </c:pt>
                <c:pt idx="8">
                  <c:v>13</c:v>
                </c:pt>
                <c:pt idx="9">
                  <c:v>14</c:v>
                </c:pt>
                <c:pt idx="10">
                  <c:v>14.8</c:v>
                </c:pt>
                <c:pt idx="11">
                  <c:v>14.9</c:v>
                </c:pt>
                <c:pt idx="12">
                  <c:v>15.3</c:v>
                </c:pt>
                <c:pt idx="13">
                  <c:v>16</c:v>
                </c:pt>
                <c:pt idx="14">
                  <c:v>16</c:v>
                </c:pt>
                <c:pt idx="15">
                  <c:v>17.600000000000001</c:v>
                </c:pt>
                <c:pt idx="16">
                  <c:v>17.7</c:v>
                </c:pt>
                <c:pt idx="17">
                  <c:v>18.8</c:v>
                </c:pt>
                <c:pt idx="18">
                  <c:v>19</c:v>
                </c:pt>
                <c:pt idx="19">
                  <c:v>19.2</c:v>
                </c:pt>
                <c:pt idx="20">
                  <c:v>20.2</c:v>
                </c:pt>
                <c:pt idx="21">
                  <c:v>22.1</c:v>
                </c:pt>
                <c:pt idx="22">
                  <c:v>22.9</c:v>
                </c:pt>
                <c:pt idx="23">
                  <c:v>24.3</c:v>
                </c:pt>
                <c:pt idx="24">
                  <c:v>25.9</c:v>
                </c:pt>
                <c:pt idx="25">
                  <c:v>26.3</c:v>
                </c:pt>
                <c:pt idx="26">
                  <c:v>26.7</c:v>
                </c:pt>
                <c:pt idx="27">
                  <c:v>28.7</c:v>
                </c:pt>
                <c:pt idx="28">
                  <c:v>29.9</c:v>
                </c:pt>
                <c:pt idx="29">
                  <c:v>32.4</c:v>
                </c:pt>
                <c:pt idx="30">
                  <c:v>36.5</c:v>
                </c:pt>
                <c:pt idx="31">
                  <c:v>52.8</c:v>
                </c:pt>
              </c:numCache>
            </c:numRef>
          </c:val>
          <c:extLst>
            <c:ext xmlns:c16="http://schemas.microsoft.com/office/drawing/2014/chart" uri="{C3380CC4-5D6E-409C-BE32-E72D297353CC}">
              <c16:uniqueId val="{00000017-FD5F-48CD-A1E3-7B00401A1E89}"/>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ax val="50"/>
          <c:min val="-2"/>
        </c:scaling>
        <c:delete val="0"/>
        <c:axPos val="l"/>
        <c:majorGridlines/>
        <c:numFmt formatCode="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65542793674418987"/>
        </c:manualLayout>
      </c:layout>
      <c:lineChart>
        <c:grouping val="standard"/>
        <c:varyColors val="0"/>
        <c:ser>
          <c:idx val="1"/>
          <c:order val="0"/>
          <c:tx>
            <c:strRef>
              <c:f>'Figure 4'!$F$34</c:f>
              <c:strCache>
                <c:ptCount val="1"/>
                <c:pt idx="0">
                  <c:v>Très favorisés</c:v>
                </c:pt>
              </c:strCache>
            </c:strRef>
          </c:tx>
          <c:spPr>
            <a:ln w="28575">
              <a:noFill/>
            </a:ln>
          </c:spPr>
          <c:marker>
            <c:symbol val="triangle"/>
            <c:size val="5"/>
            <c:spPr>
              <a:solidFill>
                <a:schemeClr val="accent4"/>
              </a:solidFill>
              <a:ln w="38100">
                <a:solidFill>
                  <a:schemeClr val="accent1"/>
                </a:solidFill>
              </a:ln>
            </c:spPr>
          </c:marker>
          <c:cat>
            <c:strRef>
              <c:f>'Figure 4'!$A$35:$A$66</c:f>
              <c:strCache>
                <c:ptCount val="32"/>
                <c:pt idx="0">
                  <c:v>Azerbaïdjan</c:v>
                </c:pt>
                <c:pt idx="1">
                  <c:v>Kosovo</c:v>
                </c:pt>
                <c:pt idx="2">
                  <c:v>Oman</c:v>
                </c:pt>
                <c:pt idx="3">
                  <c:v>Kazakhstan</c:v>
                </c:pt>
                <c:pt idx="4">
                  <c:v>Bosnie et Herzégovine</c:v>
                </c:pt>
                <c:pt idx="5">
                  <c:v>Serbie</c:v>
                </c:pt>
                <c:pt idx="6">
                  <c:v>Uruguay</c:v>
                </c:pt>
                <c:pt idx="7">
                  <c:v>Grèce</c:v>
                </c:pt>
                <c:pt idx="8">
                  <c:v>Chypre</c:v>
                </c:pt>
                <c:pt idx="9">
                  <c:v>Malte</c:v>
                </c:pt>
                <c:pt idx="10">
                  <c:v>Moyenne internationale - 30</c:v>
                </c:pt>
                <c:pt idx="11">
                  <c:v>Slovénie</c:v>
                </c:pt>
                <c:pt idx="12">
                  <c:v>Croatie</c:v>
                </c:pt>
                <c:pt idx="13">
                  <c:v>Italie</c:v>
                </c:pt>
                <c:pt idx="14">
                  <c:v>Luxembourg</c:v>
                </c:pt>
                <c:pt idx="15">
                  <c:v>Espagne</c:v>
                </c:pt>
                <c:pt idx="16">
                  <c:v>UE - 20</c:v>
                </c:pt>
                <c:pt idx="17">
                  <c:v>France</c:v>
                </c:pt>
                <c:pt idx="18">
                  <c:v>République slovaque</c:v>
                </c:pt>
                <c:pt idx="19">
                  <c:v>Allemagne</c:v>
                </c:pt>
                <c:pt idx="20">
                  <c:v>Norvège*</c:v>
                </c:pt>
                <c:pt idx="21">
                  <c:v>Suède</c:v>
                </c:pt>
                <c:pt idx="22">
                  <c:v>Hongrie</c:v>
                </c:pt>
                <c:pt idx="23">
                  <c:v>Autriche</c:v>
                </c:pt>
                <c:pt idx="24">
                  <c:v>Finlande</c:v>
                </c:pt>
                <c:pt idx="25">
                  <c:v>Lettonie</c:v>
                </c:pt>
                <c:pt idx="26">
                  <c:v>Portugal</c:v>
                </c:pt>
                <c:pt idx="27">
                  <c:v>Belgique</c:v>
                </c:pt>
                <c:pt idx="28">
                  <c:v>Taïwan</c:v>
                </c:pt>
                <c:pt idx="29">
                  <c:v>Danemark</c:v>
                </c:pt>
                <c:pt idx="30">
                  <c:v>République tchèque</c:v>
                </c:pt>
                <c:pt idx="31">
                  <c:v>République de Corée</c:v>
                </c:pt>
              </c:strCache>
            </c:strRef>
          </c:cat>
          <c:val>
            <c:numRef>
              <c:f>'Figure 4'!$F$35:$F$66</c:f>
              <c:numCache>
                <c:formatCode>0</c:formatCode>
                <c:ptCount val="32"/>
                <c:pt idx="0">
                  <c:v>365.7</c:v>
                </c:pt>
                <c:pt idx="1">
                  <c:v>409.3</c:v>
                </c:pt>
                <c:pt idx="2">
                  <c:v>406.3</c:v>
                </c:pt>
                <c:pt idx="3">
                  <c:v>434.9</c:v>
                </c:pt>
                <c:pt idx="4">
                  <c:v>489.3</c:v>
                </c:pt>
                <c:pt idx="5">
                  <c:v>483</c:v>
                </c:pt>
                <c:pt idx="6">
                  <c:v>500.8</c:v>
                </c:pt>
                <c:pt idx="7">
                  <c:v>496.8</c:v>
                </c:pt>
                <c:pt idx="8">
                  <c:v>508.4</c:v>
                </c:pt>
                <c:pt idx="9">
                  <c:v>524.6</c:v>
                </c:pt>
                <c:pt idx="10">
                  <c:v>515.1</c:v>
                </c:pt>
                <c:pt idx="11">
                  <c:v>515.6</c:v>
                </c:pt>
                <c:pt idx="12">
                  <c:v>518.1</c:v>
                </c:pt>
                <c:pt idx="13">
                  <c:v>521.29999999999995</c:v>
                </c:pt>
                <c:pt idx="14">
                  <c:v>545.20000000000005</c:v>
                </c:pt>
                <c:pt idx="15">
                  <c:v>529.5</c:v>
                </c:pt>
                <c:pt idx="16">
                  <c:v>535.70000000000005</c:v>
                </c:pt>
                <c:pt idx="17">
                  <c:v>538.29999999999995</c:v>
                </c:pt>
                <c:pt idx="18">
                  <c:v>542.5</c:v>
                </c:pt>
                <c:pt idx="19">
                  <c:v>550.4</c:v>
                </c:pt>
                <c:pt idx="20">
                  <c:v>533.4</c:v>
                </c:pt>
                <c:pt idx="21">
                  <c:v>542.5</c:v>
                </c:pt>
                <c:pt idx="22">
                  <c:v>549</c:v>
                </c:pt>
                <c:pt idx="23">
                  <c:v>540.70000000000005</c:v>
                </c:pt>
                <c:pt idx="24">
                  <c:v>545.6</c:v>
                </c:pt>
                <c:pt idx="25">
                  <c:v>539.4</c:v>
                </c:pt>
                <c:pt idx="26">
                  <c:v>550.6</c:v>
                </c:pt>
                <c:pt idx="27">
                  <c:v>548.79999999999995</c:v>
                </c:pt>
                <c:pt idx="28">
                  <c:v>551.1</c:v>
                </c:pt>
                <c:pt idx="29">
                  <c:v>550.79999999999995</c:v>
                </c:pt>
                <c:pt idx="30">
                  <c:v>555</c:v>
                </c:pt>
                <c:pt idx="31">
                  <c:v>565.29999999999995</c:v>
                </c:pt>
              </c:numCache>
            </c:numRef>
          </c:val>
          <c:smooth val="0"/>
          <c:extLst xmlns:c15="http://schemas.microsoft.com/office/drawing/2012/chart">
            <c:ext xmlns:c16="http://schemas.microsoft.com/office/drawing/2014/chart" uri="{C3380CC4-5D6E-409C-BE32-E72D297353CC}">
              <c16:uniqueId val="{00000001-9F93-4DF3-96B1-D70E512F9F8A}"/>
            </c:ext>
          </c:extLst>
        </c:ser>
        <c:ser>
          <c:idx val="0"/>
          <c:order val="1"/>
          <c:tx>
            <c:strRef>
              <c:f>'Figure 4'!$C$34</c:f>
              <c:strCache>
                <c:ptCount val="1"/>
                <c:pt idx="0">
                  <c:v>Très défavorisés</c:v>
                </c:pt>
              </c:strCache>
            </c:strRef>
          </c:tx>
          <c:spPr>
            <a:ln w="12700" cap="rnd">
              <a:noFill/>
              <a:round/>
            </a:ln>
            <a:effectLst/>
          </c:spPr>
          <c:marker>
            <c:symbol val="square"/>
            <c:size val="5"/>
            <c:spPr>
              <a:solidFill>
                <a:schemeClr val="tx2"/>
              </a:solidFill>
              <a:ln w="38100">
                <a:solidFill>
                  <a:schemeClr val="accent2"/>
                </a:solidFill>
              </a:ln>
              <a:effectLst/>
            </c:spPr>
          </c:marker>
          <c:cat>
            <c:strRef>
              <c:f>'Figure 4'!$A$35:$A$66</c:f>
              <c:strCache>
                <c:ptCount val="32"/>
                <c:pt idx="0">
                  <c:v>Azerbaïdjan</c:v>
                </c:pt>
                <c:pt idx="1">
                  <c:v>Kosovo</c:v>
                </c:pt>
                <c:pt idx="2">
                  <c:v>Oman</c:v>
                </c:pt>
                <c:pt idx="3">
                  <c:v>Kazakhstan</c:v>
                </c:pt>
                <c:pt idx="4">
                  <c:v>Bosnie et Herzégovine</c:v>
                </c:pt>
                <c:pt idx="5">
                  <c:v>Serbie</c:v>
                </c:pt>
                <c:pt idx="6">
                  <c:v>Uruguay</c:v>
                </c:pt>
                <c:pt idx="7">
                  <c:v>Grèce</c:v>
                </c:pt>
                <c:pt idx="8">
                  <c:v>Chypre</c:v>
                </c:pt>
                <c:pt idx="9">
                  <c:v>Malte</c:v>
                </c:pt>
                <c:pt idx="10">
                  <c:v>Moyenne internationale - 30</c:v>
                </c:pt>
                <c:pt idx="11">
                  <c:v>Slovénie</c:v>
                </c:pt>
                <c:pt idx="12">
                  <c:v>Croatie</c:v>
                </c:pt>
                <c:pt idx="13">
                  <c:v>Italie</c:v>
                </c:pt>
                <c:pt idx="14">
                  <c:v>Luxembourg</c:v>
                </c:pt>
                <c:pt idx="15">
                  <c:v>Espagne</c:v>
                </c:pt>
                <c:pt idx="16">
                  <c:v>UE - 20</c:v>
                </c:pt>
                <c:pt idx="17">
                  <c:v>France</c:v>
                </c:pt>
                <c:pt idx="18">
                  <c:v>République slovaque</c:v>
                </c:pt>
                <c:pt idx="19">
                  <c:v>Allemagne</c:v>
                </c:pt>
                <c:pt idx="20">
                  <c:v>Norvège*</c:v>
                </c:pt>
                <c:pt idx="21">
                  <c:v>Suède</c:v>
                </c:pt>
                <c:pt idx="22">
                  <c:v>Hongrie</c:v>
                </c:pt>
                <c:pt idx="23">
                  <c:v>Autriche</c:v>
                </c:pt>
                <c:pt idx="24">
                  <c:v>Finlande</c:v>
                </c:pt>
                <c:pt idx="25">
                  <c:v>Lettonie</c:v>
                </c:pt>
                <c:pt idx="26">
                  <c:v>Portugal</c:v>
                </c:pt>
                <c:pt idx="27">
                  <c:v>Belgique</c:v>
                </c:pt>
                <c:pt idx="28">
                  <c:v>Taïwan</c:v>
                </c:pt>
                <c:pt idx="29">
                  <c:v>Danemark</c:v>
                </c:pt>
                <c:pt idx="30">
                  <c:v>République tchèque</c:v>
                </c:pt>
                <c:pt idx="31">
                  <c:v>République de Corée</c:v>
                </c:pt>
              </c:strCache>
            </c:strRef>
          </c:cat>
          <c:val>
            <c:numRef>
              <c:f>'Figure 4'!$C$35:$C$66</c:f>
              <c:numCache>
                <c:formatCode>0</c:formatCode>
                <c:ptCount val="32"/>
                <c:pt idx="0">
                  <c:v>286.10000000000002</c:v>
                </c:pt>
                <c:pt idx="1">
                  <c:v>322.10000000000002</c:v>
                </c:pt>
                <c:pt idx="2">
                  <c:v>357.7</c:v>
                </c:pt>
                <c:pt idx="3">
                  <c:v>378.3</c:v>
                </c:pt>
                <c:pt idx="4">
                  <c:v>402.8</c:v>
                </c:pt>
                <c:pt idx="5">
                  <c:v>399.2</c:v>
                </c:pt>
                <c:pt idx="6">
                  <c:v>412.9</c:v>
                </c:pt>
                <c:pt idx="7">
                  <c:v>421.1</c:v>
                </c:pt>
                <c:pt idx="8">
                  <c:v>413.1</c:v>
                </c:pt>
                <c:pt idx="9">
                  <c:v>430.5</c:v>
                </c:pt>
                <c:pt idx="10">
                  <c:v>441.4</c:v>
                </c:pt>
                <c:pt idx="11">
                  <c:v>457.5</c:v>
                </c:pt>
                <c:pt idx="12">
                  <c:v>467.7</c:v>
                </c:pt>
                <c:pt idx="13">
                  <c:v>462.3</c:v>
                </c:pt>
                <c:pt idx="14">
                  <c:v>446.6</c:v>
                </c:pt>
                <c:pt idx="15">
                  <c:v>461.1</c:v>
                </c:pt>
                <c:pt idx="16">
                  <c:v>460.5</c:v>
                </c:pt>
                <c:pt idx="17">
                  <c:v>463.7</c:v>
                </c:pt>
                <c:pt idx="18">
                  <c:v>447.5</c:v>
                </c:pt>
                <c:pt idx="19">
                  <c:v>459</c:v>
                </c:pt>
                <c:pt idx="20">
                  <c:v>476.4</c:v>
                </c:pt>
                <c:pt idx="21">
                  <c:v>468.8</c:v>
                </c:pt>
                <c:pt idx="22">
                  <c:v>447.8</c:v>
                </c:pt>
                <c:pt idx="23">
                  <c:v>469.5</c:v>
                </c:pt>
                <c:pt idx="24">
                  <c:v>478.8</c:v>
                </c:pt>
                <c:pt idx="25">
                  <c:v>487.3</c:v>
                </c:pt>
                <c:pt idx="26">
                  <c:v>470.4</c:v>
                </c:pt>
                <c:pt idx="27">
                  <c:v>476.8</c:v>
                </c:pt>
                <c:pt idx="28">
                  <c:v>480.9</c:v>
                </c:pt>
                <c:pt idx="29">
                  <c:v>488.9</c:v>
                </c:pt>
                <c:pt idx="30">
                  <c:v>491</c:v>
                </c:pt>
                <c:pt idx="31">
                  <c:v>517.70000000000005</c:v>
                </c:pt>
              </c:numCache>
            </c:numRef>
          </c:val>
          <c:smooth val="0"/>
          <c:extLst>
            <c:ext xmlns:c16="http://schemas.microsoft.com/office/drawing/2014/chart" uri="{C3380CC4-5D6E-409C-BE32-E72D297353CC}">
              <c16:uniqueId val="{00000000-9F93-4DF3-96B1-D70E512F9F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28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6524986578382248"/>
        </c:manualLayout>
      </c:layout>
      <c:lineChart>
        <c:grouping val="standard"/>
        <c:varyColors val="0"/>
        <c:ser>
          <c:idx val="1"/>
          <c:order val="0"/>
          <c:tx>
            <c:strRef>
              <c:f>'Figure 5'!$F$34</c:f>
              <c:strCache>
                <c:ptCount val="1"/>
                <c:pt idx="0">
                  <c:v>Très favorisés</c:v>
                </c:pt>
              </c:strCache>
            </c:strRef>
          </c:tx>
          <c:spPr>
            <a:ln w="28575">
              <a:noFill/>
            </a:ln>
          </c:spPr>
          <c:marker>
            <c:symbol val="triangle"/>
            <c:size val="5"/>
            <c:spPr>
              <a:solidFill>
                <a:schemeClr val="accent4"/>
              </a:solidFill>
              <a:ln w="38100">
                <a:solidFill>
                  <a:schemeClr val="accent1"/>
                </a:solidFill>
              </a:ln>
            </c:spPr>
          </c:marker>
          <c:cat>
            <c:strRef>
              <c:f>'Figure 5'!$A$35:$A$57</c:f>
              <c:strCache>
                <c:ptCount val="23"/>
                <c:pt idx="0">
                  <c:v>Uruguay</c:v>
                </c:pt>
                <c:pt idx="1">
                  <c:v>Serbie</c:v>
                </c:pt>
                <c:pt idx="2">
                  <c:v>Croatie</c:v>
                </c:pt>
                <c:pt idx="3">
                  <c:v>Malte</c:v>
                </c:pt>
                <c:pt idx="4">
                  <c:v>Slovénie</c:v>
                </c:pt>
                <c:pt idx="5">
                  <c:v>Luxembourg</c:v>
                </c:pt>
                <c:pt idx="6">
                  <c:v>Autriche</c:v>
                </c:pt>
                <c:pt idx="7">
                  <c:v>Allemagne</c:v>
                </c:pt>
                <c:pt idx="8">
                  <c:v>Italie</c:v>
                </c:pt>
                <c:pt idx="9">
                  <c:v>Moyenne internationale - 21</c:v>
                </c:pt>
                <c:pt idx="10">
                  <c:v>UE - 16</c:v>
                </c:pt>
                <c:pt idx="11">
                  <c:v>Portugal</c:v>
                </c:pt>
                <c:pt idx="12">
                  <c:v>Norvège*</c:v>
                </c:pt>
                <c:pt idx="13">
                  <c:v>Suède</c:v>
                </c:pt>
                <c:pt idx="14">
                  <c:v>Lettonie</c:v>
                </c:pt>
                <c:pt idx="15">
                  <c:v>République slovaque</c:v>
                </c:pt>
                <c:pt idx="16">
                  <c:v>France</c:v>
                </c:pt>
                <c:pt idx="17">
                  <c:v>Finlande</c:v>
                </c:pt>
                <c:pt idx="18">
                  <c:v>Danemark</c:v>
                </c:pt>
                <c:pt idx="19">
                  <c:v>Belgique</c:v>
                </c:pt>
                <c:pt idx="20">
                  <c:v>République tchèque</c:v>
                </c:pt>
                <c:pt idx="21">
                  <c:v>République de Corée</c:v>
                </c:pt>
                <c:pt idx="22">
                  <c:v>Taïwan</c:v>
                </c:pt>
              </c:strCache>
            </c:strRef>
          </c:cat>
          <c:val>
            <c:numRef>
              <c:f>'Figure 5'!$F$35:$F$57</c:f>
              <c:numCache>
                <c:formatCode>0</c:formatCode>
                <c:ptCount val="23"/>
                <c:pt idx="0">
                  <c:v>472.7</c:v>
                </c:pt>
                <c:pt idx="1">
                  <c:v>459.6</c:v>
                </c:pt>
                <c:pt idx="2">
                  <c:v>467.9</c:v>
                </c:pt>
                <c:pt idx="3">
                  <c:v>496.6</c:v>
                </c:pt>
                <c:pt idx="4">
                  <c:v>487.7</c:v>
                </c:pt>
                <c:pt idx="5">
                  <c:v>539</c:v>
                </c:pt>
                <c:pt idx="6">
                  <c:v>529.5</c:v>
                </c:pt>
                <c:pt idx="7">
                  <c:v>547.29999999999995</c:v>
                </c:pt>
                <c:pt idx="8">
                  <c:v>518.6</c:v>
                </c:pt>
                <c:pt idx="9">
                  <c:v>530.9</c:v>
                </c:pt>
                <c:pt idx="10">
                  <c:v>533</c:v>
                </c:pt>
                <c:pt idx="11">
                  <c:v>532.20000000000005</c:v>
                </c:pt>
                <c:pt idx="12">
                  <c:v>529</c:v>
                </c:pt>
                <c:pt idx="13">
                  <c:v>541.79999999999995</c:v>
                </c:pt>
                <c:pt idx="14">
                  <c:v>532.1</c:v>
                </c:pt>
                <c:pt idx="15">
                  <c:v>556.9</c:v>
                </c:pt>
                <c:pt idx="16">
                  <c:v>549.20000000000005</c:v>
                </c:pt>
                <c:pt idx="17">
                  <c:v>552.4</c:v>
                </c:pt>
                <c:pt idx="18">
                  <c:v>552</c:v>
                </c:pt>
                <c:pt idx="19">
                  <c:v>556</c:v>
                </c:pt>
                <c:pt idx="20">
                  <c:v>569.20000000000005</c:v>
                </c:pt>
                <c:pt idx="21">
                  <c:v>567.79999999999995</c:v>
                </c:pt>
                <c:pt idx="22">
                  <c:v>592.20000000000005</c:v>
                </c:pt>
              </c:numCache>
            </c:numRef>
          </c:val>
          <c:smooth val="0"/>
          <c:extLst xmlns:c15="http://schemas.microsoft.com/office/drawing/2012/chart">
            <c:ext xmlns:c16="http://schemas.microsoft.com/office/drawing/2014/chart" uri="{C3380CC4-5D6E-409C-BE32-E72D297353CC}">
              <c16:uniqueId val="{00000000-841F-41CA-888D-16AF9E6198AE}"/>
            </c:ext>
          </c:extLst>
        </c:ser>
        <c:ser>
          <c:idx val="0"/>
          <c:order val="1"/>
          <c:tx>
            <c:strRef>
              <c:f>'Figure 5'!$C$34</c:f>
              <c:strCache>
                <c:ptCount val="1"/>
                <c:pt idx="0">
                  <c:v>Très défavorisés</c:v>
                </c:pt>
              </c:strCache>
            </c:strRef>
          </c:tx>
          <c:spPr>
            <a:ln w="12700" cap="rnd">
              <a:noFill/>
              <a:round/>
            </a:ln>
            <a:effectLst/>
          </c:spPr>
          <c:marker>
            <c:symbol val="square"/>
            <c:size val="5"/>
            <c:spPr>
              <a:solidFill>
                <a:schemeClr val="tx2"/>
              </a:solidFill>
              <a:ln w="38100">
                <a:solidFill>
                  <a:schemeClr val="accent2"/>
                </a:solidFill>
              </a:ln>
              <a:effectLst/>
            </c:spPr>
          </c:marker>
          <c:cat>
            <c:strRef>
              <c:f>'Figure 5'!$A$35:$A$57</c:f>
              <c:strCache>
                <c:ptCount val="23"/>
                <c:pt idx="0">
                  <c:v>Uruguay</c:v>
                </c:pt>
                <c:pt idx="1">
                  <c:v>Serbie</c:v>
                </c:pt>
                <c:pt idx="2">
                  <c:v>Croatie</c:v>
                </c:pt>
                <c:pt idx="3">
                  <c:v>Malte</c:v>
                </c:pt>
                <c:pt idx="4">
                  <c:v>Slovénie</c:v>
                </c:pt>
                <c:pt idx="5">
                  <c:v>Luxembourg</c:v>
                </c:pt>
                <c:pt idx="6">
                  <c:v>Autriche</c:v>
                </c:pt>
                <c:pt idx="7">
                  <c:v>Allemagne</c:v>
                </c:pt>
                <c:pt idx="8">
                  <c:v>Italie</c:v>
                </c:pt>
                <c:pt idx="9">
                  <c:v>Moyenne internationale - 21</c:v>
                </c:pt>
                <c:pt idx="10">
                  <c:v>UE - 16</c:v>
                </c:pt>
                <c:pt idx="11">
                  <c:v>Portugal</c:v>
                </c:pt>
                <c:pt idx="12">
                  <c:v>Norvège*</c:v>
                </c:pt>
                <c:pt idx="13">
                  <c:v>Suède</c:v>
                </c:pt>
                <c:pt idx="14">
                  <c:v>Lettonie</c:v>
                </c:pt>
                <c:pt idx="15">
                  <c:v>République slovaque</c:v>
                </c:pt>
                <c:pt idx="16">
                  <c:v>France</c:v>
                </c:pt>
                <c:pt idx="17">
                  <c:v>Finlande</c:v>
                </c:pt>
                <c:pt idx="18">
                  <c:v>Danemark</c:v>
                </c:pt>
                <c:pt idx="19">
                  <c:v>Belgique</c:v>
                </c:pt>
                <c:pt idx="20">
                  <c:v>République tchèque</c:v>
                </c:pt>
                <c:pt idx="21">
                  <c:v>République de Corée</c:v>
                </c:pt>
                <c:pt idx="22">
                  <c:v>Taïwan</c:v>
                </c:pt>
              </c:strCache>
            </c:strRef>
          </c:cat>
          <c:val>
            <c:numRef>
              <c:f>'Figure 5'!$C$35:$C$57</c:f>
              <c:numCache>
                <c:formatCode>0</c:formatCode>
                <c:ptCount val="23"/>
                <c:pt idx="0">
                  <c:v>386.6</c:v>
                </c:pt>
                <c:pt idx="1">
                  <c:v>380.6</c:v>
                </c:pt>
                <c:pt idx="2">
                  <c:v>403.4</c:v>
                </c:pt>
                <c:pt idx="3">
                  <c:v>387.1</c:v>
                </c:pt>
                <c:pt idx="4">
                  <c:v>422.6</c:v>
                </c:pt>
                <c:pt idx="5">
                  <c:v>420.8</c:v>
                </c:pt>
                <c:pt idx="6">
                  <c:v>426.3</c:v>
                </c:pt>
                <c:pt idx="7">
                  <c:v>423.2</c:v>
                </c:pt>
                <c:pt idx="8">
                  <c:v>449.5</c:v>
                </c:pt>
                <c:pt idx="9">
                  <c:v>441.7</c:v>
                </c:pt>
                <c:pt idx="10">
                  <c:v>440.3</c:v>
                </c:pt>
                <c:pt idx="11">
                  <c:v>440.7</c:v>
                </c:pt>
                <c:pt idx="12">
                  <c:v>448.1</c:v>
                </c:pt>
                <c:pt idx="13">
                  <c:v>433.3</c:v>
                </c:pt>
                <c:pt idx="14">
                  <c:v>470.8</c:v>
                </c:pt>
                <c:pt idx="15">
                  <c:v>432.4</c:v>
                </c:pt>
                <c:pt idx="16">
                  <c:v>456.4</c:v>
                </c:pt>
                <c:pt idx="17">
                  <c:v>465.1</c:v>
                </c:pt>
                <c:pt idx="18">
                  <c:v>461.6</c:v>
                </c:pt>
                <c:pt idx="19">
                  <c:v>468.5</c:v>
                </c:pt>
                <c:pt idx="20">
                  <c:v>482.4</c:v>
                </c:pt>
                <c:pt idx="21">
                  <c:v>506.5</c:v>
                </c:pt>
                <c:pt idx="22">
                  <c:v>510.1</c:v>
                </c:pt>
              </c:numCache>
            </c:numRef>
          </c:val>
          <c:smooth val="0"/>
          <c:extLst>
            <c:ext xmlns:c16="http://schemas.microsoft.com/office/drawing/2014/chart" uri="{C3380CC4-5D6E-409C-BE32-E72D297353CC}">
              <c16:uniqueId val="{00000001-841F-41CA-888D-16AF9E6198A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28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479859928002954E-2"/>
          <c:y val="2.9395566883619318E-2"/>
          <c:w val="0.91639722972804194"/>
          <c:h val="0.76801042787606044"/>
        </c:manualLayout>
      </c:layout>
      <c:barChart>
        <c:barDir val="col"/>
        <c:grouping val="clustered"/>
        <c:varyColors val="0"/>
        <c:ser>
          <c:idx val="0"/>
          <c:order val="0"/>
          <c:tx>
            <c:strRef>
              <c:f>'Figure 6 Web'!$B$33</c:f>
              <c:strCache>
                <c:ptCount val="1"/>
                <c:pt idx="0">
                  <c:v>Différence de score filles-garçons</c:v>
                </c:pt>
              </c:strCache>
            </c:strRef>
          </c:tx>
          <c:spPr>
            <a:solidFill>
              <a:schemeClr val="tx2">
                <a:lumMod val="40000"/>
                <a:lumOff val="60000"/>
              </a:schemeClr>
            </a:solidFill>
          </c:spPr>
          <c:invertIfNegative val="0"/>
          <c:dPt>
            <c:idx val="1"/>
            <c:invertIfNegative val="0"/>
            <c:bubble3D val="0"/>
            <c:extLst>
              <c:ext xmlns:c16="http://schemas.microsoft.com/office/drawing/2014/chart" uri="{C3380CC4-5D6E-409C-BE32-E72D297353CC}">
                <c16:uniqueId val="{00000001-97DD-4EBD-9CB0-D3ADB641A0E5}"/>
              </c:ext>
            </c:extLst>
          </c:dPt>
          <c:dPt>
            <c:idx val="2"/>
            <c:invertIfNegative val="0"/>
            <c:bubble3D val="0"/>
            <c:extLst>
              <c:ext xmlns:c16="http://schemas.microsoft.com/office/drawing/2014/chart" uri="{C3380CC4-5D6E-409C-BE32-E72D297353CC}">
                <c16:uniqueId val="{00000003-97DD-4EBD-9CB0-D3ADB641A0E5}"/>
              </c:ext>
            </c:extLst>
          </c:dPt>
          <c:dPt>
            <c:idx val="3"/>
            <c:invertIfNegative val="0"/>
            <c:bubble3D val="0"/>
            <c:extLst>
              <c:ext xmlns:c16="http://schemas.microsoft.com/office/drawing/2014/chart" uri="{C3380CC4-5D6E-409C-BE32-E72D297353CC}">
                <c16:uniqueId val="{00000005-97DD-4EBD-9CB0-D3ADB641A0E5}"/>
              </c:ext>
            </c:extLst>
          </c:dPt>
          <c:dPt>
            <c:idx val="4"/>
            <c:invertIfNegative val="0"/>
            <c:bubble3D val="0"/>
            <c:extLst>
              <c:ext xmlns:c16="http://schemas.microsoft.com/office/drawing/2014/chart" uri="{C3380CC4-5D6E-409C-BE32-E72D297353CC}">
                <c16:uniqueId val="{00000006-97DD-4EBD-9CB0-D3ADB641A0E5}"/>
              </c:ext>
            </c:extLst>
          </c:dPt>
          <c:dPt>
            <c:idx val="5"/>
            <c:invertIfNegative val="0"/>
            <c:bubble3D val="0"/>
            <c:extLst>
              <c:ext xmlns:c16="http://schemas.microsoft.com/office/drawing/2014/chart" uri="{C3380CC4-5D6E-409C-BE32-E72D297353CC}">
                <c16:uniqueId val="{00000008-97DD-4EBD-9CB0-D3ADB641A0E5}"/>
              </c:ext>
            </c:extLst>
          </c:dPt>
          <c:dPt>
            <c:idx val="6"/>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9-97DD-4EBD-9CB0-D3ADB641A0E5}"/>
              </c:ext>
            </c:extLst>
          </c:dPt>
          <c:dPt>
            <c:idx val="7"/>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26-B26C-41B6-B7D2-41435DBB238B}"/>
              </c:ext>
            </c:extLst>
          </c:dPt>
          <c:dPt>
            <c:idx val="8"/>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A-97DD-4EBD-9CB0-D3ADB641A0E5}"/>
              </c:ext>
            </c:extLst>
          </c:dPt>
          <c:dPt>
            <c:idx val="9"/>
            <c:invertIfNegative val="0"/>
            <c:bubble3D val="0"/>
            <c:extLst>
              <c:ext xmlns:c16="http://schemas.microsoft.com/office/drawing/2014/chart" uri="{C3380CC4-5D6E-409C-BE32-E72D297353CC}">
                <c16:uniqueId val="{0000000B-97DD-4EBD-9CB0-D3ADB641A0E5}"/>
              </c:ext>
            </c:extLst>
          </c:dPt>
          <c:dPt>
            <c:idx val="10"/>
            <c:invertIfNegative val="0"/>
            <c:bubble3D val="0"/>
            <c:extLst>
              <c:ext xmlns:c16="http://schemas.microsoft.com/office/drawing/2014/chart" uri="{C3380CC4-5D6E-409C-BE32-E72D297353CC}">
                <c16:uniqueId val="{0000000C-97DD-4EBD-9CB0-D3ADB641A0E5}"/>
              </c:ext>
            </c:extLst>
          </c:dPt>
          <c:dPt>
            <c:idx val="1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D-97DD-4EBD-9CB0-D3ADB641A0E5}"/>
              </c:ext>
            </c:extLst>
          </c:dPt>
          <c:dPt>
            <c:idx val="1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3-97DD-4EBD-9CB0-D3ADB641A0E5}"/>
              </c:ext>
            </c:extLst>
          </c:dPt>
          <c:dPt>
            <c:idx val="13"/>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E-97DD-4EBD-9CB0-D3ADB641A0E5}"/>
              </c:ext>
            </c:extLst>
          </c:dPt>
          <c:dPt>
            <c:idx val="14"/>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4-97DD-4EBD-9CB0-D3ADB641A0E5}"/>
              </c:ext>
            </c:extLst>
          </c:dPt>
          <c:dPt>
            <c:idx val="15"/>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5-97DD-4EBD-9CB0-D3ADB641A0E5}"/>
              </c:ext>
            </c:extLst>
          </c:dPt>
          <c:dPt>
            <c:idx val="16"/>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0F-97DD-4EBD-9CB0-D3ADB641A0E5}"/>
              </c:ext>
            </c:extLst>
          </c:dPt>
          <c:dPt>
            <c:idx val="17"/>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0-97DD-4EBD-9CB0-D3ADB641A0E5}"/>
              </c:ext>
            </c:extLst>
          </c:dPt>
          <c:dPt>
            <c:idx val="18"/>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1-97DD-4EBD-9CB0-D3ADB641A0E5}"/>
              </c:ext>
            </c:extLst>
          </c:dPt>
          <c:dPt>
            <c:idx val="19"/>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6-97DD-4EBD-9CB0-D3ADB641A0E5}"/>
              </c:ext>
            </c:extLst>
          </c:dPt>
          <c:dPt>
            <c:idx val="20"/>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7-97DD-4EBD-9CB0-D3ADB641A0E5}"/>
              </c:ext>
            </c:extLst>
          </c:dPt>
          <c:dPt>
            <c:idx val="21"/>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8-97DD-4EBD-9CB0-D3ADB641A0E5}"/>
              </c:ext>
            </c:extLst>
          </c:dPt>
          <c:dPt>
            <c:idx val="22"/>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9-97DD-4EBD-9CB0-D3ADB641A0E5}"/>
              </c:ext>
            </c:extLst>
          </c:dPt>
          <c:dPt>
            <c:idx val="23"/>
            <c:invertIfNegative val="0"/>
            <c:bubble3D val="0"/>
            <c:spPr>
              <a:pattFill prst="wdDnDiag">
                <a:fgClr>
                  <a:schemeClr val="tx2">
                    <a:lumMod val="40000"/>
                    <a:lumOff val="60000"/>
                  </a:schemeClr>
                </a:fgClr>
                <a:bgClr>
                  <a:schemeClr val="bg1"/>
                </a:bgClr>
              </a:pattFill>
            </c:spPr>
            <c:extLst>
              <c:ext xmlns:c16="http://schemas.microsoft.com/office/drawing/2014/chart" uri="{C3380CC4-5D6E-409C-BE32-E72D297353CC}">
                <c16:uniqueId val="{0000001A-97DD-4EBD-9CB0-D3ADB641A0E5}"/>
              </c:ext>
            </c:extLst>
          </c:dPt>
          <c:cat>
            <c:strRef>
              <c:f>'Figure 6 Web'!$A$34:$A$55</c:f>
              <c:strCache>
                <c:ptCount val="22"/>
                <c:pt idx="0">
                  <c:v>Belgique</c:v>
                </c:pt>
                <c:pt idx="1">
                  <c:v>République tchèque</c:v>
                </c:pt>
                <c:pt idx="2">
                  <c:v>Uruguay</c:v>
                </c:pt>
                <c:pt idx="3">
                  <c:v>Autriche</c:v>
                </c:pt>
                <c:pt idx="4">
                  <c:v>Suède</c:v>
                </c:pt>
                <c:pt idx="5">
                  <c:v>Portugal</c:v>
                </c:pt>
                <c:pt idx="6">
                  <c:v>France</c:v>
                </c:pt>
                <c:pt idx="7">
                  <c:v>Italie</c:v>
                </c:pt>
                <c:pt idx="8">
                  <c:v>Allemagne</c:v>
                </c:pt>
                <c:pt idx="9">
                  <c:v>UE - 16</c:v>
                </c:pt>
                <c:pt idx="10">
                  <c:v>Moyenne internationale - 21</c:v>
                </c:pt>
                <c:pt idx="11">
                  <c:v>République slovaque</c:v>
                </c:pt>
                <c:pt idx="12">
                  <c:v>Slovénie</c:v>
                </c:pt>
                <c:pt idx="13">
                  <c:v>Luxembourg</c:v>
                </c:pt>
                <c:pt idx="14">
                  <c:v>Lettonie</c:v>
                </c:pt>
                <c:pt idx="15">
                  <c:v>Danemark</c:v>
                </c:pt>
                <c:pt idx="16">
                  <c:v>Serbie</c:v>
                </c:pt>
                <c:pt idx="17">
                  <c:v>Taïwan</c:v>
                </c:pt>
                <c:pt idx="18">
                  <c:v>Croatie</c:v>
                </c:pt>
                <c:pt idx="19">
                  <c:v>Malte</c:v>
                </c:pt>
                <c:pt idx="20">
                  <c:v>Norvège*</c:v>
                </c:pt>
                <c:pt idx="21">
                  <c:v>République de Corée</c:v>
                </c:pt>
              </c:strCache>
            </c:strRef>
          </c:cat>
          <c:val>
            <c:numRef>
              <c:f>'Figure 6 Web'!$B$34:$B$55</c:f>
              <c:numCache>
                <c:formatCode>0</c:formatCode>
                <c:ptCount val="22"/>
                <c:pt idx="0">
                  <c:v>-14.5</c:v>
                </c:pt>
                <c:pt idx="1">
                  <c:v>-14.4</c:v>
                </c:pt>
                <c:pt idx="2">
                  <c:v>-12.9</c:v>
                </c:pt>
                <c:pt idx="3">
                  <c:v>-12</c:v>
                </c:pt>
                <c:pt idx="4">
                  <c:v>-11.8</c:v>
                </c:pt>
                <c:pt idx="5">
                  <c:v>-11</c:v>
                </c:pt>
                <c:pt idx="6">
                  <c:v>-7.6</c:v>
                </c:pt>
                <c:pt idx="7">
                  <c:v>-7.1</c:v>
                </c:pt>
                <c:pt idx="8">
                  <c:v>-6.8</c:v>
                </c:pt>
                <c:pt idx="9">
                  <c:v>-4.2</c:v>
                </c:pt>
                <c:pt idx="10">
                  <c:v>-2.7</c:v>
                </c:pt>
                <c:pt idx="11">
                  <c:v>-2.6</c:v>
                </c:pt>
                <c:pt idx="12">
                  <c:v>-1.5</c:v>
                </c:pt>
                <c:pt idx="13">
                  <c:v>-0.6</c:v>
                </c:pt>
                <c:pt idx="14">
                  <c:v>0.4</c:v>
                </c:pt>
                <c:pt idx="15">
                  <c:v>0.5</c:v>
                </c:pt>
                <c:pt idx="16">
                  <c:v>3.2</c:v>
                </c:pt>
                <c:pt idx="17">
                  <c:v>5.4</c:v>
                </c:pt>
                <c:pt idx="18">
                  <c:v>5.8</c:v>
                </c:pt>
                <c:pt idx="19">
                  <c:v>6.3</c:v>
                </c:pt>
                <c:pt idx="20">
                  <c:v>6.3</c:v>
                </c:pt>
                <c:pt idx="21">
                  <c:v>8.9</c:v>
                </c:pt>
              </c:numCache>
            </c:numRef>
          </c:val>
          <c:extLst>
            <c:ext xmlns:c16="http://schemas.microsoft.com/office/drawing/2014/chart" uri="{C3380CC4-5D6E-409C-BE32-E72D297353CC}">
              <c16:uniqueId val="{00000012-97DD-4EBD-9CB0-D3ADB641A0E5}"/>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majorGridlines/>
        <c:numFmt formatCode="General" sourceLinked="0"/>
        <c:majorTickMark val="out"/>
        <c:minorTickMark val="none"/>
        <c:tickLblPos val="low"/>
        <c:crossAx val="147778176"/>
        <c:crosses val="autoZero"/>
        <c:auto val="1"/>
        <c:lblAlgn val="ctr"/>
        <c:lblOffset val="0"/>
        <c:noMultiLvlLbl val="0"/>
      </c:catAx>
      <c:valAx>
        <c:axId val="147778176"/>
        <c:scaling>
          <c:orientation val="minMax"/>
          <c:max val="10"/>
          <c:min val="-20"/>
        </c:scaling>
        <c:delete val="0"/>
        <c:axPos val="l"/>
        <c:numFmt formatCode="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45720</xdr:colOff>
      <xdr:row>1</xdr:row>
      <xdr:rowOff>53340</xdr:rowOff>
    </xdr:from>
    <xdr:to>
      <xdr:col>8</xdr:col>
      <xdr:colOff>1772770</xdr:colOff>
      <xdr:row>36</xdr:row>
      <xdr:rowOff>164502</xdr:rowOff>
    </xdr:to>
    <xdr:graphicFrame macro="">
      <xdr:nvGraphicFramePr>
        <xdr:cNvPr id="9"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53340</xdr:rowOff>
    </xdr:from>
    <xdr:to>
      <xdr:col>8</xdr:col>
      <xdr:colOff>1772770</xdr:colOff>
      <xdr:row>36</xdr:row>
      <xdr:rowOff>164502</xdr:rowOff>
    </xdr:to>
    <xdr:graphicFrame macro="">
      <xdr:nvGraphicFramePr>
        <xdr:cNvPr id="2"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68581</xdr:colOff>
      <xdr:row>1</xdr:row>
      <xdr:rowOff>30480</xdr:rowOff>
    </xdr:from>
    <xdr:to>
      <xdr:col>8</xdr:col>
      <xdr:colOff>670560</xdr:colOff>
      <xdr:row>23</xdr:row>
      <xdr:rowOff>144780</xdr:rowOff>
    </xdr:to>
    <xdr:grpSp>
      <xdr:nvGrpSpPr>
        <xdr:cNvPr id="5" name="Groupe 4"/>
        <xdr:cNvGrpSpPr/>
      </xdr:nvGrpSpPr>
      <xdr:grpSpPr>
        <a:xfrm>
          <a:off x="68581" y="220980"/>
          <a:ext cx="9265588" cy="4305300"/>
          <a:chOff x="68581" y="214411"/>
          <a:chExt cx="8061171" cy="4030397"/>
        </a:xfrm>
      </xdr:grpSpPr>
      <xdr:graphicFrame macro="">
        <xdr:nvGraphicFramePr>
          <xdr:cNvPr id="2" name="Graphique 1"/>
          <xdr:cNvGraphicFramePr>
            <a:graphicFrameLocks/>
          </xdr:cNvGraphicFramePr>
        </xdr:nvGraphicFramePr>
        <xdr:xfrm>
          <a:off x="68581" y="214411"/>
          <a:ext cx="8061171" cy="403039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Rectangle 2"/>
          <xdr:cNvSpPr/>
        </xdr:nvSpPr>
        <xdr:spPr>
          <a:xfrm>
            <a:off x="1350485" y="439719"/>
            <a:ext cx="178484" cy="264383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4</xdr:col>
      <xdr:colOff>33130</xdr:colOff>
      <xdr:row>2</xdr:row>
      <xdr:rowOff>86139</xdr:rowOff>
    </xdr:from>
    <xdr:to>
      <xdr:col>4</xdr:col>
      <xdr:colOff>256605</xdr:colOff>
      <xdr:row>17</xdr:row>
      <xdr:rowOff>39757</xdr:rowOff>
    </xdr:to>
    <xdr:sp macro="" textlink="">
      <xdr:nvSpPr>
        <xdr:cNvPr id="6" name="Rectangle 5"/>
        <xdr:cNvSpPr/>
      </xdr:nvSpPr>
      <xdr:spPr>
        <a:xfrm>
          <a:off x="5671930" y="457200"/>
          <a:ext cx="223475" cy="2736574"/>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490330</xdr:colOff>
      <xdr:row>2</xdr:row>
      <xdr:rowOff>82524</xdr:rowOff>
    </xdr:from>
    <xdr:to>
      <xdr:col>3</xdr:col>
      <xdr:colOff>708474</xdr:colOff>
      <xdr:row>17</xdr:row>
      <xdr:rowOff>46383</xdr:rowOff>
    </xdr:to>
    <xdr:sp macro="" textlink="">
      <xdr:nvSpPr>
        <xdr:cNvPr id="7" name="Rectangle 6"/>
        <xdr:cNvSpPr/>
      </xdr:nvSpPr>
      <xdr:spPr>
        <a:xfrm>
          <a:off x="5128591" y="453585"/>
          <a:ext cx="218144" cy="2746815"/>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167640</xdr:rowOff>
    </xdr:from>
    <xdr:to>
      <xdr:col>8</xdr:col>
      <xdr:colOff>2072640</xdr:colOff>
      <xdr:row>23</xdr:row>
      <xdr:rowOff>167640</xdr:rowOff>
    </xdr:to>
    <xdr:grpSp>
      <xdr:nvGrpSpPr>
        <xdr:cNvPr id="2" name="Groupe 1"/>
        <xdr:cNvGrpSpPr/>
      </xdr:nvGrpSpPr>
      <xdr:grpSpPr>
        <a:xfrm>
          <a:off x="0" y="358140"/>
          <a:ext cx="10479488" cy="4174435"/>
          <a:chOff x="8436399" y="968645"/>
          <a:chExt cx="9304020" cy="4121207"/>
        </a:xfrm>
      </xdr:grpSpPr>
      <xdr:graphicFrame macro="">
        <xdr:nvGraphicFramePr>
          <xdr:cNvPr id="3" name="Graphique 2"/>
          <xdr:cNvGraphicFramePr>
            <a:graphicFrameLocks/>
          </xdr:cNvGraphicFramePr>
        </xdr:nvGraphicFramePr>
        <xdr:xfrm>
          <a:off x="8436399" y="968645"/>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3178865" y="1090565"/>
            <a:ext cx="200295" cy="273482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5</xdr:col>
      <xdr:colOff>510540</xdr:colOff>
      <xdr:row>2</xdr:row>
      <xdr:rowOff>106681</xdr:rowOff>
    </xdr:from>
    <xdr:to>
      <xdr:col>5</xdr:col>
      <xdr:colOff>744446</xdr:colOff>
      <xdr:row>17</xdr:row>
      <xdr:rowOff>38101</xdr:rowOff>
    </xdr:to>
    <xdr:sp macro="" textlink="">
      <xdr:nvSpPr>
        <xdr:cNvPr id="5" name="Rectangle 4"/>
        <xdr:cNvSpPr/>
      </xdr:nvSpPr>
      <xdr:spPr>
        <a:xfrm>
          <a:off x="5212080" y="472441"/>
          <a:ext cx="233906" cy="267462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281940</xdr:colOff>
      <xdr:row>2</xdr:row>
      <xdr:rowOff>110836</xdr:rowOff>
    </xdr:from>
    <xdr:to>
      <xdr:col>3</xdr:col>
      <xdr:colOff>511081</xdr:colOff>
      <xdr:row>17</xdr:row>
      <xdr:rowOff>30480</xdr:rowOff>
    </xdr:to>
    <xdr:sp macro="" textlink="">
      <xdr:nvSpPr>
        <xdr:cNvPr id="6" name="Rectangle 5"/>
        <xdr:cNvSpPr/>
      </xdr:nvSpPr>
      <xdr:spPr>
        <a:xfrm>
          <a:off x="3649980" y="476596"/>
          <a:ext cx="229141" cy="2662844"/>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30480</xdr:colOff>
      <xdr:row>1</xdr:row>
      <xdr:rowOff>53340</xdr:rowOff>
    </xdr:from>
    <xdr:to>
      <xdr:col>8</xdr:col>
      <xdr:colOff>1379220</xdr:colOff>
      <xdr:row>23</xdr:row>
      <xdr:rowOff>53340</xdr:rowOff>
    </xdr:to>
    <xdr:grpSp>
      <xdr:nvGrpSpPr>
        <xdr:cNvPr id="2" name="Groupe 1"/>
        <xdr:cNvGrpSpPr/>
      </xdr:nvGrpSpPr>
      <xdr:grpSpPr>
        <a:xfrm>
          <a:off x="30480" y="243840"/>
          <a:ext cx="9797001" cy="4174435"/>
          <a:chOff x="8442960" y="609600"/>
          <a:chExt cx="9304020" cy="4121207"/>
        </a:xfrm>
      </xdr:grpSpPr>
      <xdr:graphicFrame macro="">
        <xdr:nvGraphicFramePr>
          <xdr:cNvPr id="3" name="Graphique 2"/>
          <xdr:cNvGraphicFramePr>
            <a:graphicFrameLocks/>
          </xdr:cNvGraphicFramePr>
        </xdr:nvGraphicFramePr>
        <xdr:xfrm>
          <a:off x="8442960" y="609600"/>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4392680" y="723714"/>
            <a:ext cx="245896" cy="2695800"/>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4</xdr:col>
      <xdr:colOff>289560</xdr:colOff>
      <xdr:row>1</xdr:row>
      <xdr:rowOff>175260</xdr:rowOff>
    </xdr:from>
    <xdr:to>
      <xdr:col>4</xdr:col>
      <xdr:colOff>566058</xdr:colOff>
      <xdr:row>16</xdr:row>
      <xdr:rowOff>53341</xdr:rowOff>
    </xdr:to>
    <xdr:sp macro="" textlink="">
      <xdr:nvSpPr>
        <xdr:cNvPr id="5" name="Rectangle 4"/>
        <xdr:cNvSpPr/>
      </xdr:nvSpPr>
      <xdr:spPr>
        <a:xfrm>
          <a:off x="4396740" y="358140"/>
          <a:ext cx="276498" cy="2621281"/>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708660</xdr:colOff>
      <xdr:row>1</xdr:row>
      <xdr:rowOff>177436</xdr:rowOff>
    </xdr:from>
    <xdr:to>
      <xdr:col>4</xdr:col>
      <xdr:colOff>226423</xdr:colOff>
      <xdr:row>16</xdr:row>
      <xdr:rowOff>60960</xdr:rowOff>
    </xdr:to>
    <xdr:sp macro="" textlink="">
      <xdr:nvSpPr>
        <xdr:cNvPr id="6" name="Rectangle 5"/>
        <xdr:cNvSpPr/>
      </xdr:nvSpPr>
      <xdr:spPr>
        <a:xfrm>
          <a:off x="4069080" y="360316"/>
          <a:ext cx="264523" cy="2626724"/>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68581</xdr:colOff>
      <xdr:row>1</xdr:row>
      <xdr:rowOff>30480</xdr:rowOff>
    </xdr:from>
    <xdr:to>
      <xdr:col>7</xdr:col>
      <xdr:colOff>586740</xdr:colOff>
      <xdr:row>21</xdr:row>
      <xdr:rowOff>155050</xdr:rowOff>
    </xdr:to>
    <xdr:grpSp>
      <xdr:nvGrpSpPr>
        <xdr:cNvPr id="2" name="Groupe 1"/>
        <xdr:cNvGrpSpPr/>
      </xdr:nvGrpSpPr>
      <xdr:grpSpPr>
        <a:xfrm>
          <a:off x="68581" y="220980"/>
          <a:ext cx="8552289" cy="3934570"/>
          <a:chOff x="68581" y="214411"/>
          <a:chExt cx="8061171" cy="3803191"/>
        </a:xfrm>
      </xdr:grpSpPr>
      <xdr:graphicFrame macro="">
        <xdr:nvGraphicFramePr>
          <xdr:cNvPr id="3" name="Graphique 2"/>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2623758" y="268048"/>
            <a:ext cx="199499" cy="2643511"/>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2</xdr:col>
      <xdr:colOff>179567</xdr:colOff>
      <xdr:row>1</xdr:row>
      <xdr:rowOff>83821</xdr:rowOff>
    </xdr:from>
    <xdr:to>
      <xdr:col>2</xdr:col>
      <xdr:colOff>404192</xdr:colOff>
      <xdr:row>15</xdr:row>
      <xdr:rowOff>152401</xdr:rowOff>
    </xdr:to>
    <xdr:sp macro="" textlink="">
      <xdr:nvSpPr>
        <xdr:cNvPr id="5" name="Rectangle 4"/>
        <xdr:cNvSpPr/>
      </xdr:nvSpPr>
      <xdr:spPr>
        <a:xfrm>
          <a:off x="3949810" y="269351"/>
          <a:ext cx="224625" cy="2666007"/>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540691</xdr:colOff>
      <xdr:row>1</xdr:row>
      <xdr:rowOff>82826</xdr:rowOff>
    </xdr:from>
    <xdr:to>
      <xdr:col>2</xdr:col>
      <xdr:colOff>768627</xdr:colOff>
      <xdr:row>15</xdr:row>
      <xdr:rowOff>151406</xdr:rowOff>
    </xdr:to>
    <xdr:sp macro="" textlink="">
      <xdr:nvSpPr>
        <xdr:cNvPr id="6" name="Rectangle 5"/>
        <xdr:cNvSpPr/>
      </xdr:nvSpPr>
      <xdr:spPr>
        <a:xfrm>
          <a:off x="4310934" y="268356"/>
          <a:ext cx="227936" cy="2666007"/>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61" zoomScale="130" zoomScaleNormal="130" workbookViewId="0">
      <selection activeCell="A38" sqref="A38:I39"/>
    </sheetView>
  </sheetViews>
  <sheetFormatPr baseColWidth="10" defaultRowHeight="15"/>
  <cols>
    <col min="1" max="1" width="25" customWidth="1"/>
    <col min="4" max="4" width="13.7109375" customWidth="1"/>
    <col min="6" max="6" width="14.5703125" customWidth="1"/>
    <col min="9" max="9" width="40.28515625" customWidth="1"/>
  </cols>
  <sheetData>
    <row r="1" spans="1:11">
      <c r="A1" s="391" t="s">
        <v>280</v>
      </c>
      <c r="B1" s="391"/>
      <c r="C1" s="391"/>
      <c r="D1" s="391"/>
      <c r="E1" s="391"/>
      <c r="F1" s="391"/>
      <c r="G1" s="391"/>
      <c r="H1" s="391"/>
      <c r="I1" s="391"/>
      <c r="J1" s="391"/>
      <c r="K1" s="391"/>
    </row>
    <row r="2" spans="1:11">
      <c r="A2" s="12"/>
      <c r="B2" s="12"/>
      <c r="C2" s="12"/>
      <c r="D2" s="12"/>
      <c r="E2" s="12"/>
      <c r="F2" s="12"/>
      <c r="G2" s="12"/>
      <c r="H2" s="12"/>
      <c r="I2" s="12"/>
      <c r="J2" s="12"/>
      <c r="K2" s="12"/>
    </row>
    <row r="3" spans="1:11">
      <c r="A3" s="12"/>
      <c r="B3" s="12"/>
      <c r="C3" s="12"/>
      <c r="D3" s="12"/>
      <c r="E3" s="12"/>
      <c r="F3" s="12"/>
      <c r="G3" s="12"/>
      <c r="H3" s="12"/>
      <c r="I3" s="12"/>
      <c r="J3" s="12"/>
      <c r="K3" s="12"/>
    </row>
    <row r="4" spans="1:11">
      <c r="A4" s="12"/>
      <c r="B4" s="12"/>
      <c r="C4" s="12"/>
      <c r="D4" s="12"/>
      <c r="E4" s="12"/>
      <c r="F4" s="12"/>
      <c r="G4" s="12"/>
      <c r="H4" s="12"/>
      <c r="I4" s="12"/>
      <c r="J4" s="12"/>
      <c r="K4" s="12"/>
    </row>
    <row r="5" spans="1:11">
      <c r="A5" s="12"/>
      <c r="B5" s="12"/>
      <c r="C5" s="12"/>
      <c r="D5" s="12"/>
      <c r="E5" s="12"/>
      <c r="F5" s="12"/>
      <c r="G5" s="12"/>
      <c r="H5" s="12"/>
      <c r="I5" s="12"/>
      <c r="J5" s="12"/>
      <c r="K5" s="12"/>
    </row>
    <row r="6" spans="1:11">
      <c r="A6" s="12"/>
      <c r="B6" s="12"/>
      <c r="C6" s="12"/>
      <c r="D6" s="12"/>
      <c r="E6" s="12"/>
      <c r="F6" s="12"/>
      <c r="G6" s="12"/>
      <c r="H6" s="12"/>
      <c r="I6" s="12"/>
      <c r="J6" s="12"/>
      <c r="K6" s="12"/>
    </row>
    <row r="7" spans="1:11">
      <c r="A7" s="12"/>
      <c r="B7" s="12"/>
      <c r="C7" s="12"/>
      <c r="D7" s="12"/>
      <c r="E7" s="12"/>
      <c r="F7" s="12"/>
      <c r="G7" s="12"/>
      <c r="H7" s="12"/>
      <c r="I7" s="12"/>
      <c r="J7" s="12"/>
      <c r="K7" s="12"/>
    </row>
    <row r="8" spans="1:11">
      <c r="A8" s="12"/>
      <c r="B8" s="12"/>
      <c r="C8" s="12"/>
      <c r="D8" s="12"/>
      <c r="E8" s="12"/>
      <c r="F8" s="12"/>
      <c r="G8" s="12"/>
      <c r="H8" s="12"/>
      <c r="I8" s="12"/>
      <c r="J8" s="12"/>
      <c r="K8" s="12"/>
    </row>
    <row r="9" spans="1:11">
      <c r="A9" s="12"/>
      <c r="B9" s="12"/>
      <c r="C9" s="12"/>
      <c r="D9" s="12"/>
      <c r="E9" s="12"/>
      <c r="F9" s="12"/>
      <c r="G9" s="12"/>
      <c r="H9" s="12"/>
      <c r="I9" s="12"/>
      <c r="J9" s="12"/>
      <c r="K9" s="12"/>
    </row>
    <row r="10" spans="1:11">
      <c r="A10" s="12"/>
      <c r="B10" s="12"/>
      <c r="C10" s="12"/>
      <c r="D10" s="12"/>
      <c r="E10" s="12"/>
      <c r="F10" s="12"/>
      <c r="G10" s="12"/>
      <c r="H10" s="12"/>
      <c r="I10" s="12"/>
      <c r="J10" s="12"/>
      <c r="K10" s="12"/>
    </row>
    <row r="11" spans="1:11">
      <c r="A11" s="12"/>
      <c r="B11" s="12"/>
      <c r="C11" s="12"/>
      <c r="D11" s="12"/>
      <c r="E11" s="12"/>
      <c r="F11" s="12"/>
      <c r="G11" s="12"/>
      <c r="H11" s="12"/>
      <c r="I11" s="12"/>
      <c r="J11" s="12"/>
      <c r="K11" s="12"/>
    </row>
    <row r="12" spans="1:11">
      <c r="A12" s="12"/>
      <c r="B12" s="12"/>
      <c r="C12" s="12"/>
      <c r="D12" s="12"/>
      <c r="E12" s="12"/>
      <c r="F12" s="12"/>
      <c r="G12" s="12"/>
      <c r="H12" s="12"/>
      <c r="I12" s="12"/>
      <c r="J12" s="12"/>
      <c r="K12" s="12"/>
    </row>
    <row r="13" spans="1:11">
      <c r="A13" s="12"/>
      <c r="B13" s="12"/>
      <c r="C13" s="12"/>
      <c r="D13" s="12"/>
      <c r="E13" s="12"/>
      <c r="F13" s="12"/>
      <c r="G13" s="12"/>
      <c r="H13" s="12"/>
      <c r="I13" s="12"/>
      <c r="J13" s="12"/>
      <c r="K13" s="12"/>
    </row>
    <row r="14" spans="1:11">
      <c r="A14" s="12"/>
      <c r="B14" s="12"/>
      <c r="C14" s="12"/>
      <c r="D14" s="12"/>
      <c r="E14" s="12"/>
      <c r="F14" s="12"/>
      <c r="G14" s="12"/>
      <c r="H14" s="12"/>
      <c r="I14" s="12"/>
      <c r="J14" s="12"/>
      <c r="K14" s="12"/>
    </row>
    <row r="15" spans="1:11">
      <c r="A15" s="12"/>
      <c r="B15" s="12"/>
      <c r="C15" s="12"/>
      <c r="D15" s="12"/>
      <c r="E15" s="12"/>
      <c r="F15" s="12"/>
      <c r="G15" s="12"/>
      <c r="H15" s="12"/>
      <c r="I15" s="12"/>
      <c r="J15" s="12"/>
      <c r="K15" s="12"/>
    </row>
    <row r="16" spans="1:11">
      <c r="A16" s="12"/>
      <c r="B16" s="12"/>
      <c r="C16" s="12"/>
      <c r="D16" s="12"/>
      <c r="E16" s="12"/>
      <c r="F16" s="12"/>
      <c r="G16" s="12"/>
      <c r="H16" s="12"/>
      <c r="I16" s="12"/>
      <c r="J16" s="12"/>
      <c r="K16" s="12"/>
    </row>
    <row r="17" spans="1:11">
      <c r="A17" s="12"/>
      <c r="B17" s="12"/>
      <c r="C17" s="12"/>
      <c r="D17" s="12"/>
      <c r="E17" s="12"/>
      <c r="F17" s="12"/>
      <c r="G17" s="12"/>
      <c r="H17" s="12"/>
      <c r="I17" s="12"/>
      <c r="J17" s="12"/>
      <c r="K17" s="12"/>
    </row>
    <row r="18" spans="1:11">
      <c r="A18" s="12"/>
      <c r="B18" s="12"/>
      <c r="C18" s="12"/>
      <c r="D18" s="12"/>
      <c r="E18" s="12"/>
      <c r="F18" s="12"/>
      <c r="G18" s="12"/>
      <c r="H18" s="12"/>
      <c r="I18" s="12"/>
      <c r="J18" s="12"/>
      <c r="K18" s="12"/>
    </row>
    <row r="19" spans="1:11">
      <c r="A19" s="12"/>
      <c r="B19" s="12"/>
      <c r="C19" s="12"/>
      <c r="D19" s="12"/>
      <c r="E19" s="12"/>
      <c r="F19" s="12"/>
      <c r="G19" s="12"/>
      <c r="H19" s="12"/>
      <c r="I19" s="12"/>
      <c r="J19" s="12"/>
      <c r="K19" s="12"/>
    </row>
    <row r="20" spans="1:11">
      <c r="A20" s="12"/>
      <c r="B20" s="12"/>
      <c r="C20" s="12"/>
      <c r="D20" s="12"/>
      <c r="E20" s="12"/>
      <c r="F20" s="12"/>
      <c r="G20" s="12"/>
      <c r="H20" s="12"/>
      <c r="I20" s="12"/>
      <c r="J20" s="12"/>
      <c r="K20" s="12"/>
    </row>
    <row r="21" spans="1:11" s="1" customFormat="1">
      <c r="A21" s="13"/>
      <c r="B21" s="13"/>
      <c r="C21" s="13"/>
      <c r="D21" s="13"/>
      <c r="E21" s="13"/>
      <c r="F21" s="13"/>
      <c r="G21" s="13"/>
      <c r="H21" s="13"/>
      <c r="I21" s="13"/>
      <c r="J21" s="13"/>
      <c r="K21" s="13"/>
    </row>
    <row r="22" spans="1:11">
      <c r="A22" s="12"/>
      <c r="B22" s="12"/>
      <c r="C22" s="12"/>
      <c r="D22" s="12"/>
      <c r="E22" s="12"/>
      <c r="F22" s="12"/>
      <c r="G22" s="12"/>
      <c r="H22" s="12"/>
      <c r="I22" s="12"/>
      <c r="J22" s="12"/>
      <c r="K22" s="12"/>
    </row>
    <row r="23" spans="1:11">
      <c r="A23" s="12"/>
      <c r="B23" s="12"/>
      <c r="C23" s="12"/>
      <c r="D23" s="12"/>
      <c r="E23" s="12"/>
      <c r="F23" s="12"/>
      <c r="G23" s="12"/>
      <c r="H23" s="12"/>
      <c r="I23" s="12"/>
      <c r="J23" s="12"/>
      <c r="K23" s="12"/>
    </row>
    <row r="24" spans="1:11">
      <c r="A24" s="12"/>
      <c r="B24" s="12"/>
      <c r="C24" s="12"/>
      <c r="D24" s="12"/>
      <c r="E24" s="12"/>
      <c r="F24" s="12"/>
      <c r="G24" s="12"/>
      <c r="H24" s="12"/>
      <c r="I24" s="12"/>
      <c r="J24" s="12"/>
      <c r="K24" s="12"/>
    </row>
    <row r="25" spans="1:11">
      <c r="A25" s="12"/>
      <c r="B25" s="12"/>
      <c r="C25" s="12"/>
      <c r="D25" s="12"/>
      <c r="E25" s="12"/>
      <c r="F25" s="12"/>
      <c r="G25" s="12"/>
      <c r="H25" s="12"/>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c r="C28" s="12"/>
      <c r="D28" s="12"/>
      <c r="E28" s="12"/>
      <c r="F28" s="12"/>
      <c r="G28" s="12"/>
      <c r="H28" s="12"/>
      <c r="I28" s="12"/>
      <c r="J28" s="12"/>
      <c r="K28" s="12"/>
    </row>
    <row r="29" spans="1:11">
      <c r="A29" s="12"/>
      <c r="B29" s="12"/>
      <c r="C29" s="12"/>
      <c r="D29" s="12"/>
      <c r="E29" s="12"/>
      <c r="F29" s="12"/>
      <c r="G29" s="12"/>
      <c r="H29" s="12"/>
      <c r="I29" s="12"/>
      <c r="J29" s="12"/>
      <c r="K29" s="12"/>
    </row>
    <row r="30" spans="1:11">
      <c r="A30" s="12"/>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row r="35" spans="1:11">
      <c r="A35" s="12"/>
      <c r="B35" s="12"/>
      <c r="C35" s="12"/>
      <c r="D35" s="12"/>
      <c r="E35" s="12"/>
      <c r="F35" s="12"/>
      <c r="G35" s="12"/>
      <c r="H35" s="12"/>
      <c r="I35" s="12"/>
      <c r="J35" s="12"/>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row r="38" spans="1:11" ht="14.45" customHeight="1">
      <c r="A38" s="392" t="s">
        <v>284</v>
      </c>
      <c r="B38" s="392"/>
      <c r="C38" s="392"/>
      <c r="D38" s="392"/>
      <c r="E38" s="392"/>
      <c r="F38" s="392"/>
      <c r="G38" s="392"/>
      <c r="H38" s="392"/>
      <c r="I38" s="392"/>
      <c r="J38" s="14"/>
      <c r="K38" s="14"/>
    </row>
    <row r="39" spans="1:11">
      <c r="A39" s="392"/>
      <c r="B39" s="392"/>
      <c r="C39" s="392"/>
      <c r="D39" s="392"/>
      <c r="E39" s="392"/>
      <c r="F39" s="392"/>
      <c r="G39" s="392"/>
      <c r="H39" s="392"/>
      <c r="I39" s="392"/>
      <c r="J39" s="14"/>
      <c r="K39" s="14"/>
    </row>
    <row r="40" spans="1:11" ht="14.45" customHeight="1">
      <c r="A40" s="392" t="s">
        <v>217</v>
      </c>
      <c r="B40" s="392"/>
      <c r="C40" s="392"/>
      <c r="D40" s="392"/>
      <c r="E40" s="392"/>
      <c r="F40" s="392"/>
      <c r="G40" s="392"/>
      <c r="H40" s="392"/>
      <c r="I40" s="392"/>
      <c r="J40" s="14"/>
      <c r="K40" s="14"/>
    </row>
    <row r="41" spans="1:11" ht="14.45" customHeight="1">
      <c r="A41" s="392"/>
      <c r="B41" s="392"/>
      <c r="C41" s="392"/>
      <c r="D41" s="392"/>
      <c r="E41" s="392"/>
      <c r="F41" s="392"/>
      <c r="G41" s="392"/>
      <c r="H41" s="392"/>
      <c r="I41" s="392"/>
      <c r="J41" s="14"/>
      <c r="K41" s="14"/>
    </row>
    <row r="42" spans="1:11" ht="14.45" customHeight="1">
      <c r="A42" s="392" t="s">
        <v>215</v>
      </c>
      <c r="B42" s="392"/>
      <c r="C42" s="392"/>
      <c r="D42" s="392"/>
      <c r="E42" s="392"/>
      <c r="F42" s="392"/>
      <c r="G42" s="392"/>
      <c r="H42" s="392"/>
      <c r="I42" s="392"/>
      <c r="J42" s="14"/>
      <c r="K42" s="14"/>
    </row>
    <row r="43" spans="1:11">
      <c r="A43" s="393" t="s">
        <v>216</v>
      </c>
      <c r="B43" s="393"/>
      <c r="C43" s="393"/>
      <c r="D43" s="393"/>
      <c r="E43" s="393"/>
      <c r="F43" s="393"/>
      <c r="G43" s="393"/>
      <c r="H43" s="393"/>
      <c r="I43" s="393"/>
      <c r="J43" s="14"/>
      <c r="K43" s="14"/>
    </row>
    <row r="44" spans="1:11">
      <c r="A44" s="12" t="s">
        <v>275</v>
      </c>
      <c r="B44" s="14"/>
      <c r="C44" s="14"/>
      <c r="D44" s="14"/>
      <c r="E44" s="14"/>
      <c r="F44" s="14"/>
      <c r="G44" s="14"/>
      <c r="H44" s="14"/>
      <c r="I44" s="14"/>
    </row>
    <row r="46" spans="1:11">
      <c r="I46" s="24"/>
      <c r="J46" s="6"/>
      <c r="K46" s="6"/>
    </row>
    <row r="47" spans="1:11">
      <c r="A47" s="9" t="s">
        <v>29</v>
      </c>
      <c r="B47" s="10" t="s">
        <v>26</v>
      </c>
      <c r="C47" s="10" t="s">
        <v>30</v>
      </c>
      <c r="D47" s="10" t="s">
        <v>27</v>
      </c>
      <c r="E47" s="10" t="s">
        <v>25</v>
      </c>
      <c r="F47" s="10" t="s">
        <v>27</v>
      </c>
      <c r="G47" s="10" t="s">
        <v>0</v>
      </c>
      <c r="H47" s="10" t="s">
        <v>1</v>
      </c>
      <c r="I47" s="80" t="s">
        <v>31</v>
      </c>
      <c r="J47" s="24"/>
    </row>
    <row r="48" spans="1:11">
      <c r="A48" s="4" t="s">
        <v>43</v>
      </c>
      <c r="B48" s="4">
        <v>3723</v>
      </c>
      <c r="C48" s="301">
        <v>540.4</v>
      </c>
      <c r="D48" s="7">
        <v>2.5</v>
      </c>
      <c r="E48" s="301">
        <v>87.9</v>
      </c>
      <c r="F48" s="7">
        <v>1.4</v>
      </c>
      <c r="G48" s="301">
        <v>535.5</v>
      </c>
      <c r="H48" s="301">
        <v>9.9</v>
      </c>
      <c r="I48" s="4" t="b">
        <v>1</v>
      </c>
      <c r="J48" s="24"/>
    </row>
    <row r="49" spans="1:10">
      <c r="A49" s="4" t="s">
        <v>3</v>
      </c>
      <c r="B49" s="4">
        <v>8169</v>
      </c>
      <c r="C49" s="301">
        <v>525.4</v>
      </c>
      <c r="D49" s="7">
        <v>2.1</v>
      </c>
      <c r="E49" s="301">
        <v>68.599999999999994</v>
      </c>
      <c r="F49" s="7">
        <v>1.6</v>
      </c>
      <c r="G49" s="301">
        <v>521.29999999999995</v>
      </c>
      <c r="H49" s="301">
        <v>8.1999999999999993</v>
      </c>
      <c r="I49" s="4" t="b">
        <v>1</v>
      </c>
      <c r="J49" s="24"/>
    </row>
    <row r="50" spans="1:10">
      <c r="A50" s="4" t="s">
        <v>4</v>
      </c>
      <c r="B50" s="4">
        <v>3038</v>
      </c>
      <c r="C50" s="301">
        <v>517.9</v>
      </c>
      <c r="D50" s="7">
        <v>2.7</v>
      </c>
      <c r="E50" s="301">
        <v>75.900000000000006</v>
      </c>
      <c r="F50" s="7">
        <v>2</v>
      </c>
      <c r="G50" s="301">
        <v>512.6</v>
      </c>
      <c r="H50" s="301">
        <v>10.5</v>
      </c>
      <c r="I50" s="4" t="b">
        <v>1</v>
      </c>
      <c r="J50" s="24"/>
    </row>
    <row r="51" spans="1:10">
      <c r="A51" s="4" t="s">
        <v>157</v>
      </c>
      <c r="B51" s="4">
        <v>5112</v>
      </c>
      <c r="C51" s="301">
        <v>515.29999999999995</v>
      </c>
      <c r="D51" s="7">
        <v>3</v>
      </c>
      <c r="E51" s="301">
        <v>86.6</v>
      </c>
      <c r="F51" s="7">
        <v>1.9</v>
      </c>
      <c r="G51" s="301">
        <v>509.4</v>
      </c>
      <c r="H51" s="301">
        <v>11.8</v>
      </c>
      <c r="I51" s="4" t="b">
        <v>1</v>
      </c>
      <c r="J51" s="24"/>
    </row>
    <row r="52" spans="1:10">
      <c r="A52" s="4" t="s">
        <v>2</v>
      </c>
      <c r="B52" s="4">
        <v>3365</v>
      </c>
      <c r="C52" s="301">
        <v>510.6</v>
      </c>
      <c r="D52" s="7">
        <v>4.4000000000000004</v>
      </c>
      <c r="E52" s="301">
        <v>82.8</v>
      </c>
      <c r="F52" s="7">
        <v>3.2</v>
      </c>
      <c r="G52" s="301">
        <v>501.9</v>
      </c>
      <c r="H52" s="301">
        <v>17.399999999999999</v>
      </c>
      <c r="I52" s="4" t="b">
        <v>1</v>
      </c>
      <c r="J52" s="24"/>
    </row>
    <row r="53" spans="1:10">
      <c r="A53" s="4" t="s">
        <v>12</v>
      </c>
      <c r="B53" s="4">
        <v>3650</v>
      </c>
      <c r="C53" s="301">
        <v>509.7</v>
      </c>
      <c r="D53" s="7">
        <v>3</v>
      </c>
      <c r="E53" s="301">
        <v>80.400000000000006</v>
      </c>
      <c r="F53" s="7">
        <v>2.1</v>
      </c>
      <c r="G53" s="301">
        <v>503.8</v>
      </c>
      <c r="H53" s="301">
        <v>11.9</v>
      </c>
      <c r="I53" s="4" t="b">
        <v>1</v>
      </c>
      <c r="J53" s="24"/>
    </row>
    <row r="54" spans="1:10">
      <c r="A54" s="4" t="s">
        <v>11</v>
      </c>
      <c r="B54" s="4">
        <v>2705</v>
      </c>
      <c r="C54" s="301">
        <v>508.8</v>
      </c>
      <c r="D54" s="7">
        <v>3.6</v>
      </c>
      <c r="E54" s="301">
        <v>78.5</v>
      </c>
      <c r="F54" s="7">
        <v>1.9</v>
      </c>
      <c r="G54" s="301">
        <v>501.7</v>
      </c>
      <c r="H54" s="301">
        <v>14.3</v>
      </c>
      <c r="I54" s="4" t="b">
        <v>1</v>
      </c>
      <c r="J54" s="24"/>
    </row>
    <row r="55" spans="1:10">
      <c r="A55" s="4" t="s">
        <v>5</v>
      </c>
      <c r="B55" s="4">
        <v>4249</v>
      </c>
      <c r="C55" s="301">
        <v>506.7</v>
      </c>
      <c r="D55" s="7">
        <v>3.6</v>
      </c>
      <c r="E55" s="301">
        <v>85.4</v>
      </c>
      <c r="F55" s="7">
        <v>2.2000000000000002</v>
      </c>
      <c r="G55" s="301">
        <v>499.7</v>
      </c>
      <c r="H55" s="301">
        <v>14</v>
      </c>
      <c r="I55" s="4" t="b">
        <v>1</v>
      </c>
      <c r="J55" s="24"/>
    </row>
    <row r="56" spans="1:10">
      <c r="A56" s="4" t="s">
        <v>41</v>
      </c>
      <c r="B56" s="4">
        <v>3448</v>
      </c>
      <c r="C56" s="301">
        <v>505.6</v>
      </c>
      <c r="D56" s="7">
        <v>2.5</v>
      </c>
      <c r="E56" s="301">
        <v>76.3</v>
      </c>
      <c r="F56" s="7">
        <v>1.8</v>
      </c>
      <c r="G56" s="301">
        <v>500.6</v>
      </c>
      <c r="H56" s="301">
        <v>9.9</v>
      </c>
      <c r="I56" s="4" t="b">
        <v>1</v>
      </c>
      <c r="J56" s="24"/>
    </row>
    <row r="57" spans="1:10">
      <c r="A57" s="4" t="s">
        <v>9</v>
      </c>
      <c r="B57" s="4">
        <v>3491</v>
      </c>
      <c r="C57" s="301">
        <v>504.9</v>
      </c>
      <c r="D57" s="7">
        <v>3.8</v>
      </c>
      <c r="E57" s="301">
        <v>83.8</v>
      </c>
      <c r="F57" s="7">
        <v>3.5</v>
      </c>
      <c r="G57" s="301">
        <v>497.4</v>
      </c>
      <c r="H57" s="301">
        <v>15</v>
      </c>
      <c r="I57" s="4" t="b">
        <v>0</v>
      </c>
      <c r="J57" s="24"/>
    </row>
    <row r="58" spans="1:10">
      <c r="A58" s="4" t="s">
        <v>42</v>
      </c>
      <c r="B58" s="4">
        <v>3401</v>
      </c>
      <c r="C58" s="301">
        <v>504.2</v>
      </c>
      <c r="D58" s="7">
        <v>3</v>
      </c>
      <c r="E58" s="301">
        <v>84.7</v>
      </c>
      <c r="F58" s="7">
        <v>1.7</v>
      </c>
      <c r="G58" s="301">
        <v>498.3</v>
      </c>
      <c r="H58" s="301">
        <v>11.9</v>
      </c>
      <c r="I58" s="4" t="b">
        <v>0</v>
      </c>
      <c r="J58" s="24"/>
    </row>
    <row r="59" spans="1:10">
      <c r="A59" s="4" t="s">
        <v>123</v>
      </c>
      <c r="B59" s="4">
        <v>4436</v>
      </c>
      <c r="C59" s="301">
        <v>502.1</v>
      </c>
      <c r="D59" s="7">
        <v>2.9</v>
      </c>
      <c r="E59" s="301">
        <v>84.7</v>
      </c>
      <c r="F59" s="7">
        <v>1.8</v>
      </c>
      <c r="G59" s="301">
        <v>496.5</v>
      </c>
      <c r="H59" s="301">
        <v>11.2</v>
      </c>
      <c r="I59" s="4" t="b">
        <v>0</v>
      </c>
      <c r="J59" s="24"/>
    </row>
    <row r="60" spans="1:10" s="31" customFormat="1">
      <c r="A60" s="4" t="s">
        <v>7</v>
      </c>
      <c r="B60" s="4">
        <v>5065</v>
      </c>
      <c r="C60" s="301">
        <v>501.8</v>
      </c>
      <c r="D60" s="7">
        <v>3.5</v>
      </c>
      <c r="E60" s="301">
        <v>86.9</v>
      </c>
      <c r="F60" s="7">
        <v>2.8</v>
      </c>
      <c r="G60" s="301">
        <v>495.1</v>
      </c>
      <c r="H60" s="301">
        <v>13.6</v>
      </c>
      <c r="I60" s="4" t="b">
        <v>0</v>
      </c>
      <c r="J60" s="30"/>
    </row>
    <row r="61" spans="1:10" s="1" customFormat="1">
      <c r="A61" s="28" t="s">
        <v>13</v>
      </c>
      <c r="B61" s="28">
        <v>3034</v>
      </c>
      <c r="C61" s="302">
        <v>498.7</v>
      </c>
      <c r="D61" s="29">
        <v>2.7</v>
      </c>
      <c r="E61" s="302">
        <v>81.8</v>
      </c>
      <c r="F61" s="29">
        <v>1.8</v>
      </c>
      <c r="G61" s="302">
        <v>493.3</v>
      </c>
      <c r="H61" s="302">
        <v>10.7</v>
      </c>
      <c r="I61" s="28" t="b">
        <v>0</v>
      </c>
      <c r="J61" s="32"/>
    </row>
    <row r="62" spans="1:10" s="1" customFormat="1">
      <c r="A62" s="5" t="s">
        <v>6</v>
      </c>
      <c r="B62" s="5">
        <v>3694</v>
      </c>
      <c r="C62" s="303">
        <v>497.6</v>
      </c>
      <c r="D62" s="8">
        <v>2.7</v>
      </c>
      <c r="E62" s="303">
        <v>74.5</v>
      </c>
      <c r="F62" s="8">
        <v>1.6</v>
      </c>
      <c r="G62" s="303">
        <v>492.3</v>
      </c>
      <c r="H62" s="303">
        <v>10.6</v>
      </c>
      <c r="I62" s="5" t="b">
        <v>0</v>
      </c>
      <c r="J62" s="32"/>
    </row>
    <row r="63" spans="1:10">
      <c r="A63" s="5" t="s">
        <v>63</v>
      </c>
      <c r="B63" s="5">
        <v>83289</v>
      </c>
      <c r="C63" s="303">
        <v>496.8</v>
      </c>
      <c r="D63" s="8">
        <v>0.7</v>
      </c>
      <c r="E63" s="303">
        <v>84.1</v>
      </c>
      <c r="F63" s="8">
        <v>0.5</v>
      </c>
      <c r="G63" s="303">
        <v>495.5</v>
      </c>
      <c r="H63" s="303">
        <v>2.6</v>
      </c>
      <c r="I63" s="5" t="b">
        <v>0</v>
      </c>
      <c r="J63" s="24"/>
    </row>
    <row r="64" spans="1:10" s="31" customFormat="1">
      <c r="A64" s="4" t="s">
        <v>15</v>
      </c>
      <c r="B64" s="4">
        <v>11799</v>
      </c>
      <c r="C64" s="301">
        <v>495.2</v>
      </c>
      <c r="D64" s="7">
        <v>1.9</v>
      </c>
      <c r="E64" s="301">
        <v>81.7</v>
      </c>
      <c r="F64" s="7">
        <v>1.3</v>
      </c>
      <c r="G64" s="301">
        <v>491.4</v>
      </c>
      <c r="H64" s="301">
        <v>7.6</v>
      </c>
      <c r="I64" s="4" t="b">
        <v>0</v>
      </c>
      <c r="J64" s="30"/>
    </row>
    <row r="65" spans="1:10">
      <c r="A65" s="28" t="s">
        <v>40</v>
      </c>
      <c r="B65" s="28">
        <v>4703</v>
      </c>
      <c r="C65" s="302">
        <v>493.7</v>
      </c>
      <c r="D65" s="29">
        <v>2</v>
      </c>
      <c r="E65" s="302">
        <v>88</v>
      </c>
      <c r="F65" s="29">
        <v>1.1000000000000001</v>
      </c>
      <c r="G65" s="302">
        <v>489.8</v>
      </c>
      <c r="H65" s="302">
        <v>7.8</v>
      </c>
      <c r="I65" s="28" t="b">
        <v>0</v>
      </c>
      <c r="J65" s="24"/>
    </row>
    <row r="66" spans="1:10">
      <c r="A66" s="4" t="s">
        <v>10</v>
      </c>
      <c r="B66" s="4">
        <v>3376</v>
      </c>
      <c r="C66" s="301">
        <v>490.5</v>
      </c>
      <c r="D66" s="7">
        <v>2.6</v>
      </c>
      <c r="E66" s="301">
        <v>75</v>
      </c>
      <c r="F66" s="7">
        <v>2.5</v>
      </c>
      <c r="G66" s="301">
        <v>485.5</v>
      </c>
      <c r="H66" s="301">
        <v>10.1</v>
      </c>
      <c r="I66" s="4" t="b">
        <v>0</v>
      </c>
      <c r="J66" s="24"/>
    </row>
    <row r="67" spans="1:10">
      <c r="A67" s="4" t="s">
        <v>21</v>
      </c>
      <c r="B67" s="4">
        <v>2911</v>
      </c>
      <c r="C67" s="301">
        <v>486.6</v>
      </c>
      <c r="D67" s="7">
        <v>3.9</v>
      </c>
      <c r="E67" s="301">
        <v>99.3</v>
      </c>
      <c r="F67" s="7">
        <v>2.5</v>
      </c>
      <c r="G67" s="301">
        <v>479</v>
      </c>
      <c r="H67" s="301">
        <v>15.2</v>
      </c>
      <c r="I67" s="4" t="b">
        <v>1</v>
      </c>
      <c r="J67" s="24"/>
    </row>
    <row r="68" spans="1:10" s="1" customFormat="1">
      <c r="A68" s="4" t="s">
        <v>14</v>
      </c>
      <c r="B68" s="4">
        <v>3318</v>
      </c>
      <c r="C68" s="301">
        <v>483.5</v>
      </c>
      <c r="D68" s="7">
        <v>2.2999999999999998</v>
      </c>
      <c r="E68" s="301">
        <v>81.7</v>
      </c>
      <c r="F68" s="7">
        <v>1.3</v>
      </c>
      <c r="G68" s="301">
        <v>479</v>
      </c>
      <c r="H68" s="301">
        <v>8.9</v>
      </c>
      <c r="I68" s="4" t="b">
        <v>1</v>
      </c>
      <c r="J68" s="32"/>
    </row>
    <row r="69" spans="1:10">
      <c r="A69" s="5" t="s">
        <v>62</v>
      </c>
      <c r="B69" s="5">
        <v>122763</v>
      </c>
      <c r="C69" s="303">
        <v>476.2</v>
      </c>
      <c r="D69" s="8">
        <v>0.6</v>
      </c>
      <c r="E69" s="303">
        <v>87.7</v>
      </c>
      <c r="F69" s="8">
        <v>0.4</v>
      </c>
      <c r="G69" s="303">
        <v>475</v>
      </c>
      <c r="H69" s="303">
        <v>2.2999999999999998</v>
      </c>
      <c r="I69" s="5" t="b">
        <v>1</v>
      </c>
      <c r="J69" s="24"/>
    </row>
    <row r="70" spans="1:10">
      <c r="A70" s="4" t="s">
        <v>22</v>
      </c>
      <c r="B70" s="4">
        <v>3115</v>
      </c>
      <c r="C70" s="301">
        <v>475</v>
      </c>
      <c r="D70" s="7">
        <v>2.5</v>
      </c>
      <c r="E70" s="301">
        <v>105</v>
      </c>
      <c r="F70" s="7">
        <v>1.8</v>
      </c>
      <c r="G70" s="301">
        <v>470.1</v>
      </c>
      <c r="H70" s="301">
        <v>9.9</v>
      </c>
      <c r="I70" s="4" t="b">
        <v>1</v>
      </c>
      <c r="J70" s="24"/>
    </row>
    <row r="71" spans="1:10">
      <c r="A71" s="4" t="s">
        <v>39</v>
      </c>
      <c r="B71" s="4">
        <v>3182</v>
      </c>
      <c r="C71" s="301">
        <v>460.4</v>
      </c>
      <c r="D71" s="7">
        <v>2.6</v>
      </c>
      <c r="E71" s="301">
        <v>101.1</v>
      </c>
      <c r="F71" s="7">
        <v>1.9</v>
      </c>
      <c r="G71" s="301">
        <v>455.4</v>
      </c>
      <c r="H71" s="301">
        <v>10.1</v>
      </c>
      <c r="I71" s="4" t="b">
        <v>1</v>
      </c>
      <c r="J71" s="24"/>
    </row>
    <row r="72" spans="1:10">
      <c r="A72" s="4" t="s">
        <v>8</v>
      </c>
      <c r="B72" s="4">
        <v>3576</v>
      </c>
      <c r="C72" s="301">
        <v>459.9</v>
      </c>
      <c r="D72" s="7">
        <v>3.4</v>
      </c>
      <c r="E72" s="301">
        <v>90.9</v>
      </c>
      <c r="F72" s="7">
        <v>1.7</v>
      </c>
      <c r="G72" s="301">
        <v>453.3</v>
      </c>
      <c r="H72" s="301">
        <v>13.1</v>
      </c>
      <c r="I72" s="4" t="b">
        <v>1</v>
      </c>
      <c r="J72" s="24"/>
    </row>
    <row r="73" spans="1:10">
      <c r="A73" s="4" t="s">
        <v>38</v>
      </c>
      <c r="B73" s="4">
        <v>2933</v>
      </c>
      <c r="C73" s="301">
        <v>447.1</v>
      </c>
      <c r="D73" s="7">
        <v>3.6</v>
      </c>
      <c r="E73" s="301">
        <v>99.6</v>
      </c>
      <c r="F73" s="7">
        <v>1.8</v>
      </c>
      <c r="G73" s="301">
        <v>440</v>
      </c>
      <c r="H73" s="301">
        <v>14.2</v>
      </c>
      <c r="I73" s="4" t="b">
        <v>1</v>
      </c>
      <c r="J73" s="24"/>
    </row>
    <row r="74" spans="1:10">
      <c r="A74" s="4" t="s">
        <v>37</v>
      </c>
      <c r="B74" s="4">
        <v>3125</v>
      </c>
      <c r="C74" s="301">
        <v>443</v>
      </c>
      <c r="D74" s="7">
        <v>3.7</v>
      </c>
      <c r="E74" s="301">
        <v>91</v>
      </c>
      <c r="F74" s="7">
        <v>1.8</v>
      </c>
      <c r="G74" s="301">
        <v>435.7</v>
      </c>
      <c r="H74" s="301">
        <v>14.5</v>
      </c>
      <c r="I74" s="4" t="b">
        <v>1</v>
      </c>
      <c r="J74" s="24"/>
    </row>
    <row r="75" spans="1:10">
      <c r="A75" s="4" t="s">
        <v>36</v>
      </c>
      <c r="B75" s="4">
        <v>1877</v>
      </c>
      <c r="C75" s="301">
        <v>440.3</v>
      </c>
      <c r="D75" s="7">
        <v>3.8</v>
      </c>
      <c r="E75" s="301">
        <v>104.4</v>
      </c>
      <c r="F75" s="7">
        <v>2.7</v>
      </c>
      <c r="G75" s="301">
        <v>432.9</v>
      </c>
      <c r="H75" s="301">
        <v>14.9</v>
      </c>
      <c r="I75" s="4" t="b">
        <v>1</v>
      </c>
      <c r="J75" s="24"/>
    </row>
    <row r="76" spans="1:10">
      <c r="A76" s="4" t="s">
        <v>35</v>
      </c>
      <c r="B76" s="4">
        <v>4852</v>
      </c>
      <c r="C76" s="301">
        <v>407</v>
      </c>
      <c r="D76" s="7">
        <v>3.1</v>
      </c>
      <c r="E76" s="301">
        <v>89.2</v>
      </c>
      <c r="F76" s="7">
        <v>1.6</v>
      </c>
      <c r="G76" s="301">
        <v>400.9</v>
      </c>
      <c r="H76" s="301">
        <v>12.2</v>
      </c>
      <c r="I76" s="4" t="b">
        <v>1</v>
      </c>
      <c r="J76" s="24"/>
    </row>
    <row r="77" spans="1:10">
      <c r="A77" s="4" t="s">
        <v>34</v>
      </c>
      <c r="B77" s="4">
        <v>6437</v>
      </c>
      <c r="C77" s="301">
        <v>379.1</v>
      </c>
      <c r="D77" s="7">
        <v>3</v>
      </c>
      <c r="E77" s="301">
        <v>103.2</v>
      </c>
      <c r="F77" s="7">
        <v>1.7</v>
      </c>
      <c r="G77" s="301">
        <v>373.3</v>
      </c>
      <c r="H77" s="301">
        <v>11.7</v>
      </c>
      <c r="I77" s="4" t="b">
        <v>1</v>
      </c>
      <c r="J77" s="24"/>
    </row>
    <row r="78" spans="1:10">
      <c r="A78" s="4" t="s">
        <v>33</v>
      </c>
      <c r="B78" s="4">
        <v>3345</v>
      </c>
      <c r="C78" s="301">
        <v>355.6</v>
      </c>
      <c r="D78" s="7">
        <v>4.0999999999999996</v>
      </c>
      <c r="E78" s="301">
        <v>101</v>
      </c>
      <c r="F78" s="7">
        <v>2</v>
      </c>
      <c r="G78" s="301">
        <v>347.6</v>
      </c>
      <c r="H78" s="301">
        <v>16</v>
      </c>
      <c r="I78" s="4" t="b">
        <v>1</v>
      </c>
      <c r="J78" s="24"/>
    </row>
    <row r="79" spans="1:10">
      <c r="A79" s="4" t="s">
        <v>32</v>
      </c>
      <c r="B79" s="4">
        <v>3634</v>
      </c>
      <c r="C79" s="301">
        <v>318.60000000000002</v>
      </c>
      <c r="D79" s="7">
        <v>5.0999999999999996</v>
      </c>
      <c r="E79" s="301">
        <v>100.3</v>
      </c>
      <c r="F79" s="7">
        <v>3.2</v>
      </c>
      <c r="G79" s="301">
        <v>308.7</v>
      </c>
      <c r="H79" s="301">
        <v>20</v>
      </c>
      <c r="I79" s="4" t="b">
        <v>1</v>
      </c>
      <c r="J79" s="24"/>
    </row>
    <row r="80" spans="1:10">
      <c r="A80" s="24"/>
      <c r="B80" s="24"/>
      <c r="C80" s="3"/>
      <c r="D80" s="21"/>
      <c r="E80" s="3"/>
      <c r="F80" s="21"/>
      <c r="G80" s="3"/>
      <c r="H80" s="3"/>
      <c r="I80" s="24"/>
      <c r="J80" s="24"/>
    </row>
    <row r="81" spans="1:10">
      <c r="A81" s="24"/>
      <c r="B81" s="24"/>
      <c r="C81" s="24"/>
      <c r="D81" s="24"/>
      <c r="E81" s="24"/>
      <c r="F81" s="24"/>
      <c r="G81" s="24"/>
      <c r="H81" s="24"/>
      <c r="I81" s="24"/>
      <c r="J81" s="24"/>
    </row>
    <row r="82" spans="1:10">
      <c r="A82" s="24"/>
      <c r="B82" s="24"/>
      <c r="C82" s="24"/>
      <c r="D82" s="24"/>
      <c r="E82" s="24"/>
      <c r="F82" s="24"/>
      <c r="G82" s="24"/>
      <c r="H82" s="24"/>
      <c r="I82" s="24"/>
    </row>
  </sheetData>
  <customSheetViews>
    <customSheetView guid="{83CF3BF4-A346-4AE3-AA98-7ADBFB045F0D}" topLeftCell="A46">
      <selection activeCell="C49" sqref="C49"/>
      <pageMargins left="0.7" right="0.7" top="0.75" bottom="0.75" header="0.3" footer="0.3"/>
      <pageSetup paperSize="9" orientation="portrait" r:id="rId1"/>
    </customSheetView>
  </customSheetViews>
  <mergeCells count="5">
    <mergeCell ref="A1:K1"/>
    <mergeCell ref="A38:I39"/>
    <mergeCell ref="A40:I41"/>
    <mergeCell ref="A43:I43"/>
    <mergeCell ref="A42:I42"/>
  </mergeCell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zoomScale="130" zoomScaleNormal="130" workbookViewId="0">
      <selection activeCell="A19" sqref="A19"/>
    </sheetView>
  </sheetViews>
  <sheetFormatPr baseColWidth="10" defaultColWidth="11.28515625" defaultRowHeight="15"/>
  <cols>
    <col min="1" max="1" width="26.7109375" style="65" customWidth="1"/>
    <col min="2" max="2" width="3.85546875" style="65" customWidth="1"/>
    <col min="3" max="4" width="9.7109375" style="65" customWidth="1"/>
    <col min="5" max="5" width="3.7109375" style="65" customWidth="1"/>
    <col min="6" max="9" width="9.7109375" style="65" customWidth="1"/>
    <col min="10" max="16384" width="11.28515625" style="65"/>
  </cols>
  <sheetData>
    <row r="1" spans="1:16">
      <c r="A1" s="128" t="s">
        <v>194</v>
      </c>
      <c r="B1" s="95"/>
      <c r="C1" s="95"/>
      <c r="D1" s="95"/>
      <c r="E1" s="95"/>
      <c r="F1" s="95"/>
      <c r="G1" s="95"/>
      <c r="H1" s="95"/>
      <c r="I1" s="95"/>
    </row>
    <row r="2" spans="1:16" ht="45">
      <c r="A2" s="123"/>
      <c r="B2" s="97"/>
      <c r="C2" s="98" t="s">
        <v>110</v>
      </c>
      <c r="D2" s="99" t="s">
        <v>27</v>
      </c>
      <c r="E2" s="97"/>
      <c r="F2" s="98" t="s">
        <v>111</v>
      </c>
      <c r="G2" s="99" t="s">
        <v>27</v>
      </c>
      <c r="H2" s="97" t="s">
        <v>51</v>
      </c>
      <c r="I2" s="99" t="s">
        <v>27</v>
      </c>
      <c r="J2" s="139"/>
    </row>
    <row r="3" spans="1:16">
      <c r="A3" s="141" t="s">
        <v>4</v>
      </c>
      <c r="B3" s="142" t="s">
        <v>50</v>
      </c>
      <c r="C3" s="313">
        <v>503.97102838356199</v>
      </c>
      <c r="D3" s="143">
        <v>3.5067448694571199</v>
      </c>
      <c r="E3" s="125" t="s">
        <v>53</v>
      </c>
      <c r="F3" s="313">
        <v>527.046197069497</v>
      </c>
      <c r="G3" s="143">
        <v>2.3170663285235196</v>
      </c>
      <c r="H3" s="318">
        <v>-23.075168685935012</v>
      </c>
      <c r="I3" s="146">
        <v>4.9258310898936077</v>
      </c>
      <c r="J3" s="140"/>
    </row>
    <row r="4" spans="1:16">
      <c r="A4" s="135" t="s">
        <v>5</v>
      </c>
      <c r="B4" s="110" t="s">
        <v>47</v>
      </c>
      <c r="C4" s="314">
        <v>501.50089985980298</v>
      </c>
      <c r="D4" s="144">
        <v>5.1720986851293196</v>
      </c>
      <c r="E4" s="103"/>
      <c r="F4" s="314">
        <v>508.259830682489</v>
      </c>
      <c r="G4" s="144">
        <v>3.3705561403327979</v>
      </c>
      <c r="H4" s="319">
        <v>-6.7589308226860112</v>
      </c>
      <c r="I4" s="106">
        <v>6.686479602883173</v>
      </c>
      <c r="J4" s="139"/>
    </row>
    <row r="5" spans="1:16">
      <c r="A5" s="147" t="s">
        <v>6</v>
      </c>
      <c r="B5" s="148" t="s">
        <v>47</v>
      </c>
      <c r="C5" s="315">
        <v>499.31774913779998</v>
      </c>
      <c r="D5" s="157">
        <v>3.8660113556071201</v>
      </c>
      <c r="E5" s="152"/>
      <c r="F5" s="315">
        <v>501.27484663478845</v>
      </c>
      <c r="G5" s="157">
        <v>2.3829654108426954</v>
      </c>
      <c r="H5" s="250">
        <v>-1.9570974969884674</v>
      </c>
      <c r="I5" s="158">
        <v>5.217501693998484</v>
      </c>
      <c r="J5" s="139"/>
    </row>
    <row r="6" spans="1:16">
      <c r="A6" s="135" t="s">
        <v>7</v>
      </c>
      <c r="B6" s="110" t="s">
        <v>47</v>
      </c>
      <c r="C6" s="314">
        <v>479.031264432358</v>
      </c>
      <c r="D6" s="144">
        <v>3.84501072241203</v>
      </c>
      <c r="E6" s="103"/>
      <c r="F6" s="314">
        <v>485.70830879986869</v>
      </c>
      <c r="G6" s="144">
        <v>3.6252176438588926</v>
      </c>
      <c r="H6" s="319">
        <v>-6.677044367510689</v>
      </c>
      <c r="I6" s="106">
        <v>5.8757183728230586</v>
      </c>
      <c r="J6" s="140"/>
    </row>
    <row r="7" spans="1:16">
      <c r="A7" s="135" t="s">
        <v>43</v>
      </c>
      <c r="B7" s="110" t="s">
        <v>49</v>
      </c>
      <c r="C7" s="314">
        <v>536.75324905198102</v>
      </c>
      <c r="D7" s="144">
        <v>3.2751504357919599</v>
      </c>
      <c r="E7" s="103"/>
      <c r="F7" s="314">
        <v>536.33521958509436</v>
      </c>
      <c r="G7" s="144">
        <v>4.4225847170259414</v>
      </c>
      <c r="H7" s="319">
        <v>0.41802946688665088</v>
      </c>
      <c r="I7" s="106">
        <v>6.0731887779206106</v>
      </c>
      <c r="J7" s="140"/>
    </row>
    <row r="8" spans="1:16">
      <c r="A8" s="135" t="s">
        <v>40</v>
      </c>
      <c r="B8" s="110" t="s">
        <v>47</v>
      </c>
      <c r="C8" s="314">
        <v>475.520064334062</v>
      </c>
      <c r="D8" s="144">
        <v>2.4876832782009202</v>
      </c>
      <c r="E8" s="103"/>
      <c r="F8" s="314">
        <v>459.83619092835249</v>
      </c>
      <c r="G8" s="144">
        <v>0.89403272272835477</v>
      </c>
      <c r="H8" s="320">
        <v>15.683873405709505</v>
      </c>
      <c r="I8" s="106">
        <v>3.6858674118680264</v>
      </c>
      <c r="J8" s="139"/>
    </row>
    <row r="9" spans="1:16">
      <c r="A9" s="136" t="s">
        <v>12</v>
      </c>
      <c r="B9" s="115" t="s">
        <v>48</v>
      </c>
      <c r="C9" s="316">
        <v>483.88463225599497</v>
      </c>
      <c r="D9" s="145">
        <v>4.0242425429253901</v>
      </c>
      <c r="E9" s="117" t="s">
        <v>57</v>
      </c>
      <c r="F9" s="316">
        <v>481.53940629990018</v>
      </c>
      <c r="G9" s="145">
        <v>2.5059522747025698</v>
      </c>
      <c r="H9" s="321">
        <v>2.3452259560947937</v>
      </c>
      <c r="I9" s="120">
        <v>5.3918531900728475</v>
      </c>
      <c r="J9" s="139"/>
    </row>
    <row r="10" spans="1:16">
      <c r="A10" s="396" t="s">
        <v>239</v>
      </c>
      <c r="B10" s="396"/>
      <c r="C10" s="396"/>
      <c r="D10" s="396"/>
      <c r="E10" s="396"/>
      <c r="F10" s="396"/>
      <c r="G10" s="396"/>
      <c r="H10" s="396"/>
      <c r="I10" s="396"/>
      <c r="J10" s="139"/>
    </row>
    <row r="11" spans="1:16">
      <c r="A11" s="397"/>
      <c r="B11" s="397"/>
      <c r="C11" s="397"/>
      <c r="D11" s="397"/>
      <c r="E11" s="397"/>
      <c r="F11" s="397"/>
      <c r="G11" s="397"/>
      <c r="H11" s="397"/>
      <c r="I11" s="397"/>
      <c r="J11" s="139"/>
    </row>
    <row r="12" spans="1:16">
      <c r="A12" s="398" t="s">
        <v>238</v>
      </c>
      <c r="B12" s="398"/>
      <c r="C12" s="398"/>
      <c r="D12" s="398"/>
      <c r="E12" s="398"/>
      <c r="F12" s="398"/>
      <c r="G12" s="398"/>
      <c r="H12" s="398"/>
      <c r="I12" s="398"/>
      <c r="J12" s="398"/>
      <c r="K12" s="398"/>
      <c r="L12" s="398"/>
      <c r="M12" s="398"/>
      <c r="N12" s="398"/>
      <c r="O12" s="398"/>
      <c r="P12" s="398"/>
    </row>
    <row r="13" spans="1:16">
      <c r="A13" s="137" t="s">
        <v>125</v>
      </c>
      <c r="B13" s="64"/>
      <c r="C13" s="64"/>
      <c r="D13" s="64"/>
      <c r="E13" s="64"/>
      <c r="F13" s="64"/>
      <c r="G13" s="64"/>
      <c r="H13" s="64"/>
      <c r="I13" s="64"/>
      <c r="J13" s="64"/>
      <c r="K13" s="64"/>
      <c r="L13" s="64"/>
      <c r="M13" s="64"/>
      <c r="N13" s="64"/>
      <c r="O13" s="64"/>
      <c r="P13" s="64"/>
    </row>
    <row r="14" spans="1:16">
      <c r="A14" s="137" t="s">
        <v>235</v>
      </c>
      <c r="B14" s="64"/>
      <c r="C14" s="64"/>
      <c r="D14" s="64"/>
      <c r="E14" s="64"/>
      <c r="F14" s="64"/>
      <c r="G14" s="64"/>
      <c r="H14" s="64"/>
      <c r="I14" s="64"/>
      <c r="J14" s="64"/>
      <c r="K14" s="64"/>
      <c r="L14" s="64"/>
      <c r="M14" s="64"/>
      <c r="N14" s="64"/>
      <c r="O14" s="64"/>
      <c r="P14" s="64"/>
    </row>
    <row r="15" spans="1:16">
      <c r="A15" s="137" t="s">
        <v>126</v>
      </c>
      <c r="B15" s="64"/>
      <c r="C15" s="64"/>
      <c r="D15" s="64"/>
      <c r="E15" s="64"/>
      <c r="F15" s="64"/>
      <c r="G15" s="64"/>
      <c r="H15" s="64"/>
      <c r="I15" s="64"/>
      <c r="J15" s="64"/>
      <c r="K15" s="64"/>
      <c r="L15" s="64"/>
      <c r="M15" s="64"/>
      <c r="N15" s="64"/>
      <c r="O15" s="64"/>
      <c r="P15" s="64"/>
    </row>
    <row r="16" spans="1:16">
      <c r="A16" s="137" t="s">
        <v>127</v>
      </c>
      <c r="B16" s="64"/>
      <c r="C16" s="64"/>
      <c r="D16" s="64"/>
      <c r="E16" s="64"/>
      <c r="F16" s="64"/>
      <c r="G16" s="64"/>
      <c r="H16" s="64"/>
      <c r="I16" s="64"/>
      <c r="J16" s="64"/>
      <c r="K16" s="64"/>
      <c r="L16" s="64"/>
      <c r="M16" s="64"/>
      <c r="N16" s="64"/>
      <c r="O16" s="64"/>
      <c r="P16" s="64"/>
    </row>
    <row r="17" spans="1:16">
      <c r="A17" s="137" t="s">
        <v>236</v>
      </c>
      <c r="B17" s="64"/>
      <c r="C17" s="64"/>
      <c r="D17" s="64"/>
      <c r="E17" s="64"/>
      <c r="F17" s="64"/>
      <c r="G17" s="64"/>
      <c r="H17" s="64"/>
      <c r="I17" s="64"/>
      <c r="J17" s="64"/>
      <c r="K17" s="64"/>
      <c r="L17" s="64"/>
      <c r="M17" s="64"/>
      <c r="N17" s="64"/>
      <c r="O17" s="64"/>
      <c r="P17" s="64"/>
    </row>
    <row r="18" spans="1:16">
      <c r="A18" s="393" t="s">
        <v>237</v>
      </c>
      <c r="B18" s="393"/>
      <c r="C18" s="393"/>
      <c r="D18" s="393"/>
      <c r="E18" s="393"/>
      <c r="F18" s="393"/>
      <c r="G18" s="393"/>
      <c r="H18" s="393"/>
      <c r="I18" s="393"/>
      <c r="J18" s="393"/>
      <c r="K18" s="393"/>
      <c r="L18" s="393"/>
      <c r="M18" s="393"/>
      <c r="N18" s="393"/>
      <c r="O18" s="393"/>
      <c r="P18" s="393"/>
    </row>
    <row r="19" spans="1:16">
      <c r="A19" s="12" t="s">
        <v>275</v>
      </c>
      <c r="B19" s="14"/>
      <c r="C19" s="14"/>
      <c r="D19" s="14"/>
      <c r="E19" s="14"/>
      <c r="F19" s="14"/>
      <c r="G19" s="14"/>
      <c r="H19" s="14"/>
      <c r="I19" s="14"/>
      <c r="J19" s="64"/>
      <c r="K19" s="64"/>
      <c r="L19" s="64"/>
      <c r="M19" s="64"/>
      <c r="N19" s="64"/>
      <c r="O19" s="64"/>
      <c r="P19" s="64"/>
    </row>
  </sheetData>
  <customSheetViews>
    <customSheetView guid="{83CF3BF4-A346-4AE3-AA98-7ADBFB045F0D}" showGridLines="0">
      <pageMargins left="0.7" right="0.7" top="0.75" bottom="0.75" header="0.3" footer="0.3"/>
      <pageSetup paperSize="9" orientation="portrait" horizontalDpi="300" verticalDpi="300" r:id="rId1"/>
    </customSheetView>
  </customSheetViews>
  <mergeCells count="3">
    <mergeCell ref="A12:P12"/>
    <mergeCell ref="A18:P18"/>
    <mergeCell ref="A10:I11"/>
  </mergeCells>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topLeftCell="A13" zoomScale="130" zoomScaleNormal="130" workbookViewId="0">
      <selection activeCell="A35" sqref="A35"/>
    </sheetView>
  </sheetViews>
  <sheetFormatPr baseColWidth="10" defaultColWidth="11.28515625" defaultRowHeight="15"/>
  <cols>
    <col min="1" max="1" width="26.7109375" style="67" customWidth="1"/>
    <col min="2" max="2" width="9.7109375" style="63" customWidth="1"/>
    <col min="3" max="3" width="9.7109375" style="67" customWidth="1"/>
    <col min="4" max="4" width="9.7109375" style="63" customWidth="1"/>
    <col min="5" max="5" width="9.7109375" style="67" customWidth="1"/>
    <col min="6" max="6" width="9.7109375" style="63" customWidth="1"/>
    <col min="7" max="7" width="9.7109375" style="67" customWidth="1"/>
    <col min="8" max="8" width="9.7109375" style="63" customWidth="1"/>
    <col min="9" max="9" width="9.7109375" style="67" customWidth="1"/>
    <col min="10" max="10" width="9.7109375" style="63" customWidth="1"/>
    <col min="11" max="11" width="9.7109375" style="67" customWidth="1"/>
    <col min="12" max="16384" width="11.28515625" style="67"/>
  </cols>
  <sheetData>
    <row r="1" spans="1:11">
      <c r="A1" s="128" t="s">
        <v>195</v>
      </c>
      <c r="B1" s="246"/>
      <c r="C1" s="200"/>
      <c r="D1" s="246"/>
      <c r="E1" s="200"/>
      <c r="F1" s="246"/>
      <c r="G1" s="200"/>
      <c r="H1" s="246"/>
      <c r="I1" s="200"/>
      <c r="J1" s="246"/>
      <c r="K1" s="200"/>
    </row>
    <row r="2" spans="1:11">
      <c r="A2" s="200"/>
      <c r="B2" s="400" t="s">
        <v>136</v>
      </c>
      <c r="C2" s="401"/>
      <c r="D2" s="401"/>
      <c r="E2" s="401"/>
      <c r="F2" s="401"/>
      <c r="G2" s="401"/>
      <c r="H2" s="401"/>
      <c r="I2" s="401"/>
      <c r="J2" s="401"/>
      <c r="K2" s="402"/>
    </row>
    <row r="3" spans="1:11" ht="60">
      <c r="A3" s="96"/>
      <c r="B3" s="208" t="s">
        <v>104</v>
      </c>
      <c r="C3" s="99" t="s">
        <v>27</v>
      </c>
      <c r="D3" s="208" t="s">
        <v>105</v>
      </c>
      <c r="E3" s="99" t="s">
        <v>27</v>
      </c>
      <c r="F3" s="208" t="s">
        <v>106</v>
      </c>
      <c r="G3" s="99" t="s">
        <v>27</v>
      </c>
      <c r="H3" s="208" t="s">
        <v>107</v>
      </c>
      <c r="I3" s="99" t="s">
        <v>27</v>
      </c>
      <c r="J3" s="208" t="s">
        <v>108</v>
      </c>
      <c r="K3" s="99" t="s">
        <v>27</v>
      </c>
    </row>
    <row r="4" spans="1:11">
      <c r="A4" s="224" t="s">
        <v>7</v>
      </c>
      <c r="B4" s="248">
        <v>9.5543969387229595</v>
      </c>
      <c r="C4" s="249">
        <v>1.12798356459281</v>
      </c>
      <c r="D4" s="248">
        <v>26.627494961996</v>
      </c>
      <c r="E4" s="249">
        <v>1.26089111998655</v>
      </c>
      <c r="F4" s="248">
        <v>37.234543745596397</v>
      </c>
      <c r="G4" s="249">
        <v>1.35533848575875</v>
      </c>
      <c r="H4" s="248">
        <v>21.468307834659999</v>
      </c>
      <c r="I4" s="249">
        <v>1.0606894896458301</v>
      </c>
      <c r="J4" s="248">
        <v>5.1152565190247001</v>
      </c>
      <c r="K4" s="249">
        <v>0.58174021688105004</v>
      </c>
    </row>
    <row r="5" spans="1:11">
      <c r="A5" s="227" t="s">
        <v>41</v>
      </c>
      <c r="B5" s="210">
        <v>8.8643569981504893</v>
      </c>
      <c r="C5" s="212">
        <v>0.85353463981189304</v>
      </c>
      <c r="D5" s="210">
        <v>26.959190010469001</v>
      </c>
      <c r="E5" s="212">
        <v>1.1475991186224099</v>
      </c>
      <c r="F5" s="210">
        <v>39.455186932094598</v>
      </c>
      <c r="G5" s="212">
        <v>1.1572043808165899</v>
      </c>
      <c r="H5" s="210">
        <v>20.5536852652607</v>
      </c>
      <c r="I5" s="212">
        <v>1.09234924262348</v>
      </c>
      <c r="J5" s="210">
        <v>4.1675807940251604</v>
      </c>
      <c r="K5" s="212">
        <v>0.45123344389917802</v>
      </c>
    </row>
    <row r="6" spans="1:11">
      <c r="A6" s="227" t="s">
        <v>2</v>
      </c>
      <c r="B6" s="210">
        <v>6.6490195511529402</v>
      </c>
      <c r="C6" s="212">
        <v>1.1328313846644</v>
      </c>
      <c r="D6" s="210">
        <v>17.489008983192601</v>
      </c>
      <c r="E6" s="212">
        <v>1.64692826927861</v>
      </c>
      <c r="F6" s="210">
        <v>38.169371851773903</v>
      </c>
      <c r="G6" s="212">
        <v>1.5459426335361</v>
      </c>
      <c r="H6" s="210">
        <v>30.772267455925402</v>
      </c>
      <c r="I6" s="212">
        <v>1.7888413553995699</v>
      </c>
      <c r="J6" s="210">
        <v>6.9203321579552197</v>
      </c>
      <c r="K6" s="212">
        <v>0.98237767531671805</v>
      </c>
    </row>
    <row r="7" spans="1:11">
      <c r="A7" s="227" t="s">
        <v>21</v>
      </c>
      <c r="B7" s="210">
        <v>19.874449728755799</v>
      </c>
      <c r="C7" s="212">
        <v>1.46384110704604</v>
      </c>
      <c r="D7" s="210">
        <v>32.378555652112802</v>
      </c>
      <c r="E7" s="212">
        <v>1.6680775436680699</v>
      </c>
      <c r="F7" s="210">
        <v>32.971917103810597</v>
      </c>
      <c r="G7" s="212">
        <v>1.5934843790614299</v>
      </c>
      <c r="H7" s="210">
        <v>12.211389895319501</v>
      </c>
      <c r="I7" s="212">
        <v>0.98257853652004001</v>
      </c>
      <c r="J7" s="210">
        <v>2.56368762000124</v>
      </c>
      <c r="K7" s="212">
        <v>0.39724280543483598</v>
      </c>
    </row>
    <row r="8" spans="1:11">
      <c r="A8" s="227" t="s">
        <v>4</v>
      </c>
      <c r="B8" s="210">
        <v>7.19045170327181</v>
      </c>
      <c r="C8" s="212">
        <v>0.86262516293246205</v>
      </c>
      <c r="D8" s="210">
        <v>19.332686412798601</v>
      </c>
      <c r="E8" s="212">
        <v>0.865386094285712</v>
      </c>
      <c r="F8" s="210">
        <v>38.079974179535697</v>
      </c>
      <c r="G8" s="212">
        <v>1.08910192819842</v>
      </c>
      <c r="H8" s="210">
        <v>27.8781102410797</v>
      </c>
      <c r="I8" s="212">
        <v>1.1534115826243201</v>
      </c>
      <c r="J8" s="210">
        <v>7.5187774633141498</v>
      </c>
      <c r="K8" s="212">
        <v>0.63338029861795497</v>
      </c>
    </row>
    <row r="9" spans="1:11">
      <c r="A9" s="227" t="s">
        <v>5</v>
      </c>
      <c r="B9" s="210">
        <v>8.4863405716929297</v>
      </c>
      <c r="C9" s="212">
        <v>1.09373429098313</v>
      </c>
      <c r="D9" s="210">
        <v>19.801080652186201</v>
      </c>
      <c r="E9" s="212">
        <v>1.0920991919671099</v>
      </c>
      <c r="F9" s="210">
        <v>36.017904549757198</v>
      </c>
      <c r="G9" s="212">
        <v>1.2680169239711001</v>
      </c>
      <c r="H9" s="210">
        <v>27.492331606092801</v>
      </c>
      <c r="I9" s="212">
        <v>1.34632069207433</v>
      </c>
      <c r="J9" s="210">
        <v>8.2023426202708496</v>
      </c>
      <c r="K9" s="212">
        <v>0.72968267259890196</v>
      </c>
    </row>
    <row r="10" spans="1:11">
      <c r="A10" s="147" t="s">
        <v>6</v>
      </c>
      <c r="B10" s="214">
        <v>5.9357913656898402</v>
      </c>
      <c r="C10" s="215">
        <v>0.76677481012168502</v>
      </c>
      <c r="D10" s="214">
        <v>21.532227961491401</v>
      </c>
      <c r="E10" s="215">
        <v>1.26334019808228</v>
      </c>
      <c r="F10" s="214">
        <v>39.863722731157097</v>
      </c>
      <c r="G10" s="215">
        <v>1.35990537993645</v>
      </c>
      <c r="H10" s="214">
        <v>27.648487193843199</v>
      </c>
      <c r="I10" s="215">
        <v>1.1726523417903001</v>
      </c>
      <c r="J10" s="214">
        <v>5.0197707478184004</v>
      </c>
      <c r="K10" s="215">
        <v>0.60511141691821002</v>
      </c>
    </row>
    <row r="11" spans="1:11">
      <c r="A11" s="227" t="s">
        <v>10</v>
      </c>
      <c r="B11" s="210">
        <v>5.7198842173711002</v>
      </c>
      <c r="C11" s="212">
        <v>0.66871451777814295</v>
      </c>
      <c r="D11" s="210">
        <v>25.160000923003999</v>
      </c>
      <c r="E11" s="212">
        <v>1.0439424548574301</v>
      </c>
      <c r="F11" s="210">
        <v>46.269441512972399</v>
      </c>
      <c r="G11" s="212">
        <v>1.16661813815837</v>
      </c>
      <c r="H11" s="210">
        <v>20.448859726852099</v>
      </c>
      <c r="I11" s="212">
        <v>1.06719836689306</v>
      </c>
      <c r="J11" s="210">
        <v>2.4018136198003601</v>
      </c>
      <c r="K11" s="212">
        <v>0.30925501851943599</v>
      </c>
    </row>
    <row r="12" spans="1:11">
      <c r="A12" s="227" t="s">
        <v>11</v>
      </c>
      <c r="B12" s="210">
        <v>7.6638579889843204</v>
      </c>
      <c r="C12" s="212">
        <v>0.99967752127528797</v>
      </c>
      <c r="D12" s="210">
        <v>22.139092680653999</v>
      </c>
      <c r="E12" s="212">
        <v>1.42245734978438</v>
      </c>
      <c r="F12" s="210">
        <v>38.761627081320903</v>
      </c>
      <c r="G12" s="212">
        <v>1.3736992518909099</v>
      </c>
      <c r="H12" s="210">
        <v>24.622865768239102</v>
      </c>
      <c r="I12" s="212">
        <v>1.4069917885518799</v>
      </c>
      <c r="J12" s="210">
        <v>6.8125564808015904</v>
      </c>
      <c r="K12" s="212">
        <v>0.89474312492569896</v>
      </c>
    </row>
    <row r="13" spans="1:11">
      <c r="A13" s="227" t="s">
        <v>40</v>
      </c>
      <c r="B13" s="210">
        <v>10.5516986999047</v>
      </c>
      <c r="C13" s="212">
        <v>0.61628642504477904</v>
      </c>
      <c r="D13" s="210">
        <v>26.598872043776002</v>
      </c>
      <c r="E13" s="212">
        <v>0.80772720187974001</v>
      </c>
      <c r="F13" s="210">
        <v>36.9521423594949</v>
      </c>
      <c r="G13" s="212">
        <v>1.02579302511672</v>
      </c>
      <c r="H13" s="210">
        <v>20.662234721152899</v>
      </c>
      <c r="I13" s="212">
        <v>0.79702364580560403</v>
      </c>
      <c r="J13" s="210">
        <v>5.2350521756714796</v>
      </c>
      <c r="K13" s="212">
        <v>0.53597064307016395</v>
      </c>
    </row>
    <row r="14" spans="1:11">
      <c r="A14" s="227" t="s">
        <v>22</v>
      </c>
      <c r="B14" s="210">
        <v>21.441092046990601</v>
      </c>
      <c r="C14" s="212">
        <v>1.0356962813914801</v>
      </c>
      <c r="D14" s="210">
        <v>26.961098822148202</v>
      </c>
      <c r="E14" s="212">
        <v>0.98929415790920605</v>
      </c>
      <c r="F14" s="210">
        <v>30.913764782006599</v>
      </c>
      <c r="G14" s="212">
        <v>0.94307827764322405</v>
      </c>
      <c r="H14" s="210">
        <v>17.030901800872101</v>
      </c>
      <c r="I14" s="212">
        <v>0.97253861251504903</v>
      </c>
      <c r="J14" s="210">
        <v>3.6531425479824899</v>
      </c>
      <c r="K14" s="212">
        <v>0.40258852598983802</v>
      </c>
    </row>
    <row r="15" spans="1:11">
      <c r="A15" s="247" t="s">
        <v>78</v>
      </c>
      <c r="B15" s="214">
        <v>10.218060560632299</v>
      </c>
      <c r="C15" s="215">
        <v>0.213382789019713</v>
      </c>
      <c r="D15" s="214">
        <v>23.6940697098863</v>
      </c>
      <c r="E15" s="215">
        <v>0.25828819984190698</v>
      </c>
      <c r="F15" s="214">
        <v>37.1092288424313</v>
      </c>
      <c r="G15" s="215">
        <v>0.27603755406120101</v>
      </c>
      <c r="H15" s="214">
        <v>23.045797702267599</v>
      </c>
      <c r="I15" s="215">
        <v>0.259138353325572</v>
      </c>
      <c r="J15" s="214">
        <v>5.9328431847824401</v>
      </c>
      <c r="K15" s="215">
        <v>0.13578927135737301</v>
      </c>
    </row>
    <row r="16" spans="1:11">
      <c r="A16" s="227" t="s">
        <v>123</v>
      </c>
      <c r="B16" s="210">
        <v>10.8353328963292</v>
      </c>
      <c r="C16" s="212">
        <v>0.90389900568863102</v>
      </c>
      <c r="D16" s="210">
        <v>23.1567658170997</v>
      </c>
      <c r="E16" s="212">
        <v>1.0529224154810399</v>
      </c>
      <c r="F16" s="210">
        <v>35.9065218269414</v>
      </c>
      <c r="G16" s="212">
        <v>1.25993676762518</v>
      </c>
      <c r="H16" s="210">
        <v>23.006456874909102</v>
      </c>
      <c r="I16" s="212">
        <v>1.2439842628757201</v>
      </c>
      <c r="J16" s="210">
        <v>7.0949225847206003</v>
      </c>
      <c r="K16" s="212">
        <v>0.61565476729260504</v>
      </c>
    </row>
    <row r="17" spans="1:11">
      <c r="A17" s="227" t="s">
        <v>12</v>
      </c>
      <c r="B17" s="210">
        <v>5.9009347816269502</v>
      </c>
      <c r="C17" s="212">
        <v>0.84532815525965399</v>
      </c>
      <c r="D17" s="210">
        <v>24.910365248383499</v>
      </c>
      <c r="E17" s="212">
        <v>1.21219210896453</v>
      </c>
      <c r="F17" s="210">
        <v>44.884059263473802</v>
      </c>
      <c r="G17" s="212">
        <v>1.46124863639494</v>
      </c>
      <c r="H17" s="210">
        <v>21.319154901600299</v>
      </c>
      <c r="I17" s="212">
        <v>1.3809249087544999</v>
      </c>
      <c r="J17" s="210">
        <v>2.9854858049154598</v>
      </c>
      <c r="K17" s="212">
        <v>0.44271534574120402</v>
      </c>
    </row>
    <row r="18" spans="1:11">
      <c r="A18" s="227" t="s">
        <v>43</v>
      </c>
      <c r="B18" s="210">
        <v>5.6600493540507797</v>
      </c>
      <c r="C18" s="212">
        <v>0.60164255754655105</v>
      </c>
      <c r="D18" s="210">
        <v>14.8500553750492</v>
      </c>
      <c r="E18" s="212">
        <v>0.89488189863050105</v>
      </c>
      <c r="F18" s="210">
        <v>31.612516654213</v>
      </c>
      <c r="G18" s="212">
        <v>1.1341369378002499</v>
      </c>
      <c r="H18" s="210">
        <v>32.436705359815598</v>
      </c>
      <c r="I18" s="212">
        <v>0.95067912749016703</v>
      </c>
      <c r="J18" s="210">
        <v>15.4406732568715</v>
      </c>
      <c r="K18" s="212">
        <v>0.801988909092758</v>
      </c>
    </row>
    <row r="19" spans="1:11">
      <c r="A19" s="227" t="s">
        <v>13</v>
      </c>
      <c r="B19" s="210">
        <v>7.3865230041175503</v>
      </c>
      <c r="C19" s="212">
        <v>0.79712513821281406</v>
      </c>
      <c r="D19" s="210">
        <v>19.4386214371366</v>
      </c>
      <c r="E19" s="212">
        <v>1.2440803209465501</v>
      </c>
      <c r="F19" s="210">
        <v>40.446565463135201</v>
      </c>
      <c r="G19" s="212">
        <v>1.21276335058879</v>
      </c>
      <c r="H19" s="210">
        <v>27.268617988487001</v>
      </c>
      <c r="I19" s="212">
        <v>1.3616968848672499</v>
      </c>
      <c r="J19" s="210">
        <v>5.4596721071237004</v>
      </c>
      <c r="K19" s="212">
        <v>0.66938050247373604</v>
      </c>
    </row>
    <row r="20" spans="1:11">
      <c r="A20" s="225" t="s">
        <v>3</v>
      </c>
      <c r="B20" s="210">
        <v>2.3940878250111002</v>
      </c>
      <c r="C20" s="212">
        <v>0.38337050011270102</v>
      </c>
      <c r="D20" s="210">
        <v>14.985395019595799</v>
      </c>
      <c r="E20" s="212">
        <v>0.81494072192096501</v>
      </c>
      <c r="F20" s="210">
        <v>41.8481349131686</v>
      </c>
      <c r="G20" s="212">
        <v>0.84609227569879497</v>
      </c>
      <c r="H20" s="210">
        <v>32.970684517556997</v>
      </c>
      <c r="I20" s="212">
        <v>1.0547858232951199</v>
      </c>
      <c r="J20" s="210">
        <v>7.8016977246675996</v>
      </c>
      <c r="K20" s="212">
        <v>0.57104355311083999</v>
      </c>
    </row>
    <row r="21" spans="1:11">
      <c r="A21" s="227" t="s">
        <v>37</v>
      </c>
      <c r="B21" s="210">
        <v>21.553773299166199</v>
      </c>
      <c r="C21" s="212">
        <v>1.5607984789637399</v>
      </c>
      <c r="D21" s="210">
        <v>32.928415844814403</v>
      </c>
      <c r="E21" s="212">
        <v>1.1841630483816501</v>
      </c>
      <c r="F21" s="210">
        <v>33.024546909405203</v>
      </c>
      <c r="G21" s="212">
        <v>1.3862777833905</v>
      </c>
      <c r="H21" s="210">
        <v>10.755497789457401</v>
      </c>
      <c r="I21" s="212">
        <v>0.96239650519317199</v>
      </c>
      <c r="J21" s="210">
        <v>1.7377661571568099</v>
      </c>
      <c r="K21" s="212">
        <v>0.36496789035559102</v>
      </c>
    </row>
    <row r="22" spans="1:11">
      <c r="A22" s="227" t="s">
        <v>14</v>
      </c>
      <c r="B22" s="210">
        <v>13.4451670794707</v>
      </c>
      <c r="C22" s="212">
        <v>1.0677223134537299</v>
      </c>
      <c r="D22" s="210">
        <v>32.1783635713224</v>
      </c>
      <c r="E22" s="212">
        <v>1.4960770452897001</v>
      </c>
      <c r="F22" s="210">
        <v>37.938353885658501</v>
      </c>
      <c r="G22" s="212">
        <v>1.3418869058897001</v>
      </c>
      <c r="H22" s="210">
        <v>14.3400408958515</v>
      </c>
      <c r="I22" s="212">
        <v>0.97982141083279595</v>
      </c>
      <c r="J22" s="210">
        <v>2.09807456769687</v>
      </c>
      <c r="K22" s="212">
        <v>0.32845534178758401</v>
      </c>
    </row>
    <row r="23" spans="1:11">
      <c r="A23" s="227" t="s">
        <v>42</v>
      </c>
      <c r="B23" s="210">
        <v>10.7969397004707</v>
      </c>
      <c r="C23" s="212">
        <v>0.96407296966090605</v>
      </c>
      <c r="D23" s="210">
        <v>23.419760503684401</v>
      </c>
      <c r="E23" s="212">
        <v>1.1378977581579901</v>
      </c>
      <c r="F23" s="210">
        <v>35.179840085416799</v>
      </c>
      <c r="G23" s="212">
        <v>1.24354804196473</v>
      </c>
      <c r="H23" s="210">
        <v>22.8409639659844</v>
      </c>
      <c r="I23" s="212">
        <v>1.3982432763780499</v>
      </c>
      <c r="J23" s="210">
        <v>7.7624957444436902</v>
      </c>
      <c r="K23" s="212">
        <v>0.69726159729255799</v>
      </c>
    </row>
    <row r="24" spans="1:11">
      <c r="A24" s="225" t="s">
        <v>157</v>
      </c>
      <c r="B24" s="210">
        <v>3.21514209003394</v>
      </c>
      <c r="C24" s="212">
        <v>0.45681800495886199</v>
      </c>
      <c r="D24" s="210">
        <v>13.0070553984977</v>
      </c>
      <c r="E24" s="212">
        <v>0.80425418435163298</v>
      </c>
      <c r="F24" s="210">
        <v>31.577279345883198</v>
      </c>
      <c r="G24" s="212">
        <v>1.1665279276074101</v>
      </c>
      <c r="H24" s="210">
        <v>37.110503428074601</v>
      </c>
      <c r="I24" s="212">
        <v>1.29173863611418</v>
      </c>
      <c r="J24" s="210">
        <v>15.090019737510501</v>
      </c>
      <c r="K24" s="212">
        <v>1.01195722874231</v>
      </c>
    </row>
    <row r="25" spans="1:11">
      <c r="A25" s="147" t="s">
        <v>79</v>
      </c>
      <c r="B25" s="250">
        <v>9.4909370125865298</v>
      </c>
      <c r="C25" s="149">
        <v>0.23734176686330344</v>
      </c>
      <c r="D25" s="250">
        <v>23.744488430246967</v>
      </c>
      <c r="E25" s="149">
        <v>0.30553453706540679</v>
      </c>
      <c r="F25" s="250">
        <v>38.436659402523333</v>
      </c>
      <c r="G25" s="149">
        <v>0.31627242014866452</v>
      </c>
      <c r="H25" s="250">
        <v>23.095556486173606</v>
      </c>
      <c r="I25" s="149">
        <v>0.30291713187270997</v>
      </c>
      <c r="J25" s="250">
        <v>5.2323586684695584</v>
      </c>
      <c r="K25" s="149">
        <v>0.15148263069122728</v>
      </c>
    </row>
    <row r="26" spans="1:11">
      <c r="A26" s="228" t="s">
        <v>38</v>
      </c>
      <c r="B26" s="205">
        <v>21.4599819323148</v>
      </c>
      <c r="C26" s="206">
        <v>1.35468064104199</v>
      </c>
      <c r="D26" s="205">
        <v>33.721356588199399</v>
      </c>
      <c r="E26" s="206">
        <v>1.2505477334389701</v>
      </c>
      <c r="F26" s="205">
        <v>32.1863905142419</v>
      </c>
      <c r="G26" s="206">
        <v>1.3561959048424901</v>
      </c>
      <c r="H26" s="205">
        <v>11.1236845165852</v>
      </c>
      <c r="I26" s="206">
        <v>1.0382684061918499</v>
      </c>
      <c r="J26" s="205">
        <v>1.5085864486587599</v>
      </c>
      <c r="K26" s="206">
        <v>0.27852017856900801</v>
      </c>
    </row>
    <row r="27" spans="1:11">
      <c r="A27" s="399" t="s">
        <v>240</v>
      </c>
      <c r="B27" s="399"/>
      <c r="C27" s="399"/>
      <c r="D27" s="399"/>
      <c r="E27" s="399"/>
      <c r="F27" s="399"/>
      <c r="G27" s="399"/>
      <c r="H27" s="399"/>
      <c r="I27" s="399"/>
      <c r="J27" s="399"/>
      <c r="K27" s="399"/>
    </row>
    <row r="28" spans="1:11">
      <c r="A28" s="392"/>
      <c r="B28" s="392"/>
      <c r="C28" s="392"/>
      <c r="D28" s="392"/>
      <c r="E28" s="392"/>
      <c r="F28" s="392"/>
      <c r="G28" s="392"/>
      <c r="H28" s="392"/>
      <c r="I28" s="392"/>
      <c r="J28" s="392"/>
      <c r="K28" s="392"/>
    </row>
    <row r="29" spans="1:11">
      <c r="A29" s="392" t="s">
        <v>241</v>
      </c>
      <c r="B29" s="392"/>
      <c r="C29" s="392"/>
      <c r="D29" s="392"/>
      <c r="E29" s="392"/>
      <c r="F29" s="392"/>
      <c r="G29" s="392"/>
      <c r="H29" s="392"/>
      <c r="I29" s="392"/>
      <c r="J29" s="392"/>
      <c r="K29" s="392"/>
    </row>
    <row r="30" spans="1:11">
      <c r="A30" s="392"/>
      <c r="B30" s="392"/>
      <c r="C30" s="392"/>
      <c r="D30" s="392"/>
      <c r="E30" s="392"/>
      <c r="F30" s="392"/>
      <c r="G30" s="392"/>
      <c r="H30" s="392"/>
      <c r="I30" s="392"/>
      <c r="J30" s="392"/>
      <c r="K30" s="392"/>
    </row>
    <row r="31" spans="1:11">
      <c r="A31" s="392"/>
      <c r="B31" s="392"/>
      <c r="C31" s="392"/>
      <c r="D31" s="392"/>
      <c r="E31" s="392"/>
      <c r="F31" s="392"/>
      <c r="G31" s="392"/>
      <c r="H31" s="392"/>
      <c r="I31" s="392"/>
      <c r="J31" s="392"/>
      <c r="K31" s="392"/>
    </row>
    <row r="32" spans="1:11">
      <c r="A32" s="392" t="s">
        <v>215</v>
      </c>
      <c r="B32" s="392"/>
      <c r="C32" s="392"/>
      <c r="D32" s="392"/>
      <c r="E32" s="392"/>
      <c r="F32" s="392"/>
      <c r="G32" s="392"/>
      <c r="H32" s="392"/>
      <c r="I32" s="392"/>
      <c r="J32" s="64"/>
      <c r="K32" s="64"/>
    </row>
    <row r="33" spans="1:11">
      <c r="A33" s="407" t="s">
        <v>242</v>
      </c>
      <c r="B33" s="407"/>
      <c r="C33" s="407"/>
      <c r="D33" s="407"/>
      <c r="E33" s="407"/>
      <c r="F33" s="407"/>
      <c r="G33" s="407"/>
      <c r="H33" s="407"/>
      <c r="I33" s="407"/>
      <c r="J33" s="407"/>
      <c r="K33" s="407"/>
    </row>
    <row r="34" spans="1:11">
      <c r="A34" s="407"/>
      <c r="B34" s="407"/>
      <c r="C34" s="407"/>
      <c r="D34" s="407"/>
      <c r="E34" s="407"/>
      <c r="F34" s="407"/>
      <c r="G34" s="407"/>
      <c r="H34" s="407"/>
      <c r="I34" s="407"/>
      <c r="J34" s="407"/>
      <c r="K34" s="407"/>
    </row>
    <row r="35" spans="1:11">
      <c r="A35" s="12" t="s">
        <v>275</v>
      </c>
      <c r="B35" s="14"/>
      <c r="C35" s="14"/>
      <c r="D35" s="14"/>
      <c r="E35" s="14"/>
      <c r="F35" s="14"/>
      <c r="G35" s="14"/>
      <c r="H35" s="14"/>
      <c r="I35" s="14"/>
      <c r="J35" s="62"/>
      <c r="K35" s="64"/>
    </row>
  </sheetData>
  <customSheetViews>
    <customSheetView guid="{83CF3BF4-A346-4AE3-AA98-7ADBFB045F0D}" showGridLines="0">
      <selection activeCell="H15" sqref="H15"/>
      <pageMargins left="0.7" right="0.7" top="0.75" bottom="0.75" header="0.3" footer="0.3"/>
      <pageSetup paperSize="9" orientation="portrait" horizontalDpi="300" verticalDpi="300" r:id="rId1"/>
    </customSheetView>
  </customSheetViews>
  <mergeCells count="5">
    <mergeCell ref="A29:K31"/>
    <mergeCell ref="A32:I32"/>
    <mergeCell ref="A33:K34"/>
    <mergeCell ref="B2:K2"/>
    <mergeCell ref="A27:K28"/>
  </mergeCells>
  <pageMargins left="0.7" right="0.7" top="0.75" bottom="0.75" header="0.3" footer="0.3"/>
  <pageSetup paperSize="9" orientation="portrait" horizontalDpi="300" verticalDpi="3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
  <sheetViews>
    <sheetView showGridLines="0" topLeftCell="A13" zoomScale="130" zoomScaleNormal="130" workbookViewId="0">
      <selection activeCell="A29" sqref="A29"/>
    </sheetView>
  </sheetViews>
  <sheetFormatPr baseColWidth="10" defaultColWidth="10.140625" defaultRowHeight="15"/>
  <cols>
    <col min="1" max="1" width="26.42578125" style="159" customWidth="1"/>
    <col min="2" max="2" width="4" style="159" customWidth="1"/>
    <col min="3" max="3" width="18.85546875" style="159" customWidth="1"/>
    <col min="4" max="4" width="10.28515625" style="159" customWidth="1"/>
    <col min="5" max="5" width="3.7109375" style="159" customWidth="1"/>
    <col min="6" max="6" width="16.7109375" style="159" customWidth="1"/>
    <col min="7" max="7" width="10.28515625" style="159" customWidth="1"/>
    <col min="8" max="8" width="2.140625" style="159" customWidth="1"/>
    <col min="9" max="9" width="16.5703125" style="159" customWidth="1"/>
    <col min="10" max="10" width="10.28515625" style="159" customWidth="1"/>
    <col min="11" max="11" width="17.140625" style="159" hidden="1" customWidth="1"/>
    <col min="12" max="13" width="10.28515625" style="159" customWidth="1"/>
    <col min="14" max="14" width="17.140625" style="159" hidden="1" customWidth="1"/>
    <col min="15" max="16" width="10.28515625" style="159" customWidth="1"/>
    <col min="17" max="16384" width="10.140625" style="159"/>
  </cols>
  <sheetData>
    <row r="1" spans="1:37">
      <c r="A1" s="128" t="s">
        <v>196</v>
      </c>
      <c r="B1" s="169"/>
      <c r="C1" s="169"/>
      <c r="D1" s="169"/>
      <c r="E1" s="169"/>
      <c r="F1" s="169"/>
      <c r="G1" s="169"/>
      <c r="H1" s="169"/>
      <c r="I1" s="169"/>
      <c r="J1" s="169"/>
      <c r="K1" s="169"/>
      <c r="L1" s="169"/>
      <c r="M1" s="169"/>
      <c r="N1" s="169"/>
      <c r="O1" s="169"/>
      <c r="P1" s="169"/>
    </row>
    <row r="2" spans="1:37" ht="40.9" customHeight="1">
      <c r="A2" s="170"/>
      <c r="B2" s="171"/>
      <c r="C2" s="172" t="s">
        <v>129</v>
      </c>
      <c r="D2" s="173" t="s">
        <v>27</v>
      </c>
      <c r="E2" s="171"/>
      <c r="F2" s="172" t="s">
        <v>130</v>
      </c>
      <c r="G2" s="173" t="s">
        <v>27</v>
      </c>
      <c r="H2" s="171"/>
      <c r="I2" s="172" t="s">
        <v>131</v>
      </c>
      <c r="J2" s="173" t="s">
        <v>27</v>
      </c>
      <c r="K2" s="170" t="s">
        <v>52</v>
      </c>
      <c r="L2" s="171" t="s">
        <v>132</v>
      </c>
      <c r="M2" s="173" t="s">
        <v>27</v>
      </c>
      <c r="N2" s="170" t="s">
        <v>52</v>
      </c>
      <c r="O2" s="171" t="s">
        <v>61</v>
      </c>
      <c r="P2" s="173" t="s">
        <v>27</v>
      </c>
    </row>
    <row r="3" spans="1:37">
      <c r="A3" s="132" t="s">
        <v>21</v>
      </c>
      <c r="B3" s="174" t="s">
        <v>48</v>
      </c>
      <c r="C3" s="322">
        <v>36.552882478527302</v>
      </c>
      <c r="D3" s="175">
        <v>5.1270442156873903</v>
      </c>
      <c r="E3" s="183"/>
      <c r="F3" s="322"/>
      <c r="G3" s="184"/>
      <c r="H3" s="183"/>
      <c r="I3" s="329">
        <v>15.015989930164761</v>
      </c>
      <c r="J3" s="190">
        <v>3.5122091173609822</v>
      </c>
      <c r="K3" s="162">
        <f>IF(_xlfn.T.DIST.2T(ABS(I3/J3),1000) &lt; 0.05,1,0)</f>
        <v>1</v>
      </c>
      <c r="L3" s="334"/>
      <c r="M3" s="195"/>
      <c r="N3" s="162"/>
      <c r="O3" s="338">
        <v>21.536892548362541</v>
      </c>
      <c r="P3" s="195">
        <v>7.8679632535826434</v>
      </c>
    </row>
    <row r="4" spans="1:37">
      <c r="A4" s="133" t="s">
        <v>3</v>
      </c>
      <c r="B4" s="176" t="s">
        <v>48</v>
      </c>
      <c r="C4" s="323">
        <v>3.2605924475932899</v>
      </c>
      <c r="D4" s="177">
        <v>1.76997408480093</v>
      </c>
      <c r="E4" s="185"/>
      <c r="F4" s="327"/>
      <c r="G4" s="186"/>
      <c r="H4" s="185"/>
      <c r="I4" s="330">
        <v>11.541480452436826</v>
      </c>
      <c r="J4" s="191">
        <v>2.6566592428557958</v>
      </c>
      <c r="K4" s="162">
        <f>IF(_xlfn.T.DIST.2T(ABS(I4/J4),1000) &lt; 0.05,1,0)</f>
        <v>1</v>
      </c>
      <c r="L4" s="335"/>
      <c r="M4" s="196"/>
      <c r="N4" s="162"/>
      <c r="O4" s="335">
        <v>-8.2808880048435363</v>
      </c>
      <c r="P4" s="196">
        <v>5.7856112105427249</v>
      </c>
    </row>
    <row r="5" spans="1:37">
      <c r="A5" s="134" t="s">
        <v>4</v>
      </c>
      <c r="B5" s="178" t="s">
        <v>50</v>
      </c>
      <c r="C5" s="324">
        <v>22.858937243894999</v>
      </c>
      <c r="D5" s="177">
        <v>3.6224875603909599</v>
      </c>
      <c r="E5" s="185" t="s">
        <v>53</v>
      </c>
      <c r="F5" s="324">
        <v>16.218909500018775</v>
      </c>
      <c r="G5" s="186">
        <v>3.0252555277415718</v>
      </c>
      <c r="H5" s="185"/>
      <c r="I5" s="331"/>
      <c r="J5" s="191"/>
      <c r="K5" s="162"/>
      <c r="L5" s="335">
        <v>6.6400277438762245</v>
      </c>
      <c r="M5" s="186">
        <v>5.5078868082366323</v>
      </c>
      <c r="N5" s="162">
        <v>0</v>
      </c>
      <c r="O5" s="335"/>
      <c r="P5" s="196"/>
    </row>
    <row r="6" spans="1:37">
      <c r="A6" s="135" t="s">
        <v>5</v>
      </c>
      <c r="B6" s="176" t="s">
        <v>47</v>
      </c>
      <c r="C6" s="324">
        <v>24.287399836973499</v>
      </c>
      <c r="D6" s="177">
        <v>3.8036909327003001</v>
      </c>
      <c r="E6" s="185"/>
      <c r="F6" s="324">
        <v>29.000702544350577</v>
      </c>
      <c r="G6" s="186">
        <v>3.6017273810059187</v>
      </c>
      <c r="H6" s="185"/>
      <c r="I6" s="331"/>
      <c r="J6" s="192"/>
      <c r="K6" s="162"/>
      <c r="L6" s="335">
        <v>-4.7133027073770783</v>
      </c>
      <c r="M6" s="186">
        <v>5.9584171386051157</v>
      </c>
      <c r="N6" s="162">
        <v>0</v>
      </c>
      <c r="O6" s="335"/>
      <c r="P6" s="196"/>
    </row>
    <row r="7" spans="1:37">
      <c r="A7" s="147" t="s">
        <v>6</v>
      </c>
      <c r="B7" s="179" t="s">
        <v>47</v>
      </c>
      <c r="C7" s="325">
        <v>8.1325638269389504</v>
      </c>
      <c r="D7" s="180">
        <v>2.9295244390367099</v>
      </c>
      <c r="E7" s="187"/>
      <c r="F7" s="325">
        <v>23.888315750761727</v>
      </c>
      <c r="G7" s="188">
        <v>3.276061813894279</v>
      </c>
      <c r="H7" s="187"/>
      <c r="I7" s="332"/>
      <c r="J7" s="193"/>
      <c r="K7" s="168"/>
      <c r="L7" s="336">
        <v>-15.755751923822777</v>
      </c>
      <c r="M7" s="188">
        <v>5.2322962842712339</v>
      </c>
      <c r="N7" s="168">
        <v>1</v>
      </c>
      <c r="O7" s="339"/>
      <c r="P7" s="197"/>
    </row>
    <row r="8" spans="1:37">
      <c r="A8" s="135" t="s">
        <v>7</v>
      </c>
      <c r="B8" s="176" t="s">
        <v>47</v>
      </c>
      <c r="C8" s="324">
        <v>9.5126038910747095</v>
      </c>
      <c r="D8" s="177">
        <v>3.7212659657907801</v>
      </c>
      <c r="E8" s="185"/>
      <c r="F8" s="324">
        <v>15.866053201514566</v>
      </c>
      <c r="G8" s="186">
        <v>3.2781778774697301</v>
      </c>
      <c r="H8" s="185" t="s">
        <v>54</v>
      </c>
      <c r="I8" s="330">
        <v>16.418362130363313</v>
      </c>
      <c r="J8" s="191">
        <v>3.8435801503303586</v>
      </c>
      <c r="K8" s="162">
        <f>IF(_xlfn.T.DIST.2T(ABS(I8/J8),1000) &lt; 0.05,1,0)</f>
        <v>1</v>
      </c>
      <c r="L8" s="335">
        <v>-6.3534493104398564</v>
      </c>
      <c r="M8" s="186">
        <v>5.7145866467762714</v>
      </c>
      <c r="N8" s="162">
        <v>0</v>
      </c>
      <c r="O8" s="335">
        <v>-6.9057582392886037</v>
      </c>
      <c r="P8" s="196">
        <v>7.2044138724955245</v>
      </c>
    </row>
    <row r="9" spans="1:37">
      <c r="A9" s="135" t="s">
        <v>10</v>
      </c>
      <c r="B9" s="176" t="s">
        <v>47</v>
      </c>
      <c r="C9" s="324">
        <v>17.612918865255502</v>
      </c>
      <c r="D9" s="177">
        <v>2.6356432679659099</v>
      </c>
      <c r="E9" s="185" t="s">
        <v>55</v>
      </c>
      <c r="F9" s="324">
        <v>15.779723783884744</v>
      </c>
      <c r="G9" s="186">
        <v>3.7111419997073063</v>
      </c>
      <c r="H9" s="185"/>
      <c r="I9" s="331"/>
      <c r="J9" s="192"/>
      <c r="K9" s="162"/>
      <c r="L9" s="335">
        <v>1.8331950813707572</v>
      </c>
      <c r="M9" s="186">
        <v>5.3648318088263034</v>
      </c>
      <c r="N9" s="162">
        <v>0</v>
      </c>
      <c r="O9" s="335"/>
      <c r="P9" s="196"/>
      <c r="Q9" s="161"/>
      <c r="R9" s="161"/>
      <c r="S9" s="161"/>
      <c r="T9" s="164"/>
      <c r="U9" s="165"/>
      <c r="V9" s="166"/>
      <c r="W9" s="165"/>
      <c r="X9" s="166"/>
      <c r="Y9" s="165"/>
      <c r="Z9" s="166"/>
      <c r="AA9" s="165"/>
      <c r="AB9" s="167"/>
      <c r="AD9" s="160"/>
      <c r="AE9" s="163"/>
      <c r="AF9" s="160"/>
      <c r="AG9" s="163"/>
      <c r="AH9" s="160"/>
      <c r="AI9" s="160"/>
      <c r="AJ9" s="160"/>
      <c r="AK9" s="160"/>
    </row>
    <row r="10" spans="1:37">
      <c r="A10" s="135" t="s">
        <v>35</v>
      </c>
      <c r="B10" s="176" t="s">
        <v>48</v>
      </c>
      <c r="C10" s="324">
        <v>14.7534823180114</v>
      </c>
      <c r="D10" s="177">
        <v>3.2631645163411802</v>
      </c>
      <c r="E10" s="185" t="s">
        <v>56</v>
      </c>
      <c r="F10" s="324">
        <v>8.2576250451919009</v>
      </c>
      <c r="G10" s="186">
        <v>4.0596966578587264</v>
      </c>
      <c r="H10" s="185"/>
      <c r="I10" s="331"/>
      <c r="J10" s="192"/>
      <c r="K10" s="162"/>
      <c r="L10" s="335">
        <v>6.4958572728194994</v>
      </c>
      <c r="M10" s="186">
        <v>5.9322516444910214</v>
      </c>
      <c r="N10" s="162">
        <v>0</v>
      </c>
      <c r="O10" s="335"/>
      <c r="P10" s="196"/>
    </row>
    <row r="11" spans="1:37">
      <c r="A11" s="133" t="s">
        <v>43</v>
      </c>
      <c r="B11" s="176" t="s">
        <v>49</v>
      </c>
      <c r="C11" s="324">
        <v>28.6617165389513</v>
      </c>
      <c r="D11" s="177">
        <v>3.8608917908304998</v>
      </c>
      <c r="E11" s="185"/>
      <c r="F11" s="324">
        <v>38.718033874184449</v>
      </c>
      <c r="G11" s="186">
        <v>4.2846912840669056</v>
      </c>
      <c r="H11" s="185"/>
      <c r="I11" s="330">
        <v>38.261140794787842</v>
      </c>
      <c r="J11" s="191">
        <v>4.0715979385215526</v>
      </c>
      <c r="K11" s="162">
        <f>IF(_xlfn.T.DIST.2T(ABS(I11/J11),1000) &lt; 0.05,1,0)</f>
        <v>1</v>
      </c>
      <c r="L11" s="335">
        <v>-10.05631733523315</v>
      </c>
      <c r="M11" s="186">
        <v>6.4286308635113114</v>
      </c>
      <c r="N11" s="162">
        <v>0</v>
      </c>
      <c r="O11" s="335">
        <v>-9.5994242558365421</v>
      </c>
      <c r="P11" s="196">
        <v>7.4004760441146571</v>
      </c>
    </row>
    <row r="12" spans="1:37">
      <c r="A12" s="135" t="s">
        <v>40</v>
      </c>
      <c r="B12" s="176" t="s">
        <v>47</v>
      </c>
      <c r="C12" s="324">
        <v>19.182631395346899</v>
      </c>
      <c r="D12" s="177">
        <v>3.0720106990765599</v>
      </c>
      <c r="E12" s="185"/>
      <c r="F12" s="324">
        <v>23.021658871947679</v>
      </c>
      <c r="G12" s="186">
        <v>2.2698939567899656</v>
      </c>
      <c r="H12" s="185"/>
      <c r="I12" s="331"/>
      <c r="J12" s="192"/>
      <c r="K12" s="162"/>
      <c r="L12" s="335">
        <v>-3.8390274766007799</v>
      </c>
      <c r="M12" s="186">
        <v>4.7594010410283136</v>
      </c>
      <c r="N12" s="162">
        <v>0</v>
      </c>
      <c r="O12" s="335"/>
      <c r="P12" s="196"/>
    </row>
    <row r="13" spans="1:37">
      <c r="A13" s="135" t="s">
        <v>123</v>
      </c>
      <c r="B13" s="176" t="s">
        <v>48</v>
      </c>
      <c r="C13" s="324">
        <v>25.8614387794455</v>
      </c>
      <c r="D13" s="177">
        <v>3.7093488807188999</v>
      </c>
      <c r="E13" s="185"/>
      <c r="F13" s="327"/>
      <c r="G13" s="186"/>
      <c r="H13" s="185"/>
      <c r="I13" s="330">
        <v>23.280787843617951</v>
      </c>
      <c r="J13" s="191">
        <v>3.5108036165590946</v>
      </c>
      <c r="K13" s="162">
        <f>IF(_xlfn.T.DIST.2T(ABS(I13/J13),1000) &lt; 0.05,1,0)</f>
        <v>1</v>
      </c>
      <c r="L13" s="335"/>
      <c r="M13" s="186"/>
      <c r="N13" s="162"/>
      <c r="O13" s="335">
        <v>2.5806509358275491</v>
      </c>
      <c r="P13" s="196">
        <v>7.0262124675371584</v>
      </c>
    </row>
    <row r="14" spans="1:37">
      <c r="A14" s="135" t="s">
        <v>12</v>
      </c>
      <c r="B14" s="176" t="s">
        <v>48</v>
      </c>
      <c r="C14" s="324">
        <v>8.9028137450195199</v>
      </c>
      <c r="D14" s="177">
        <v>3.5291060441955202</v>
      </c>
      <c r="E14" s="185" t="s">
        <v>57</v>
      </c>
      <c r="F14" s="324">
        <v>11.375896329013987</v>
      </c>
      <c r="G14" s="186">
        <v>2.9799759272809734</v>
      </c>
      <c r="H14" s="185"/>
      <c r="I14" s="331"/>
      <c r="J14" s="192"/>
      <c r="K14" s="162"/>
      <c r="L14" s="335">
        <v>-2.4730825839944668</v>
      </c>
      <c r="M14" s="186">
        <v>5.4219070406435765</v>
      </c>
      <c r="N14" s="162">
        <v>0</v>
      </c>
      <c r="O14" s="335"/>
      <c r="P14" s="196"/>
    </row>
    <row r="15" spans="1:37">
      <c r="A15" s="133" t="s">
        <v>13</v>
      </c>
      <c r="B15" s="176" t="s">
        <v>47</v>
      </c>
      <c r="C15" s="324">
        <v>8.4768004446596699</v>
      </c>
      <c r="D15" s="177">
        <v>2.8356339585214201</v>
      </c>
      <c r="E15" s="185"/>
      <c r="F15" s="327"/>
      <c r="G15" s="186"/>
      <c r="H15" s="185"/>
      <c r="I15" s="330">
        <v>13.051926155474911</v>
      </c>
      <c r="J15" s="191">
        <v>4.0657549069508141</v>
      </c>
      <c r="K15" s="162">
        <f>IF(_xlfn.T.DIST.2T(ABS(I15/J15),1000) &lt; 0.05,1,0)</f>
        <v>1</v>
      </c>
      <c r="L15" s="335"/>
      <c r="M15" s="186"/>
      <c r="N15" s="162"/>
      <c r="O15" s="335">
        <v>-4.5751257108152412</v>
      </c>
      <c r="P15" s="196">
        <v>6.9176465214807061</v>
      </c>
    </row>
    <row r="16" spans="1:37">
      <c r="A16" s="133" t="s">
        <v>14</v>
      </c>
      <c r="B16" s="176" t="s">
        <v>48</v>
      </c>
      <c r="C16" s="324">
        <v>26.656263315074</v>
      </c>
      <c r="D16" s="177">
        <v>2.9485442167007498</v>
      </c>
      <c r="E16" s="185"/>
      <c r="F16" s="327"/>
      <c r="G16" s="186"/>
      <c r="H16" s="185"/>
      <c r="I16" s="330">
        <v>29.132106601104756</v>
      </c>
      <c r="J16" s="191">
        <v>3.6103262987991642</v>
      </c>
      <c r="K16" s="162">
        <f>IF(_xlfn.T.DIST.2T(ABS(I16/J16),1000) &lt; 0.05,1,0)</f>
        <v>1</v>
      </c>
      <c r="L16" s="335"/>
      <c r="M16" s="186"/>
      <c r="N16" s="162"/>
      <c r="O16" s="335">
        <v>-2.4758432860307558</v>
      </c>
      <c r="P16" s="196">
        <v>6.7090252248504729</v>
      </c>
    </row>
    <row r="17" spans="1:16">
      <c r="A17" s="136" t="s">
        <v>38</v>
      </c>
      <c r="B17" s="181" t="s">
        <v>49</v>
      </c>
      <c r="C17" s="326">
        <v>6.0415680091499304</v>
      </c>
      <c r="D17" s="182">
        <v>4.20774735167159</v>
      </c>
      <c r="E17" s="189"/>
      <c r="F17" s="328">
        <v>4.6357310568283765</v>
      </c>
      <c r="G17" s="182">
        <v>4.5183609130532956</v>
      </c>
      <c r="H17" s="189"/>
      <c r="I17" s="333"/>
      <c r="J17" s="194"/>
      <c r="K17" s="162"/>
      <c r="L17" s="337">
        <v>1.4058369523215539</v>
      </c>
      <c r="M17" s="182">
        <v>6.7958040786308747</v>
      </c>
      <c r="N17" s="162">
        <v>0</v>
      </c>
      <c r="O17" s="337"/>
      <c r="P17" s="198"/>
    </row>
    <row r="18" spans="1:16">
      <c r="A18" s="396" t="s">
        <v>243</v>
      </c>
      <c r="B18" s="396"/>
      <c r="C18" s="396"/>
      <c r="D18" s="396"/>
      <c r="E18" s="396"/>
      <c r="F18" s="396"/>
      <c r="G18" s="396"/>
      <c r="H18" s="396"/>
      <c r="I18" s="396"/>
      <c r="J18" s="396"/>
      <c r="K18" s="396"/>
      <c r="L18" s="396"/>
      <c r="M18" s="396"/>
      <c r="N18" s="396"/>
      <c r="O18" s="396"/>
      <c r="P18" s="396"/>
    </row>
    <row r="19" spans="1:16">
      <c r="A19" s="397"/>
      <c r="B19" s="397"/>
      <c r="C19" s="397"/>
      <c r="D19" s="397"/>
      <c r="E19" s="397"/>
      <c r="F19" s="397"/>
      <c r="G19" s="397"/>
      <c r="H19" s="397"/>
      <c r="I19" s="397"/>
      <c r="J19" s="397"/>
      <c r="K19" s="397"/>
      <c r="L19" s="397"/>
      <c r="M19" s="397"/>
      <c r="N19" s="397"/>
      <c r="O19" s="397"/>
      <c r="P19" s="397"/>
    </row>
    <row r="20" spans="1:16">
      <c r="A20" s="398" t="s">
        <v>238</v>
      </c>
      <c r="B20" s="398"/>
      <c r="C20" s="398"/>
      <c r="D20" s="398"/>
      <c r="E20" s="398"/>
      <c r="F20" s="398"/>
      <c r="G20" s="398"/>
      <c r="H20" s="398"/>
      <c r="I20" s="398"/>
      <c r="J20" s="398"/>
      <c r="K20" s="398"/>
      <c r="L20" s="398"/>
      <c r="M20" s="398"/>
      <c r="N20" s="398"/>
      <c r="O20" s="398"/>
      <c r="P20" s="398"/>
    </row>
    <row r="21" spans="1:16">
      <c r="A21" s="137" t="s">
        <v>125</v>
      </c>
      <c r="B21" s="64"/>
      <c r="C21" s="64"/>
      <c r="D21" s="64"/>
      <c r="E21" s="64"/>
      <c r="F21" s="64"/>
      <c r="G21" s="64"/>
      <c r="H21" s="64"/>
      <c r="I21" s="64"/>
      <c r="J21" s="64"/>
      <c r="K21" s="64"/>
      <c r="L21" s="64"/>
      <c r="M21" s="64"/>
      <c r="N21" s="64"/>
      <c r="O21" s="64"/>
      <c r="P21" s="64"/>
    </row>
    <row r="22" spans="1:16">
      <c r="A22" s="137" t="s">
        <v>235</v>
      </c>
      <c r="B22" s="64"/>
      <c r="C22" s="64"/>
      <c r="D22" s="64"/>
      <c r="E22" s="64"/>
      <c r="F22" s="64"/>
      <c r="G22" s="64"/>
      <c r="H22" s="64"/>
      <c r="I22" s="64"/>
      <c r="J22" s="64"/>
      <c r="K22" s="64"/>
      <c r="L22" s="64"/>
      <c r="M22" s="64"/>
      <c r="N22" s="64"/>
      <c r="O22" s="64"/>
      <c r="P22" s="64"/>
    </row>
    <row r="23" spans="1:16">
      <c r="A23" s="137" t="s">
        <v>126</v>
      </c>
      <c r="B23" s="64"/>
      <c r="C23" s="64"/>
      <c r="D23" s="64"/>
      <c r="E23" s="64"/>
      <c r="F23" s="64"/>
      <c r="G23" s="64"/>
      <c r="H23" s="64"/>
      <c r="I23" s="64"/>
      <c r="J23" s="64"/>
      <c r="K23" s="64"/>
      <c r="L23" s="64"/>
      <c r="M23" s="64"/>
      <c r="N23" s="64"/>
      <c r="O23" s="64"/>
      <c r="P23" s="64"/>
    </row>
    <row r="24" spans="1:16">
      <c r="A24" s="137" t="s">
        <v>127</v>
      </c>
      <c r="B24" s="64"/>
      <c r="C24" s="64"/>
      <c r="D24" s="64"/>
      <c r="E24" s="64"/>
      <c r="F24" s="64"/>
      <c r="G24" s="64"/>
      <c r="H24" s="64"/>
      <c r="I24" s="64"/>
      <c r="J24" s="64"/>
      <c r="K24" s="64"/>
      <c r="L24" s="64"/>
      <c r="M24" s="64"/>
      <c r="N24" s="64"/>
      <c r="O24" s="64"/>
      <c r="P24" s="64"/>
    </row>
    <row r="25" spans="1:16">
      <c r="A25" s="137" t="s">
        <v>236</v>
      </c>
      <c r="B25" s="64"/>
      <c r="C25" s="64"/>
      <c r="D25" s="64"/>
      <c r="E25" s="64"/>
      <c r="F25" s="64"/>
      <c r="G25" s="64"/>
      <c r="H25" s="64"/>
      <c r="I25" s="64"/>
      <c r="J25" s="64"/>
      <c r="K25" s="64"/>
      <c r="L25" s="64"/>
      <c r="M25" s="64"/>
      <c r="N25" s="64"/>
      <c r="O25" s="64"/>
      <c r="P25" s="64"/>
    </row>
    <row r="26" spans="1:16">
      <c r="A26" s="137" t="s">
        <v>128</v>
      </c>
      <c r="B26" s="64"/>
      <c r="C26" s="64"/>
      <c r="D26" s="64"/>
      <c r="E26" s="64"/>
      <c r="F26" s="64"/>
      <c r="G26" s="64"/>
      <c r="H26" s="64"/>
      <c r="I26" s="64"/>
      <c r="J26" s="64"/>
      <c r="K26" s="64"/>
      <c r="L26" s="64"/>
      <c r="M26" s="64"/>
      <c r="N26" s="64"/>
      <c r="O26" s="64"/>
      <c r="P26" s="64"/>
    </row>
    <row r="27" spans="1:16">
      <c r="A27" s="392" t="s">
        <v>215</v>
      </c>
      <c r="B27" s="392"/>
      <c r="C27" s="392"/>
      <c r="D27" s="392"/>
      <c r="E27" s="392"/>
      <c r="F27" s="392"/>
      <c r="G27" s="392"/>
      <c r="H27" s="392"/>
      <c r="I27" s="392"/>
      <c r="J27" s="64"/>
      <c r="K27" s="64"/>
      <c r="L27" s="64"/>
      <c r="M27" s="64"/>
      <c r="N27" s="64"/>
      <c r="O27" s="64"/>
      <c r="P27" s="64"/>
    </row>
    <row r="28" spans="1:16">
      <c r="A28" s="393" t="s">
        <v>231</v>
      </c>
      <c r="B28" s="393"/>
      <c r="C28" s="393"/>
      <c r="D28" s="393"/>
      <c r="E28" s="393"/>
      <c r="F28" s="393"/>
      <c r="G28" s="393"/>
      <c r="H28" s="393"/>
      <c r="I28" s="393"/>
      <c r="J28" s="393"/>
      <c r="K28" s="393"/>
      <c r="L28" s="393"/>
      <c r="M28" s="393"/>
      <c r="N28" s="393"/>
      <c r="O28" s="393"/>
      <c r="P28" s="393"/>
    </row>
    <row r="29" spans="1:16">
      <c r="A29" s="12" t="s">
        <v>275</v>
      </c>
      <c r="B29" s="14"/>
      <c r="C29" s="14"/>
      <c r="D29" s="14"/>
      <c r="E29" s="14"/>
      <c r="F29" s="14"/>
      <c r="G29" s="14"/>
      <c r="H29" s="14"/>
      <c r="I29" s="14"/>
      <c r="J29" s="64"/>
      <c r="K29" s="64"/>
      <c r="L29" s="64"/>
      <c r="M29" s="64"/>
      <c r="N29" s="64"/>
      <c r="O29" s="64"/>
      <c r="P29" s="64"/>
    </row>
  </sheetData>
  <customSheetViews>
    <customSheetView guid="{83CF3BF4-A346-4AE3-AA98-7ADBFB045F0D}" showGridLines="0" hiddenColumns="1">
      <selection activeCell="A18" sqref="A18:P19"/>
      <pageMargins left="0.7" right="0.7" top="0.78740157499999996" bottom="0.78740157499999996" header="0.3" footer="0.3"/>
      <pageSetup paperSize="9" orientation="portrait" r:id="rId1"/>
    </customSheetView>
  </customSheetViews>
  <mergeCells count="4">
    <mergeCell ref="A18:P19"/>
    <mergeCell ref="A20:P20"/>
    <mergeCell ref="A27:I27"/>
    <mergeCell ref="A28:P28"/>
  </mergeCells>
  <pageMargins left="0.7" right="0.7" top="0.78740157499999996" bottom="0.78740157499999996"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zoomScale="145" zoomScaleNormal="145" workbookViewId="0">
      <selection activeCell="A19" sqref="A19"/>
    </sheetView>
  </sheetViews>
  <sheetFormatPr baseColWidth="10" defaultColWidth="10.140625" defaultRowHeight="15"/>
  <cols>
    <col min="1" max="1" width="26.42578125" style="159" customWidth="1"/>
    <col min="2" max="2" width="5.28515625" style="159" customWidth="1"/>
    <col min="3" max="3" width="16.28515625" style="159" customWidth="1"/>
    <col min="4" max="4" width="10.28515625" style="159" customWidth="1"/>
    <col min="5" max="5" width="3.42578125" style="159" customWidth="1"/>
    <col min="6" max="6" width="16.5703125" style="159" customWidth="1"/>
    <col min="7" max="7" width="10.28515625" style="159" customWidth="1"/>
    <col min="8" max="8" width="11.7109375" style="159" customWidth="1"/>
    <col min="9" max="9" width="10.28515625" style="159" customWidth="1"/>
    <col min="10" max="16384" width="10.140625" style="159"/>
  </cols>
  <sheetData>
    <row r="1" spans="1:16">
      <c r="A1" s="128" t="s">
        <v>197</v>
      </c>
      <c r="B1" s="252"/>
      <c r="C1" s="252"/>
      <c r="D1" s="252"/>
      <c r="E1" s="252"/>
      <c r="F1" s="252"/>
      <c r="G1" s="252"/>
      <c r="H1" s="252"/>
      <c r="I1" s="252"/>
    </row>
    <row r="2" spans="1:16" ht="38.25">
      <c r="A2" s="253"/>
      <c r="B2" s="171"/>
      <c r="C2" s="172" t="s">
        <v>129</v>
      </c>
      <c r="D2" s="173" t="s">
        <v>27</v>
      </c>
      <c r="E2" s="171"/>
      <c r="F2" s="172" t="s">
        <v>130</v>
      </c>
      <c r="G2" s="173" t="s">
        <v>27</v>
      </c>
      <c r="H2" s="171" t="s">
        <v>137</v>
      </c>
      <c r="I2" s="173" t="s">
        <v>27</v>
      </c>
      <c r="J2" s="160"/>
      <c r="K2" s="160"/>
      <c r="L2" s="160"/>
      <c r="M2" s="160"/>
    </row>
    <row r="3" spans="1:16">
      <c r="A3" s="251" t="s">
        <v>4</v>
      </c>
      <c r="B3" s="255" t="s">
        <v>50</v>
      </c>
      <c r="C3" s="355">
        <v>0.48759332508875602</v>
      </c>
      <c r="D3" s="256">
        <v>5.5323403894930898</v>
      </c>
      <c r="E3" s="257" t="s">
        <v>53</v>
      </c>
      <c r="F3" s="355">
        <v>-0.27924022944782789</v>
      </c>
      <c r="G3" s="256">
        <v>3.4788401684308532</v>
      </c>
      <c r="H3" s="359">
        <v>0.76683355453658386</v>
      </c>
      <c r="I3" s="256">
        <v>7.0218854361649701</v>
      </c>
      <c r="J3" s="160"/>
      <c r="K3" s="163"/>
      <c r="L3" s="160"/>
      <c r="M3" s="163"/>
    </row>
    <row r="4" spans="1:16">
      <c r="A4" s="227" t="s">
        <v>5</v>
      </c>
      <c r="B4" s="258" t="s">
        <v>47</v>
      </c>
      <c r="C4" s="356">
        <v>9.2027635792780096</v>
      </c>
      <c r="D4" s="259">
        <v>6.0831773240408697</v>
      </c>
      <c r="E4" s="260"/>
      <c r="F4" s="358">
        <v>13.462540543396042</v>
      </c>
      <c r="G4" s="259">
        <v>4.3921367971523599</v>
      </c>
      <c r="H4" s="360">
        <v>-4.2597769641180321</v>
      </c>
      <c r="I4" s="259">
        <v>7.9305528165788024</v>
      </c>
      <c r="J4" s="160"/>
      <c r="K4" s="160"/>
      <c r="L4" s="160"/>
      <c r="M4" s="160"/>
    </row>
    <row r="5" spans="1:16">
      <c r="A5" s="227" t="s">
        <v>6</v>
      </c>
      <c r="B5" s="258" t="s">
        <v>47</v>
      </c>
      <c r="C5" s="356">
        <v>-7.6120444894039601</v>
      </c>
      <c r="D5" s="259">
        <v>4.2301095192850902</v>
      </c>
      <c r="E5" s="260"/>
      <c r="F5" s="356">
        <v>-7.2094237913019708</v>
      </c>
      <c r="G5" s="259">
        <v>3.8182521860189733</v>
      </c>
      <c r="H5" s="360">
        <v>-0.4026206981019893</v>
      </c>
      <c r="I5" s="259">
        <v>6.2506505483114445</v>
      </c>
      <c r="J5" s="160"/>
      <c r="K5" s="160"/>
      <c r="L5" s="160"/>
      <c r="M5" s="160"/>
    </row>
    <row r="6" spans="1:16">
      <c r="A6" s="227" t="s">
        <v>7</v>
      </c>
      <c r="B6" s="258" t="s">
        <v>47</v>
      </c>
      <c r="C6" s="356">
        <v>-6.8477049618229104</v>
      </c>
      <c r="D6" s="259">
        <v>5.3252037345958696</v>
      </c>
      <c r="E6" s="260"/>
      <c r="F6" s="356">
        <v>-7.8210372022746339</v>
      </c>
      <c r="G6" s="259">
        <v>4.4365351314618007</v>
      </c>
      <c r="H6" s="360">
        <v>0.97333224045172351</v>
      </c>
      <c r="I6" s="259">
        <v>7.3917788632757224</v>
      </c>
      <c r="J6" s="160"/>
      <c r="K6" s="163"/>
      <c r="L6" s="160"/>
      <c r="M6" s="163"/>
    </row>
    <row r="7" spans="1:16">
      <c r="A7" s="227" t="s">
        <v>43</v>
      </c>
      <c r="B7" s="258" t="s">
        <v>49</v>
      </c>
      <c r="C7" s="356">
        <v>8.8957997821394397</v>
      </c>
      <c r="D7" s="259">
        <v>5.9264291353363197</v>
      </c>
      <c r="E7" s="260"/>
      <c r="F7" s="356">
        <v>-3.7486543986459537</v>
      </c>
      <c r="G7" s="259">
        <v>4.9437118468990242</v>
      </c>
      <c r="H7" s="360">
        <v>12.644454180785393</v>
      </c>
      <c r="I7" s="259">
        <v>8.1339169590827591</v>
      </c>
      <c r="J7" s="160"/>
      <c r="K7" s="163"/>
      <c r="L7" s="160"/>
      <c r="M7" s="163"/>
    </row>
    <row r="8" spans="1:16">
      <c r="A8" s="227" t="s">
        <v>40</v>
      </c>
      <c r="B8" s="258" t="s">
        <v>47</v>
      </c>
      <c r="C8" s="356">
        <v>-0.63841804758785703</v>
      </c>
      <c r="D8" s="259">
        <v>3.7155791395314002</v>
      </c>
      <c r="E8" s="260"/>
      <c r="F8" s="356">
        <v>-5.8849517394933857</v>
      </c>
      <c r="G8" s="259">
        <v>3.26183638429307</v>
      </c>
      <c r="H8" s="360">
        <v>5.2465336919055288</v>
      </c>
      <c r="I8" s="259">
        <v>5.5716120572003334</v>
      </c>
      <c r="J8" s="160"/>
      <c r="K8" s="160"/>
      <c r="L8" s="160"/>
      <c r="M8" s="160"/>
    </row>
    <row r="9" spans="1:16">
      <c r="A9" s="228" t="s">
        <v>12</v>
      </c>
      <c r="B9" s="261" t="s">
        <v>48</v>
      </c>
      <c r="C9" s="357">
        <v>-10.9890119512244</v>
      </c>
      <c r="D9" s="262">
        <v>4.4959212405050204</v>
      </c>
      <c r="E9" s="263" t="s">
        <v>57</v>
      </c>
      <c r="F9" s="357">
        <v>-16.479088620850266</v>
      </c>
      <c r="G9" s="262">
        <v>3.3139768125227946</v>
      </c>
      <c r="H9" s="361">
        <v>5.490076669625866</v>
      </c>
      <c r="I9" s="262">
        <v>6.1476423196770398</v>
      </c>
      <c r="J9" s="160"/>
      <c r="K9" s="160"/>
      <c r="L9" s="160"/>
      <c r="M9" s="160"/>
    </row>
    <row r="10" spans="1:16">
      <c r="A10" s="406" t="s">
        <v>244</v>
      </c>
      <c r="B10" s="408"/>
      <c r="C10" s="408"/>
      <c r="D10" s="408"/>
      <c r="E10" s="408"/>
      <c r="F10" s="408"/>
      <c r="G10" s="408"/>
      <c r="H10" s="408"/>
      <c r="I10" s="408"/>
      <c r="J10" s="139"/>
      <c r="K10" s="65"/>
      <c r="L10" s="65"/>
      <c r="M10" s="65"/>
      <c r="N10" s="65"/>
      <c r="O10" s="65"/>
      <c r="P10" s="65"/>
    </row>
    <row r="11" spans="1:16">
      <c r="A11" s="408"/>
      <c r="B11" s="408"/>
      <c r="C11" s="408"/>
      <c r="D11" s="408"/>
      <c r="E11" s="408"/>
      <c r="F11" s="408"/>
      <c r="G11" s="408"/>
      <c r="H11" s="408"/>
      <c r="I11" s="408"/>
      <c r="J11" s="139"/>
      <c r="K11" s="65"/>
      <c r="L11" s="65"/>
      <c r="M11" s="65"/>
      <c r="N11" s="65"/>
      <c r="O11" s="65"/>
      <c r="P11" s="65"/>
    </row>
    <row r="12" spans="1:16">
      <c r="A12" s="398" t="s">
        <v>238</v>
      </c>
      <c r="B12" s="398"/>
      <c r="C12" s="398"/>
      <c r="D12" s="398"/>
      <c r="E12" s="398"/>
      <c r="F12" s="398"/>
      <c r="G12" s="398"/>
      <c r="H12" s="398"/>
      <c r="I12" s="398"/>
      <c r="J12" s="398"/>
      <c r="K12" s="398"/>
      <c r="L12" s="398"/>
      <c r="M12" s="398"/>
      <c r="N12" s="398"/>
      <c r="O12" s="398"/>
      <c r="P12" s="398"/>
    </row>
    <row r="13" spans="1:16">
      <c r="A13" s="64" t="s">
        <v>125</v>
      </c>
      <c r="B13" s="64"/>
      <c r="C13" s="64"/>
      <c r="D13" s="64"/>
      <c r="E13" s="64"/>
      <c r="F13" s="64"/>
      <c r="G13" s="64"/>
      <c r="H13" s="64"/>
      <c r="I13" s="64"/>
      <c r="J13" s="64"/>
      <c r="K13" s="64"/>
      <c r="L13" s="64"/>
      <c r="M13" s="64"/>
      <c r="N13" s="64"/>
      <c r="O13" s="64"/>
      <c r="P13" s="64"/>
    </row>
    <row r="14" spans="1:16">
      <c r="A14" s="137" t="s">
        <v>235</v>
      </c>
      <c r="B14" s="64"/>
      <c r="C14" s="64"/>
      <c r="D14" s="64"/>
      <c r="E14" s="64"/>
      <c r="F14" s="64"/>
      <c r="G14" s="64"/>
      <c r="H14" s="64"/>
      <c r="I14" s="64"/>
      <c r="J14" s="64"/>
      <c r="K14" s="64"/>
      <c r="L14" s="64"/>
      <c r="M14" s="64"/>
      <c r="N14" s="64"/>
      <c r="O14" s="64"/>
      <c r="P14" s="64"/>
    </row>
    <row r="15" spans="1:16">
      <c r="A15" s="64" t="s">
        <v>126</v>
      </c>
      <c r="B15" s="64"/>
      <c r="C15" s="64"/>
      <c r="D15" s="64"/>
      <c r="E15" s="64"/>
      <c r="F15" s="64"/>
      <c r="G15" s="64"/>
      <c r="H15" s="64"/>
      <c r="I15" s="64"/>
      <c r="J15" s="64"/>
      <c r="K15" s="64"/>
      <c r="L15" s="64"/>
      <c r="M15" s="64"/>
      <c r="N15" s="64"/>
      <c r="O15" s="64"/>
      <c r="P15" s="64"/>
    </row>
    <row r="16" spans="1:16">
      <c r="A16" s="64" t="s">
        <v>127</v>
      </c>
      <c r="B16" s="64"/>
      <c r="C16" s="64"/>
      <c r="D16" s="64"/>
      <c r="E16" s="64"/>
      <c r="F16" s="64"/>
      <c r="G16" s="64"/>
      <c r="H16" s="64"/>
      <c r="I16" s="64"/>
      <c r="J16" s="64"/>
      <c r="K16" s="64"/>
      <c r="L16" s="64"/>
      <c r="M16" s="64"/>
      <c r="N16" s="64"/>
      <c r="O16" s="64"/>
      <c r="P16" s="64"/>
    </row>
    <row r="17" spans="1:16">
      <c r="A17" s="137" t="s">
        <v>236</v>
      </c>
      <c r="B17" s="64"/>
      <c r="C17" s="64"/>
      <c r="D17" s="64"/>
      <c r="E17" s="64"/>
      <c r="F17" s="64"/>
      <c r="G17" s="64"/>
      <c r="H17" s="64"/>
      <c r="I17" s="64"/>
      <c r="J17" s="64"/>
      <c r="K17" s="64"/>
      <c r="L17" s="64"/>
      <c r="M17" s="64"/>
      <c r="N17" s="64"/>
      <c r="O17" s="64"/>
      <c r="P17" s="64"/>
    </row>
    <row r="18" spans="1:16">
      <c r="A18" s="395" t="s">
        <v>237</v>
      </c>
      <c r="B18" s="409"/>
      <c r="C18" s="409"/>
      <c r="D18" s="409"/>
      <c r="E18" s="409"/>
      <c r="F18" s="409"/>
      <c r="G18" s="409"/>
      <c r="H18" s="409"/>
      <c r="I18" s="409"/>
      <c r="J18" s="409"/>
      <c r="K18" s="409"/>
      <c r="L18" s="409"/>
      <c r="M18" s="409"/>
      <c r="N18" s="409"/>
      <c r="O18" s="409"/>
      <c r="P18" s="409"/>
    </row>
    <row r="19" spans="1:16">
      <c r="A19" s="312" t="s">
        <v>282</v>
      </c>
      <c r="B19" s="254"/>
      <c r="C19" s="254"/>
      <c r="D19" s="254"/>
      <c r="E19" s="254"/>
      <c r="F19" s="254"/>
      <c r="G19" s="254"/>
      <c r="H19" s="254"/>
      <c r="I19" s="254"/>
      <c r="J19" s="64"/>
      <c r="K19" s="64"/>
      <c r="L19" s="64"/>
      <c r="M19" s="64"/>
      <c r="N19" s="64"/>
      <c r="O19" s="64"/>
      <c r="P19" s="64"/>
    </row>
  </sheetData>
  <customSheetViews>
    <customSheetView guid="{83CF3BF4-A346-4AE3-AA98-7ADBFB045F0D}" showGridLines="0">
      <pageMargins left="0.7" right="0.7" top="0.78740157499999996" bottom="0.78740157499999996" header="0.3" footer="0.3"/>
      <pageSetup paperSize="9" orientation="portrait" r:id="rId1"/>
    </customSheetView>
  </customSheetViews>
  <mergeCells count="3">
    <mergeCell ref="A10:I11"/>
    <mergeCell ref="A12:P12"/>
    <mergeCell ref="A18:P18"/>
  </mergeCells>
  <pageMargins left="0.7" right="0.7" top="0.78740157499999996" bottom="0.78740157499999996"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13" zoomScale="115" zoomScaleNormal="115" workbookViewId="0">
      <selection activeCell="A41" sqref="A41"/>
    </sheetView>
  </sheetViews>
  <sheetFormatPr baseColWidth="10" defaultRowHeight="15"/>
  <cols>
    <col min="1" max="1" width="30.5703125" customWidth="1"/>
    <col min="2" max="2" width="21.28515625" customWidth="1"/>
    <col min="3" max="3" width="13.5703125" customWidth="1"/>
    <col min="4" max="4" width="19.28515625" customWidth="1"/>
    <col min="5" max="5" width="13.5703125" bestFit="1" customWidth="1"/>
    <col min="6" max="6" width="23.85546875" customWidth="1"/>
  </cols>
  <sheetData>
    <row r="1" spans="1:6">
      <c r="A1" s="90" t="s">
        <v>198</v>
      </c>
    </row>
    <row r="2" spans="1:6" ht="59.45" customHeight="1">
      <c r="B2" s="77" t="s">
        <v>64</v>
      </c>
      <c r="C2" s="78" t="s">
        <v>27</v>
      </c>
      <c r="D2" s="77" t="s">
        <v>65</v>
      </c>
      <c r="E2" s="79" t="s">
        <v>27</v>
      </c>
      <c r="F2" s="78" t="s">
        <v>124</v>
      </c>
    </row>
    <row r="3" spans="1:6">
      <c r="A3" s="45" t="s">
        <v>7</v>
      </c>
      <c r="B3" s="362">
        <v>34.299999999999997</v>
      </c>
      <c r="C3" s="42">
        <v>2</v>
      </c>
      <c r="D3" s="362">
        <v>16.8</v>
      </c>
      <c r="E3" s="83">
        <v>1.8</v>
      </c>
      <c r="F3" s="84" t="b">
        <v>0</v>
      </c>
    </row>
    <row r="4" spans="1:6">
      <c r="A4" s="46" t="s">
        <v>41</v>
      </c>
      <c r="B4" s="363">
        <v>27.6</v>
      </c>
      <c r="C4" s="43">
        <v>1.7</v>
      </c>
      <c r="D4" s="363">
        <v>13.4</v>
      </c>
      <c r="E4" s="27">
        <v>1.6</v>
      </c>
      <c r="F4" s="85" t="b">
        <v>0</v>
      </c>
    </row>
    <row r="5" spans="1:6">
      <c r="A5" s="46" t="s">
        <v>32</v>
      </c>
      <c r="B5" s="363">
        <v>30.1</v>
      </c>
      <c r="C5" s="43">
        <v>3.6</v>
      </c>
      <c r="D5" s="363">
        <v>9.1999999999999993</v>
      </c>
      <c r="E5" s="27">
        <v>2</v>
      </c>
      <c r="F5" s="85" t="b">
        <v>1</v>
      </c>
    </row>
    <row r="6" spans="1:6">
      <c r="A6" s="46" t="s">
        <v>2</v>
      </c>
      <c r="B6" s="363">
        <v>27.5</v>
      </c>
      <c r="C6" s="43">
        <v>3.2</v>
      </c>
      <c r="D6" s="363">
        <v>11.7</v>
      </c>
      <c r="E6" s="27">
        <v>2.2999999999999998</v>
      </c>
      <c r="F6" s="85" t="b">
        <v>0</v>
      </c>
    </row>
    <row r="7" spans="1:6">
      <c r="A7" s="46" t="s">
        <v>36</v>
      </c>
      <c r="B7" s="363">
        <v>33.6</v>
      </c>
      <c r="C7" s="43">
        <v>2.9</v>
      </c>
      <c r="D7" s="363">
        <v>10.4</v>
      </c>
      <c r="E7" s="27">
        <v>1.6</v>
      </c>
      <c r="F7" s="85" t="b">
        <v>1</v>
      </c>
    </row>
    <row r="8" spans="1:6">
      <c r="A8" s="46" t="s">
        <v>39</v>
      </c>
      <c r="B8" s="363">
        <v>36.1</v>
      </c>
      <c r="C8" s="43">
        <v>2.2000000000000002</v>
      </c>
      <c r="D8" s="363">
        <v>13.1</v>
      </c>
      <c r="E8" s="27">
        <v>1.3</v>
      </c>
      <c r="F8" s="85" t="b">
        <v>0</v>
      </c>
    </row>
    <row r="9" spans="1:6">
      <c r="A9" s="46" t="s">
        <v>21</v>
      </c>
      <c r="B9" s="363">
        <v>19.8</v>
      </c>
      <c r="C9" s="43">
        <v>2.4</v>
      </c>
      <c r="D9" s="363">
        <v>4.0999999999999996</v>
      </c>
      <c r="E9" s="27">
        <v>1</v>
      </c>
      <c r="F9" s="85" t="b">
        <v>1</v>
      </c>
    </row>
    <row r="10" spans="1:6">
      <c r="A10" s="46" t="s">
        <v>4</v>
      </c>
      <c r="B10" s="363">
        <v>24.7</v>
      </c>
      <c r="C10" s="43">
        <v>1.8</v>
      </c>
      <c r="D10" s="363">
        <v>11.3</v>
      </c>
      <c r="E10" s="27">
        <v>1.6</v>
      </c>
      <c r="F10" s="85" t="b">
        <v>0</v>
      </c>
    </row>
    <row r="11" spans="1:6">
      <c r="A11" s="46" t="s">
        <v>15</v>
      </c>
      <c r="B11" s="363">
        <v>26.8</v>
      </c>
      <c r="C11" s="43">
        <v>1.2</v>
      </c>
      <c r="D11" s="363">
        <v>11</v>
      </c>
      <c r="E11" s="27">
        <v>1</v>
      </c>
      <c r="F11" s="85" t="b">
        <v>1</v>
      </c>
    </row>
    <row r="12" spans="1:6">
      <c r="A12" s="46" t="s">
        <v>5</v>
      </c>
      <c r="B12" s="363">
        <v>25.3</v>
      </c>
      <c r="C12" s="43">
        <v>1.8</v>
      </c>
      <c r="D12" s="363">
        <v>9.6999999999999993</v>
      </c>
      <c r="E12" s="27">
        <v>1.2</v>
      </c>
      <c r="F12" s="85" t="b">
        <v>1</v>
      </c>
    </row>
    <row r="13" spans="1:6">
      <c r="A13" s="81" t="s">
        <v>6</v>
      </c>
      <c r="B13" s="364">
        <v>28.1</v>
      </c>
      <c r="C13" s="82">
        <v>1.5</v>
      </c>
      <c r="D13" s="364">
        <v>14.6</v>
      </c>
      <c r="E13" s="86">
        <v>1.3</v>
      </c>
      <c r="F13" s="89" t="b">
        <v>0</v>
      </c>
    </row>
    <row r="14" spans="1:6">
      <c r="A14" s="46" t="s">
        <v>8</v>
      </c>
      <c r="B14" s="363">
        <v>29.9</v>
      </c>
      <c r="C14" s="43">
        <v>1.9</v>
      </c>
      <c r="D14" s="363">
        <v>11</v>
      </c>
      <c r="E14" s="27">
        <v>1.2</v>
      </c>
      <c r="F14" s="85" t="b">
        <v>1</v>
      </c>
    </row>
    <row r="15" spans="1:6">
      <c r="A15" s="46" t="s">
        <v>9</v>
      </c>
      <c r="B15" s="363">
        <v>41</v>
      </c>
      <c r="C15" s="43">
        <v>3</v>
      </c>
      <c r="D15" s="363">
        <v>24.4</v>
      </c>
      <c r="E15" s="27">
        <v>2.8</v>
      </c>
      <c r="F15" s="85" t="b">
        <v>1</v>
      </c>
    </row>
    <row r="16" spans="1:6" s="31" customFormat="1">
      <c r="A16" s="46" t="s">
        <v>10</v>
      </c>
      <c r="B16" s="363">
        <v>22.1</v>
      </c>
      <c r="C16" s="43">
        <v>1.8</v>
      </c>
      <c r="D16" s="363">
        <v>8.9</v>
      </c>
      <c r="E16" s="27">
        <v>1.3</v>
      </c>
      <c r="F16" s="85" t="b">
        <v>1</v>
      </c>
    </row>
    <row r="17" spans="1:6" s="31" customFormat="1">
      <c r="A17" s="46" t="s">
        <v>35</v>
      </c>
      <c r="B17" s="363">
        <v>22.4</v>
      </c>
      <c r="C17" s="43">
        <v>2.2999999999999998</v>
      </c>
      <c r="D17" s="363">
        <v>6.3</v>
      </c>
      <c r="E17" s="27">
        <v>1.2</v>
      </c>
      <c r="F17" s="85" t="b">
        <v>1</v>
      </c>
    </row>
    <row r="18" spans="1:6" s="1" customFormat="1">
      <c r="A18" s="46" t="s">
        <v>33</v>
      </c>
      <c r="B18" s="363">
        <v>34.200000000000003</v>
      </c>
      <c r="C18" s="43">
        <v>2.5</v>
      </c>
      <c r="D18" s="363">
        <v>11.6</v>
      </c>
      <c r="E18" s="27">
        <v>1.6</v>
      </c>
      <c r="F18" s="85" t="b">
        <v>0</v>
      </c>
    </row>
    <row r="19" spans="1:6" s="1" customFormat="1">
      <c r="A19" s="46" t="s">
        <v>11</v>
      </c>
      <c r="B19" s="363">
        <v>20.9</v>
      </c>
      <c r="C19" s="43">
        <v>2.2000000000000002</v>
      </c>
      <c r="D19" s="363">
        <v>7.5</v>
      </c>
      <c r="E19" s="27">
        <v>1.5</v>
      </c>
      <c r="F19" s="85" t="b">
        <v>1</v>
      </c>
    </row>
    <row r="20" spans="1:6">
      <c r="A20" s="46" t="s">
        <v>40</v>
      </c>
      <c r="B20" s="363">
        <v>38.799999999999997</v>
      </c>
      <c r="C20" s="43">
        <v>1.4</v>
      </c>
      <c r="D20" s="363">
        <v>20.2</v>
      </c>
      <c r="E20" s="27">
        <v>1.2</v>
      </c>
      <c r="F20" s="85" t="b">
        <v>1</v>
      </c>
    </row>
    <row r="21" spans="1:6">
      <c r="A21" s="46" t="s">
        <v>22</v>
      </c>
      <c r="B21" s="363">
        <v>35.700000000000003</v>
      </c>
      <c r="C21" s="43">
        <v>1.8</v>
      </c>
      <c r="D21" s="363">
        <v>12.3</v>
      </c>
      <c r="E21" s="27">
        <v>1.1000000000000001</v>
      </c>
      <c r="F21" s="85" t="b">
        <v>0</v>
      </c>
    </row>
    <row r="22" spans="1:6">
      <c r="A22" s="81" t="s">
        <v>62</v>
      </c>
      <c r="B22" s="364">
        <v>28.7</v>
      </c>
      <c r="C22" s="82">
        <v>0.4</v>
      </c>
      <c r="D22" s="364">
        <v>11.6</v>
      </c>
      <c r="E22" s="86">
        <v>0.3</v>
      </c>
      <c r="F22" s="89" t="b">
        <v>1</v>
      </c>
    </row>
    <row r="23" spans="1:6">
      <c r="A23" s="46" t="s">
        <v>123</v>
      </c>
      <c r="B23" s="363">
        <v>22.7</v>
      </c>
      <c r="C23" s="43">
        <v>1.9</v>
      </c>
      <c r="D23" s="363">
        <v>8</v>
      </c>
      <c r="E23" s="27">
        <v>1.2</v>
      </c>
      <c r="F23" s="85" t="b">
        <v>1</v>
      </c>
    </row>
    <row r="24" spans="1:6">
      <c r="A24" s="46" t="s">
        <v>34</v>
      </c>
      <c r="B24" s="363">
        <v>21.2</v>
      </c>
      <c r="C24" s="43">
        <v>1.9</v>
      </c>
      <c r="D24" s="363">
        <v>4.3</v>
      </c>
      <c r="E24" s="27">
        <v>0.8</v>
      </c>
      <c r="F24" s="85" t="b">
        <v>1</v>
      </c>
    </row>
    <row r="25" spans="1:6">
      <c r="A25" s="46" t="s">
        <v>12</v>
      </c>
      <c r="B25" s="363">
        <v>29.5</v>
      </c>
      <c r="C25" s="43">
        <v>1.9</v>
      </c>
      <c r="D25" s="363">
        <v>13.9</v>
      </c>
      <c r="E25" s="27">
        <v>1.5</v>
      </c>
      <c r="F25" s="85" t="b">
        <v>0</v>
      </c>
    </row>
    <row r="26" spans="1:6">
      <c r="A26" s="46" t="s">
        <v>43</v>
      </c>
      <c r="B26" s="363">
        <v>19.100000000000001</v>
      </c>
      <c r="C26" s="43">
        <v>1.7</v>
      </c>
      <c r="D26" s="363">
        <v>5</v>
      </c>
      <c r="E26" s="27">
        <v>0.8</v>
      </c>
      <c r="F26" s="85" t="b">
        <v>1</v>
      </c>
    </row>
    <row r="27" spans="1:6">
      <c r="A27" s="46" t="s">
        <v>13</v>
      </c>
      <c r="B27" s="363">
        <v>36.9</v>
      </c>
      <c r="C27" s="43">
        <v>2</v>
      </c>
      <c r="D27" s="363">
        <v>20.8</v>
      </c>
      <c r="E27" s="27">
        <v>2</v>
      </c>
      <c r="F27" s="85" t="b">
        <v>1</v>
      </c>
    </row>
    <row r="28" spans="1:6">
      <c r="A28" s="46" t="s">
        <v>3</v>
      </c>
      <c r="B28" s="363">
        <v>24.8</v>
      </c>
      <c r="C28" s="43">
        <v>1.7</v>
      </c>
      <c r="D28" s="363">
        <v>13.1</v>
      </c>
      <c r="E28" s="27">
        <v>1.5</v>
      </c>
      <c r="F28" s="85" t="b">
        <v>0</v>
      </c>
    </row>
    <row r="29" spans="1:6">
      <c r="A29" s="46" t="s">
        <v>37</v>
      </c>
      <c r="B29" s="363">
        <v>32.799999999999997</v>
      </c>
      <c r="C29" s="43">
        <v>2.5</v>
      </c>
      <c r="D29" s="363">
        <v>13.2</v>
      </c>
      <c r="E29" s="27">
        <v>1.9</v>
      </c>
      <c r="F29" s="85" t="b">
        <v>0</v>
      </c>
    </row>
    <row r="30" spans="1:6">
      <c r="A30" s="46" t="s">
        <v>14</v>
      </c>
      <c r="B30" s="363">
        <v>22.5</v>
      </c>
      <c r="C30" s="43">
        <v>1.4</v>
      </c>
      <c r="D30" s="363">
        <v>7.9</v>
      </c>
      <c r="E30" s="27">
        <v>1</v>
      </c>
      <c r="F30" s="85" t="b">
        <v>1</v>
      </c>
    </row>
    <row r="31" spans="1:6">
      <c r="A31" s="46" t="s">
        <v>42</v>
      </c>
      <c r="B31" s="363">
        <v>29.6</v>
      </c>
      <c r="C31" s="43">
        <v>2</v>
      </c>
      <c r="D31" s="363">
        <v>12.8</v>
      </c>
      <c r="E31" s="27">
        <v>1.6</v>
      </c>
      <c r="F31" s="85" t="b">
        <v>0</v>
      </c>
    </row>
    <row r="32" spans="1:6">
      <c r="A32" s="46" t="s">
        <v>157</v>
      </c>
      <c r="B32" s="363">
        <v>26.1</v>
      </c>
      <c r="C32" s="43">
        <v>1.7</v>
      </c>
      <c r="D32" s="363">
        <v>9.1999999999999993</v>
      </c>
      <c r="E32" s="27">
        <v>1.2</v>
      </c>
      <c r="F32" s="85" t="b">
        <v>1</v>
      </c>
    </row>
    <row r="33" spans="1:9">
      <c r="A33" s="81" t="s">
        <v>63</v>
      </c>
      <c r="B33" s="364">
        <v>29.1</v>
      </c>
      <c r="C33" s="82">
        <v>0.4</v>
      </c>
      <c r="D33" s="364">
        <v>12.9</v>
      </c>
      <c r="E33" s="86">
        <v>0.3</v>
      </c>
      <c r="F33" s="89" t="b">
        <v>0</v>
      </c>
    </row>
    <row r="34" spans="1:9">
      <c r="A34" s="38" t="s">
        <v>38</v>
      </c>
      <c r="B34" s="365">
        <v>35.700000000000003</v>
      </c>
      <c r="C34" s="44">
        <v>2.2999999999999998</v>
      </c>
      <c r="D34" s="365">
        <v>13.3</v>
      </c>
      <c r="E34" s="87">
        <v>1.9</v>
      </c>
      <c r="F34" s="88" t="b">
        <v>0</v>
      </c>
    </row>
    <row r="35" spans="1:9" ht="14.45" customHeight="1">
      <c r="A35" s="404" t="s">
        <v>245</v>
      </c>
      <c r="B35" s="404"/>
      <c r="C35" s="404"/>
      <c r="D35" s="404"/>
      <c r="E35" s="404"/>
      <c r="F35" s="404"/>
      <c r="G35" s="404"/>
      <c r="H35" s="404"/>
      <c r="I35" s="404"/>
    </row>
    <row r="36" spans="1:9">
      <c r="A36" s="404"/>
      <c r="B36" s="404"/>
      <c r="C36" s="404"/>
      <c r="D36" s="404"/>
      <c r="E36" s="404"/>
      <c r="F36" s="404"/>
      <c r="G36" s="404"/>
      <c r="H36" s="404"/>
      <c r="I36" s="404"/>
    </row>
    <row r="37" spans="1:9">
      <c r="A37" s="392" t="s">
        <v>246</v>
      </c>
      <c r="B37" s="392"/>
      <c r="C37" s="392"/>
      <c r="D37" s="392"/>
      <c r="E37" s="392"/>
      <c r="F37" s="392"/>
      <c r="G37" s="392"/>
      <c r="H37" s="392"/>
      <c r="I37" s="392"/>
    </row>
    <row r="38" spans="1:9">
      <c r="A38" s="392"/>
      <c r="B38" s="392"/>
      <c r="C38" s="392"/>
      <c r="D38" s="392"/>
      <c r="E38" s="392"/>
      <c r="F38" s="392"/>
      <c r="G38" s="392"/>
      <c r="H38" s="392"/>
      <c r="I38" s="392"/>
    </row>
    <row r="39" spans="1:9">
      <c r="A39" s="392" t="s">
        <v>215</v>
      </c>
      <c r="B39" s="392"/>
      <c r="C39" s="392"/>
      <c r="D39" s="392"/>
      <c r="E39" s="392"/>
      <c r="F39" s="392"/>
      <c r="G39" s="392"/>
      <c r="H39" s="392"/>
      <c r="I39" s="392"/>
    </row>
    <row r="40" spans="1:9">
      <c r="A40" s="393" t="s">
        <v>216</v>
      </c>
      <c r="B40" s="393"/>
      <c r="C40" s="393"/>
      <c r="D40" s="393"/>
      <c r="E40" s="393"/>
      <c r="F40" s="393"/>
      <c r="G40" s="393"/>
      <c r="H40" s="393"/>
      <c r="I40" s="393"/>
    </row>
    <row r="41" spans="1:9">
      <c r="A41" s="12" t="s">
        <v>275</v>
      </c>
      <c r="B41" s="14"/>
      <c r="C41" s="14"/>
      <c r="D41" s="14"/>
      <c r="E41" s="14"/>
      <c r="F41" s="14"/>
      <c r="G41" s="14"/>
      <c r="H41" s="14"/>
      <c r="I41" s="14"/>
    </row>
  </sheetData>
  <customSheetViews>
    <customSheetView guid="{83CF3BF4-A346-4AE3-AA98-7ADBFB045F0D}">
      <pageMargins left="0.7" right="0.7" top="0.75" bottom="0.75" header="0.3" footer="0.3"/>
      <pageSetup paperSize="9" orientation="portrait" r:id="rId1"/>
    </customSheetView>
  </customSheetViews>
  <mergeCells count="4">
    <mergeCell ref="A37:I38"/>
    <mergeCell ref="A39:I39"/>
    <mergeCell ref="A40:I40"/>
    <mergeCell ref="A35:I36"/>
  </mergeCell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3" zoomScale="115" zoomScaleNormal="115" workbookViewId="0">
      <selection activeCell="A33" sqref="A33"/>
    </sheetView>
  </sheetViews>
  <sheetFormatPr baseColWidth="10" defaultRowHeight="15"/>
  <cols>
    <col min="1" max="1" width="24.28515625" bestFit="1" customWidth="1"/>
    <col min="2" max="2" width="22.28515625" customWidth="1"/>
    <col min="3" max="3" width="9.5703125" customWidth="1"/>
    <col min="4" max="4" width="23.5703125" customWidth="1"/>
    <col min="5" max="5" width="10.7109375" customWidth="1"/>
    <col min="6" max="6" width="23.5703125" customWidth="1"/>
  </cols>
  <sheetData>
    <row r="1" spans="1:6">
      <c r="A1" s="90" t="s">
        <v>199</v>
      </c>
    </row>
    <row r="2" spans="1:6" ht="56.45" customHeight="1">
      <c r="B2" s="77" t="s">
        <v>66</v>
      </c>
      <c r="C2" s="78" t="s">
        <v>27</v>
      </c>
      <c r="D2" s="77" t="s">
        <v>67</v>
      </c>
      <c r="E2" s="79" t="s">
        <v>27</v>
      </c>
      <c r="F2" s="78" t="s">
        <v>124</v>
      </c>
    </row>
    <row r="3" spans="1:6">
      <c r="A3" s="22" t="s">
        <v>7</v>
      </c>
      <c r="B3" s="363">
        <v>46.6</v>
      </c>
      <c r="C3" s="43">
        <v>2.9</v>
      </c>
      <c r="D3" s="363">
        <v>18.100000000000001</v>
      </c>
      <c r="E3" s="27">
        <v>1.9</v>
      </c>
      <c r="F3" s="85" t="b">
        <v>1</v>
      </c>
    </row>
    <row r="4" spans="1:6">
      <c r="A4" s="91" t="s">
        <v>41</v>
      </c>
      <c r="B4" s="363">
        <v>39</v>
      </c>
      <c r="C4" s="43">
        <v>2.7</v>
      </c>
      <c r="D4" s="363">
        <v>13.5</v>
      </c>
      <c r="E4" s="27">
        <v>1.8</v>
      </c>
      <c r="F4" s="85" t="b">
        <v>0</v>
      </c>
    </row>
    <row r="5" spans="1:6">
      <c r="A5" s="91" t="s">
        <v>2</v>
      </c>
      <c r="B5" s="363">
        <v>33.4</v>
      </c>
      <c r="C5" s="43">
        <v>3.6</v>
      </c>
      <c r="D5" s="363">
        <v>9.8000000000000007</v>
      </c>
      <c r="E5" s="27">
        <v>1.9</v>
      </c>
      <c r="F5" s="85" t="b">
        <v>0</v>
      </c>
    </row>
    <row r="6" spans="1:6">
      <c r="A6" s="91" t="s">
        <v>21</v>
      </c>
      <c r="B6" s="363">
        <v>26.2</v>
      </c>
      <c r="C6" s="43">
        <v>3.1</v>
      </c>
      <c r="D6" s="363">
        <v>4.9000000000000004</v>
      </c>
      <c r="E6" s="27">
        <v>1.1000000000000001</v>
      </c>
      <c r="F6" s="85" t="b">
        <v>1</v>
      </c>
    </row>
    <row r="7" spans="1:6">
      <c r="A7" s="91" t="s">
        <v>4</v>
      </c>
      <c r="B7" s="363">
        <v>34.4</v>
      </c>
      <c r="C7" s="43">
        <v>2.5</v>
      </c>
      <c r="D7" s="363">
        <v>9.6</v>
      </c>
      <c r="E7" s="27">
        <v>1.3</v>
      </c>
      <c r="F7" s="85" t="b">
        <v>0</v>
      </c>
    </row>
    <row r="8" spans="1:6">
      <c r="A8" s="91" t="s">
        <v>5</v>
      </c>
      <c r="B8" s="363">
        <v>33.5</v>
      </c>
      <c r="C8" s="43">
        <v>2.2999999999999998</v>
      </c>
      <c r="D8" s="363">
        <v>8.3000000000000007</v>
      </c>
      <c r="E8" s="27">
        <v>1</v>
      </c>
      <c r="F8" s="85" t="b">
        <v>1</v>
      </c>
    </row>
    <row r="9" spans="1:6">
      <c r="A9" s="92" t="s">
        <v>6</v>
      </c>
      <c r="B9" s="364">
        <v>35.4</v>
      </c>
      <c r="C9" s="48">
        <v>2.2000000000000002</v>
      </c>
      <c r="D9" s="364">
        <v>11.9</v>
      </c>
      <c r="E9" s="94">
        <v>1.3</v>
      </c>
      <c r="F9" s="89" t="b">
        <v>0</v>
      </c>
    </row>
    <row r="10" spans="1:6">
      <c r="A10" s="91" t="s">
        <v>10</v>
      </c>
      <c r="B10" s="363">
        <v>25.7</v>
      </c>
      <c r="C10" s="43">
        <v>2.2000000000000002</v>
      </c>
      <c r="D10" s="363">
        <v>7.6</v>
      </c>
      <c r="E10" s="27">
        <v>1.2</v>
      </c>
      <c r="F10" s="85" t="b">
        <v>1</v>
      </c>
    </row>
    <row r="11" spans="1:6">
      <c r="A11" s="91" t="s">
        <v>11</v>
      </c>
      <c r="B11" s="363">
        <v>24.5</v>
      </c>
      <c r="C11" s="43">
        <v>3.4</v>
      </c>
      <c r="D11" s="363">
        <v>4.9000000000000004</v>
      </c>
      <c r="E11" s="27">
        <v>1.3</v>
      </c>
      <c r="F11" s="85" t="b">
        <v>1</v>
      </c>
    </row>
    <row r="12" spans="1:6">
      <c r="A12" s="91" t="s">
        <v>40</v>
      </c>
      <c r="B12" s="363">
        <v>45.8</v>
      </c>
      <c r="C12" s="43">
        <v>1.9</v>
      </c>
      <c r="D12" s="363">
        <v>16.399999999999999</v>
      </c>
      <c r="E12" s="27">
        <v>1.2</v>
      </c>
      <c r="F12" s="85" t="b">
        <v>1</v>
      </c>
    </row>
    <row r="13" spans="1:6">
      <c r="A13" s="91" t="s">
        <v>22</v>
      </c>
      <c r="B13" s="363">
        <v>41.1</v>
      </c>
      <c r="C13" s="43">
        <v>2.6</v>
      </c>
      <c r="D13" s="363">
        <v>10.199999999999999</v>
      </c>
      <c r="E13" s="27">
        <v>1.2</v>
      </c>
      <c r="F13" s="85" t="b">
        <v>0</v>
      </c>
    </row>
    <row r="14" spans="1:6">
      <c r="A14" s="92" t="s">
        <v>62</v>
      </c>
      <c r="B14" s="364">
        <v>34.299999999999997</v>
      </c>
      <c r="C14" s="48">
        <v>0.6</v>
      </c>
      <c r="D14" s="364">
        <v>10.199999999999999</v>
      </c>
      <c r="E14" s="94">
        <v>0.3</v>
      </c>
      <c r="F14" s="89" t="b">
        <v>0</v>
      </c>
    </row>
    <row r="15" spans="1:6">
      <c r="A15" s="91" t="s">
        <v>123</v>
      </c>
      <c r="B15" s="363">
        <v>32.700000000000003</v>
      </c>
      <c r="C15" s="43">
        <v>2.6</v>
      </c>
      <c r="D15" s="363">
        <v>7.4</v>
      </c>
      <c r="E15" s="27">
        <v>1</v>
      </c>
      <c r="F15" s="85" t="b">
        <v>1</v>
      </c>
    </row>
    <row r="16" spans="1:6">
      <c r="A16" s="91" t="s">
        <v>12</v>
      </c>
      <c r="B16" s="363">
        <v>33.799999999999997</v>
      </c>
      <c r="C16" s="43">
        <v>3</v>
      </c>
      <c r="D16" s="363">
        <v>12.8</v>
      </c>
      <c r="E16" s="27">
        <v>1.8</v>
      </c>
      <c r="F16" s="85" t="b">
        <v>0</v>
      </c>
    </row>
    <row r="17" spans="1:9">
      <c r="A17" s="91" t="s">
        <v>43</v>
      </c>
      <c r="B17" s="363">
        <v>25.2</v>
      </c>
      <c r="C17" s="43">
        <v>2.4</v>
      </c>
      <c r="D17" s="363">
        <v>4.5</v>
      </c>
      <c r="E17" s="27">
        <v>0.8</v>
      </c>
      <c r="F17" s="85" t="b">
        <v>1</v>
      </c>
    </row>
    <row r="18" spans="1:9">
      <c r="A18" s="91" t="s">
        <v>13</v>
      </c>
      <c r="B18" s="363">
        <v>47.8</v>
      </c>
      <c r="C18" s="43">
        <v>2.4</v>
      </c>
      <c r="D18" s="363">
        <v>19.7</v>
      </c>
      <c r="E18" s="27">
        <v>1.8</v>
      </c>
      <c r="F18" s="85" t="b">
        <v>1</v>
      </c>
    </row>
    <row r="19" spans="1:9">
      <c r="A19" s="91" t="s">
        <v>3</v>
      </c>
      <c r="B19" s="363">
        <v>33.4</v>
      </c>
      <c r="C19" s="43">
        <v>2.2000000000000002</v>
      </c>
      <c r="D19" s="363">
        <v>12.4</v>
      </c>
      <c r="E19" s="27">
        <v>1.5</v>
      </c>
      <c r="F19" s="85" t="b">
        <v>0</v>
      </c>
    </row>
    <row r="20" spans="1:9">
      <c r="A20" s="91" t="s">
        <v>37</v>
      </c>
      <c r="B20" s="363">
        <v>30</v>
      </c>
      <c r="C20" s="43">
        <v>3.4</v>
      </c>
      <c r="D20" s="363">
        <v>6.9</v>
      </c>
      <c r="E20" s="27">
        <v>1.5</v>
      </c>
      <c r="F20" s="85" t="b">
        <v>1</v>
      </c>
    </row>
    <row r="21" spans="1:9">
      <c r="A21" s="91" t="s">
        <v>14</v>
      </c>
      <c r="B21" s="363">
        <v>24</v>
      </c>
      <c r="C21" s="43">
        <v>1.9</v>
      </c>
      <c r="D21" s="363">
        <v>5.2</v>
      </c>
      <c r="E21" s="27">
        <v>0.8</v>
      </c>
      <c r="F21" s="85" t="b">
        <v>1</v>
      </c>
    </row>
    <row r="22" spans="1:9">
      <c r="A22" s="91" t="s">
        <v>42</v>
      </c>
      <c r="B22" s="363">
        <v>42.7</v>
      </c>
      <c r="C22" s="43">
        <v>3</v>
      </c>
      <c r="D22" s="363">
        <v>12.1</v>
      </c>
      <c r="E22" s="27">
        <v>1.6</v>
      </c>
      <c r="F22" s="85" t="b">
        <v>0</v>
      </c>
    </row>
    <row r="23" spans="1:9">
      <c r="A23" s="91" t="s">
        <v>157</v>
      </c>
      <c r="B23" s="363">
        <v>29.9</v>
      </c>
      <c r="C23" s="43">
        <v>2.2000000000000002</v>
      </c>
      <c r="D23" s="363">
        <v>7.5</v>
      </c>
      <c r="E23" s="27">
        <v>1.1000000000000001</v>
      </c>
      <c r="F23" s="85" t="b">
        <v>1</v>
      </c>
    </row>
    <row r="24" spans="1:9">
      <c r="A24" s="92" t="s">
        <v>63</v>
      </c>
      <c r="B24" s="364">
        <v>35.5</v>
      </c>
      <c r="C24" s="48">
        <v>0.7</v>
      </c>
      <c r="D24" s="364">
        <v>11.1</v>
      </c>
      <c r="E24" s="94">
        <v>0.4</v>
      </c>
      <c r="F24" s="89" t="b">
        <v>0</v>
      </c>
    </row>
    <row r="25" spans="1:9">
      <c r="A25" s="93" t="s">
        <v>38</v>
      </c>
      <c r="B25" s="365">
        <v>35.200000000000003</v>
      </c>
      <c r="C25" s="44">
        <v>3.2</v>
      </c>
      <c r="D25" s="365">
        <v>9.9</v>
      </c>
      <c r="E25" s="87">
        <v>1.9</v>
      </c>
      <c r="F25" s="88" t="b">
        <v>0</v>
      </c>
    </row>
    <row r="26" spans="1:9">
      <c r="A26" s="404" t="s">
        <v>247</v>
      </c>
      <c r="B26" s="404"/>
      <c r="C26" s="404"/>
      <c r="D26" s="404"/>
      <c r="E26" s="404"/>
      <c r="F26" s="404"/>
      <c r="G26" s="404"/>
      <c r="H26" s="404"/>
      <c r="I26" s="404"/>
    </row>
    <row r="27" spans="1:9">
      <c r="A27" s="404"/>
      <c r="B27" s="404"/>
      <c r="C27" s="404"/>
      <c r="D27" s="404"/>
      <c r="E27" s="404"/>
      <c r="F27" s="404"/>
      <c r="G27" s="404"/>
      <c r="H27" s="404"/>
      <c r="I27" s="404"/>
    </row>
    <row r="28" spans="1:9">
      <c r="A28" s="392" t="s">
        <v>248</v>
      </c>
      <c r="B28" s="392"/>
      <c r="C28" s="392"/>
      <c r="D28" s="392"/>
      <c r="E28" s="392"/>
      <c r="F28" s="392"/>
      <c r="G28" s="392"/>
      <c r="H28" s="392"/>
      <c r="I28" s="392"/>
    </row>
    <row r="29" spans="1:9">
      <c r="A29" s="392"/>
      <c r="B29" s="392"/>
      <c r="C29" s="392"/>
      <c r="D29" s="392"/>
      <c r="E29" s="392"/>
      <c r="F29" s="392"/>
      <c r="G29" s="392"/>
      <c r="H29" s="392"/>
      <c r="I29" s="392"/>
    </row>
    <row r="30" spans="1:9">
      <c r="A30" s="392"/>
      <c r="B30" s="392"/>
      <c r="C30" s="392"/>
      <c r="D30" s="392"/>
      <c r="E30" s="392"/>
      <c r="F30" s="392"/>
      <c r="G30" s="392"/>
      <c r="H30" s="392"/>
      <c r="I30" s="392"/>
    </row>
    <row r="31" spans="1:9">
      <c r="A31" s="392" t="s">
        <v>215</v>
      </c>
      <c r="B31" s="392"/>
      <c r="C31" s="392"/>
      <c r="D31" s="392"/>
      <c r="E31" s="392"/>
      <c r="F31" s="392"/>
      <c r="G31" s="392"/>
      <c r="H31" s="392"/>
      <c r="I31" s="392"/>
    </row>
    <row r="32" spans="1:9">
      <c r="A32" s="393" t="s">
        <v>219</v>
      </c>
      <c r="B32" s="393"/>
      <c r="C32" s="393"/>
      <c r="D32" s="393"/>
      <c r="E32" s="393"/>
      <c r="F32" s="393"/>
      <c r="G32" s="393"/>
      <c r="H32" s="393"/>
      <c r="I32" s="393"/>
    </row>
    <row r="33" spans="1:9">
      <c r="A33" s="12" t="s">
        <v>278</v>
      </c>
      <c r="B33" s="14"/>
      <c r="C33" s="14"/>
      <c r="D33" s="14"/>
      <c r="E33" s="14"/>
      <c r="F33" s="14"/>
      <c r="G33" s="14"/>
      <c r="H33" s="14"/>
      <c r="I33" s="14"/>
    </row>
  </sheetData>
  <customSheetViews>
    <customSheetView guid="{83CF3BF4-A346-4AE3-AA98-7ADBFB045F0D}">
      <selection activeCell="A28" sqref="A28:I30"/>
      <pageMargins left="0.7" right="0.7" top="0.75" bottom="0.75" header="0.3" footer="0.3"/>
    </customSheetView>
  </customSheetViews>
  <mergeCells count="4">
    <mergeCell ref="A26:I27"/>
    <mergeCell ref="A28:I30"/>
    <mergeCell ref="A31:I31"/>
    <mergeCell ref="A32:I3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opLeftCell="A16" zoomScale="115" zoomScaleNormal="115" workbookViewId="0">
      <selection activeCell="A41" sqref="A41"/>
    </sheetView>
  </sheetViews>
  <sheetFormatPr baseColWidth="10" defaultRowHeight="15"/>
  <cols>
    <col min="1" max="1" width="25.28515625" customWidth="1"/>
    <col min="2" max="9" width="13.7109375" customWidth="1"/>
    <col min="10" max="10" width="19.5703125" customWidth="1"/>
    <col min="11" max="11" width="17.28515625" customWidth="1"/>
  </cols>
  <sheetData>
    <row r="1" spans="1:11">
      <c r="A1" s="1" t="s">
        <v>200</v>
      </c>
    </row>
    <row r="2" spans="1:11" ht="27" customHeight="1">
      <c r="B2" s="410" t="s">
        <v>117</v>
      </c>
      <c r="C2" s="411"/>
      <c r="D2" s="411"/>
      <c r="E2" s="412"/>
      <c r="F2" s="410" t="s">
        <v>118</v>
      </c>
      <c r="G2" s="411"/>
      <c r="H2" s="411"/>
      <c r="I2" s="412"/>
      <c r="J2" s="413" t="s">
        <v>119</v>
      </c>
      <c r="K2" s="414"/>
    </row>
    <row r="3" spans="1:11">
      <c r="B3" s="53" t="s">
        <v>77</v>
      </c>
      <c r="C3" s="54" t="s">
        <v>27</v>
      </c>
      <c r="D3" s="55" t="s">
        <v>30</v>
      </c>
      <c r="E3" s="54" t="s">
        <v>27</v>
      </c>
      <c r="F3" s="53" t="s">
        <v>77</v>
      </c>
      <c r="G3" s="54" t="s">
        <v>27</v>
      </c>
      <c r="H3" s="53" t="s">
        <v>30</v>
      </c>
      <c r="I3" s="54" t="s">
        <v>27</v>
      </c>
      <c r="J3" s="68" t="s">
        <v>116</v>
      </c>
      <c r="K3" s="69" t="s">
        <v>27</v>
      </c>
    </row>
    <row r="4" spans="1:11">
      <c r="A4" s="75" t="s">
        <v>7</v>
      </c>
      <c r="B4" s="366">
        <v>29.4</v>
      </c>
      <c r="C4" s="70">
        <v>0.8</v>
      </c>
      <c r="D4" s="366">
        <v>479.85</v>
      </c>
      <c r="E4" s="70">
        <v>6.23</v>
      </c>
      <c r="F4" s="366">
        <v>70.599999999999994</v>
      </c>
      <c r="G4" s="70">
        <v>0.8</v>
      </c>
      <c r="H4" s="366">
        <v>519.41999999999996</v>
      </c>
      <c r="I4" s="70">
        <v>3.22</v>
      </c>
      <c r="J4" s="370">
        <v>39.6</v>
      </c>
      <c r="K4" s="70">
        <v>5.5</v>
      </c>
    </row>
    <row r="5" spans="1:11">
      <c r="A5" s="72" t="s">
        <v>41</v>
      </c>
      <c r="B5" s="367">
        <v>23</v>
      </c>
      <c r="C5" s="71">
        <v>1.1000000000000001</v>
      </c>
      <c r="D5" s="367">
        <v>474.85</v>
      </c>
      <c r="E5" s="71">
        <v>4.47</v>
      </c>
      <c r="F5" s="367">
        <v>77</v>
      </c>
      <c r="G5" s="71">
        <v>1.1000000000000001</v>
      </c>
      <c r="H5" s="367">
        <v>516.59</v>
      </c>
      <c r="I5" s="71">
        <v>2.5499999999999998</v>
      </c>
      <c r="J5" s="371">
        <v>41.7</v>
      </c>
      <c r="K5" s="71">
        <v>4.7</v>
      </c>
    </row>
    <row r="6" spans="1:11">
      <c r="A6" s="72" t="s">
        <v>32</v>
      </c>
      <c r="B6" s="367">
        <v>80.099999999999994</v>
      </c>
      <c r="C6" s="71">
        <v>1.1000000000000001</v>
      </c>
      <c r="D6" s="367">
        <v>317.83</v>
      </c>
      <c r="E6" s="71">
        <v>5.35</v>
      </c>
      <c r="F6" s="367">
        <v>19.899999999999999</v>
      </c>
      <c r="G6" s="71">
        <v>1.1000000000000001</v>
      </c>
      <c r="H6" s="367">
        <v>352.31</v>
      </c>
      <c r="I6" s="71">
        <v>7.87</v>
      </c>
      <c r="J6" s="371">
        <v>34.5</v>
      </c>
      <c r="K6" s="71">
        <v>8.1999999999999993</v>
      </c>
    </row>
    <row r="7" spans="1:11">
      <c r="A7" s="72" t="s">
        <v>2</v>
      </c>
      <c r="B7" s="367">
        <v>9.6</v>
      </c>
      <c r="C7" s="71">
        <v>0.9</v>
      </c>
      <c r="D7" s="367">
        <v>454.34</v>
      </c>
      <c r="E7" s="71">
        <v>12.34</v>
      </c>
      <c r="F7" s="367">
        <v>90.4</v>
      </c>
      <c r="G7" s="71">
        <v>0.9</v>
      </c>
      <c r="H7" s="367">
        <v>518.5</v>
      </c>
      <c r="I7" s="71">
        <v>3.78</v>
      </c>
      <c r="J7" s="371">
        <v>64.2</v>
      </c>
      <c r="K7" s="71">
        <v>11.4</v>
      </c>
    </row>
    <row r="8" spans="1:11">
      <c r="A8" s="72" t="s">
        <v>36</v>
      </c>
      <c r="B8" s="367">
        <v>49.1</v>
      </c>
      <c r="C8" s="71">
        <v>1.2</v>
      </c>
      <c r="D8" s="367">
        <v>429.68</v>
      </c>
      <c r="E8" s="71">
        <v>5.6</v>
      </c>
      <c r="F8" s="367">
        <v>50.9</v>
      </c>
      <c r="G8" s="71">
        <v>1.2</v>
      </c>
      <c r="H8" s="367">
        <v>457.01</v>
      </c>
      <c r="I8" s="71">
        <v>4.38</v>
      </c>
      <c r="J8" s="371">
        <v>27.3</v>
      </c>
      <c r="K8" s="71">
        <v>6.9</v>
      </c>
    </row>
    <row r="9" spans="1:11">
      <c r="A9" s="72" t="s">
        <v>39</v>
      </c>
      <c r="B9" s="367">
        <v>29.3</v>
      </c>
      <c r="C9" s="71">
        <v>0.9</v>
      </c>
      <c r="D9" s="367">
        <v>434.32</v>
      </c>
      <c r="E9" s="71">
        <v>4.3</v>
      </c>
      <c r="F9" s="367">
        <v>70.7</v>
      </c>
      <c r="G9" s="71">
        <v>0.9</v>
      </c>
      <c r="H9" s="367">
        <v>476.84</v>
      </c>
      <c r="I9" s="71">
        <v>3.13</v>
      </c>
      <c r="J9" s="371">
        <v>42.5</v>
      </c>
      <c r="K9" s="71">
        <v>5.2</v>
      </c>
    </row>
    <row r="10" spans="1:11">
      <c r="A10" s="72" t="s">
        <v>21</v>
      </c>
      <c r="B10" s="367">
        <v>33.799999999999997</v>
      </c>
      <c r="C10" s="71">
        <v>1</v>
      </c>
      <c r="D10" s="367">
        <v>473.39</v>
      </c>
      <c r="E10" s="71">
        <v>5.25</v>
      </c>
      <c r="F10" s="367">
        <v>66.2</v>
      </c>
      <c r="G10" s="71">
        <v>1</v>
      </c>
      <c r="H10" s="367">
        <v>500.16</v>
      </c>
      <c r="I10" s="71">
        <v>3.22</v>
      </c>
      <c r="J10" s="371">
        <v>26.8</v>
      </c>
      <c r="K10" s="71">
        <v>4.0999999999999996</v>
      </c>
    </row>
    <row r="11" spans="1:11">
      <c r="A11" s="72" t="s">
        <v>4</v>
      </c>
      <c r="B11" s="367">
        <v>8.4</v>
      </c>
      <c r="C11" s="71">
        <v>0.6</v>
      </c>
      <c r="D11" s="367">
        <v>488.8</v>
      </c>
      <c r="E11" s="71">
        <v>5.57</v>
      </c>
      <c r="F11" s="367">
        <v>91.6</v>
      </c>
      <c r="G11" s="71">
        <v>0.6</v>
      </c>
      <c r="H11" s="367">
        <v>523.63</v>
      </c>
      <c r="I11" s="71">
        <v>2.38</v>
      </c>
      <c r="J11" s="371">
        <v>34.799999999999997</v>
      </c>
      <c r="K11" s="71">
        <v>5.0999999999999996</v>
      </c>
    </row>
    <row r="12" spans="1:11">
      <c r="A12" s="72" t="s">
        <v>15</v>
      </c>
      <c r="B12" s="367">
        <v>32</v>
      </c>
      <c r="C12" s="71">
        <v>1</v>
      </c>
      <c r="D12" s="367">
        <v>475.84</v>
      </c>
      <c r="E12" s="71">
        <v>2.42</v>
      </c>
      <c r="F12" s="367">
        <v>68</v>
      </c>
      <c r="G12" s="71">
        <v>1</v>
      </c>
      <c r="H12" s="367">
        <v>507.75</v>
      </c>
      <c r="I12" s="71">
        <v>1.97</v>
      </c>
      <c r="J12" s="371">
        <v>31.9</v>
      </c>
      <c r="K12" s="71">
        <v>2.5</v>
      </c>
    </row>
    <row r="13" spans="1:11">
      <c r="A13" s="72" t="s">
        <v>5</v>
      </c>
      <c r="B13" s="367">
        <v>24.4</v>
      </c>
      <c r="C13" s="71">
        <v>0.7</v>
      </c>
      <c r="D13" s="367">
        <v>485.3</v>
      </c>
      <c r="E13" s="71">
        <v>4.49</v>
      </c>
      <c r="F13" s="367">
        <v>75.599999999999994</v>
      </c>
      <c r="G13" s="71">
        <v>0.7</v>
      </c>
      <c r="H13" s="367">
        <v>519.13</v>
      </c>
      <c r="I13" s="71">
        <v>2.99</v>
      </c>
      <c r="J13" s="371">
        <v>33.799999999999997</v>
      </c>
      <c r="K13" s="71">
        <v>3.3</v>
      </c>
    </row>
    <row r="14" spans="1:11">
      <c r="A14" s="47" t="s">
        <v>6</v>
      </c>
      <c r="B14" s="368">
        <v>29.2</v>
      </c>
      <c r="C14" s="48">
        <v>0.9</v>
      </c>
      <c r="D14" s="368">
        <v>485.21</v>
      </c>
      <c r="E14" s="48">
        <v>4.04</v>
      </c>
      <c r="F14" s="368">
        <v>70.8</v>
      </c>
      <c r="G14" s="48">
        <v>0.9</v>
      </c>
      <c r="H14" s="368">
        <v>504.64</v>
      </c>
      <c r="I14" s="48">
        <v>2.5499999999999998</v>
      </c>
      <c r="J14" s="364">
        <v>19.399999999999999</v>
      </c>
      <c r="K14" s="48">
        <v>3.4</v>
      </c>
    </row>
    <row r="15" spans="1:11">
      <c r="A15" s="72" t="s">
        <v>8</v>
      </c>
      <c r="B15" s="367">
        <v>37.5</v>
      </c>
      <c r="C15" s="71">
        <v>1.1000000000000001</v>
      </c>
      <c r="D15" s="367">
        <v>447.2</v>
      </c>
      <c r="E15" s="71">
        <v>3.85</v>
      </c>
      <c r="F15" s="367">
        <v>62.5</v>
      </c>
      <c r="G15" s="71">
        <v>1.1000000000000001</v>
      </c>
      <c r="H15" s="367">
        <v>473.39</v>
      </c>
      <c r="I15" s="71">
        <v>3.36</v>
      </c>
      <c r="J15" s="371">
        <v>26.2</v>
      </c>
      <c r="K15" s="71">
        <v>3.5</v>
      </c>
    </row>
    <row r="16" spans="1:11">
      <c r="A16" s="72" t="s">
        <v>9</v>
      </c>
      <c r="B16" s="367">
        <v>31.1</v>
      </c>
      <c r="C16" s="71">
        <v>1.3</v>
      </c>
      <c r="D16" s="367">
        <v>466.32</v>
      </c>
      <c r="E16" s="71">
        <v>7.6</v>
      </c>
      <c r="F16" s="367">
        <v>68.900000000000006</v>
      </c>
      <c r="G16" s="71">
        <v>1.3</v>
      </c>
      <c r="H16" s="367">
        <v>525.07000000000005</v>
      </c>
      <c r="I16" s="71">
        <v>2.58</v>
      </c>
      <c r="J16" s="371">
        <v>58.8</v>
      </c>
      <c r="K16" s="71">
        <v>7.5</v>
      </c>
    </row>
    <row r="17" spans="1:11">
      <c r="A17" s="72" t="s">
        <v>10</v>
      </c>
      <c r="B17" s="367">
        <v>44.6</v>
      </c>
      <c r="C17" s="71">
        <v>1.3</v>
      </c>
      <c r="D17" s="367">
        <v>475.23</v>
      </c>
      <c r="E17" s="71">
        <v>3.3</v>
      </c>
      <c r="F17" s="367">
        <v>55.4</v>
      </c>
      <c r="G17" s="71">
        <v>1.3</v>
      </c>
      <c r="H17" s="367">
        <v>506.96</v>
      </c>
      <c r="I17" s="71">
        <v>2.61</v>
      </c>
      <c r="J17" s="371">
        <v>31.7</v>
      </c>
      <c r="K17" s="71">
        <v>3.6</v>
      </c>
    </row>
    <row r="18" spans="1:11">
      <c r="A18" s="72" t="s">
        <v>35</v>
      </c>
      <c r="B18" s="367">
        <v>68.900000000000006</v>
      </c>
      <c r="C18" s="71">
        <v>1</v>
      </c>
      <c r="D18" s="367">
        <v>397.27</v>
      </c>
      <c r="E18" s="71">
        <v>2.96</v>
      </c>
      <c r="F18" s="367">
        <v>31.1</v>
      </c>
      <c r="G18" s="71">
        <v>1</v>
      </c>
      <c r="H18" s="367">
        <v>432.71</v>
      </c>
      <c r="I18" s="71">
        <v>4.5</v>
      </c>
      <c r="J18" s="371">
        <v>35.4</v>
      </c>
      <c r="K18" s="71">
        <v>4</v>
      </c>
    </row>
    <row r="19" spans="1:11">
      <c r="A19" s="72" t="s">
        <v>33</v>
      </c>
      <c r="B19" s="367">
        <v>51.8</v>
      </c>
      <c r="C19" s="71">
        <v>1.5</v>
      </c>
      <c r="D19" s="367">
        <v>345.03</v>
      </c>
      <c r="E19" s="71">
        <v>4.2</v>
      </c>
      <c r="F19" s="367">
        <v>48.2</v>
      </c>
      <c r="G19" s="71">
        <v>1.5</v>
      </c>
      <c r="H19" s="367">
        <v>371.97</v>
      </c>
      <c r="I19" s="71">
        <v>5.61</v>
      </c>
      <c r="J19" s="371">
        <v>26.9</v>
      </c>
      <c r="K19" s="71">
        <v>5.6</v>
      </c>
    </row>
    <row r="20" spans="1:11">
      <c r="A20" s="72" t="s">
        <v>11</v>
      </c>
      <c r="B20" s="367">
        <v>25.3</v>
      </c>
      <c r="C20" s="71">
        <v>1.1000000000000001</v>
      </c>
      <c r="D20" s="367">
        <v>487.98</v>
      </c>
      <c r="E20" s="71">
        <v>4.78</v>
      </c>
      <c r="F20" s="367">
        <v>74.7</v>
      </c>
      <c r="G20" s="71">
        <v>1.1000000000000001</v>
      </c>
      <c r="H20" s="367">
        <v>518.16999999999996</v>
      </c>
      <c r="I20" s="71">
        <v>3.55</v>
      </c>
      <c r="J20" s="371">
        <v>30.2</v>
      </c>
      <c r="K20" s="71">
        <v>4.3</v>
      </c>
    </row>
    <row r="21" spans="1:11">
      <c r="A21" s="72" t="s">
        <v>40</v>
      </c>
      <c r="B21" s="367">
        <v>21.8</v>
      </c>
      <c r="C21" s="71">
        <v>0.7</v>
      </c>
      <c r="D21" s="367">
        <v>462.4</v>
      </c>
      <c r="E21" s="71">
        <v>3.34</v>
      </c>
      <c r="F21" s="367">
        <v>78.2</v>
      </c>
      <c r="G21" s="71">
        <v>0.7</v>
      </c>
      <c r="H21" s="367">
        <v>506.06</v>
      </c>
      <c r="I21" s="71">
        <v>2.04</v>
      </c>
      <c r="J21" s="371">
        <v>43.7</v>
      </c>
      <c r="K21" s="71">
        <v>3.5</v>
      </c>
    </row>
    <row r="22" spans="1:11">
      <c r="A22" s="72" t="s">
        <v>22</v>
      </c>
      <c r="B22" s="367">
        <v>21</v>
      </c>
      <c r="C22" s="71">
        <v>1</v>
      </c>
      <c r="D22" s="367">
        <v>438.14</v>
      </c>
      <c r="E22" s="71">
        <v>5.39</v>
      </c>
      <c r="F22" s="367">
        <v>79</v>
      </c>
      <c r="G22" s="71">
        <v>1</v>
      </c>
      <c r="H22" s="367">
        <v>492.05</v>
      </c>
      <c r="I22" s="71">
        <v>2.74</v>
      </c>
      <c r="J22" s="371">
        <v>53.9</v>
      </c>
      <c r="K22" s="71">
        <v>5.7</v>
      </c>
    </row>
    <row r="23" spans="1:11">
      <c r="A23" s="47" t="s">
        <v>62</v>
      </c>
      <c r="B23" s="368">
        <v>32.249999999999993</v>
      </c>
      <c r="C23" s="48">
        <v>0.18475208614068023</v>
      </c>
      <c r="D23" s="368">
        <v>454.52466666666658</v>
      </c>
      <c r="E23" s="48">
        <v>0.92143318320489809</v>
      </c>
      <c r="F23" s="368">
        <v>67.750000000000014</v>
      </c>
      <c r="G23" s="48">
        <v>0.18475208614068023</v>
      </c>
      <c r="H23" s="368">
        <v>490.31800000000004</v>
      </c>
      <c r="I23" s="48">
        <v>0.63338543645327927</v>
      </c>
      <c r="J23" s="364">
        <v>35.793333333333329</v>
      </c>
      <c r="K23" s="48">
        <v>0.94217832706977522</v>
      </c>
    </row>
    <row r="24" spans="1:11">
      <c r="A24" s="72" t="s">
        <v>123</v>
      </c>
      <c r="B24" s="367">
        <v>13.1</v>
      </c>
      <c r="C24" s="71">
        <v>0.7</v>
      </c>
      <c r="D24" s="367">
        <v>476.84</v>
      </c>
      <c r="E24" s="71">
        <v>5.45</v>
      </c>
      <c r="F24" s="367">
        <v>86.9</v>
      </c>
      <c r="G24" s="71">
        <v>0.7</v>
      </c>
      <c r="H24" s="367">
        <v>511.61</v>
      </c>
      <c r="I24" s="71">
        <v>2.5</v>
      </c>
      <c r="J24" s="371">
        <v>34.799999999999997</v>
      </c>
      <c r="K24" s="71">
        <v>5.3</v>
      </c>
    </row>
    <row r="25" spans="1:11">
      <c r="A25" s="72" t="s">
        <v>34</v>
      </c>
      <c r="B25" s="367">
        <v>46.1</v>
      </c>
      <c r="C25" s="71">
        <v>0.9</v>
      </c>
      <c r="D25" s="367">
        <v>365.81</v>
      </c>
      <c r="E25" s="71">
        <v>3.15</v>
      </c>
      <c r="F25" s="367">
        <v>53.9</v>
      </c>
      <c r="G25" s="71">
        <v>0.9</v>
      </c>
      <c r="H25" s="367">
        <v>397.03</v>
      </c>
      <c r="I25" s="71">
        <v>3.54</v>
      </c>
      <c r="J25" s="371">
        <v>31.2</v>
      </c>
      <c r="K25" s="71">
        <v>3.7</v>
      </c>
    </row>
    <row r="26" spans="1:11">
      <c r="A26" s="72" t="s">
        <v>12</v>
      </c>
      <c r="B26" s="367">
        <v>22.9</v>
      </c>
      <c r="C26" s="71">
        <v>0.9</v>
      </c>
      <c r="D26" s="367">
        <v>483.39</v>
      </c>
      <c r="E26" s="71">
        <v>4.3</v>
      </c>
      <c r="F26" s="367">
        <v>77.099999999999994</v>
      </c>
      <c r="G26" s="71">
        <v>0.9</v>
      </c>
      <c r="H26" s="367">
        <v>519.91</v>
      </c>
      <c r="I26" s="71">
        <v>2.72</v>
      </c>
      <c r="J26" s="371">
        <v>36.5</v>
      </c>
      <c r="K26" s="71">
        <v>3.6</v>
      </c>
    </row>
    <row r="27" spans="1:11">
      <c r="A27" s="72" t="s">
        <v>43</v>
      </c>
      <c r="B27" s="367">
        <v>30.6</v>
      </c>
      <c r="C27" s="71">
        <v>1</v>
      </c>
      <c r="D27" s="367">
        <v>527.33000000000004</v>
      </c>
      <c r="E27" s="71">
        <v>3.4</v>
      </c>
      <c r="F27" s="367">
        <v>69.400000000000006</v>
      </c>
      <c r="G27" s="71">
        <v>1</v>
      </c>
      <c r="H27" s="367">
        <v>549</v>
      </c>
      <c r="I27" s="71">
        <v>2.59</v>
      </c>
      <c r="J27" s="371">
        <v>21.7</v>
      </c>
      <c r="K27" s="71">
        <v>3.4</v>
      </c>
    </row>
    <row r="28" spans="1:11">
      <c r="A28" s="72" t="s">
        <v>13</v>
      </c>
      <c r="B28" s="367">
        <v>32.5</v>
      </c>
      <c r="C28" s="71">
        <v>1.1000000000000001</v>
      </c>
      <c r="D28" s="367">
        <v>468.86</v>
      </c>
      <c r="E28" s="71">
        <v>3.69</v>
      </c>
      <c r="F28" s="367">
        <v>67.5</v>
      </c>
      <c r="G28" s="71">
        <v>1.1000000000000001</v>
      </c>
      <c r="H28" s="367">
        <v>516.08000000000004</v>
      </c>
      <c r="I28" s="71">
        <v>2.95</v>
      </c>
      <c r="J28" s="371">
        <v>47.2</v>
      </c>
      <c r="K28" s="71">
        <v>4.4000000000000004</v>
      </c>
    </row>
    <row r="29" spans="1:11">
      <c r="A29" s="72" t="s">
        <v>3</v>
      </c>
      <c r="B29" s="367">
        <v>17.5</v>
      </c>
      <c r="C29" s="71">
        <v>0.7</v>
      </c>
      <c r="D29" s="367">
        <v>496.05</v>
      </c>
      <c r="E29" s="71">
        <v>4.3499999999999996</v>
      </c>
      <c r="F29" s="367">
        <v>82.5</v>
      </c>
      <c r="G29" s="71">
        <v>0.7</v>
      </c>
      <c r="H29" s="367">
        <v>532.51</v>
      </c>
      <c r="I29" s="71">
        <v>1.72</v>
      </c>
      <c r="J29" s="371">
        <v>36.5</v>
      </c>
      <c r="K29" s="71">
        <v>4</v>
      </c>
    </row>
    <row r="30" spans="1:11">
      <c r="A30" s="72" t="s">
        <v>37</v>
      </c>
      <c r="B30" s="367">
        <v>40.200000000000003</v>
      </c>
      <c r="C30" s="71">
        <v>1.4</v>
      </c>
      <c r="D30" s="367">
        <v>430.31</v>
      </c>
      <c r="E30" s="71">
        <v>4.45</v>
      </c>
      <c r="F30" s="367">
        <v>59.8</v>
      </c>
      <c r="G30" s="71">
        <v>1.4</v>
      </c>
      <c r="H30" s="367">
        <v>456.68</v>
      </c>
      <c r="I30" s="71">
        <v>3.76</v>
      </c>
      <c r="J30" s="371">
        <v>26.4</v>
      </c>
      <c r="K30" s="71">
        <v>3.9</v>
      </c>
    </row>
    <row r="31" spans="1:11">
      <c r="A31" s="72" t="s">
        <v>14</v>
      </c>
      <c r="B31" s="367">
        <v>17.8</v>
      </c>
      <c r="C31" s="71">
        <v>0.8</v>
      </c>
      <c r="D31" s="367">
        <v>463.86</v>
      </c>
      <c r="E31" s="71">
        <v>4.57</v>
      </c>
      <c r="F31" s="367">
        <v>82.2</v>
      </c>
      <c r="G31" s="71">
        <v>0.8</v>
      </c>
      <c r="H31" s="367">
        <v>490.42</v>
      </c>
      <c r="I31" s="71">
        <v>2.35</v>
      </c>
      <c r="J31" s="371">
        <v>26.6</v>
      </c>
      <c r="K31" s="71">
        <v>4.5999999999999996</v>
      </c>
    </row>
    <row r="32" spans="1:11">
      <c r="A32" s="72" t="s">
        <v>42</v>
      </c>
      <c r="B32" s="367">
        <v>12.3</v>
      </c>
      <c r="C32" s="71">
        <v>0.7</v>
      </c>
      <c r="D32" s="367">
        <v>475.48</v>
      </c>
      <c r="E32" s="71">
        <v>5.66</v>
      </c>
      <c r="F32" s="367">
        <v>87.7</v>
      </c>
      <c r="G32" s="71">
        <v>0.7</v>
      </c>
      <c r="H32" s="367">
        <v>513.36</v>
      </c>
      <c r="I32" s="71">
        <v>2.89</v>
      </c>
      <c r="J32" s="371">
        <v>37.9</v>
      </c>
      <c r="K32" s="71">
        <v>5.9</v>
      </c>
    </row>
    <row r="33" spans="1:11">
      <c r="A33" s="72" t="s">
        <v>157</v>
      </c>
      <c r="B33" s="367">
        <v>36.4</v>
      </c>
      <c r="C33" s="71">
        <v>0.9</v>
      </c>
      <c r="D33" s="367">
        <v>493.66</v>
      </c>
      <c r="E33" s="71">
        <v>3.29</v>
      </c>
      <c r="F33" s="367">
        <v>63.6</v>
      </c>
      <c r="G33" s="71">
        <v>0.9</v>
      </c>
      <c r="H33" s="367">
        <v>529.30999999999995</v>
      </c>
      <c r="I33" s="71">
        <v>3.1</v>
      </c>
      <c r="J33" s="371">
        <v>35.6</v>
      </c>
      <c r="K33" s="71">
        <v>3.2</v>
      </c>
    </row>
    <row r="34" spans="1:11">
      <c r="A34" s="47" t="s">
        <v>63</v>
      </c>
      <c r="B34" s="368">
        <v>25.170000000000005</v>
      </c>
      <c r="C34" s="48">
        <v>0.21248529360875779</v>
      </c>
      <c r="D34" s="368">
        <v>470.84049999999996</v>
      </c>
      <c r="E34" s="48">
        <v>1.2051582883588363</v>
      </c>
      <c r="F34" s="368">
        <v>74.83</v>
      </c>
      <c r="G34" s="48">
        <v>0.21248529360875779</v>
      </c>
      <c r="H34" s="368">
        <v>509.03200000000004</v>
      </c>
      <c r="I34" s="48">
        <v>0.62903934694103203</v>
      </c>
      <c r="J34" s="364">
        <v>38.195</v>
      </c>
      <c r="K34" s="48">
        <v>1.1509126813099244</v>
      </c>
    </row>
    <row r="35" spans="1:11">
      <c r="A35" s="73" t="s">
        <v>38</v>
      </c>
      <c r="B35" s="369">
        <v>47.8</v>
      </c>
      <c r="C35" s="74">
        <v>1.3</v>
      </c>
      <c r="D35" s="369">
        <v>435.17</v>
      </c>
      <c r="E35" s="74">
        <v>3.87</v>
      </c>
      <c r="F35" s="369">
        <v>52.2</v>
      </c>
      <c r="G35" s="74">
        <v>1.3</v>
      </c>
      <c r="H35" s="369">
        <v>471.27</v>
      </c>
      <c r="I35" s="74">
        <v>4.55</v>
      </c>
      <c r="J35" s="372">
        <v>36.1</v>
      </c>
      <c r="K35" s="74">
        <v>5.3</v>
      </c>
    </row>
    <row r="36" spans="1:11" ht="14.45" customHeight="1">
      <c r="A36" s="399" t="s">
        <v>249</v>
      </c>
      <c r="B36" s="399"/>
      <c r="C36" s="399"/>
      <c r="D36" s="399"/>
      <c r="E36" s="399"/>
      <c r="F36" s="399"/>
      <c r="G36" s="399"/>
      <c r="H36" s="399"/>
      <c r="I36" s="399"/>
      <c r="J36" s="399"/>
      <c r="K36" s="399"/>
    </row>
    <row r="37" spans="1:11" ht="14.45" customHeight="1">
      <c r="A37" s="392" t="s">
        <v>250</v>
      </c>
      <c r="B37" s="392"/>
      <c r="C37" s="392"/>
      <c r="D37" s="392"/>
      <c r="E37" s="392"/>
      <c r="F37" s="392"/>
      <c r="G37" s="392"/>
      <c r="H37" s="392"/>
      <c r="I37" s="392"/>
      <c r="J37" s="392"/>
      <c r="K37" s="392"/>
    </row>
    <row r="38" spans="1:11">
      <c r="A38" s="392"/>
      <c r="B38" s="392"/>
      <c r="C38" s="392"/>
      <c r="D38" s="392"/>
      <c r="E38" s="392"/>
      <c r="F38" s="392"/>
      <c r="G38" s="392"/>
      <c r="H38" s="392"/>
      <c r="I38" s="392"/>
      <c r="J38" s="392"/>
      <c r="K38" s="392"/>
    </row>
    <row r="39" spans="1:11">
      <c r="A39" s="392" t="s">
        <v>215</v>
      </c>
      <c r="B39" s="392"/>
      <c r="C39" s="392"/>
      <c r="D39" s="392"/>
      <c r="E39" s="392"/>
      <c r="F39" s="392"/>
      <c r="G39" s="392"/>
      <c r="H39" s="392"/>
      <c r="I39" s="392"/>
    </row>
    <row r="40" spans="1:11" ht="14.45" customHeight="1">
      <c r="A40" s="393" t="s">
        <v>216</v>
      </c>
      <c r="B40" s="393"/>
      <c r="C40" s="393"/>
      <c r="D40" s="393"/>
      <c r="E40" s="393"/>
      <c r="F40" s="393"/>
      <c r="G40" s="393"/>
      <c r="H40" s="393"/>
      <c r="I40" s="393"/>
      <c r="J40" s="393"/>
      <c r="K40" s="393"/>
    </row>
    <row r="41" spans="1:11">
      <c r="A41" s="12" t="s">
        <v>275</v>
      </c>
      <c r="B41" s="14"/>
      <c r="C41" s="14"/>
      <c r="D41" s="14"/>
      <c r="E41" s="14"/>
      <c r="F41" s="14"/>
      <c r="G41" s="14"/>
      <c r="H41" s="14"/>
      <c r="I41" s="14"/>
    </row>
  </sheetData>
  <customSheetViews>
    <customSheetView guid="{83CF3BF4-A346-4AE3-AA98-7ADBFB045F0D}">
      <pageMargins left="0.7" right="0.7" top="0.75" bottom="0.75" header="0.3" footer="0.3"/>
      <pageSetup paperSize="9" orientation="portrait" r:id="rId1"/>
    </customSheetView>
  </customSheetViews>
  <mergeCells count="7">
    <mergeCell ref="A39:I39"/>
    <mergeCell ref="A36:K36"/>
    <mergeCell ref="A37:K38"/>
    <mergeCell ref="A40:K40"/>
    <mergeCell ref="B2:E2"/>
    <mergeCell ref="F2:I2"/>
    <mergeCell ref="J2:K2"/>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22" zoomScale="130" zoomScaleNormal="130" workbookViewId="0">
      <selection activeCell="A42" sqref="A42"/>
    </sheetView>
  </sheetViews>
  <sheetFormatPr baseColWidth="10" defaultRowHeight="15"/>
  <cols>
    <col min="1" max="1" width="25.28515625" customWidth="1"/>
    <col min="2" max="9" width="13.7109375" customWidth="1"/>
    <col min="10" max="10" width="19.5703125" customWidth="1"/>
    <col min="11" max="11" width="17.28515625" customWidth="1"/>
  </cols>
  <sheetData>
    <row r="1" spans="1:11">
      <c r="A1" s="1" t="s">
        <v>251</v>
      </c>
    </row>
    <row r="2" spans="1:11" ht="27.6" customHeight="1">
      <c r="B2" s="413" t="s">
        <v>113</v>
      </c>
      <c r="C2" s="415"/>
      <c r="D2" s="415"/>
      <c r="E2" s="414"/>
      <c r="F2" s="413" t="s">
        <v>114</v>
      </c>
      <c r="G2" s="415"/>
      <c r="H2" s="415"/>
      <c r="I2" s="414"/>
      <c r="J2" s="413" t="s">
        <v>115</v>
      </c>
      <c r="K2" s="414"/>
    </row>
    <row r="3" spans="1:11">
      <c r="B3" s="53" t="s">
        <v>77</v>
      </c>
      <c r="C3" s="54" t="s">
        <v>27</v>
      </c>
      <c r="D3" s="55" t="s">
        <v>30</v>
      </c>
      <c r="E3" s="54" t="s">
        <v>27</v>
      </c>
      <c r="F3" s="53" t="s">
        <v>77</v>
      </c>
      <c r="G3" s="54" t="s">
        <v>27</v>
      </c>
      <c r="H3" s="53" t="s">
        <v>30</v>
      </c>
      <c r="I3" s="54" t="s">
        <v>27</v>
      </c>
      <c r="J3" s="68" t="s">
        <v>116</v>
      </c>
      <c r="K3" s="69" t="s">
        <v>27</v>
      </c>
    </row>
    <row r="4" spans="1:11">
      <c r="A4" s="45" t="s">
        <v>7</v>
      </c>
      <c r="B4" s="373">
        <v>40.700000000000003</v>
      </c>
      <c r="C4" s="42">
        <v>1.1000000000000001</v>
      </c>
      <c r="D4" s="373">
        <v>482.15</v>
      </c>
      <c r="E4" s="42">
        <v>4.8600000000000003</v>
      </c>
      <c r="F4" s="373">
        <v>59.3</v>
      </c>
      <c r="G4" s="42">
        <v>1.1000000000000001</v>
      </c>
      <c r="H4" s="373">
        <v>526.16999999999996</v>
      </c>
      <c r="I4" s="42">
        <v>3.07</v>
      </c>
      <c r="J4" s="362">
        <v>44</v>
      </c>
      <c r="K4" s="42">
        <v>4.3</v>
      </c>
    </row>
    <row r="5" spans="1:11">
      <c r="A5" s="46" t="s">
        <v>41</v>
      </c>
      <c r="B5" s="374">
        <v>25.6</v>
      </c>
      <c r="C5" s="43">
        <v>0.8</v>
      </c>
      <c r="D5" s="374">
        <v>483.03</v>
      </c>
      <c r="E5" s="43">
        <v>4.4800000000000004</v>
      </c>
      <c r="F5" s="374">
        <v>74.400000000000006</v>
      </c>
      <c r="G5" s="43">
        <v>0.8</v>
      </c>
      <c r="H5" s="374">
        <v>515.52</v>
      </c>
      <c r="I5" s="43">
        <v>2.25</v>
      </c>
      <c r="J5" s="363">
        <v>32.5</v>
      </c>
      <c r="K5" s="43">
        <v>3.7</v>
      </c>
    </row>
    <row r="6" spans="1:11">
      <c r="A6" s="46" t="s">
        <v>32</v>
      </c>
      <c r="B6" s="374">
        <v>78.2</v>
      </c>
      <c r="C6" s="43">
        <v>1</v>
      </c>
      <c r="D6" s="374">
        <v>315.19</v>
      </c>
      <c r="E6" s="43">
        <v>4.7699999999999996</v>
      </c>
      <c r="F6" s="374">
        <v>21.8</v>
      </c>
      <c r="G6" s="43">
        <v>1</v>
      </c>
      <c r="H6" s="374">
        <v>368.48</v>
      </c>
      <c r="I6" s="43">
        <v>8.16</v>
      </c>
      <c r="J6" s="363">
        <v>53.3</v>
      </c>
      <c r="K6" s="43">
        <v>7.8</v>
      </c>
    </row>
    <row r="7" spans="1:11">
      <c r="A7" s="46" t="s">
        <v>2</v>
      </c>
      <c r="B7" s="374">
        <v>21</v>
      </c>
      <c r="C7" s="43">
        <v>1.3</v>
      </c>
      <c r="D7" s="374">
        <v>472.9</v>
      </c>
      <c r="E7" s="43">
        <v>7</v>
      </c>
      <c r="F7" s="374">
        <v>79</v>
      </c>
      <c r="G7" s="43">
        <v>1.3</v>
      </c>
      <c r="H7" s="374">
        <v>522.34</v>
      </c>
      <c r="I7" s="43">
        <v>3.92</v>
      </c>
      <c r="J7" s="363">
        <v>49.4</v>
      </c>
      <c r="K7" s="43">
        <v>5.4</v>
      </c>
    </row>
    <row r="8" spans="1:11">
      <c r="A8" s="46" t="s">
        <v>36</v>
      </c>
      <c r="B8" s="374">
        <v>45.1</v>
      </c>
      <c r="C8" s="43">
        <v>1.3</v>
      </c>
      <c r="D8" s="374">
        <v>420.13</v>
      </c>
      <c r="E8" s="43">
        <v>4.8499999999999996</v>
      </c>
      <c r="F8" s="374">
        <v>54.9</v>
      </c>
      <c r="G8" s="43">
        <v>1.3</v>
      </c>
      <c r="H8" s="374">
        <v>466.94</v>
      </c>
      <c r="I8" s="43">
        <v>4.0599999999999996</v>
      </c>
      <c r="J8" s="363">
        <v>46.8</v>
      </c>
      <c r="K8" s="43">
        <v>5.6</v>
      </c>
    </row>
    <row r="9" spans="1:11">
      <c r="A9" s="46" t="s">
        <v>39</v>
      </c>
      <c r="B9" s="374">
        <v>46.1</v>
      </c>
      <c r="C9" s="43">
        <v>1.4</v>
      </c>
      <c r="D9" s="374">
        <v>434.42</v>
      </c>
      <c r="E9" s="43">
        <v>3.88</v>
      </c>
      <c r="F9" s="374">
        <v>53.9</v>
      </c>
      <c r="G9" s="43">
        <v>1.4</v>
      </c>
      <c r="H9" s="374">
        <v>492.01</v>
      </c>
      <c r="I9" s="43">
        <v>3.34</v>
      </c>
      <c r="J9" s="363">
        <v>57.6</v>
      </c>
      <c r="K9" s="43">
        <v>5.5</v>
      </c>
    </row>
    <row r="10" spans="1:11">
      <c r="A10" s="46" t="s">
        <v>21</v>
      </c>
      <c r="B10" s="374">
        <v>38.5</v>
      </c>
      <c r="C10" s="43">
        <v>1.3</v>
      </c>
      <c r="D10" s="374">
        <v>463.99</v>
      </c>
      <c r="E10" s="43">
        <v>5.47</v>
      </c>
      <c r="F10" s="374">
        <v>61.5</v>
      </c>
      <c r="G10" s="43">
        <v>1.3</v>
      </c>
      <c r="H10" s="374">
        <v>507.82</v>
      </c>
      <c r="I10" s="43">
        <v>3.38</v>
      </c>
      <c r="J10" s="363">
        <v>43.8</v>
      </c>
      <c r="K10" s="43">
        <v>5.4</v>
      </c>
    </row>
    <row r="11" spans="1:11">
      <c r="A11" s="46" t="s">
        <v>4</v>
      </c>
      <c r="B11" s="374">
        <v>12</v>
      </c>
      <c r="C11" s="43">
        <v>0.7</v>
      </c>
      <c r="D11" s="374">
        <v>487.71</v>
      </c>
      <c r="E11" s="43">
        <v>6.17</v>
      </c>
      <c r="F11" s="374">
        <v>88</v>
      </c>
      <c r="G11" s="43">
        <v>0.7</v>
      </c>
      <c r="H11" s="374">
        <v>524.82000000000005</v>
      </c>
      <c r="I11" s="43">
        <v>2.2599999999999998</v>
      </c>
      <c r="J11" s="363">
        <v>37.1</v>
      </c>
      <c r="K11" s="43">
        <v>5.8</v>
      </c>
    </row>
    <row r="12" spans="1:11">
      <c r="A12" s="46" t="s">
        <v>15</v>
      </c>
      <c r="B12" s="374">
        <v>43.3</v>
      </c>
      <c r="C12" s="43">
        <v>1</v>
      </c>
      <c r="D12" s="374">
        <v>478.53</v>
      </c>
      <c r="E12" s="43">
        <v>2.57</v>
      </c>
      <c r="F12" s="374">
        <v>56.7</v>
      </c>
      <c r="G12" s="43">
        <v>1</v>
      </c>
      <c r="H12" s="374">
        <v>512.49</v>
      </c>
      <c r="I12" s="43">
        <v>1.86</v>
      </c>
      <c r="J12" s="363">
        <v>34</v>
      </c>
      <c r="K12" s="43">
        <v>2.7</v>
      </c>
    </row>
    <row r="13" spans="1:11">
      <c r="A13" s="46" t="s">
        <v>5</v>
      </c>
      <c r="B13" s="374">
        <v>27.8</v>
      </c>
      <c r="C13" s="43">
        <v>0.9</v>
      </c>
      <c r="D13" s="374">
        <v>488.05</v>
      </c>
      <c r="E13" s="43">
        <v>4.67</v>
      </c>
      <c r="F13" s="374">
        <v>72.2</v>
      </c>
      <c r="G13" s="43">
        <v>0.9</v>
      </c>
      <c r="H13" s="374">
        <v>519.87</v>
      </c>
      <c r="I13" s="43">
        <v>2.94</v>
      </c>
      <c r="J13" s="363">
        <v>31.8</v>
      </c>
      <c r="K13" s="43">
        <v>3.5</v>
      </c>
    </row>
    <row r="14" spans="1:11">
      <c r="A14" s="47" t="s">
        <v>6</v>
      </c>
      <c r="B14" s="368">
        <v>49.5</v>
      </c>
      <c r="C14" s="48">
        <v>1</v>
      </c>
      <c r="D14" s="368">
        <v>488.21</v>
      </c>
      <c r="E14" s="48">
        <v>2.98</v>
      </c>
      <c r="F14" s="368">
        <v>50.5</v>
      </c>
      <c r="G14" s="48">
        <v>1</v>
      </c>
      <c r="H14" s="368">
        <v>510.6</v>
      </c>
      <c r="I14" s="48">
        <v>2.88</v>
      </c>
      <c r="J14" s="364">
        <v>22.4</v>
      </c>
      <c r="K14" s="48">
        <v>2.7</v>
      </c>
    </row>
    <row r="15" spans="1:11">
      <c r="A15" s="46" t="s">
        <v>8</v>
      </c>
      <c r="B15" s="374">
        <v>52.5</v>
      </c>
      <c r="C15" s="43">
        <v>1.2</v>
      </c>
      <c r="D15" s="374">
        <v>437.45</v>
      </c>
      <c r="E15" s="43">
        <v>3.62</v>
      </c>
      <c r="F15" s="374">
        <v>47.5</v>
      </c>
      <c r="G15" s="43">
        <v>1.2</v>
      </c>
      <c r="H15" s="374">
        <v>493.85</v>
      </c>
      <c r="I15" s="43">
        <v>3.08</v>
      </c>
      <c r="J15" s="363">
        <v>56.4</v>
      </c>
      <c r="K15" s="43">
        <v>3.5</v>
      </c>
    </row>
    <row r="16" spans="1:11">
      <c r="A16" s="46" t="s">
        <v>9</v>
      </c>
      <c r="B16" s="374">
        <v>32.5</v>
      </c>
      <c r="C16" s="43">
        <v>1.3</v>
      </c>
      <c r="D16" s="374">
        <v>470.25</v>
      </c>
      <c r="E16" s="43">
        <v>6.35</v>
      </c>
      <c r="F16" s="374">
        <v>67.5</v>
      </c>
      <c r="G16" s="43">
        <v>1.3</v>
      </c>
      <c r="H16" s="374">
        <v>525.08000000000004</v>
      </c>
      <c r="I16" s="43">
        <v>2.75</v>
      </c>
      <c r="J16" s="363">
        <v>54.8</v>
      </c>
      <c r="K16" s="43">
        <v>6.4</v>
      </c>
    </row>
    <row r="17" spans="1:11">
      <c r="A17" s="46" t="s">
        <v>10</v>
      </c>
      <c r="B17" s="374">
        <v>50</v>
      </c>
      <c r="C17" s="43">
        <v>1.1000000000000001</v>
      </c>
      <c r="D17" s="374">
        <v>473.06</v>
      </c>
      <c r="E17" s="43">
        <v>3.25</v>
      </c>
      <c r="F17" s="374">
        <v>50</v>
      </c>
      <c r="G17" s="43">
        <v>1.1000000000000001</v>
      </c>
      <c r="H17" s="374">
        <v>510.63</v>
      </c>
      <c r="I17" s="43">
        <v>2.42</v>
      </c>
      <c r="J17" s="363">
        <v>37.6</v>
      </c>
      <c r="K17" s="43">
        <v>3.2</v>
      </c>
    </row>
    <row r="18" spans="1:11">
      <c r="A18" s="46" t="s">
        <v>35</v>
      </c>
      <c r="B18" s="374">
        <v>73</v>
      </c>
      <c r="C18" s="43">
        <v>1</v>
      </c>
      <c r="D18" s="374">
        <v>395.95</v>
      </c>
      <c r="E18" s="43">
        <v>3.12</v>
      </c>
      <c r="F18" s="374">
        <v>27</v>
      </c>
      <c r="G18" s="43">
        <v>1</v>
      </c>
      <c r="H18" s="374">
        <v>448.93</v>
      </c>
      <c r="I18" s="43">
        <v>4.21</v>
      </c>
      <c r="J18" s="363">
        <v>53</v>
      </c>
      <c r="K18" s="43">
        <v>4.2</v>
      </c>
    </row>
    <row r="19" spans="1:11">
      <c r="A19" s="46" t="s">
        <v>33</v>
      </c>
      <c r="B19" s="374">
        <v>67</v>
      </c>
      <c r="C19" s="43">
        <v>1.2</v>
      </c>
      <c r="D19" s="374">
        <v>340.89</v>
      </c>
      <c r="E19" s="43">
        <v>4.01</v>
      </c>
      <c r="F19" s="374">
        <v>33</v>
      </c>
      <c r="G19" s="43">
        <v>1.2</v>
      </c>
      <c r="H19" s="374">
        <v>397.44</v>
      </c>
      <c r="I19" s="43">
        <v>5.3</v>
      </c>
      <c r="J19" s="363">
        <v>56.5</v>
      </c>
      <c r="K19" s="43">
        <v>5</v>
      </c>
    </row>
    <row r="20" spans="1:11">
      <c r="A20" s="46" t="s">
        <v>11</v>
      </c>
      <c r="B20" s="374">
        <v>29.8</v>
      </c>
      <c r="C20" s="43">
        <v>1.2</v>
      </c>
      <c r="D20" s="374">
        <v>487.73</v>
      </c>
      <c r="E20" s="43">
        <v>4.9400000000000004</v>
      </c>
      <c r="F20" s="374">
        <v>70.2</v>
      </c>
      <c r="G20" s="43">
        <v>1.2</v>
      </c>
      <c r="H20" s="374">
        <v>521.32000000000005</v>
      </c>
      <c r="I20" s="43">
        <v>3.16</v>
      </c>
      <c r="J20" s="363">
        <v>33.6</v>
      </c>
      <c r="K20" s="43">
        <v>3.8</v>
      </c>
    </row>
    <row r="21" spans="1:11">
      <c r="A21" s="46" t="s">
        <v>40</v>
      </c>
      <c r="B21" s="374">
        <v>49.4</v>
      </c>
      <c r="C21" s="43">
        <v>0.8</v>
      </c>
      <c r="D21" s="374">
        <v>478.65</v>
      </c>
      <c r="E21" s="43">
        <v>2.3199999999999998</v>
      </c>
      <c r="F21" s="374">
        <v>50.6</v>
      </c>
      <c r="G21" s="43">
        <v>0.8</v>
      </c>
      <c r="H21" s="374">
        <v>514.71</v>
      </c>
      <c r="I21" s="43">
        <v>2.21</v>
      </c>
      <c r="J21" s="363">
        <v>36.1</v>
      </c>
      <c r="K21" s="43">
        <v>2.6</v>
      </c>
    </row>
    <row r="22" spans="1:11">
      <c r="A22" s="46" t="s">
        <v>22</v>
      </c>
      <c r="B22" s="374">
        <v>34.200000000000003</v>
      </c>
      <c r="C22" s="43">
        <v>1</v>
      </c>
      <c r="D22" s="374">
        <v>443.35</v>
      </c>
      <c r="E22" s="43">
        <v>3.69</v>
      </c>
      <c r="F22" s="374">
        <v>65.8</v>
      </c>
      <c r="G22" s="43">
        <v>1</v>
      </c>
      <c r="H22" s="374">
        <v>500.8</v>
      </c>
      <c r="I22" s="43">
        <v>3.02</v>
      </c>
      <c r="J22" s="363">
        <v>57.5</v>
      </c>
      <c r="K22" s="43">
        <v>4.3</v>
      </c>
    </row>
    <row r="23" spans="1:11">
      <c r="A23" s="47" t="s">
        <v>62</v>
      </c>
      <c r="B23" s="368">
        <v>40.75333333333333</v>
      </c>
      <c r="C23" s="48">
        <v>0.19442222095223582</v>
      </c>
      <c r="D23" s="368">
        <v>456.202</v>
      </c>
      <c r="E23" s="48">
        <v>0.78507190045809738</v>
      </c>
      <c r="F23" s="368">
        <v>59.246666666666663</v>
      </c>
      <c r="G23" s="48">
        <v>0.19442222095223582</v>
      </c>
      <c r="H23" s="368">
        <v>497.30966666666671</v>
      </c>
      <c r="I23" s="48">
        <v>0.63035545527900361</v>
      </c>
      <c r="J23" s="364">
        <v>41.1</v>
      </c>
      <c r="K23" s="48">
        <v>0.8</v>
      </c>
    </row>
    <row r="24" spans="1:11">
      <c r="A24" s="46" t="s">
        <v>123</v>
      </c>
      <c r="B24" s="374">
        <v>24.9</v>
      </c>
      <c r="C24" s="43">
        <v>1.1000000000000001</v>
      </c>
      <c r="D24" s="374">
        <v>484.96</v>
      </c>
      <c r="E24" s="43">
        <v>4.13</v>
      </c>
      <c r="F24" s="374">
        <v>75.099999999999994</v>
      </c>
      <c r="G24" s="43">
        <v>1.1000000000000001</v>
      </c>
      <c r="H24" s="374">
        <v>514.54999999999995</v>
      </c>
      <c r="I24" s="43">
        <v>2.46</v>
      </c>
      <c r="J24" s="363">
        <v>29.6</v>
      </c>
      <c r="K24" s="43">
        <v>3.7</v>
      </c>
    </row>
    <row r="25" spans="1:11">
      <c r="A25" s="46" t="s">
        <v>34</v>
      </c>
      <c r="B25" s="374">
        <v>75.3</v>
      </c>
      <c r="C25" s="43">
        <v>0.8</v>
      </c>
      <c r="D25" s="374">
        <v>372.15</v>
      </c>
      <c r="E25" s="43">
        <v>2.71</v>
      </c>
      <c r="F25" s="374">
        <v>24.7</v>
      </c>
      <c r="G25" s="43">
        <v>0.8</v>
      </c>
      <c r="H25" s="374">
        <v>418.22</v>
      </c>
      <c r="I25" s="43">
        <v>4.51</v>
      </c>
      <c r="J25" s="363">
        <v>46.1</v>
      </c>
      <c r="K25" s="43">
        <v>4.0999999999999996</v>
      </c>
    </row>
    <row r="26" spans="1:11">
      <c r="A26" s="46" t="s">
        <v>12</v>
      </c>
      <c r="B26" s="374">
        <v>25.7</v>
      </c>
      <c r="C26" s="43">
        <v>1</v>
      </c>
      <c r="D26" s="374">
        <v>481.87</v>
      </c>
      <c r="E26" s="43">
        <v>4.55</v>
      </c>
      <c r="F26" s="374">
        <v>74.3</v>
      </c>
      <c r="G26" s="43">
        <v>1</v>
      </c>
      <c r="H26" s="374">
        <v>521.59</v>
      </c>
      <c r="I26" s="43">
        <v>2.75</v>
      </c>
      <c r="J26" s="363">
        <v>39.700000000000003</v>
      </c>
      <c r="K26" s="43">
        <v>4.2</v>
      </c>
    </row>
    <row r="27" spans="1:11">
      <c r="A27" s="46" t="s">
        <v>43</v>
      </c>
      <c r="B27" s="374">
        <v>26.9</v>
      </c>
      <c r="C27" s="43">
        <v>0.7</v>
      </c>
      <c r="D27" s="374">
        <v>523.48</v>
      </c>
      <c r="E27" s="43">
        <v>3.18</v>
      </c>
      <c r="F27" s="374">
        <v>73.099999999999994</v>
      </c>
      <c r="G27" s="43">
        <v>0.7</v>
      </c>
      <c r="H27" s="374">
        <v>549.69000000000005</v>
      </c>
      <c r="I27" s="43">
        <v>2.73</v>
      </c>
      <c r="J27" s="363">
        <v>26.2</v>
      </c>
      <c r="K27" s="43">
        <v>3.6</v>
      </c>
    </row>
    <row r="28" spans="1:11">
      <c r="A28" s="46" t="s">
        <v>13</v>
      </c>
      <c r="B28" s="374">
        <v>35</v>
      </c>
      <c r="C28" s="43">
        <v>1</v>
      </c>
      <c r="D28" s="374">
        <v>468.71</v>
      </c>
      <c r="E28" s="43">
        <v>3.89</v>
      </c>
      <c r="F28" s="374">
        <v>65</v>
      </c>
      <c r="G28" s="43">
        <v>1</v>
      </c>
      <c r="H28" s="374">
        <v>518.02</v>
      </c>
      <c r="I28" s="43">
        <v>2.85</v>
      </c>
      <c r="J28" s="363">
        <v>49.3</v>
      </c>
      <c r="K28" s="43">
        <v>4.2</v>
      </c>
    </row>
    <row r="29" spans="1:11">
      <c r="A29" s="46" t="s">
        <v>3</v>
      </c>
      <c r="B29" s="374">
        <v>27.2</v>
      </c>
      <c r="C29" s="43">
        <v>0.7</v>
      </c>
      <c r="D29" s="374">
        <v>506.24</v>
      </c>
      <c r="E29" s="43">
        <v>3.23</v>
      </c>
      <c r="F29" s="374">
        <v>72.8</v>
      </c>
      <c r="G29" s="43">
        <v>0.7</v>
      </c>
      <c r="H29" s="374">
        <v>534.16999999999996</v>
      </c>
      <c r="I29" s="43">
        <v>1.66</v>
      </c>
      <c r="J29" s="363">
        <v>27.9</v>
      </c>
      <c r="K29" s="43">
        <v>2.8</v>
      </c>
    </row>
    <row r="30" spans="1:11">
      <c r="A30" s="46" t="s">
        <v>37</v>
      </c>
      <c r="B30" s="374">
        <v>45.5</v>
      </c>
      <c r="C30" s="43">
        <v>1.2</v>
      </c>
      <c r="D30" s="374">
        <v>426.18</v>
      </c>
      <c r="E30" s="43">
        <v>4.04</v>
      </c>
      <c r="F30" s="374">
        <v>54.5</v>
      </c>
      <c r="G30" s="43">
        <v>1.2</v>
      </c>
      <c r="H30" s="374">
        <v>465.45</v>
      </c>
      <c r="I30" s="43">
        <v>3.84</v>
      </c>
      <c r="J30" s="363">
        <v>39.299999999999997</v>
      </c>
      <c r="K30" s="43">
        <v>4.0999999999999996</v>
      </c>
    </row>
    <row r="31" spans="1:11">
      <c r="A31" s="46" t="s">
        <v>14</v>
      </c>
      <c r="B31" s="374">
        <v>33.700000000000003</v>
      </c>
      <c r="C31" s="43">
        <v>1</v>
      </c>
      <c r="D31" s="374">
        <v>469.74</v>
      </c>
      <c r="E31" s="43">
        <v>3.43</v>
      </c>
      <c r="F31" s="374">
        <v>66.3</v>
      </c>
      <c r="G31" s="43">
        <v>1</v>
      </c>
      <c r="H31" s="374">
        <v>493.67</v>
      </c>
      <c r="I31" s="43">
        <v>2.35</v>
      </c>
      <c r="J31" s="363">
        <v>23.9</v>
      </c>
      <c r="K31" s="43">
        <v>3.6</v>
      </c>
    </row>
    <row r="32" spans="1:11">
      <c r="A32" s="46" t="s">
        <v>42</v>
      </c>
      <c r="B32" s="374">
        <v>21.6</v>
      </c>
      <c r="C32" s="43">
        <v>1.1000000000000001</v>
      </c>
      <c r="D32" s="374">
        <v>482.93</v>
      </c>
      <c r="E32" s="43">
        <v>5.13</v>
      </c>
      <c r="F32" s="374">
        <v>78.400000000000006</v>
      </c>
      <c r="G32" s="43">
        <v>1.1000000000000001</v>
      </c>
      <c r="H32" s="374">
        <v>515.51</v>
      </c>
      <c r="I32" s="43">
        <v>2.63</v>
      </c>
      <c r="J32" s="363">
        <v>32.6</v>
      </c>
      <c r="K32" s="43">
        <v>4.9000000000000004</v>
      </c>
    </row>
    <row r="33" spans="1:11">
      <c r="A33" s="46" t="s">
        <v>157</v>
      </c>
      <c r="B33" s="374">
        <v>37.9</v>
      </c>
      <c r="C33" s="43">
        <v>0.9</v>
      </c>
      <c r="D33" s="374">
        <v>499.13</v>
      </c>
      <c r="E33" s="43">
        <v>3.48</v>
      </c>
      <c r="F33" s="374">
        <v>62.1</v>
      </c>
      <c r="G33" s="43">
        <v>0.9</v>
      </c>
      <c r="H33" s="374">
        <v>526.66999999999996</v>
      </c>
      <c r="I33" s="43">
        <v>2.93</v>
      </c>
      <c r="J33" s="363">
        <v>27.5</v>
      </c>
      <c r="K33" s="43">
        <v>2.9</v>
      </c>
    </row>
    <row r="34" spans="1:11">
      <c r="A34" s="47" t="s">
        <v>63</v>
      </c>
      <c r="B34" s="368">
        <v>34.805000000000014</v>
      </c>
      <c r="C34" s="48">
        <v>0.2377498685593748</v>
      </c>
      <c r="D34" s="368">
        <v>473.94849999999997</v>
      </c>
      <c r="E34" s="48">
        <v>1.0059438354103076</v>
      </c>
      <c r="F34" s="368">
        <v>65.195000000000007</v>
      </c>
      <c r="G34" s="48">
        <v>0.2377498685593748</v>
      </c>
      <c r="H34" s="368">
        <v>514.04950000000008</v>
      </c>
      <c r="I34" s="48">
        <v>0.62392788044773251</v>
      </c>
      <c r="J34" s="364">
        <v>40.1</v>
      </c>
      <c r="K34" s="48">
        <v>1</v>
      </c>
    </row>
    <row r="35" spans="1:11">
      <c r="A35" s="38" t="s">
        <v>38</v>
      </c>
      <c r="B35" s="375">
        <v>52.7</v>
      </c>
      <c r="C35" s="44">
        <v>1.3</v>
      </c>
      <c r="D35" s="375">
        <v>429.03</v>
      </c>
      <c r="E35" s="44">
        <v>3.86</v>
      </c>
      <c r="F35" s="375">
        <v>47.3</v>
      </c>
      <c r="G35" s="44">
        <v>1.3</v>
      </c>
      <c r="H35" s="375">
        <v>481.93</v>
      </c>
      <c r="I35" s="44">
        <v>3.98</v>
      </c>
      <c r="J35" s="365">
        <v>52.9</v>
      </c>
      <c r="K35" s="44">
        <v>4.5999999999999996</v>
      </c>
    </row>
    <row r="36" spans="1:11">
      <c r="A36" s="399" t="s">
        <v>252</v>
      </c>
      <c r="B36" s="399"/>
      <c r="C36" s="399"/>
      <c r="D36" s="399"/>
      <c r="E36" s="399"/>
      <c r="F36" s="399"/>
      <c r="G36" s="399"/>
      <c r="H36" s="399"/>
      <c r="I36" s="399"/>
      <c r="J36" s="399"/>
      <c r="K36" s="399"/>
    </row>
    <row r="37" spans="1:11">
      <c r="A37" s="404"/>
      <c r="B37" s="404"/>
      <c r="C37" s="404"/>
      <c r="D37" s="404"/>
      <c r="E37" s="404"/>
      <c r="F37" s="404"/>
      <c r="G37" s="404"/>
      <c r="H37" s="404"/>
      <c r="I37" s="404"/>
      <c r="J37" s="404"/>
      <c r="K37" s="404"/>
    </row>
    <row r="38" spans="1:11">
      <c r="A38" s="392" t="s">
        <v>253</v>
      </c>
      <c r="B38" s="392"/>
      <c r="C38" s="392"/>
      <c r="D38" s="392"/>
      <c r="E38" s="392"/>
      <c r="F38" s="392"/>
      <c r="G38" s="392"/>
      <c r="H38" s="392"/>
      <c r="I38" s="392"/>
      <c r="J38" s="392"/>
      <c r="K38" s="392"/>
    </row>
    <row r="39" spans="1:11">
      <c r="A39" s="392"/>
      <c r="B39" s="392"/>
      <c r="C39" s="392"/>
      <c r="D39" s="392"/>
      <c r="E39" s="392"/>
      <c r="F39" s="392"/>
      <c r="G39" s="392"/>
      <c r="H39" s="392"/>
      <c r="I39" s="392"/>
      <c r="J39" s="392"/>
      <c r="K39" s="392"/>
    </row>
    <row r="40" spans="1:11">
      <c r="A40" s="392" t="s">
        <v>215</v>
      </c>
      <c r="B40" s="392"/>
      <c r="C40" s="392"/>
      <c r="D40" s="392"/>
      <c r="E40" s="392"/>
      <c r="F40" s="392"/>
      <c r="G40" s="392"/>
      <c r="H40" s="392"/>
      <c r="I40" s="392"/>
    </row>
    <row r="41" spans="1:11">
      <c r="A41" s="393" t="s">
        <v>216</v>
      </c>
      <c r="B41" s="393"/>
      <c r="C41" s="393"/>
      <c r="D41" s="393"/>
      <c r="E41" s="393"/>
      <c r="F41" s="393"/>
      <c r="G41" s="393"/>
      <c r="H41" s="393"/>
      <c r="I41" s="393"/>
      <c r="J41" s="393"/>
      <c r="K41" s="393"/>
    </row>
    <row r="42" spans="1:11">
      <c r="A42" s="12" t="s">
        <v>275</v>
      </c>
      <c r="B42" s="14"/>
      <c r="C42" s="14"/>
      <c r="D42" s="14"/>
      <c r="E42" s="14"/>
      <c r="F42" s="14"/>
      <c r="G42" s="14"/>
      <c r="H42" s="14"/>
      <c r="I42" s="14"/>
    </row>
  </sheetData>
  <customSheetViews>
    <customSheetView guid="{83CF3BF4-A346-4AE3-AA98-7ADBFB045F0D}">
      <pageMargins left="0.7" right="0.7" top="0.75" bottom="0.75" header="0.3" footer="0.3"/>
      <pageSetup paperSize="9" orientation="portrait" r:id="rId1"/>
    </customSheetView>
  </customSheetViews>
  <mergeCells count="7">
    <mergeCell ref="A40:I40"/>
    <mergeCell ref="A41:K41"/>
    <mergeCell ref="B2:E2"/>
    <mergeCell ref="F2:I2"/>
    <mergeCell ref="J2:K2"/>
    <mergeCell ref="A36:K37"/>
    <mergeCell ref="A38:K39"/>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13" zoomScale="115" zoomScaleNormal="115" workbookViewId="0">
      <selection activeCell="A42" sqref="A42"/>
    </sheetView>
  </sheetViews>
  <sheetFormatPr baseColWidth="10" defaultRowHeight="15"/>
  <cols>
    <col min="1" max="1" width="25.28515625" customWidth="1"/>
    <col min="2" max="9" width="13.7109375" customWidth="1"/>
    <col min="10" max="10" width="19.5703125" customWidth="1"/>
    <col min="11" max="11" width="17.28515625" customWidth="1"/>
  </cols>
  <sheetData>
    <row r="1" spans="1:11">
      <c r="A1" s="1" t="s">
        <v>210</v>
      </c>
    </row>
    <row r="2" spans="1:11" ht="27.6" customHeight="1">
      <c r="B2" s="410" t="s">
        <v>120</v>
      </c>
      <c r="C2" s="411"/>
      <c r="D2" s="411"/>
      <c r="E2" s="412"/>
      <c r="F2" s="410" t="s">
        <v>121</v>
      </c>
      <c r="G2" s="411"/>
      <c r="H2" s="411"/>
      <c r="I2" s="412"/>
      <c r="J2" s="413" t="s">
        <v>122</v>
      </c>
      <c r="K2" s="414"/>
    </row>
    <row r="3" spans="1:11">
      <c r="B3" s="58" t="s">
        <v>77</v>
      </c>
      <c r="C3" s="59" t="s">
        <v>27</v>
      </c>
      <c r="D3" s="60" t="s">
        <v>30</v>
      </c>
      <c r="E3" s="59" t="s">
        <v>27</v>
      </c>
      <c r="F3" s="58" t="s">
        <v>77</v>
      </c>
      <c r="G3" s="59" t="s">
        <v>27</v>
      </c>
      <c r="H3" s="58" t="s">
        <v>30</v>
      </c>
      <c r="I3" s="59" t="s">
        <v>27</v>
      </c>
      <c r="J3" s="68" t="s">
        <v>116</v>
      </c>
      <c r="K3" s="69" t="s">
        <v>27</v>
      </c>
    </row>
    <row r="4" spans="1:11">
      <c r="A4" s="45" t="s">
        <v>7</v>
      </c>
      <c r="B4" s="373">
        <v>59.7</v>
      </c>
      <c r="C4" s="42">
        <v>1.1000000000000001</v>
      </c>
      <c r="D4" s="373">
        <v>502.52</v>
      </c>
      <c r="E4" s="42">
        <v>4.1399999999999997</v>
      </c>
      <c r="F4" s="373">
        <v>40.299999999999997</v>
      </c>
      <c r="G4" s="42">
        <v>1.1000000000000001</v>
      </c>
      <c r="H4" s="373">
        <v>512.94000000000005</v>
      </c>
      <c r="I4" s="42">
        <v>4.12</v>
      </c>
      <c r="J4" s="362">
        <v>10.4</v>
      </c>
      <c r="K4" s="42">
        <v>4</v>
      </c>
    </row>
    <row r="5" spans="1:11">
      <c r="A5" s="46" t="s">
        <v>41</v>
      </c>
      <c r="B5" s="374">
        <v>61.7</v>
      </c>
      <c r="C5" s="43">
        <v>1.1000000000000001</v>
      </c>
      <c r="D5" s="374">
        <v>503.68</v>
      </c>
      <c r="E5" s="43">
        <v>2.66</v>
      </c>
      <c r="F5" s="374">
        <v>38.299999999999997</v>
      </c>
      <c r="G5" s="43">
        <v>1.1000000000000001</v>
      </c>
      <c r="H5" s="374">
        <v>511.31</v>
      </c>
      <c r="I5" s="43">
        <v>3.25</v>
      </c>
      <c r="J5" s="363">
        <v>7.6</v>
      </c>
      <c r="K5" s="43">
        <v>3.1</v>
      </c>
    </row>
    <row r="6" spans="1:11">
      <c r="A6" s="46" t="s">
        <v>32</v>
      </c>
      <c r="B6" s="374">
        <v>69.2</v>
      </c>
      <c r="C6" s="43">
        <v>1.1000000000000001</v>
      </c>
      <c r="D6" s="374">
        <v>306.11</v>
      </c>
      <c r="E6" s="43">
        <v>4.93</v>
      </c>
      <c r="F6" s="374">
        <v>30.8</v>
      </c>
      <c r="G6" s="43">
        <v>1.1000000000000001</v>
      </c>
      <c r="H6" s="374">
        <v>363.75</v>
      </c>
      <c r="I6" s="43">
        <v>6.35</v>
      </c>
      <c r="J6" s="363">
        <v>57.6</v>
      </c>
      <c r="K6" s="43">
        <v>5.6</v>
      </c>
    </row>
    <row r="7" spans="1:11">
      <c r="A7" s="46" t="s">
        <v>2</v>
      </c>
      <c r="B7" s="374">
        <v>48.7</v>
      </c>
      <c r="C7" s="43">
        <v>1.2</v>
      </c>
      <c r="D7" s="374">
        <v>497.66</v>
      </c>
      <c r="E7" s="43">
        <v>5.37</v>
      </c>
      <c r="F7" s="374">
        <v>51.3</v>
      </c>
      <c r="G7" s="43">
        <v>1.2</v>
      </c>
      <c r="H7" s="374">
        <v>525.19000000000005</v>
      </c>
      <c r="I7" s="43">
        <v>4.22</v>
      </c>
      <c r="J7" s="363">
        <v>27.5</v>
      </c>
      <c r="K7" s="43">
        <v>4.4000000000000004</v>
      </c>
    </row>
    <row r="8" spans="1:11">
      <c r="A8" s="46" t="s">
        <v>36</v>
      </c>
      <c r="B8" s="374">
        <v>41.6</v>
      </c>
      <c r="C8" s="43">
        <v>1.3</v>
      </c>
      <c r="D8" s="374">
        <v>421</v>
      </c>
      <c r="E8" s="43">
        <v>4.59</v>
      </c>
      <c r="F8" s="374">
        <v>58.4</v>
      </c>
      <c r="G8" s="43">
        <v>1.3</v>
      </c>
      <c r="H8" s="374">
        <v>457.66</v>
      </c>
      <c r="I8" s="43">
        <v>3.96</v>
      </c>
      <c r="J8" s="363">
        <v>36.700000000000003</v>
      </c>
      <c r="K8" s="43">
        <v>4.5999999999999996</v>
      </c>
    </row>
    <row r="9" spans="1:11">
      <c r="A9" s="46" t="s">
        <v>39</v>
      </c>
      <c r="B9" s="374">
        <v>52.9</v>
      </c>
      <c r="C9" s="43">
        <v>1.2</v>
      </c>
      <c r="D9" s="374">
        <v>451.76</v>
      </c>
      <c r="E9" s="43">
        <v>2.96</v>
      </c>
      <c r="F9" s="374">
        <v>47.1</v>
      </c>
      <c r="G9" s="43">
        <v>1.2</v>
      </c>
      <c r="H9" s="374">
        <v>478.06</v>
      </c>
      <c r="I9" s="43">
        <v>3.43</v>
      </c>
      <c r="J9" s="363">
        <v>26.3</v>
      </c>
      <c r="K9" s="43">
        <v>4</v>
      </c>
    </row>
    <row r="10" spans="1:11">
      <c r="A10" s="46" t="s">
        <v>21</v>
      </c>
      <c r="B10" s="374">
        <v>34.700000000000003</v>
      </c>
      <c r="C10" s="43">
        <v>1.2</v>
      </c>
      <c r="D10" s="374">
        <v>473.07</v>
      </c>
      <c r="E10" s="43">
        <v>5.71</v>
      </c>
      <c r="F10" s="374">
        <v>65.3</v>
      </c>
      <c r="G10" s="43">
        <v>1.2</v>
      </c>
      <c r="H10" s="374">
        <v>499.58</v>
      </c>
      <c r="I10" s="43">
        <v>3.46</v>
      </c>
      <c r="J10" s="363">
        <v>26.5</v>
      </c>
      <c r="K10" s="43">
        <v>5.5</v>
      </c>
    </row>
    <row r="11" spans="1:11">
      <c r="A11" s="46" t="s">
        <v>4</v>
      </c>
      <c r="B11" s="374">
        <v>27.4</v>
      </c>
      <c r="C11" s="43">
        <v>1.2</v>
      </c>
      <c r="D11" s="374">
        <v>503.92</v>
      </c>
      <c r="E11" s="43">
        <v>3.98</v>
      </c>
      <c r="F11" s="374">
        <v>72.599999999999994</v>
      </c>
      <c r="G11" s="43">
        <v>1.2</v>
      </c>
      <c r="H11" s="374">
        <v>526.1</v>
      </c>
      <c r="I11" s="43">
        <v>2.46</v>
      </c>
      <c r="J11" s="363">
        <v>22.2</v>
      </c>
      <c r="K11" s="43">
        <v>3.7</v>
      </c>
    </row>
    <row r="12" spans="1:11">
      <c r="A12" s="46" t="s">
        <v>15</v>
      </c>
      <c r="B12" s="374">
        <v>58.1</v>
      </c>
      <c r="C12" s="43">
        <v>0.8</v>
      </c>
      <c r="D12" s="374">
        <v>485.93</v>
      </c>
      <c r="E12" s="43">
        <v>2.19</v>
      </c>
      <c r="F12" s="374">
        <v>41.9</v>
      </c>
      <c r="G12" s="43">
        <v>0.8</v>
      </c>
      <c r="H12" s="374">
        <v>511.99</v>
      </c>
      <c r="I12" s="43">
        <v>2.11</v>
      </c>
      <c r="J12" s="363">
        <v>26.1</v>
      </c>
      <c r="K12" s="43">
        <v>2.1</v>
      </c>
    </row>
    <row r="13" spans="1:11">
      <c r="A13" s="46" t="s">
        <v>5</v>
      </c>
      <c r="B13" s="374">
        <v>31.3</v>
      </c>
      <c r="C13" s="43">
        <v>1.1000000000000001</v>
      </c>
      <c r="D13" s="374">
        <v>486.94</v>
      </c>
      <c r="E13" s="43">
        <v>4.54</v>
      </c>
      <c r="F13" s="374">
        <v>68.7</v>
      </c>
      <c r="G13" s="43">
        <v>1.1000000000000001</v>
      </c>
      <c r="H13" s="374">
        <v>521.54</v>
      </c>
      <c r="I13" s="43">
        <v>3.1</v>
      </c>
      <c r="J13" s="363">
        <v>34.6</v>
      </c>
      <c r="K13" s="43">
        <v>3.6</v>
      </c>
    </row>
    <row r="14" spans="1:11">
      <c r="A14" s="47" t="s">
        <v>6</v>
      </c>
      <c r="B14" s="368">
        <v>60.9</v>
      </c>
      <c r="C14" s="48">
        <v>0.9</v>
      </c>
      <c r="D14" s="368">
        <v>495.93</v>
      </c>
      <c r="E14" s="48">
        <v>3.07</v>
      </c>
      <c r="F14" s="368">
        <v>39.1</v>
      </c>
      <c r="G14" s="48">
        <v>0.9</v>
      </c>
      <c r="H14" s="368">
        <v>504.56</v>
      </c>
      <c r="I14" s="48">
        <v>2.96</v>
      </c>
      <c r="J14" s="364">
        <v>8.6</v>
      </c>
      <c r="K14" s="48">
        <v>3.2</v>
      </c>
    </row>
    <row r="15" spans="1:11">
      <c r="A15" s="46" t="s">
        <v>8</v>
      </c>
      <c r="B15" s="374">
        <v>45.8</v>
      </c>
      <c r="C15" s="43">
        <v>0.9</v>
      </c>
      <c r="D15" s="374">
        <v>443.89</v>
      </c>
      <c r="E15" s="43">
        <v>4.1500000000000004</v>
      </c>
      <c r="F15" s="374">
        <v>54.2</v>
      </c>
      <c r="G15" s="43">
        <v>0.9</v>
      </c>
      <c r="H15" s="374">
        <v>476.6</v>
      </c>
      <c r="I15" s="43">
        <v>3.61</v>
      </c>
      <c r="J15" s="363">
        <v>32.700000000000003</v>
      </c>
      <c r="K15" s="43">
        <v>4.3</v>
      </c>
    </row>
    <row r="16" spans="1:11">
      <c r="A16" s="46" t="s">
        <v>9</v>
      </c>
      <c r="B16" s="374">
        <v>48.5</v>
      </c>
      <c r="C16" s="43">
        <v>1.1000000000000001</v>
      </c>
      <c r="D16" s="374">
        <v>495.42</v>
      </c>
      <c r="E16" s="43">
        <v>4.71</v>
      </c>
      <c r="F16" s="374">
        <v>51.5</v>
      </c>
      <c r="G16" s="43">
        <v>1.1000000000000001</v>
      </c>
      <c r="H16" s="374">
        <v>516.82000000000005</v>
      </c>
      <c r="I16" s="43">
        <v>3.3</v>
      </c>
      <c r="J16" s="363">
        <v>21.4</v>
      </c>
      <c r="K16" s="43">
        <v>3.9</v>
      </c>
    </row>
    <row r="17" spans="1:11">
      <c r="A17" s="46" t="s">
        <v>10</v>
      </c>
      <c r="B17" s="374">
        <v>57.2</v>
      </c>
      <c r="C17" s="43">
        <v>1</v>
      </c>
      <c r="D17" s="374">
        <v>482.89</v>
      </c>
      <c r="E17" s="43">
        <v>2.96</v>
      </c>
      <c r="F17" s="374">
        <v>42.8</v>
      </c>
      <c r="G17" s="43">
        <v>1</v>
      </c>
      <c r="H17" s="374">
        <v>502.96</v>
      </c>
      <c r="I17" s="43">
        <v>2.34</v>
      </c>
      <c r="J17" s="363">
        <v>20.100000000000001</v>
      </c>
      <c r="K17" s="43">
        <v>2.5</v>
      </c>
    </row>
    <row r="18" spans="1:11">
      <c r="A18" s="46" t="s">
        <v>35</v>
      </c>
      <c r="B18" s="374">
        <v>69.400000000000006</v>
      </c>
      <c r="C18" s="43">
        <v>1.1000000000000001</v>
      </c>
      <c r="D18" s="374">
        <v>392.8</v>
      </c>
      <c r="E18" s="43">
        <v>3.11</v>
      </c>
      <c r="F18" s="374">
        <v>30.6</v>
      </c>
      <c r="G18" s="43">
        <v>1.1000000000000001</v>
      </c>
      <c r="H18" s="374">
        <v>440.3</v>
      </c>
      <c r="I18" s="43">
        <v>3.9</v>
      </c>
      <c r="J18" s="363">
        <v>47.5</v>
      </c>
      <c r="K18" s="43">
        <v>4</v>
      </c>
    </row>
    <row r="19" spans="1:11">
      <c r="A19" s="46" t="s">
        <v>33</v>
      </c>
      <c r="B19" s="374">
        <v>68.5</v>
      </c>
      <c r="C19" s="43">
        <v>1.5</v>
      </c>
      <c r="D19" s="374">
        <v>339.46</v>
      </c>
      <c r="E19" s="43">
        <v>3.89</v>
      </c>
      <c r="F19" s="374">
        <v>31.5</v>
      </c>
      <c r="G19" s="43">
        <v>1.5</v>
      </c>
      <c r="H19" s="374">
        <v>393.82</v>
      </c>
      <c r="I19" s="43">
        <v>5.16</v>
      </c>
      <c r="J19" s="363">
        <v>54.4</v>
      </c>
      <c r="K19" s="43">
        <v>4.5999999999999996</v>
      </c>
    </row>
    <row r="20" spans="1:11">
      <c r="A20" s="46" t="s">
        <v>11</v>
      </c>
      <c r="B20" s="374">
        <v>38.299999999999997</v>
      </c>
      <c r="C20" s="43">
        <v>1.2</v>
      </c>
      <c r="D20" s="374">
        <v>496.92</v>
      </c>
      <c r="E20" s="43">
        <v>4.45</v>
      </c>
      <c r="F20" s="374">
        <v>61.7</v>
      </c>
      <c r="G20" s="43">
        <v>1.2</v>
      </c>
      <c r="H20" s="374">
        <v>518.75</v>
      </c>
      <c r="I20" s="43">
        <v>3.79</v>
      </c>
      <c r="J20" s="363">
        <v>21.8</v>
      </c>
      <c r="K20" s="43">
        <v>4.2</v>
      </c>
    </row>
    <row r="21" spans="1:11">
      <c r="A21" s="46" t="s">
        <v>40</v>
      </c>
      <c r="B21" s="374">
        <v>56.5</v>
      </c>
      <c r="C21" s="43">
        <v>0.7</v>
      </c>
      <c r="D21" s="374">
        <v>488.64</v>
      </c>
      <c r="E21" s="43">
        <v>2.2999999999999998</v>
      </c>
      <c r="F21" s="374">
        <v>43.5</v>
      </c>
      <c r="G21" s="43">
        <v>0.7</v>
      </c>
      <c r="H21" s="374">
        <v>505.05</v>
      </c>
      <c r="I21" s="43">
        <v>2.36</v>
      </c>
      <c r="J21" s="363">
        <v>16.399999999999999</v>
      </c>
      <c r="K21" s="43">
        <v>2.7</v>
      </c>
    </row>
    <row r="22" spans="1:11">
      <c r="A22" s="46" t="s">
        <v>22</v>
      </c>
      <c r="B22" s="374">
        <v>34.799999999999997</v>
      </c>
      <c r="C22" s="43">
        <v>1</v>
      </c>
      <c r="D22" s="374">
        <v>454.81</v>
      </c>
      <c r="E22" s="43">
        <v>3.49</v>
      </c>
      <c r="F22" s="374">
        <v>65.2</v>
      </c>
      <c r="G22" s="43">
        <v>1</v>
      </c>
      <c r="H22" s="374">
        <v>492.18</v>
      </c>
      <c r="I22" s="43">
        <v>3.34</v>
      </c>
      <c r="J22" s="363">
        <v>37.4</v>
      </c>
      <c r="K22" s="43">
        <v>4.8</v>
      </c>
    </row>
    <row r="23" spans="1:11">
      <c r="A23" s="47" t="s">
        <v>62</v>
      </c>
      <c r="B23" s="368">
        <v>48.889999999999993</v>
      </c>
      <c r="C23" s="48">
        <v>0.28500000000000003</v>
      </c>
      <c r="D23" s="368">
        <v>464.57833333333326</v>
      </c>
      <c r="E23" s="48">
        <v>1.0347743715419317</v>
      </c>
      <c r="F23" s="368">
        <v>51.110000000000007</v>
      </c>
      <c r="G23" s="48">
        <v>0.28500000000000003</v>
      </c>
      <c r="H23" s="368">
        <v>491.88766666666669</v>
      </c>
      <c r="I23" s="48">
        <v>0.95138018163087668</v>
      </c>
      <c r="J23" s="364">
        <v>27.309999999999992</v>
      </c>
      <c r="K23" s="48">
        <v>1.039855759228173</v>
      </c>
    </row>
    <row r="24" spans="1:11">
      <c r="A24" s="46" t="s">
        <v>123</v>
      </c>
      <c r="B24" s="374">
        <v>27</v>
      </c>
      <c r="C24" s="43">
        <v>0.8</v>
      </c>
      <c r="D24" s="374">
        <v>489.56</v>
      </c>
      <c r="E24" s="43">
        <v>3.37</v>
      </c>
      <c r="F24" s="374">
        <v>73</v>
      </c>
      <c r="G24" s="43">
        <v>0.8</v>
      </c>
      <c r="H24" s="374">
        <v>513.4</v>
      </c>
      <c r="I24" s="43">
        <v>2.77</v>
      </c>
      <c r="J24" s="363">
        <v>23.8</v>
      </c>
      <c r="K24" s="43">
        <v>3.7</v>
      </c>
    </row>
    <row r="25" spans="1:11">
      <c r="A25" s="46" t="s">
        <v>34</v>
      </c>
      <c r="B25" s="374">
        <v>53.9</v>
      </c>
      <c r="C25" s="43">
        <v>0.8</v>
      </c>
      <c r="D25" s="374">
        <v>367.48</v>
      </c>
      <c r="E25" s="43">
        <v>2.89</v>
      </c>
      <c r="F25" s="374">
        <v>46.1</v>
      </c>
      <c r="G25" s="43">
        <v>0.8</v>
      </c>
      <c r="H25" s="374">
        <v>397.93</v>
      </c>
      <c r="I25" s="43">
        <v>3.68</v>
      </c>
      <c r="J25" s="363">
        <v>30.4</v>
      </c>
      <c r="K25" s="43">
        <v>3.4</v>
      </c>
    </row>
    <row r="26" spans="1:11">
      <c r="A26" s="46" t="s">
        <v>12</v>
      </c>
      <c r="B26" s="374">
        <v>42.6</v>
      </c>
      <c r="C26" s="43">
        <v>0.9</v>
      </c>
      <c r="D26" s="374">
        <v>495.94</v>
      </c>
      <c r="E26" s="43">
        <v>3.3</v>
      </c>
      <c r="F26" s="374">
        <v>57.4</v>
      </c>
      <c r="G26" s="43">
        <v>0.9</v>
      </c>
      <c r="H26" s="374">
        <v>522.03</v>
      </c>
      <c r="I26" s="43">
        <v>3.12</v>
      </c>
      <c r="J26" s="363">
        <v>26.1</v>
      </c>
      <c r="K26" s="43">
        <v>3</v>
      </c>
    </row>
    <row r="27" spans="1:11">
      <c r="A27" s="46" t="s">
        <v>43</v>
      </c>
      <c r="B27" s="374">
        <v>59.6</v>
      </c>
      <c r="C27" s="43">
        <v>0.8</v>
      </c>
      <c r="D27" s="374">
        <v>532.08000000000004</v>
      </c>
      <c r="E27" s="43">
        <v>2.6</v>
      </c>
      <c r="F27" s="374">
        <v>40.4</v>
      </c>
      <c r="G27" s="43">
        <v>0.8</v>
      </c>
      <c r="H27" s="374">
        <v>557.85</v>
      </c>
      <c r="I27" s="43">
        <v>2.99</v>
      </c>
      <c r="J27" s="363">
        <v>25.8</v>
      </c>
      <c r="K27" s="43">
        <v>3</v>
      </c>
    </row>
    <row r="28" spans="1:11">
      <c r="A28" s="46" t="s">
        <v>13</v>
      </c>
      <c r="B28" s="374">
        <v>43.3</v>
      </c>
      <c r="C28" s="43">
        <v>1.1000000000000001</v>
      </c>
      <c r="D28" s="374">
        <v>483.45</v>
      </c>
      <c r="E28" s="43">
        <v>3.39</v>
      </c>
      <c r="F28" s="374">
        <v>56.7</v>
      </c>
      <c r="G28" s="43">
        <v>1.1000000000000001</v>
      </c>
      <c r="H28" s="374">
        <v>511.86</v>
      </c>
      <c r="I28" s="43">
        <v>3</v>
      </c>
      <c r="J28" s="363">
        <v>28.4</v>
      </c>
      <c r="K28" s="43">
        <v>3.4</v>
      </c>
    </row>
    <row r="29" spans="1:11">
      <c r="A29" s="46" t="s">
        <v>3</v>
      </c>
      <c r="B29" s="374">
        <v>48.4</v>
      </c>
      <c r="C29" s="43">
        <v>0.7</v>
      </c>
      <c r="D29" s="374">
        <v>518.91</v>
      </c>
      <c r="E29" s="43">
        <v>2.71</v>
      </c>
      <c r="F29" s="374">
        <v>51.6</v>
      </c>
      <c r="G29" s="43">
        <v>0.7</v>
      </c>
      <c r="H29" s="374">
        <v>532.27</v>
      </c>
      <c r="I29" s="43">
        <v>2.04</v>
      </c>
      <c r="J29" s="363">
        <v>13.4</v>
      </c>
      <c r="K29" s="43">
        <v>2.4</v>
      </c>
    </row>
    <row r="30" spans="1:11">
      <c r="A30" s="46" t="s">
        <v>37</v>
      </c>
      <c r="B30" s="374">
        <v>32.9</v>
      </c>
      <c r="C30" s="43">
        <v>0.9</v>
      </c>
      <c r="D30" s="374">
        <v>424.38</v>
      </c>
      <c r="E30" s="43">
        <v>4.59</v>
      </c>
      <c r="F30" s="374">
        <v>67.099999999999994</v>
      </c>
      <c r="G30" s="43">
        <v>0.9</v>
      </c>
      <c r="H30" s="374">
        <v>455.14</v>
      </c>
      <c r="I30" s="43">
        <v>3.66</v>
      </c>
      <c r="J30" s="363">
        <v>30.8</v>
      </c>
      <c r="K30" s="43">
        <v>3.8</v>
      </c>
    </row>
    <row r="31" spans="1:11">
      <c r="A31" s="46" t="s">
        <v>14</v>
      </c>
      <c r="B31" s="374">
        <v>55</v>
      </c>
      <c r="C31" s="43">
        <v>1.1000000000000001</v>
      </c>
      <c r="D31" s="374">
        <v>484.13</v>
      </c>
      <c r="E31" s="43">
        <v>2.5499999999999998</v>
      </c>
      <c r="F31" s="374">
        <v>45</v>
      </c>
      <c r="G31" s="43">
        <v>1.1000000000000001</v>
      </c>
      <c r="H31" s="374">
        <v>487.22</v>
      </c>
      <c r="I31" s="43">
        <v>2.79</v>
      </c>
      <c r="J31" s="363">
        <v>3.1</v>
      </c>
      <c r="K31" s="43">
        <v>2.9</v>
      </c>
    </row>
    <row r="32" spans="1:11">
      <c r="A32" s="46" t="s">
        <v>42</v>
      </c>
      <c r="B32" s="374">
        <v>32</v>
      </c>
      <c r="C32" s="43">
        <v>0.9</v>
      </c>
      <c r="D32" s="374">
        <v>488.05</v>
      </c>
      <c r="E32" s="43">
        <v>3.66</v>
      </c>
      <c r="F32" s="374">
        <v>68</v>
      </c>
      <c r="G32" s="43">
        <v>0.9</v>
      </c>
      <c r="H32" s="374">
        <v>516.59</v>
      </c>
      <c r="I32" s="43">
        <v>2.92</v>
      </c>
      <c r="J32" s="363">
        <v>28.5</v>
      </c>
      <c r="K32" s="43">
        <v>3.3</v>
      </c>
    </row>
    <row r="33" spans="1:11">
      <c r="A33" s="46" t="s">
        <v>157</v>
      </c>
      <c r="B33" s="374">
        <v>64.8</v>
      </c>
      <c r="C33" s="43">
        <v>0.8</v>
      </c>
      <c r="D33" s="374">
        <v>505.92</v>
      </c>
      <c r="E33" s="43">
        <v>3.03</v>
      </c>
      <c r="F33" s="374">
        <v>35.200000000000003</v>
      </c>
      <c r="G33" s="43">
        <v>0.8</v>
      </c>
      <c r="H33" s="374">
        <v>535.20000000000005</v>
      </c>
      <c r="I33" s="43">
        <v>3.28</v>
      </c>
      <c r="J33" s="363">
        <v>29.3</v>
      </c>
      <c r="K33" s="43">
        <v>2.8</v>
      </c>
    </row>
    <row r="34" spans="1:11">
      <c r="A34" s="47" t="s">
        <v>63</v>
      </c>
      <c r="B34" s="368">
        <v>46.89</v>
      </c>
      <c r="C34" s="48">
        <v>0.23086792761230393</v>
      </c>
      <c r="D34" s="368">
        <v>486.72299999999996</v>
      </c>
      <c r="E34" s="48">
        <v>0.83689291429668577</v>
      </c>
      <c r="F34" s="368">
        <v>53.11</v>
      </c>
      <c r="G34" s="48">
        <v>0.23086792761230393</v>
      </c>
      <c r="H34" s="368">
        <v>508.68</v>
      </c>
      <c r="I34" s="48">
        <v>0.70294132045285251</v>
      </c>
      <c r="J34" s="364">
        <v>21.954999999999998</v>
      </c>
      <c r="K34" s="48">
        <v>0.81556728723018312</v>
      </c>
    </row>
    <row r="35" spans="1:11">
      <c r="A35" s="38" t="s">
        <v>38</v>
      </c>
      <c r="B35" s="375">
        <v>42</v>
      </c>
      <c r="C35" s="44">
        <v>1.2</v>
      </c>
      <c r="D35" s="375">
        <v>424.1</v>
      </c>
      <c r="E35" s="44">
        <v>4.6100000000000003</v>
      </c>
      <c r="F35" s="375">
        <v>58</v>
      </c>
      <c r="G35" s="44">
        <v>1.2</v>
      </c>
      <c r="H35" s="375">
        <v>467.98</v>
      </c>
      <c r="I35" s="44">
        <v>3.5</v>
      </c>
      <c r="J35" s="365">
        <v>43.9</v>
      </c>
      <c r="K35" s="44">
        <v>4.5</v>
      </c>
    </row>
    <row r="36" spans="1:11" ht="14.45" customHeight="1">
      <c r="A36" s="399" t="s">
        <v>254</v>
      </c>
      <c r="B36" s="399"/>
      <c r="C36" s="399"/>
      <c r="D36" s="399"/>
      <c r="E36" s="399"/>
      <c r="F36" s="399"/>
      <c r="G36" s="399"/>
      <c r="H36" s="399"/>
      <c r="I36" s="399"/>
      <c r="J36" s="399"/>
      <c r="K36" s="399"/>
    </row>
    <row r="37" spans="1:11" ht="14.45" customHeight="1">
      <c r="A37" s="404"/>
      <c r="B37" s="404"/>
      <c r="C37" s="404"/>
      <c r="D37" s="404"/>
      <c r="E37" s="404"/>
      <c r="F37" s="404"/>
      <c r="G37" s="404"/>
      <c r="H37" s="404"/>
      <c r="I37" s="404"/>
      <c r="J37" s="404"/>
      <c r="K37" s="404"/>
    </row>
    <row r="38" spans="1:11">
      <c r="A38" s="392" t="s">
        <v>253</v>
      </c>
      <c r="B38" s="392"/>
      <c r="C38" s="392"/>
      <c r="D38" s="392"/>
      <c r="E38" s="392"/>
      <c r="F38" s="392"/>
      <c r="G38" s="392"/>
      <c r="H38" s="392"/>
      <c r="I38" s="392"/>
      <c r="J38" s="392"/>
      <c r="K38" s="392"/>
    </row>
    <row r="39" spans="1:11" ht="14.45" customHeight="1">
      <c r="A39" s="392"/>
      <c r="B39" s="392"/>
      <c r="C39" s="392"/>
      <c r="D39" s="392"/>
      <c r="E39" s="392"/>
      <c r="F39" s="392"/>
      <c r="G39" s="392"/>
      <c r="H39" s="392"/>
      <c r="I39" s="392"/>
      <c r="J39" s="392"/>
      <c r="K39" s="392"/>
    </row>
    <row r="40" spans="1:11">
      <c r="A40" s="392" t="s">
        <v>190</v>
      </c>
      <c r="B40" s="392"/>
      <c r="C40" s="392"/>
      <c r="D40" s="392"/>
      <c r="E40" s="392"/>
      <c r="F40" s="392"/>
      <c r="G40" s="392"/>
      <c r="H40" s="392"/>
      <c r="I40" s="392"/>
    </row>
    <row r="41" spans="1:11" ht="14.45" customHeight="1">
      <c r="A41" s="393" t="s">
        <v>216</v>
      </c>
      <c r="B41" s="393"/>
      <c r="C41" s="393"/>
      <c r="D41" s="393"/>
      <c r="E41" s="393"/>
      <c r="F41" s="393"/>
      <c r="G41" s="393"/>
      <c r="H41" s="393"/>
      <c r="I41" s="393"/>
      <c r="J41" s="393"/>
      <c r="K41" s="393"/>
    </row>
    <row r="42" spans="1:11" ht="14.45" customHeight="1">
      <c r="A42" s="12" t="s">
        <v>275</v>
      </c>
      <c r="B42" s="14"/>
      <c r="C42" s="14"/>
      <c r="D42" s="14"/>
      <c r="E42" s="14"/>
      <c r="F42" s="14"/>
      <c r="G42" s="14"/>
      <c r="H42" s="14"/>
      <c r="I42" s="14"/>
    </row>
  </sheetData>
  <customSheetViews>
    <customSheetView guid="{83CF3BF4-A346-4AE3-AA98-7ADBFB045F0D}">
      <pageMargins left="0.7" right="0.7" top="0.75" bottom="0.75" header="0.3" footer="0.3"/>
      <pageSetup paperSize="9" orientation="portrait" r:id="rId1"/>
    </customSheetView>
  </customSheetViews>
  <mergeCells count="7">
    <mergeCell ref="A38:K39"/>
    <mergeCell ref="A40:I40"/>
    <mergeCell ref="A41:K41"/>
    <mergeCell ref="A36:K37"/>
    <mergeCell ref="B2:E2"/>
    <mergeCell ref="F2:I2"/>
    <mergeCell ref="J2:K2"/>
  </mergeCell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A22" zoomScale="130" zoomScaleNormal="130" workbookViewId="0">
      <selection activeCell="A44" sqref="A44"/>
    </sheetView>
  </sheetViews>
  <sheetFormatPr baseColWidth="10" defaultRowHeight="15"/>
  <cols>
    <col min="1" max="1" width="30.28515625" customWidth="1"/>
    <col min="2" max="2" width="13.140625" customWidth="1"/>
    <col min="3" max="3" width="13.28515625" customWidth="1"/>
    <col min="5" max="9" width="13.7109375" customWidth="1"/>
    <col min="11" max="11" width="14.85546875" customWidth="1"/>
    <col min="13" max="13" width="14.5703125" customWidth="1"/>
    <col min="15" max="15" width="13.7109375" customWidth="1"/>
    <col min="17" max="17" width="13.7109375" customWidth="1"/>
    <col min="18" max="18" width="21.7109375" customWidth="1"/>
    <col min="19" max="19" width="15.7109375" customWidth="1"/>
  </cols>
  <sheetData>
    <row r="1" spans="1:19">
      <c r="A1" s="61" t="s">
        <v>201</v>
      </c>
    </row>
    <row r="2" spans="1:19">
      <c r="B2" s="419" t="s">
        <v>16</v>
      </c>
      <c r="C2" s="419"/>
      <c r="D2" s="419"/>
      <c r="E2" s="419"/>
      <c r="F2" s="416" t="s">
        <v>138</v>
      </c>
      <c r="G2" s="417"/>
      <c r="H2" s="417"/>
      <c r="I2" s="418"/>
      <c r="J2" s="419" t="s">
        <v>68</v>
      </c>
      <c r="K2" s="419"/>
      <c r="L2" s="419"/>
      <c r="M2" s="419"/>
      <c r="N2" s="419" t="s">
        <v>69</v>
      </c>
      <c r="O2" s="419"/>
      <c r="P2" s="419"/>
      <c r="Q2" s="419"/>
      <c r="R2" s="419" t="s">
        <v>71</v>
      </c>
      <c r="S2" s="419"/>
    </row>
    <row r="3" spans="1:19">
      <c r="B3" s="416" t="s">
        <v>72</v>
      </c>
      <c r="C3" s="417"/>
      <c r="D3" s="417" t="s">
        <v>73</v>
      </c>
      <c r="E3" s="418"/>
      <c r="F3" s="416" t="s">
        <v>140</v>
      </c>
      <c r="G3" s="417"/>
      <c r="H3" s="417" t="s">
        <v>141</v>
      </c>
      <c r="I3" s="418"/>
      <c r="J3" s="416" t="s">
        <v>72</v>
      </c>
      <c r="K3" s="417"/>
      <c r="L3" s="417" t="s">
        <v>73</v>
      </c>
      <c r="M3" s="418"/>
      <c r="N3" s="416" t="s">
        <v>72</v>
      </c>
      <c r="O3" s="417"/>
      <c r="P3" s="417" t="s">
        <v>73</v>
      </c>
      <c r="Q3" s="418"/>
      <c r="R3" s="416" t="s">
        <v>72</v>
      </c>
      <c r="S3" s="418"/>
    </row>
    <row r="4" spans="1:19">
      <c r="B4" s="40" t="s">
        <v>74</v>
      </c>
      <c r="C4" s="41" t="s">
        <v>27</v>
      </c>
      <c r="D4" s="40" t="s">
        <v>25</v>
      </c>
      <c r="E4" s="41" t="s">
        <v>27</v>
      </c>
      <c r="F4" s="68" t="s">
        <v>139</v>
      </c>
      <c r="G4" s="69" t="s">
        <v>27</v>
      </c>
      <c r="H4" s="68" t="s">
        <v>139</v>
      </c>
      <c r="I4" s="69" t="s">
        <v>27</v>
      </c>
      <c r="J4" s="40" t="s">
        <v>74</v>
      </c>
      <c r="K4" s="41" t="s">
        <v>27</v>
      </c>
      <c r="L4" s="40" t="s">
        <v>25</v>
      </c>
      <c r="M4" s="41" t="s">
        <v>27</v>
      </c>
      <c r="N4" s="40" t="s">
        <v>74</v>
      </c>
      <c r="O4" s="41" t="s">
        <v>27</v>
      </c>
      <c r="P4" s="40" t="s">
        <v>25</v>
      </c>
      <c r="Q4" s="41" t="s">
        <v>27</v>
      </c>
      <c r="R4" s="40" t="s">
        <v>70</v>
      </c>
      <c r="S4" s="41" t="s">
        <v>27</v>
      </c>
    </row>
    <row r="5" spans="1:19">
      <c r="A5" s="45" t="s">
        <v>21</v>
      </c>
      <c r="B5" s="373">
        <v>54.8</v>
      </c>
      <c r="C5" s="42">
        <v>0.3</v>
      </c>
      <c r="D5" s="373">
        <v>12.4</v>
      </c>
      <c r="E5" s="42">
        <v>0.2</v>
      </c>
      <c r="F5" s="276">
        <v>0.26</v>
      </c>
      <c r="G5" s="264">
        <v>0.03</v>
      </c>
      <c r="H5" s="281">
        <v>0.19</v>
      </c>
      <c r="I5" s="265">
        <v>0.03</v>
      </c>
      <c r="J5" s="373">
        <v>55.9</v>
      </c>
      <c r="K5" s="42">
        <v>0.4</v>
      </c>
      <c r="L5" s="373">
        <v>11.4</v>
      </c>
      <c r="M5" s="42">
        <v>0.3</v>
      </c>
      <c r="N5" s="373">
        <v>53.8</v>
      </c>
      <c r="O5" s="42">
        <v>0.5</v>
      </c>
      <c r="P5" s="373">
        <v>13.2</v>
      </c>
      <c r="Q5" s="42">
        <v>0.4</v>
      </c>
      <c r="R5" s="362">
        <v>2.1</v>
      </c>
      <c r="S5" s="42">
        <v>0.6</v>
      </c>
    </row>
    <row r="6" spans="1:19">
      <c r="A6" s="46" t="s">
        <v>39</v>
      </c>
      <c r="B6" s="374">
        <v>52.8</v>
      </c>
      <c r="C6" s="43">
        <v>0.3</v>
      </c>
      <c r="D6" s="374">
        <v>11.8</v>
      </c>
      <c r="E6" s="43">
        <v>0.2</v>
      </c>
      <c r="F6" s="277">
        <v>0.24</v>
      </c>
      <c r="G6" s="267">
        <v>0.02</v>
      </c>
      <c r="H6" s="282"/>
      <c r="I6" s="268"/>
      <c r="J6" s="374">
        <v>53.9</v>
      </c>
      <c r="K6" s="43">
        <v>0.3</v>
      </c>
      <c r="L6" s="374">
        <v>10.8</v>
      </c>
      <c r="M6" s="43">
        <v>0.2</v>
      </c>
      <c r="N6" s="374">
        <v>51.7</v>
      </c>
      <c r="O6" s="43">
        <v>0.4</v>
      </c>
      <c r="P6" s="374">
        <v>12.7</v>
      </c>
      <c r="Q6" s="43">
        <v>0.3</v>
      </c>
      <c r="R6" s="363">
        <v>2.2000000000000002</v>
      </c>
      <c r="S6" s="43">
        <v>0.5</v>
      </c>
    </row>
    <row r="7" spans="1:19">
      <c r="A7" s="46" t="s">
        <v>8</v>
      </c>
      <c r="B7" s="374">
        <v>52.7</v>
      </c>
      <c r="C7" s="43">
        <v>0.3</v>
      </c>
      <c r="D7" s="374">
        <v>10.7</v>
      </c>
      <c r="E7" s="43">
        <v>0.1</v>
      </c>
      <c r="F7" s="277">
        <v>0.28999999999999998</v>
      </c>
      <c r="G7" s="267">
        <v>0.02</v>
      </c>
      <c r="H7" s="282"/>
      <c r="I7" s="268"/>
      <c r="J7" s="374">
        <v>53.4</v>
      </c>
      <c r="K7" s="43">
        <v>0.3</v>
      </c>
      <c r="L7" s="374">
        <v>9.6999999999999993</v>
      </c>
      <c r="M7" s="43">
        <v>0.2</v>
      </c>
      <c r="N7" s="374">
        <v>52</v>
      </c>
      <c r="O7" s="43">
        <v>0.3</v>
      </c>
      <c r="P7" s="374">
        <v>11.5</v>
      </c>
      <c r="Q7" s="43">
        <v>0.2</v>
      </c>
      <c r="R7" s="363">
        <v>1.4</v>
      </c>
      <c r="S7" s="43">
        <v>0.3</v>
      </c>
    </row>
    <row r="8" spans="1:19">
      <c r="A8" s="46" t="s">
        <v>22</v>
      </c>
      <c r="B8" s="374">
        <v>51.7</v>
      </c>
      <c r="C8" s="43">
        <v>0.3</v>
      </c>
      <c r="D8" s="374">
        <v>11.5</v>
      </c>
      <c r="E8" s="43">
        <v>0.2</v>
      </c>
      <c r="F8" s="278">
        <v>0.32</v>
      </c>
      <c r="G8" s="269">
        <v>0.02</v>
      </c>
      <c r="H8" s="282">
        <v>0.25</v>
      </c>
      <c r="I8" s="268">
        <v>0.02</v>
      </c>
      <c r="J8" s="374">
        <v>52.3</v>
      </c>
      <c r="K8" s="43">
        <v>0.4</v>
      </c>
      <c r="L8" s="374">
        <v>10.7</v>
      </c>
      <c r="M8" s="43">
        <v>0.2</v>
      </c>
      <c r="N8" s="374">
        <v>51</v>
      </c>
      <c r="O8" s="43">
        <v>0.3</v>
      </c>
      <c r="P8" s="374">
        <v>11.8</v>
      </c>
      <c r="Q8" s="43">
        <v>0.3</v>
      </c>
      <c r="R8" s="363">
        <v>1.3</v>
      </c>
      <c r="S8" s="43">
        <v>0.5</v>
      </c>
    </row>
    <row r="9" spans="1:19">
      <c r="A9" s="46" t="s">
        <v>36</v>
      </c>
      <c r="B9" s="374">
        <v>51.6</v>
      </c>
      <c r="C9" s="43">
        <v>0.4</v>
      </c>
      <c r="D9" s="374">
        <v>11.1</v>
      </c>
      <c r="E9" s="43">
        <v>0.2</v>
      </c>
      <c r="F9" s="277">
        <v>0.31</v>
      </c>
      <c r="G9" s="267">
        <v>0.03</v>
      </c>
      <c r="H9" s="282"/>
      <c r="I9" s="268"/>
      <c r="J9" s="374">
        <v>52.1</v>
      </c>
      <c r="K9" s="43">
        <v>0.4</v>
      </c>
      <c r="L9" s="374">
        <v>10.3</v>
      </c>
      <c r="M9" s="43">
        <v>0.2</v>
      </c>
      <c r="N9" s="374">
        <v>51.1</v>
      </c>
      <c r="O9" s="43">
        <v>0.6</v>
      </c>
      <c r="P9" s="374">
        <v>11.8</v>
      </c>
      <c r="Q9" s="43">
        <v>0.3</v>
      </c>
      <c r="R9" s="374">
        <v>1</v>
      </c>
      <c r="S9" s="43">
        <v>0.7</v>
      </c>
    </row>
    <row r="10" spans="1:19">
      <c r="A10" s="47" t="s">
        <v>6</v>
      </c>
      <c r="B10" s="368">
        <v>51.6</v>
      </c>
      <c r="C10" s="48">
        <v>0.2</v>
      </c>
      <c r="D10" s="368">
        <v>9.4</v>
      </c>
      <c r="E10" s="48">
        <v>0.2</v>
      </c>
      <c r="F10" s="279">
        <v>0.25</v>
      </c>
      <c r="G10" s="271">
        <v>0.02</v>
      </c>
      <c r="H10" s="283">
        <v>0.16</v>
      </c>
      <c r="I10" s="272">
        <v>0.02</v>
      </c>
      <c r="J10" s="368">
        <v>51.2</v>
      </c>
      <c r="K10" s="48">
        <v>0.2</v>
      </c>
      <c r="L10" s="368">
        <v>8.6999999999999993</v>
      </c>
      <c r="M10" s="48">
        <v>0.2</v>
      </c>
      <c r="N10" s="368">
        <v>52.1</v>
      </c>
      <c r="O10" s="48">
        <v>0.3</v>
      </c>
      <c r="P10" s="368">
        <v>10</v>
      </c>
      <c r="Q10" s="48">
        <v>0.2</v>
      </c>
      <c r="R10" s="364">
        <v>-0.9</v>
      </c>
      <c r="S10" s="48">
        <v>0.3</v>
      </c>
    </row>
    <row r="11" spans="1:19">
      <c r="A11" s="46" t="s">
        <v>9</v>
      </c>
      <c r="B11" s="374">
        <v>51.4</v>
      </c>
      <c r="C11" s="43">
        <v>0.2</v>
      </c>
      <c r="D11" s="374">
        <v>9.1999999999999993</v>
      </c>
      <c r="E11" s="43">
        <v>0.1</v>
      </c>
      <c r="F11" s="277">
        <v>0.21</v>
      </c>
      <c r="G11" s="267">
        <v>0.02</v>
      </c>
      <c r="H11" s="282"/>
      <c r="I11" s="268"/>
      <c r="J11" s="374">
        <v>51</v>
      </c>
      <c r="K11" s="43">
        <v>0.2</v>
      </c>
      <c r="L11" s="374">
        <v>8.4</v>
      </c>
      <c r="M11" s="43">
        <v>0.2</v>
      </c>
      <c r="N11" s="374">
        <v>51.9</v>
      </c>
      <c r="O11" s="43">
        <v>0.3</v>
      </c>
      <c r="P11" s="374">
        <v>9.8000000000000007</v>
      </c>
      <c r="Q11" s="43">
        <v>0.2</v>
      </c>
      <c r="R11" s="363">
        <v>-0.9</v>
      </c>
      <c r="S11" s="43">
        <v>0.4</v>
      </c>
    </row>
    <row r="12" spans="1:19">
      <c r="A12" s="46" t="s">
        <v>37</v>
      </c>
      <c r="B12" s="374">
        <v>51.2</v>
      </c>
      <c r="C12" s="43">
        <v>0.3</v>
      </c>
      <c r="D12" s="374">
        <v>11.9</v>
      </c>
      <c r="E12" s="43">
        <v>0.2</v>
      </c>
      <c r="F12" s="277">
        <v>0.28999999999999998</v>
      </c>
      <c r="G12" s="267">
        <v>0.02</v>
      </c>
      <c r="H12" s="282">
        <v>0.24</v>
      </c>
      <c r="I12" s="268">
        <v>0.02</v>
      </c>
      <c r="J12" s="374">
        <v>51.8</v>
      </c>
      <c r="K12" s="43">
        <v>0.3</v>
      </c>
      <c r="L12" s="374">
        <v>10.8</v>
      </c>
      <c r="M12" s="43">
        <v>0.2</v>
      </c>
      <c r="N12" s="374">
        <v>50.7</v>
      </c>
      <c r="O12" s="43">
        <v>0.4</v>
      </c>
      <c r="P12" s="374">
        <v>12.8</v>
      </c>
      <c r="Q12" s="43">
        <v>0.2</v>
      </c>
      <c r="R12" s="363">
        <v>1.1000000000000001</v>
      </c>
      <c r="S12" s="43">
        <v>0.4</v>
      </c>
    </row>
    <row r="13" spans="1:19">
      <c r="A13" s="46" t="s">
        <v>10</v>
      </c>
      <c r="B13" s="374">
        <v>51</v>
      </c>
      <c r="C13" s="43">
        <v>0.2</v>
      </c>
      <c r="D13" s="374">
        <v>8.6</v>
      </c>
      <c r="E13" s="43">
        <v>0.1</v>
      </c>
      <c r="F13" s="277">
        <v>0.23</v>
      </c>
      <c r="G13" s="267">
        <v>0.02</v>
      </c>
      <c r="H13" s="282">
        <v>0.14000000000000001</v>
      </c>
      <c r="I13" s="268">
        <v>0.02</v>
      </c>
      <c r="J13" s="374">
        <v>50.9</v>
      </c>
      <c r="K13" s="43">
        <v>0.2</v>
      </c>
      <c r="L13" s="374">
        <v>7.6</v>
      </c>
      <c r="M13" s="43">
        <v>0.2</v>
      </c>
      <c r="N13" s="374">
        <v>51.2</v>
      </c>
      <c r="O13" s="43">
        <v>0.3</v>
      </c>
      <c r="P13" s="374">
        <v>9.5</v>
      </c>
      <c r="Q13" s="43">
        <v>0.2</v>
      </c>
      <c r="R13" s="374">
        <v>-0.3</v>
      </c>
      <c r="S13" s="43">
        <v>0.3</v>
      </c>
    </row>
    <row r="14" spans="1:19">
      <c r="A14" s="46" t="s">
        <v>14</v>
      </c>
      <c r="B14" s="374">
        <v>51</v>
      </c>
      <c r="C14" s="43">
        <v>0.2</v>
      </c>
      <c r="D14" s="374">
        <v>10.4</v>
      </c>
      <c r="E14" s="43">
        <v>0.2</v>
      </c>
      <c r="F14" s="277">
        <v>0.16</v>
      </c>
      <c r="G14" s="267">
        <v>0.02</v>
      </c>
      <c r="H14" s="282">
        <v>0.14000000000000001</v>
      </c>
      <c r="I14" s="268">
        <v>0.02</v>
      </c>
      <c r="J14" s="374">
        <v>49.9</v>
      </c>
      <c r="K14" s="43">
        <v>0.3</v>
      </c>
      <c r="L14" s="374">
        <v>9</v>
      </c>
      <c r="M14" s="43">
        <v>0.2</v>
      </c>
      <c r="N14" s="374">
        <v>52.2</v>
      </c>
      <c r="O14" s="43">
        <v>0.3</v>
      </c>
      <c r="P14" s="374">
        <v>11.4</v>
      </c>
      <c r="Q14" s="43">
        <v>0.3</v>
      </c>
      <c r="R14" s="363">
        <v>-2.2999999999999998</v>
      </c>
      <c r="S14" s="43">
        <v>0.4</v>
      </c>
    </row>
    <row r="15" spans="1:19">
      <c r="A15" s="46" t="s">
        <v>12</v>
      </c>
      <c r="B15" s="374">
        <v>50.5</v>
      </c>
      <c r="C15" s="43">
        <v>0.2</v>
      </c>
      <c r="D15" s="374">
        <v>9.5</v>
      </c>
      <c r="E15" s="43">
        <v>0.2</v>
      </c>
      <c r="F15" s="277">
        <v>0.28000000000000003</v>
      </c>
      <c r="G15" s="267">
        <v>0.02</v>
      </c>
      <c r="H15" s="282">
        <v>0.19</v>
      </c>
      <c r="I15" s="268">
        <v>0.02</v>
      </c>
      <c r="J15" s="374">
        <v>50.5</v>
      </c>
      <c r="K15" s="43">
        <v>0.3</v>
      </c>
      <c r="L15" s="374">
        <v>8.6999999999999993</v>
      </c>
      <c r="M15" s="43">
        <v>0.2</v>
      </c>
      <c r="N15" s="374">
        <v>50.5</v>
      </c>
      <c r="O15" s="43">
        <v>0.3</v>
      </c>
      <c r="P15" s="374">
        <v>10.199999999999999</v>
      </c>
      <c r="Q15" s="43">
        <v>0.2</v>
      </c>
      <c r="R15" s="374">
        <v>0</v>
      </c>
      <c r="S15" s="43">
        <v>0.4</v>
      </c>
    </row>
    <row r="16" spans="1:19">
      <c r="A16" s="47" t="s">
        <v>63</v>
      </c>
      <c r="B16" s="368">
        <v>50.5</v>
      </c>
      <c r="C16" s="48">
        <v>0</v>
      </c>
      <c r="D16" s="368">
        <v>9.6</v>
      </c>
      <c r="E16" s="48">
        <v>0</v>
      </c>
      <c r="F16" s="279">
        <f>AVERAGE(F5:F8,F10:F11,F13:F15,F18,F23,F25,F26,F27,F28,F29,F30,F31,F32,F33)</f>
        <v>0.23150000000000004</v>
      </c>
      <c r="G16" s="271">
        <f>(SUMSQ(G5:G8,G10:G11,G13:G15,G18,G23,G25,G26,G27,G28,G29,G30,G31,G32,G33)^0.5)/20</f>
        <v>4.5825756949558396E-3</v>
      </c>
      <c r="H16" s="279"/>
      <c r="I16" s="271"/>
      <c r="J16" s="368">
        <v>50.2</v>
      </c>
      <c r="K16" s="48">
        <v>0.1</v>
      </c>
      <c r="L16" s="368">
        <v>8.6999999999999993</v>
      </c>
      <c r="M16" s="48">
        <v>0</v>
      </c>
      <c r="N16" s="368">
        <v>50.7</v>
      </c>
      <c r="O16" s="48">
        <v>0.1</v>
      </c>
      <c r="P16" s="368">
        <v>10.3</v>
      </c>
      <c r="Q16" s="48">
        <v>0</v>
      </c>
      <c r="R16" s="364">
        <v>-0.5</v>
      </c>
      <c r="S16" s="48">
        <v>0.1</v>
      </c>
    </row>
    <row r="17" spans="1:19" s="275" customFormat="1">
      <c r="A17" s="47" t="s">
        <v>79</v>
      </c>
      <c r="B17" s="368"/>
      <c r="C17" s="48"/>
      <c r="D17" s="368"/>
      <c r="E17" s="48"/>
      <c r="F17" s="279"/>
      <c r="G17" s="271"/>
      <c r="H17" s="283">
        <v>0.16875000000000004</v>
      </c>
      <c r="I17" s="272">
        <v>5.5551215108222435E-3</v>
      </c>
      <c r="J17" s="368"/>
      <c r="K17" s="48"/>
      <c r="L17" s="368"/>
      <c r="M17" s="48"/>
      <c r="N17" s="368"/>
      <c r="O17" s="48"/>
      <c r="P17" s="368"/>
      <c r="Q17" s="48"/>
      <c r="R17" s="364"/>
      <c r="S17" s="48"/>
    </row>
    <row r="18" spans="1:19">
      <c r="A18" s="46" t="s">
        <v>42</v>
      </c>
      <c r="B18" s="374">
        <v>50.4</v>
      </c>
      <c r="C18" s="43">
        <v>0.2</v>
      </c>
      <c r="D18" s="374">
        <v>9.6999999999999993</v>
      </c>
      <c r="E18" s="43">
        <v>0.2</v>
      </c>
      <c r="F18" s="277">
        <v>0.19</v>
      </c>
      <c r="G18" s="267">
        <v>0.02</v>
      </c>
      <c r="H18" s="282">
        <v>0.16</v>
      </c>
      <c r="I18" s="268">
        <v>0.03</v>
      </c>
      <c r="J18" s="374">
        <v>49.4</v>
      </c>
      <c r="K18" s="43">
        <v>0.2</v>
      </c>
      <c r="L18" s="374">
        <v>8.6999999999999993</v>
      </c>
      <c r="M18" s="43">
        <v>0.2</v>
      </c>
      <c r="N18" s="374">
        <v>51.3</v>
      </c>
      <c r="O18" s="43">
        <v>0.3</v>
      </c>
      <c r="P18" s="374">
        <v>10.199999999999999</v>
      </c>
      <c r="Q18" s="43">
        <v>0.2</v>
      </c>
      <c r="R18" s="363">
        <v>-1.9</v>
      </c>
      <c r="S18" s="43">
        <v>0.4</v>
      </c>
    </row>
    <row r="19" spans="1:19">
      <c r="A19" s="46" t="s">
        <v>34</v>
      </c>
      <c r="B19" s="374">
        <v>50.3</v>
      </c>
      <c r="C19" s="43">
        <v>0.2</v>
      </c>
      <c r="D19" s="374">
        <v>10.8</v>
      </c>
      <c r="E19" s="43">
        <v>0.1</v>
      </c>
      <c r="F19" s="277">
        <v>0.23</v>
      </c>
      <c r="G19" s="267">
        <v>0.02</v>
      </c>
      <c r="H19" s="282"/>
      <c r="I19" s="268"/>
      <c r="J19" s="374">
        <v>51.4</v>
      </c>
      <c r="K19" s="43">
        <v>0.3</v>
      </c>
      <c r="L19" s="374">
        <v>9.8000000000000007</v>
      </c>
      <c r="M19" s="43">
        <v>0.2</v>
      </c>
      <c r="N19" s="374">
        <v>49.2</v>
      </c>
      <c r="O19" s="43">
        <v>0.2</v>
      </c>
      <c r="P19" s="374">
        <v>11.6</v>
      </c>
      <c r="Q19" s="43">
        <v>0.2</v>
      </c>
      <c r="R19" s="363">
        <v>2.1</v>
      </c>
      <c r="S19" s="43">
        <v>0.4</v>
      </c>
    </row>
    <row r="20" spans="1:19">
      <c r="A20" s="46" t="s">
        <v>123</v>
      </c>
      <c r="B20" s="374">
        <v>50.2</v>
      </c>
      <c r="C20" s="43">
        <v>0.2</v>
      </c>
      <c r="D20" s="374">
        <v>9.5</v>
      </c>
      <c r="E20" s="43">
        <v>0.2</v>
      </c>
      <c r="F20" s="277">
        <v>0.25</v>
      </c>
      <c r="G20" s="267">
        <v>0.02</v>
      </c>
      <c r="H20" s="282"/>
      <c r="I20" s="268"/>
      <c r="J20" s="374">
        <v>49.9</v>
      </c>
      <c r="K20" s="43">
        <v>0.3</v>
      </c>
      <c r="L20" s="374">
        <v>8.3000000000000007</v>
      </c>
      <c r="M20" s="43">
        <v>0.2</v>
      </c>
      <c r="N20" s="374">
        <v>50.6</v>
      </c>
      <c r="O20" s="43">
        <v>0.3</v>
      </c>
      <c r="P20" s="374">
        <v>10.4</v>
      </c>
      <c r="Q20" s="43">
        <v>0.3</v>
      </c>
      <c r="R20" s="374">
        <v>-0.7</v>
      </c>
      <c r="S20" s="43">
        <v>0.4</v>
      </c>
    </row>
    <row r="21" spans="1:19">
      <c r="A21" s="47" t="s">
        <v>62</v>
      </c>
      <c r="B21" s="368">
        <v>50</v>
      </c>
      <c r="C21" s="48">
        <v>0</v>
      </c>
      <c r="D21" s="368">
        <v>9.8000000000000007</v>
      </c>
      <c r="E21" s="48">
        <v>0</v>
      </c>
      <c r="F21" s="279">
        <v>0.24</v>
      </c>
      <c r="G21" s="271">
        <v>0</v>
      </c>
      <c r="H21" s="283"/>
      <c r="I21" s="272"/>
      <c r="J21" s="368">
        <v>50</v>
      </c>
      <c r="K21" s="48">
        <v>0</v>
      </c>
      <c r="L21" s="368">
        <v>8.9</v>
      </c>
      <c r="M21" s="48">
        <v>0</v>
      </c>
      <c r="N21" s="368">
        <v>50</v>
      </c>
      <c r="O21" s="48">
        <v>0.1</v>
      </c>
      <c r="P21" s="368">
        <v>10.5</v>
      </c>
      <c r="Q21" s="48">
        <v>0</v>
      </c>
      <c r="R21" s="368">
        <v>0</v>
      </c>
      <c r="S21" s="48">
        <v>0.1</v>
      </c>
    </row>
    <row r="22" spans="1:19" s="275" customFormat="1">
      <c r="A22" s="47" t="s">
        <v>78</v>
      </c>
      <c r="B22" s="368"/>
      <c r="C22" s="48"/>
      <c r="D22" s="368"/>
      <c r="E22" s="48"/>
      <c r="F22" s="279"/>
      <c r="G22" s="271"/>
      <c r="H22" s="283">
        <v>0.18</v>
      </c>
      <c r="I22" s="272">
        <v>0</v>
      </c>
      <c r="J22" s="368"/>
      <c r="K22" s="48"/>
      <c r="L22" s="368"/>
      <c r="M22" s="48"/>
      <c r="N22" s="368"/>
      <c r="O22" s="48"/>
      <c r="P22" s="368"/>
      <c r="Q22" s="48"/>
      <c r="R22" s="368"/>
      <c r="S22" s="48"/>
    </row>
    <row r="23" spans="1:19">
      <c r="A23" s="46" t="s">
        <v>7</v>
      </c>
      <c r="B23" s="374">
        <v>49.9</v>
      </c>
      <c r="C23" s="43">
        <v>0.2</v>
      </c>
      <c r="D23" s="374">
        <v>8.6</v>
      </c>
      <c r="E23" s="43">
        <v>0.2</v>
      </c>
      <c r="F23" s="277">
        <v>0.22</v>
      </c>
      <c r="G23" s="267">
        <v>0.02</v>
      </c>
      <c r="H23" s="282">
        <v>0.12</v>
      </c>
      <c r="I23" s="268">
        <v>0.02</v>
      </c>
      <c r="J23" s="374">
        <v>49.5</v>
      </c>
      <c r="K23" s="43">
        <v>0.2</v>
      </c>
      <c r="L23" s="374">
        <v>7.6</v>
      </c>
      <c r="M23" s="43">
        <v>0.2</v>
      </c>
      <c r="N23" s="374">
        <v>50.3</v>
      </c>
      <c r="O23" s="43">
        <v>0.3</v>
      </c>
      <c r="P23" s="374">
        <v>9.5</v>
      </c>
      <c r="Q23" s="43">
        <v>0.2</v>
      </c>
      <c r="R23" s="363">
        <v>-0.8</v>
      </c>
      <c r="S23" s="43">
        <v>0.3</v>
      </c>
    </row>
    <row r="24" spans="1:19">
      <c r="A24" s="46" t="s">
        <v>38</v>
      </c>
      <c r="B24" s="374">
        <v>49.7</v>
      </c>
      <c r="C24" s="43">
        <v>0.3</v>
      </c>
      <c r="D24" s="374">
        <v>9.1999999999999993</v>
      </c>
      <c r="E24" s="43">
        <v>0.2</v>
      </c>
      <c r="F24" s="277">
        <v>0.3</v>
      </c>
      <c r="G24" s="267">
        <v>0.02</v>
      </c>
      <c r="H24" s="282">
        <v>0.22</v>
      </c>
      <c r="I24" s="268">
        <v>0.02</v>
      </c>
      <c r="J24" s="374">
        <v>50.2</v>
      </c>
      <c r="K24" s="43">
        <v>0.3</v>
      </c>
      <c r="L24" s="374">
        <v>8.4</v>
      </c>
      <c r="M24" s="43">
        <v>0.2</v>
      </c>
      <c r="N24" s="374">
        <v>49</v>
      </c>
      <c r="O24" s="43">
        <v>0.4</v>
      </c>
      <c r="P24" s="374">
        <v>9.9</v>
      </c>
      <c r="Q24" s="43">
        <v>0.3</v>
      </c>
      <c r="R24" s="363">
        <v>1.2</v>
      </c>
      <c r="S24" s="43">
        <v>0.4</v>
      </c>
    </row>
    <row r="25" spans="1:19">
      <c r="A25" s="46" t="s">
        <v>4</v>
      </c>
      <c r="B25" s="374">
        <v>49.7</v>
      </c>
      <c r="C25" s="43">
        <v>0.2</v>
      </c>
      <c r="D25" s="374">
        <v>7.9</v>
      </c>
      <c r="E25" s="43">
        <v>0.1</v>
      </c>
      <c r="F25" s="277">
        <v>0.22</v>
      </c>
      <c r="G25" s="267">
        <v>0.02</v>
      </c>
      <c r="H25" s="282">
        <v>0.19</v>
      </c>
      <c r="I25" s="268">
        <v>0.02</v>
      </c>
      <c r="J25" s="374">
        <v>48.7</v>
      </c>
      <c r="K25" s="43">
        <v>0.2</v>
      </c>
      <c r="L25" s="374">
        <v>6.9</v>
      </c>
      <c r="M25" s="43">
        <v>0.2</v>
      </c>
      <c r="N25" s="374">
        <v>50.6</v>
      </c>
      <c r="O25" s="43">
        <v>0.3</v>
      </c>
      <c r="P25" s="374">
        <v>8.4</v>
      </c>
      <c r="Q25" s="43">
        <v>0.2</v>
      </c>
      <c r="R25" s="363">
        <v>-1.9</v>
      </c>
      <c r="S25" s="43">
        <v>0.3</v>
      </c>
    </row>
    <row r="26" spans="1:19">
      <c r="A26" s="46" t="s">
        <v>41</v>
      </c>
      <c r="B26" s="374">
        <v>49.5</v>
      </c>
      <c r="C26" s="43">
        <v>0.2</v>
      </c>
      <c r="D26" s="374">
        <v>8.5</v>
      </c>
      <c r="E26" s="43">
        <v>0.2</v>
      </c>
      <c r="F26" s="277">
        <v>0.17</v>
      </c>
      <c r="G26" s="267">
        <v>0.03</v>
      </c>
      <c r="H26" s="282">
        <v>0.11</v>
      </c>
      <c r="I26" s="268">
        <v>0.03</v>
      </c>
      <c r="J26" s="374">
        <v>49.4</v>
      </c>
      <c r="K26" s="43">
        <v>0.3</v>
      </c>
      <c r="L26" s="374">
        <v>7.7</v>
      </c>
      <c r="M26" s="43">
        <v>0.2</v>
      </c>
      <c r="N26" s="374">
        <v>49.7</v>
      </c>
      <c r="O26" s="43">
        <v>0.3</v>
      </c>
      <c r="P26" s="374">
        <v>9.1999999999999993</v>
      </c>
      <c r="Q26" s="43">
        <v>0.2</v>
      </c>
      <c r="R26" s="374">
        <v>-0.2</v>
      </c>
      <c r="S26" s="43">
        <v>0.3</v>
      </c>
    </row>
    <row r="27" spans="1:19">
      <c r="A27" s="46" t="s">
        <v>13</v>
      </c>
      <c r="B27" s="374">
        <v>49.4</v>
      </c>
      <c r="C27" s="43">
        <v>0.2</v>
      </c>
      <c r="D27" s="374">
        <v>9.5</v>
      </c>
      <c r="E27" s="43">
        <v>0.2</v>
      </c>
      <c r="F27" s="277">
        <v>0.22</v>
      </c>
      <c r="G27" s="267">
        <v>0.02</v>
      </c>
      <c r="H27" s="282">
        <v>0.18</v>
      </c>
      <c r="I27" s="268">
        <v>0.02</v>
      </c>
      <c r="J27" s="374">
        <v>48.1</v>
      </c>
      <c r="K27" s="43">
        <v>0.3</v>
      </c>
      <c r="L27" s="374">
        <v>8.5</v>
      </c>
      <c r="M27" s="43">
        <v>0.2</v>
      </c>
      <c r="N27" s="374">
        <v>50.6</v>
      </c>
      <c r="O27" s="43">
        <v>0.3</v>
      </c>
      <c r="P27" s="374">
        <v>10.199999999999999</v>
      </c>
      <c r="Q27" s="43">
        <v>0.2</v>
      </c>
      <c r="R27" s="363">
        <v>-2.5</v>
      </c>
      <c r="S27" s="43">
        <v>0.3</v>
      </c>
    </row>
    <row r="28" spans="1:19">
      <c r="A28" s="46" t="s">
        <v>11</v>
      </c>
      <c r="B28" s="374">
        <v>49.2</v>
      </c>
      <c r="C28" s="43">
        <v>0.2</v>
      </c>
      <c r="D28" s="374">
        <v>9.6</v>
      </c>
      <c r="E28" s="43">
        <v>0.2</v>
      </c>
      <c r="F28" s="277">
        <v>0.25</v>
      </c>
      <c r="G28" s="267">
        <v>0.02</v>
      </c>
      <c r="H28" s="282">
        <v>0.18</v>
      </c>
      <c r="I28" s="268">
        <v>0.02</v>
      </c>
      <c r="J28" s="374">
        <v>49.5</v>
      </c>
      <c r="K28" s="43">
        <v>0.3</v>
      </c>
      <c r="L28" s="374">
        <v>8.6999999999999993</v>
      </c>
      <c r="M28" s="43">
        <v>0.3</v>
      </c>
      <c r="N28" s="374">
        <v>48.9</v>
      </c>
      <c r="O28" s="43">
        <v>0.3</v>
      </c>
      <c r="P28" s="374">
        <v>10.4</v>
      </c>
      <c r="Q28" s="43">
        <v>0.3</v>
      </c>
      <c r="R28" s="374">
        <v>0.6</v>
      </c>
      <c r="S28" s="43">
        <v>0.4</v>
      </c>
    </row>
    <row r="29" spans="1:19">
      <c r="A29" s="46" t="s">
        <v>15</v>
      </c>
      <c r="B29" s="374">
        <v>49.2</v>
      </c>
      <c r="C29" s="43">
        <v>0.1</v>
      </c>
      <c r="D29" s="374">
        <v>9.1999999999999993</v>
      </c>
      <c r="E29" s="43">
        <v>0.2</v>
      </c>
      <c r="F29" s="277">
        <v>0.19</v>
      </c>
      <c r="G29" s="267">
        <v>0.02</v>
      </c>
      <c r="H29" s="282"/>
      <c r="I29" s="268"/>
      <c r="J29" s="374">
        <v>49.2</v>
      </c>
      <c r="K29" s="43">
        <v>0.2</v>
      </c>
      <c r="L29" s="374">
        <v>8.4</v>
      </c>
      <c r="M29" s="43">
        <v>0.2</v>
      </c>
      <c r="N29" s="374">
        <v>49.3</v>
      </c>
      <c r="O29" s="43">
        <v>0.2</v>
      </c>
      <c r="P29" s="374">
        <v>9.9</v>
      </c>
      <c r="Q29" s="43">
        <v>0.2</v>
      </c>
      <c r="R29" s="374">
        <v>-0.1</v>
      </c>
      <c r="S29" s="43">
        <v>0.2</v>
      </c>
    </row>
    <row r="30" spans="1:19">
      <c r="A30" s="46" t="s">
        <v>40</v>
      </c>
      <c r="B30" s="374">
        <v>49.2</v>
      </c>
      <c r="C30" s="43">
        <v>0.1</v>
      </c>
      <c r="D30" s="374">
        <v>9.5</v>
      </c>
      <c r="E30" s="43">
        <v>0.1</v>
      </c>
      <c r="F30" s="277">
        <v>0.26</v>
      </c>
      <c r="G30" s="267">
        <v>0.01</v>
      </c>
      <c r="H30" s="282">
        <v>0.18</v>
      </c>
      <c r="I30" s="268">
        <v>0.02</v>
      </c>
      <c r="J30" s="374">
        <v>48.9</v>
      </c>
      <c r="K30" s="43">
        <v>0.2</v>
      </c>
      <c r="L30" s="374">
        <v>8.6999999999999993</v>
      </c>
      <c r="M30" s="43">
        <v>0.2</v>
      </c>
      <c r="N30" s="374">
        <v>49.5</v>
      </c>
      <c r="O30" s="43">
        <v>0.2</v>
      </c>
      <c r="P30" s="374">
        <v>10.199999999999999</v>
      </c>
      <c r="Q30" s="43">
        <v>0.2</v>
      </c>
      <c r="R30" s="363">
        <v>-0.6</v>
      </c>
      <c r="S30" s="43">
        <v>0.2</v>
      </c>
    </row>
    <row r="31" spans="1:19">
      <c r="A31" s="46" t="s">
        <v>5</v>
      </c>
      <c r="B31" s="374">
        <v>49</v>
      </c>
      <c r="C31" s="43">
        <v>0.2</v>
      </c>
      <c r="D31" s="374">
        <v>9.1999999999999993</v>
      </c>
      <c r="E31" s="43">
        <v>0.2</v>
      </c>
      <c r="F31" s="277">
        <v>0.18</v>
      </c>
      <c r="G31" s="267">
        <v>0.02</v>
      </c>
      <c r="H31" s="282">
        <v>0.15</v>
      </c>
      <c r="I31" s="268">
        <v>0.02</v>
      </c>
      <c r="J31" s="374">
        <v>48.2</v>
      </c>
      <c r="K31" s="43">
        <v>0.3</v>
      </c>
      <c r="L31" s="374">
        <v>8.1999999999999993</v>
      </c>
      <c r="M31" s="43">
        <v>0.2</v>
      </c>
      <c r="N31" s="374">
        <v>49.8</v>
      </c>
      <c r="O31" s="43">
        <v>0.3</v>
      </c>
      <c r="P31" s="374">
        <v>10.1</v>
      </c>
      <c r="Q31" s="43">
        <v>0.2</v>
      </c>
      <c r="R31" s="363">
        <v>-1.6</v>
      </c>
      <c r="S31" s="43">
        <v>0.4</v>
      </c>
    </row>
    <row r="32" spans="1:19">
      <c r="A32" s="46" t="s">
        <v>3</v>
      </c>
      <c r="B32" s="374">
        <v>48.8</v>
      </c>
      <c r="C32" s="43">
        <v>0.2</v>
      </c>
      <c r="D32" s="374">
        <v>9.1</v>
      </c>
      <c r="E32" s="43">
        <v>0.1</v>
      </c>
      <c r="F32" s="277">
        <v>0.22</v>
      </c>
      <c r="G32" s="267">
        <v>0.01</v>
      </c>
      <c r="H32" s="282">
        <v>0.16</v>
      </c>
      <c r="I32" s="268">
        <v>0.02</v>
      </c>
      <c r="J32" s="374">
        <v>47.5</v>
      </c>
      <c r="K32" s="43">
        <v>0.2</v>
      </c>
      <c r="L32" s="374">
        <v>8.1</v>
      </c>
      <c r="M32" s="43">
        <v>0.2</v>
      </c>
      <c r="N32" s="374">
        <v>50</v>
      </c>
      <c r="O32" s="43">
        <v>0.2</v>
      </c>
      <c r="P32" s="374">
        <v>9.9</v>
      </c>
      <c r="Q32" s="43">
        <v>0.1</v>
      </c>
      <c r="R32" s="363">
        <v>-2.4</v>
      </c>
      <c r="S32" s="43">
        <v>0.3</v>
      </c>
    </row>
    <row r="33" spans="1:19">
      <c r="A33" s="46" t="s">
        <v>2</v>
      </c>
      <c r="B33" s="374">
        <v>48.2</v>
      </c>
      <c r="C33" s="43">
        <v>0.2</v>
      </c>
      <c r="D33" s="374">
        <v>8.1</v>
      </c>
      <c r="E33" s="43">
        <v>0.2</v>
      </c>
      <c r="F33" s="277">
        <v>0.27</v>
      </c>
      <c r="G33" s="267">
        <v>0.02</v>
      </c>
      <c r="H33" s="282">
        <v>0.2</v>
      </c>
      <c r="I33" s="268">
        <v>0.02</v>
      </c>
      <c r="J33" s="374">
        <v>47.6</v>
      </c>
      <c r="K33" s="43">
        <v>0.3</v>
      </c>
      <c r="L33" s="374">
        <v>7.5</v>
      </c>
      <c r="M33" s="43">
        <v>0.2</v>
      </c>
      <c r="N33" s="374">
        <v>48.7</v>
      </c>
      <c r="O33" s="43">
        <v>0.2</v>
      </c>
      <c r="P33" s="374">
        <v>8.6</v>
      </c>
      <c r="Q33" s="43">
        <v>0.4</v>
      </c>
      <c r="R33" s="363">
        <v>-1.1000000000000001</v>
      </c>
      <c r="S33" s="43">
        <v>0.3</v>
      </c>
    </row>
    <row r="34" spans="1:19">
      <c r="A34" s="46" t="s">
        <v>157</v>
      </c>
      <c r="B34" s="374">
        <v>47.9</v>
      </c>
      <c r="C34" s="43">
        <v>0.2</v>
      </c>
      <c r="D34" s="374">
        <v>9.3000000000000007</v>
      </c>
      <c r="E34" s="43">
        <v>0.2</v>
      </c>
      <c r="F34" s="277">
        <v>0.22</v>
      </c>
      <c r="G34" s="267">
        <v>0.02</v>
      </c>
      <c r="H34" s="282">
        <v>0.16</v>
      </c>
      <c r="I34" s="268">
        <v>0.02</v>
      </c>
      <c r="J34" s="374">
        <v>48</v>
      </c>
      <c r="K34" s="43">
        <v>0.2</v>
      </c>
      <c r="L34" s="374">
        <v>8.3000000000000007</v>
      </c>
      <c r="M34" s="43">
        <v>0.2</v>
      </c>
      <c r="N34" s="374">
        <v>47.8</v>
      </c>
      <c r="O34" s="43">
        <v>0.2</v>
      </c>
      <c r="P34" s="374">
        <v>10.1</v>
      </c>
      <c r="Q34" s="43">
        <v>0.3</v>
      </c>
      <c r="R34" s="374">
        <v>0.2</v>
      </c>
      <c r="S34" s="43">
        <v>0.3</v>
      </c>
    </row>
    <row r="35" spans="1:19">
      <c r="A35" s="46" t="s">
        <v>33</v>
      </c>
      <c r="B35" s="374">
        <v>47.7</v>
      </c>
      <c r="C35" s="43">
        <v>0.2</v>
      </c>
      <c r="D35" s="374">
        <v>9.5</v>
      </c>
      <c r="E35" s="43">
        <v>0.2</v>
      </c>
      <c r="F35" s="277">
        <v>0.28000000000000003</v>
      </c>
      <c r="G35" s="267">
        <v>0.03</v>
      </c>
      <c r="H35" s="282"/>
      <c r="I35" s="268"/>
      <c r="J35" s="374">
        <v>48.2</v>
      </c>
      <c r="K35" s="43">
        <v>0.3</v>
      </c>
      <c r="L35" s="374">
        <v>9.1</v>
      </c>
      <c r="M35" s="43">
        <v>0.2</v>
      </c>
      <c r="N35" s="374">
        <v>47.1</v>
      </c>
      <c r="O35" s="43">
        <v>0.3</v>
      </c>
      <c r="P35" s="374">
        <v>9.8000000000000007</v>
      </c>
      <c r="Q35" s="43">
        <v>0.2</v>
      </c>
      <c r="R35" s="363">
        <v>1.1000000000000001</v>
      </c>
      <c r="S35" s="43">
        <v>0.4</v>
      </c>
    </row>
    <row r="36" spans="1:19">
      <c r="A36" s="46" t="s">
        <v>35</v>
      </c>
      <c r="B36" s="374">
        <v>47.6</v>
      </c>
      <c r="C36" s="43">
        <v>0.2</v>
      </c>
      <c r="D36" s="374">
        <v>10</v>
      </c>
      <c r="E36" s="43">
        <v>0.2</v>
      </c>
      <c r="F36" s="277">
        <v>0.22</v>
      </c>
      <c r="G36" s="267">
        <v>0.02</v>
      </c>
      <c r="H36" s="282"/>
      <c r="I36" s="268"/>
      <c r="J36" s="374">
        <v>48.6</v>
      </c>
      <c r="K36" s="43">
        <v>0.3</v>
      </c>
      <c r="L36" s="374">
        <v>9.3000000000000007</v>
      </c>
      <c r="M36" s="43">
        <v>0.2</v>
      </c>
      <c r="N36" s="374">
        <v>46.6</v>
      </c>
      <c r="O36" s="43">
        <v>0.3</v>
      </c>
      <c r="P36" s="374">
        <v>10.4</v>
      </c>
      <c r="Q36" s="43">
        <v>0.3</v>
      </c>
      <c r="R36" s="363">
        <v>2</v>
      </c>
      <c r="S36" s="43">
        <v>0.3</v>
      </c>
    </row>
    <row r="37" spans="1:19">
      <c r="A37" s="46" t="s">
        <v>43</v>
      </c>
      <c r="B37" s="374">
        <v>47.2</v>
      </c>
      <c r="C37" s="43">
        <v>0.2</v>
      </c>
      <c r="D37" s="374">
        <v>10.1</v>
      </c>
      <c r="E37" s="43">
        <v>0.2</v>
      </c>
      <c r="F37" s="277">
        <v>0.27</v>
      </c>
      <c r="G37" s="267">
        <v>0.02</v>
      </c>
      <c r="H37" s="282">
        <v>0.19</v>
      </c>
      <c r="I37" s="268">
        <v>0.02</v>
      </c>
      <c r="J37" s="374">
        <v>48.3</v>
      </c>
      <c r="K37" s="43">
        <v>0.3</v>
      </c>
      <c r="L37" s="374">
        <v>9.4</v>
      </c>
      <c r="M37" s="43">
        <v>0.2</v>
      </c>
      <c r="N37" s="374">
        <v>46.2</v>
      </c>
      <c r="O37" s="43">
        <v>0.3</v>
      </c>
      <c r="P37" s="374">
        <v>10.6</v>
      </c>
      <c r="Q37" s="43">
        <v>0.2</v>
      </c>
      <c r="R37" s="363">
        <v>2.1</v>
      </c>
      <c r="S37" s="43">
        <v>0.4</v>
      </c>
    </row>
    <row r="38" spans="1:19">
      <c r="A38" s="38" t="s">
        <v>32</v>
      </c>
      <c r="B38" s="375">
        <v>46.5</v>
      </c>
      <c r="C38" s="44">
        <v>0.3</v>
      </c>
      <c r="D38" s="375">
        <v>10.3</v>
      </c>
      <c r="E38" s="44">
        <v>0.2</v>
      </c>
      <c r="F38" s="280">
        <v>0.23</v>
      </c>
      <c r="G38" s="273">
        <v>0.04</v>
      </c>
      <c r="H38" s="284"/>
      <c r="I38" s="274"/>
      <c r="J38" s="375">
        <v>46.4</v>
      </c>
      <c r="K38" s="44">
        <v>0.4</v>
      </c>
      <c r="L38" s="375">
        <v>9.8000000000000007</v>
      </c>
      <c r="M38" s="44">
        <v>0.3</v>
      </c>
      <c r="N38" s="375">
        <v>46.6</v>
      </c>
      <c r="O38" s="44">
        <v>0.4</v>
      </c>
      <c r="P38" s="375">
        <v>10.8</v>
      </c>
      <c r="Q38" s="44">
        <v>0.3</v>
      </c>
      <c r="R38" s="375">
        <v>-0.2</v>
      </c>
      <c r="S38" s="44">
        <v>0.4</v>
      </c>
    </row>
    <row r="39" spans="1:19">
      <c r="A39" s="399" t="s">
        <v>255</v>
      </c>
      <c r="B39" s="399"/>
      <c r="C39" s="399"/>
      <c r="D39" s="399"/>
      <c r="E39" s="399"/>
      <c r="F39" s="399"/>
      <c r="G39" s="399"/>
      <c r="H39" s="399"/>
      <c r="I39" s="399"/>
      <c r="J39" s="399"/>
      <c r="K39" s="399"/>
    </row>
    <row r="40" spans="1:19">
      <c r="A40" s="392" t="s">
        <v>189</v>
      </c>
      <c r="B40" s="392"/>
      <c r="C40" s="392"/>
      <c r="D40" s="392"/>
      <c r="E40" s="392"/>
      <c r="F40" s="392"/>
      <c r="G40" s="392"/>
      <c r="H40" s="392"/>
      <c r="I40" s="392"/>
      <c r="J40" s="392"/>
      <c r="K40" s="392"/>
    </row>
    <row r="41" spans="1:19">
      <c r="A41" s="392"/>
      <c r="B41" s="392"/>
      <c r="C41" s="392"/>
      <c r="D41" s="392"/>
      <c r="E41" s="392"/>
      <c r="F41" s="392"/>
      <c r="G41" s="392"/>
      <c r="H41" s="392"/>
      <c r="I41" s="392"/>
      <c r="J41" s="392"/>
      <c r="K41" s="392"/>
    </row>
    <row r="42" spans="1:19">
      <c r="A42" s="392" t="s">
        <v>215</v>
      </c>
      <c r="B42" s="392"/>
      <c r="C42" s="392"/>
      <c r="D42" s="392"/>
      <c r="E42" s="392"/>
      <c r="F42" s="392"/>
      <c r="G42" s="392"/>
      <c r="H42" s="392"/>
      <c r="I42" s="392"/>
    </row>
    <row r="43" spans="1:19">
      <c r="A43" s="393" t="s">
        <v>216</v>
      </c>
      <c r="B43" s="393"/>
      <c r="C43" s="393"/>
      <c r="D43" s="393"/>
      <c r="E43" s="393"/>
      <c r="F43" s="393"/>
      <c r="G43" s="393"/>
      <c r="H43" s="393"/>
      <c r="I43" s="393"/>
      <c r="J43" s="393"/>
      <c r="K43" s="393"/>
    </row>
    <row r="44" spans="1:19">
      <c r="A44" s="12" t="s">
        <v>275</v>
      </c>
      <c r="B44" s="14"/>
      <c r="C44" s="14"/>
      <c r="D44" s="14"/>
      <c r="E44" s="14"/>
      <c r="F44" s="14"/>
      <c r="G44" s="14"/>
      <c r="H44" s="14"/>
      <c r="I44" s="14"/>
    </row>
  </sheetData>
  <customSheetViews>
    <customSheetView guid="{83CF3BF4-A346-4AE3-AA98-7ADBFB045F0D}" scale="85">
      <pageMargins left="0.7" right="0.7" top="0.75" bottom="0.75" header="0.3" footer="0.3"/>
      <pageSetup paperSize="9" orientation="portrait" r:id="rId1"/>
    </customSheetView>
  </customSheetViews>
  <mergeCells count="18">
    <mergeCell ref="R3:S3"/>
    <mergeCell ref="B2:E2"/>
    <mergeCell ref="J2:M2"/>
    <mergeCell ref="N2:Q2"/>
    <mergeCell ref="R2:S2"/>
    <mergeCell ref="B3:C3"/>
    <mergeCell ref="D3:E3"/>
    <mergeCell ref="J3:K3"/>
    <mergeCell ref="L3:M3"/>
    <mergeCell ref="N3:O3"/>
    <mergeCell ref="P3:Q3"/>
    <mergeCell ref="A42:I42"/>
    <mergeCell ref="A43:K43"/>
    <mergeCell ref="F2:I2"/>
    <mergeCell ref="F3:G3"/>
    <mergeCell ref="H3:I3"/>
    <mergeCell ref="A39:K39"/>
    <mergeCell ref="A40:K41"/>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tabSelected="1" topLeftCell="A19" zoomScale="145" zoomScaleNormal="145" workbookViewId="0">
      <selection activeCell="A40" sqref="A40:I42"/>
    </sheetView>
  </sheetViews>
  <sheetFormatPr baseColWidth="10" defaultRowHeight="15"/>
  <cols>
    <col min="1" max="1" width="33.140625" customWidth="1"/>
    <col min="4" max="4" width="13.7109375" customWidth="1"/>
    <col min="6" max="6" width="14.5703125" customWidth="1"/>
    <col min="9" max="9" width="37.7109375" customWidth="1"/>
  </cols>
  <sheetData>
    <row r="1" spans="1:11">
      <c r="A1" s="391" t="s">
        <v>276</v>
      </c>
      <c r="B1" s="391"/>
      <c r="C1" s="391"/>
      <c r="D1" s="391"/>
      <c r="E1" s="391"/>
      <c r="F1" s="391"/>
      <c r="G1" s="391"/>
      <c r="H1" s="391"/>
      <c r="I1" s="391"/>
      <c r="J1" s="391"/>
      <c r="K1" s="391"/>
    </row>
    <row r="2" spans="1:11">
      <c r="A2" s="12"/>
      <c r="B2" s="12"/>
      <c r="C2" s="12"/>
      <c r="D2" s="12"/>
      <c r="E2" s="12"/>
      <c r="F2" s="12"/>
      <c r="G2" s="12"/>
      <c r="H2" s="12"/>
      <c r="I2" s="12"/>
      <c r="J2" s="12"/>
      <c r="K2" s="12"/>
    </row>
    <row r="3" spans="1:11">
      <c r="A3" s="12"/>
      <c r="B3" s="12"/>
      <c r="C3" s="12"/>
      <c r="D3" s="12"/>
      <c r="E3" s="12"/>
      <c r="F3" s="12"/>
      <c r="G3" s="12"/>
      <c r="H3" s="12"/>
      <c r="I3" s="12"/>
      <c r="J3" s="12"/>
      <c r="K3" s="12"/>
    </row>
    <row r="4" spans="1:11">
      <c r="A4" s="12"/>
      <c r="B4" s="12"/>
      <c r="C4" s="12"/>
      <c r="D4" s="12"/>
      <c r="E4" s="12"/>
      <c r="F4" s="12"/>
      <c r="G4" s="12"/>
      <c r="H4" s="12"/>
      <c r="I4" s="12"/>
      <c r="J4" s="12"/>
      <c r="K4" s="12"/>
    </row>
    <row r="5" spans="1:11">
      <c r="A5" s="12"/>
      <c r="B5" s="12"/>
      <c r="C5" s="12"/>
      <c r="D5" s="12"/>
      <c r="E5" s="12"/>
      <c r="F5" s="12"/>
      <c r="G5" s="12"/>
      <c r="H5" s="12"/>
      <c r="I5" s="12"/>
      <c r="J5" s="12"/>
      <c r="K5" s="12"/>
    </row>
    <row r="6" spans="1:11">
      <c r="A6" s="12"/>
      <c r="B6" s="12"/>
      <c r="C6" s="12"/>
      <c r="D6" s="12"/>
      <c r="E6" s="12"/>
      <c r="F6" s="12"/>
      <c r="G6" s="12"/>
      <c r="H6" s="12"/>
      <c r="I6" s="12"/>
      <c r="J6" s="12"/>
      <c r="K6" s="12"/>
    </row>
    <row r="7" spans="1:11">
      <c r="A7" s="12"/>
      <c r="B7" s="12"/>
      <c r="C7" s="12"/>
      <c r="D7" s="12"/>
      <c r="E7" s="12"/>
      <c r="F7" s="12"/>
      <c r="G7" s="12"/>
      <c r="H7" s="12"/>
      <c r="I7" s="12"/>
      <c r="J7" s="12"/>
      <c r="K7" s="12"/>
    </row>
    <row r="8" spans="1:11">
      <c r="A8" s="12"/>
      <c r="B8" s="12"/>
      <c r="C8" s="12"/>
      <c r="D8" s="12"/>
      <c r="E8" s="12"/>
      <c r="F8" s="12"/>
      <c r="G8" s="12"/>
      <c r="H8" s="12"/>
      <c r="I8" s="12"/>
      <c r="J8" s="12"/>
      <c r="K8" s="12"/>
    </row>
    <row r="9" spans="1:11">
      <c r="A9" s="12"/>
      <c r="B9" s="12"/>
      <c r="C9" s="12"/>
      <c r="D9" s="12"/>
      <c r="E9" s="12"/>
      <c r="F9" s="12"/>
      <c r="G9" s="12"/>
      <c r="H9" s="12"/>
      <c r="I9" s="12"/>
      <c r="J9" s="12"/>
      <c r="K9" s="12"/>
    </row>
    <row r="10" spans="1:11">
      <c r="A10" s="12"/>
      <c r="B10" s="12"/>
      <c r="C10" s="12"/>
      <c r="D10" s="12"/>
      <c r="E10" s="12"/>
      <c r="F10" s="12"/>
      <c r="G10" s="12"/>
      <c r="H10" s="12"/>
      <c r="I10" s="12"/>
      <c r="J10" s="12"/>
      <c r="K10" s="12"/>
    </row>
    <row r="11" spans="1:11">
      <c r="A11" s="12"/>
      <c r="B11" s="12"/>
      <c r="C11" s="12"/>
      <c r="D11" s="12"/>
      <c r="E11" s="12"/>
      <c r="F11" s="12"/>
      <c r="G11" s="12"/>
      <c r="H11" s="12"/>
      <c r="I11" s="12"/>
      <c r="J11" s="12"/>
      <c r="K11" s="12"/>
    </row>
    <row r="12" spans="1:11">
      <c r="A12" s="12"/>
      <c r="B12" s="12"/>
      <c r="C12" s="12"/>
      <c r="D12" s="12"/>
      <c r="E12" s="12"/>
      <c r="F12" s="12"/>
      <c r="G12" s="12"/>
      <c r="H12" s="12"/>
      <c r="I12" s="12"/>
      <c r="J12" s="12"/>
      <c r="K12" s="12"/>
    </row>
    <row r="13" spans="1:11">
      <c r="A13" s="12"/>
      <c r="B13" s="12"/>
      <c r="C13" s="12"/>
      <c r="D13" s="12"/>
      <c r="E13" s="12"/>
      <c r="F13" s="12"/>
      <c r="G13" s="12"/>
      <c r="H13" s="12"/>
      <c r="I13" s="12"/>
      <c r="J13" s="12"/>
      <c r="K13" s="12"/>
    </row>
    <row r="14" spans="1:11">
      <c r="A14" s="12"/>
      <c r="B14" s="12"/>
      <c r="C14" s="12"/>
      <c r="D14" s="12"/>
      <c r="E14" s="12"/>
      <c r="F14" s="12"/>
      <c r="G14" s="12"/>
      <c r="H14" s="12"/>
      <c r="I14" s="12"/>
      <c r="J14" s="12"/>
      <c r="K14" s="12"/>
    </row>
    <row r="15" spans="1:11">
      <c r="A15" s="12"/>
      <c r="B15" s="12"/>
      <c r="C15" s="12"/>
      <c r="D15" s="12"/>
      <c r="E15" s="12"/>
      <c r="F15" s="12"/>
      <c r="G15" s="12"/>
      <c r="H15" s="12"/>
      <c r="I15" s="12"/>
      <c r="J15" s="12"/>
      <c r="K15" s="12"/>
    </row>
    <row r="16" spans="1:11">
      <c r="A16" s="12"/>
      <c r="B16" s="12"/>
      <c r="C16" s="12"/>
      <c r="D16" s="12"/>
      <c r="E16" s="12"/>
      <c r="F16" s="12"/>
      <c r="G16" s="12"/>
      <c r="H16" s="12"/>
      <c r="I16" s="12"/>
      <c r="J16" s="12"/>
      <c r="K16" s="12"/>
    </row>
    <row r="17" spans="1:11">
      <c r="A17" s="12"/>
      <c r="B17" s="12"/>
      <c r="C17" s="12"/>
      <c r="D17" s="12"/>
      <c r="E17" s="12"/>
      <c r="F17" s="12"/>
      <c r="G17" s="12"/>
      <c r="H17" s="12"/>
      <c r="I17" s="12"/>
      <c r="J17" s="12"/>
      <c r="K17" s="12"/>
    </row>
    <row r="18" spans="1:11">
      <c r="A18" s="12"/>
      <c r="B18" s="12"/>
      <c r="C18" s="12"/>
      <c r="D18" s="12"/>
      <c r="E18" s="12"/>
      <c r="F18" s="12"/>
      <c r="G18" s="12"/>
      <c r="H18" s="12"/>
      <c r="I18" s="12"/>
      <c r="J18" s="12"/>
      <c r="K18" s="12"/>
    </row>
    <row r="19" spans="1:11">
      <c r="A19" s="12"/>
      <c r="B19" s="12"/>
      <c r="C19" s="12"/>
      <c r="D19" s="12"/>
      <c r="E19" s="12"/>
      <c r="F19" s="12"/>
      <c r="G19" s="12"/>
      <c r="H19" s="12"/>
      <c r="I19" s="12"/>
      <c r="J19" s="12"/>
      <c r="K19" s="12"/>
    </row>
    <row r="20" spans="1:11">
      <c r="A20" s="12"/>
      <c r="B20" s="12"/>
      <c r="C20" s="12"/>
      <c r="D20" s="12"/>
      <c r="E20" s="12"/>
      <c r="F20" s="12"/>
      <c r="G20" s="12"/>
      <c r="H20" s="12"/>
      <c r="I20" s="12"/>
      <c r="J20" s="12"/>
      <c r="K20" s="12"/>
    </row>
    <row r="21" spans="1:11" s="1" customFormat="1">
      <c r="A21" s="13"/>
      <c r="B21" s="13"/>
      <c r="C21" s="13"/>
      <c r="D21" s="13"/>
      <c r="E21" s="13"/>
      <c r="F21" s="13"/>
      <c r="G21" s="13"/>
      <c r="H21" s="13"/>
      <c r="I21" s="13"/>
      <c r="J21" s="13"/>
      <c r="K21" s="13"/>
    </row>
    <row r="22" spans="1:11">
      <c r="A22" s="12"/>
      <c r="B22" s="12"/>
      <c r="C22" s="12"/>
      <c r="D22" s="12"/>
      <c r="E22" s="12"/>
      <c r="F22" s="12"/>
      <c r="G22" s="12"/>
      <c r="H22" s="12"/>
      <c r="I22" s="12"/>
      <c r="J22" s="12"/>
      <c r="K22" s="12"/>
    </row>
    <row r="23" spans="1:11">
      <c r="A23" s="12"/>
      <c r="B23" s="12"/>
      <c r="C23" s="12"/>
      <c r="D23" s="12"/>
      <c r="E23" s="12"/>
      <c r="F23" s="12"/>
      <c r="G23" s="12"/>
      <c r="H23" s="12"/>
      <c r="I23" s="12"/>
      <c r="J23" s="12"/>
      <c r="K23" s="12"/>
    </row>
    <row r="24" spans="1:11">
      <c r="A24" s="12"/>
      <c r="B24" s="12"/>
      <c r="C24" s="12"/>
      <c r="D24" s="12"/>
      <c r="E24" s="12"/>
      <c r="F24" s="12"/>
      <c r="G24" s="12"/>
      <c r="H24" s="12"/>
      <c r="I24" s="12"/>
      <c r="J24" s="12"/>
      <c r="K24" s="12"/>
    </row>
    <row r="25" spans="1:11">
      <c r="A25" s="12"/>
      <c r="B25" s="12"/>
      <c r="C25" s="12"/>
      <c r="D25" s="12"/>
      <c r="E25" s="12"/>
      <c r="F25" s="12"/>
      <c r="G25" s="12"/>
      <c r="H25" s="12"/>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c r="C28" s="12"/>
      <c r="D28" s="12"/>
      <c r="E28" s="12"/>
      <c r="F28" s="12"/>
      <c r="G28" s="12"/>
      <c r="H28" s="12"/>
      <c r="I28" s="12"/>
      <c r="J28" s="12"/>
      <c r="K28" s="12"/>
    </row>
    <row r="29" spans="1:11">
      <c r="A29" s="12"/>
      <c r="B29" s="12"/>
      <c r="C29" s="12"/>
      <c r="D29" s="12"/>
      <c r="E29" s="12"/>
      <c r="F29" s="12"/>
      <c r="G29" s="12"/>
      <c r="H29" s="12"/>
      <c r="I29" s="12"/>
      <c r="J29" s="12"/>
      <c r="K29" s="12"/>
    </row>
    <row r="30" spans="1:11">
      <c r="A30" s="12"/>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row r="35" spans="1:11">
      <c r="A35" s="12"/>
      <c r="B35" s="12"/>
      <c r="C35" s="12"/>
      <c r="D35" s="12"/>
      <c r="E35" s="12"/>
      <c r="F35" s="12"/>
      <c r="G35" s="12"/>
      <c r="H35" s="12"/>
      <c r="I35" s="12"/>
      <c r="J35" s="12"/>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row r="38" spans="1:11" ht="14.45" customHeight="1">
      <c r="A38" s="392" t="s">
        <v>285</v>
      </c>
      <c r="B38" s="392"/>
      <c r="C38" s="392"/>
      <c r="D38" s="392"/>
      <c r="E38" s="392"/>
      <c r="F38" s="392"/>
      <c r="G38" s="392"/>
      <c r="H38" s="392"/>
      <c r="I38" s="392"/>
      <c r="J38" s="14"/>
      <c r="K38" s="14"/>
    </row>
    <row r="39" spans="1:11">
      <c r="A39" s="392"/>
      <c r="B39" s="392"/>
      <c r="C39" s="392"/>
      <c r="D39" s="392"/>
      <c r="E39" s="392"/>
      <c r="F39" s="392"/>
      <c r="G39" s="392"/>
      <c r="H39" s="392"/>
      <c r="I39" s="392"/>
      <c r="J39" s="14"/>
      <c r="K39" s="14"/>
    </row>
    <row r="40" spans="1:11">
      <c r="A40" s="392" t="s">
        <v>218</v>
      </c>
      <c r="B40" s="392"/>
      <c r="C40" s="392"/>
      <c r="D40" s="392"/>
      <c r="E40" s="392"/>
      <c r="F40" s="392"/>
      <c r="G40" s="392"/>
      <c r="H40" s="392"/>
      <c r="I40" s="392"/>
      <c r="J40" s="14"/>
      <c r="K40" s="14"/>
    </row>
    <row r="41" spans="1:11">
      <c r="A41" s="392"/>
      <c r="B41" s="392"/>
      <c r="C41" s="392"/>
      <c r="D41" s="392"/>
      <c r="E41" s="392"/>
      <c r="F41" s="392"/>
      <c r="G41" s="392"/>
      <c r="H41" s="392"/>
      <c r="I41" s="392"/>
      <c r="J41" s="14"/>
      <c r="K41" s="14"/>
    </row>
    <row r="42" spans="1:11">
      <c r="A42" s="392"/>
      <c r="B42" s="392"/>
      <c r="C42" s="392"/>
      <c r="D42" s="392"/>
      <c r="E42" s="392"/>
      <c r="F42" s="392"/>
      <c r="G42" s="392"/>
      <c r="H42" s="392"/>
      <c r="I42" s="392"/>
      <c r="J42" s="14"/>
      <c r="K42" s="14"/>
    </row>
    <row r="43" spans="1:11" ht="14.45" customHeight="1">
      <c r="A43" s="392" t="s">
        <v>215</v>
      </c>
      <c r="B43" s="392"/>
      <c r="C43" s="392"/>
      <c r="D43" s="392"/>
      <c r="E43" s="392"/>
      <c r="F43" s="392"/>
      <c r="G43" s="392"/>
      <c r="H43" s="392"/>
      <c r="I43" s="392"/>
      <c r="J43" s="14"/>
      <c r="K43" s="14"/>
    </row>
    <row r="44" spans="1:11" ht="14.45" customHeight="1">
      <c r="A44" s="393" t="s">
        <v>219</v>
      </c>
      <c r="B44" s="393"/>
      <c r="C44" s="393"/>
      <c r="D44" s="393"/>
      <c r="E44" s="393"/>
      <c r="F44" s="393"/>
      <c r="G44" s="393"/>
      <c r="H44" s="393"/>
      <c r="I44" s="393"/>
      <c r="J44" s="14"/>
      <c r="K44" s="14"/>
    </row>
    <row r="45" spans="1:11">
      <c r="A45" s="12" t="s">
        <v>275</v>
      </c>
      <c r="B45" s="14"/>
      <c r="C45" s="14"/>
      <c r="D45" s="14"/>
      <c r="E45" s="14"/>
      <c r="F45" s="14"/>
      <c r="G45" s="14"/>
      <c r="H45" s="14"/>
      <c r="I45" s="14"/>
      <c r="J45" s="14"/>
      <c r="K45" s="14"/>
    </row>
    <row r="48" spans="1:11">
      <c r="A48" s="22" t="s">
        <v>29</v>
      </c>
      <c r="B48" s="23" t="s">
        <v>26</v>
      </c>
      <c r="C48" s="23" t="s">
        <v>30</v>
      </c>
      <c r="D48" s="23" t="s">
        <v>27</v>
      </c>
      <c r="E48" s="23" t="s">
        <v>25</v>
      </c>
      <c r="F48" s="23" t="s">
        <v>27</v>
      </c>
      <c r="G48" s="23" t="s">
        <v>0</v>
      </c>
      <c r="H48" s="23" t="s">
        <v>1</v>
      </c>
      <c r="I48" s="25" t="s">
        <v>31</v>
      </c>
      <c r="J48" s="26"/>
      <c r="K48" s="6"/>
    </row>
    <row r="49" spans="1:10">
      <c r="A49" s="4" t="s">
        <v>157</v>
      </c>
      <c r="B49" s="4">
        <v>5112</v>
      </c>
      <c r="C49" s="301">
        <v>548.4</v>
      </c>
      <c r="D49" s="7">
        <v>3.9</v>
      </c>
      <c r="E49" s="301">
        <v>109.9</v>
      </c>
      <c r="F49" s="7">
        <v>2.2000000000000002</v>
      </c>
      <c r="G49" s="301">
        <v>540.79999999999995</v>
      </c>
      <c r="H49" s="301">
        <v>15.2</v>
      </c>
      <c r="I49" s="4" t="b">
        <v>1</v>
      </c>
      <c r="J49" s="24"/>
    </row>
    <row r="50" spans="1:10">
      <c r="A50" s="4" t="s">
        <v>43</v>
      </c>
      <c r="B50" s="4">
        <v>3723</v>
      </c>
      <c r="C50" s="301">
        <v>536.79999999999995</v>
      </c>
      <c r="D50" s="7">
        <v>3.3</v>
      </c>
      <c r="E50" s="301">
        <v>122</v>
      </c>
      <c r="F50" s="7">
        <v>1.9</v>
      </c>
      <c r="G50" s="301">
        <v>530.29999999999995</v>
      </c>
      <c r="H50" s="301">
        <v>12.9</v>
      </c>
      <c r="I50" s="4" t="b">
        <v>1</v>
      </c>
      <c r="J50" s="24"/>
    </row>
    <row r="51" spans="1:10">
      <c r="A51" s="4" t="s">
        <v>3</v>
      </c>
      <c r="B51" s="4">
        <v>8169</v>
      </c>
      <c r="C51" s="301">
        <v>526.70000000000005</v>
      </c>
      <c r="D51" s="7">
        <v>2.9</v>
      </c>
      <c r="E51" s="301">
        <v>94.9</v>
      </c>
      <c r="F51" s="7">
        <v>1.9</v>
      </c>
      <c r="G51" s="301">
        <v>521.1</v>
      </c>
      <c r="H51" s="301">
        <v>11.3</v>
      </c>
      <c r="I51" s="4" t="b">
        <v>1</v>
      </c>
      <c r="J51" s="24"/>
    </row>
    <row r="52" spans="1:10">
      <c r="A52" s="4" t="s">
        <v>2</v>
      </c>
      <c r="B52" s="4">
        <v>3365</v>
      </c>
      <c r="C52" s="301">
        <v>509.1</v>
      </c>
      <c r="D52" s="7">
        <v>6.3</v>
      </c>
      <c r="E52" s="301">
        <v>109.5</v>
      </c>
      <c r="F52" s="7">
        <v>3.2</v>
      </c>
      <c r="G52" s="301">
        <v>496.7</v>
      </c>
      <c r="H52" s="301">
        <v>24.8</v>
      </c>
      <c r="I52" s="4" t="b">
        <v>0</v>
      </c>
      <c r="J52" s="24"/>
    </row>
    <row r="53" spans="1:10">
      <c r="A53" s="4" t="s">
        <v>4</v>
      </c>
      <c r="B53" s="4">
        <v>3038</v>
      </c>
      <c r="C53" s="301">
        <v>504</v>
      </c>
      <c r="D53" s="7">
        <v>3.5</v>
      </c>
      <c r="E53" s="301">
        <v>112.2</v>
      </c>
      <c r="F53" s="7">
        <v>2.7</v>
      </c>
      <c r="G53" s="301">
        <v>497.1</v>
      </c>
      <c r="H53" s="301">
        <v>13.8</v>
      </c>
      <c r="I53" s="4" t="b">
        <v>0</v>
      </c>
      <c r="J53" s="24"/>
    </row>
    <row r="54" spans="1:10">
      <c r="A54" s="4" t="s">
        <v>5</v>
      </c>
      <c r="B54" s="4">
        <v>4249</v>
      </c>
      <c r="C54" s="301">
        <v>501.5</v>
      </c>
      <c r="D54" s="7">
        <v>5.2</v>
      </c>
      <c r="E54" s="301">
        <v>119.6</v>
      </c>
      <c r="F54" s="7">
        <v>2.9</v>
      </c>
      <c r="G54" s="301">
        <v>491.4</v>
      </c>
      <c r="H54" s="301">
        <v>20.3</v>
      </c>
      <c r="I54" s="4" t="b">
        <v>0</v>
      </c>
      <c r="J54" s="24"/>
    </row>
    <row r="55" spans="1:10" s="1" customFormat="1">
      <c r="A55" s="5" t="s">
        <v>6</v>
      </c>
      <c r="B55" s="5">
        <v>3694</v>
      </c>
      <c r="C55" s="303">
        <v>499.3</v>
      </c>
      <c r="D55" s="8">
        <v>3.9</v>
      </c>
      <c r="E55" s="303">
        <v>103.4</v>
      </c>
      <c r="F55" s="8">
        <v>2.2000000000000002</v>
      </c>
      <c r="G55" s="303">
        <v>491.7</v>
      </c>
      <c r="H55" s="303">
        <v>15.2</v>
      </c>
      <c r="I55" s="5" t="b">
        <v>0</v>
      </c>
      <c r="J55" s="32"/>
    </row>
    <row r="56" spans="1:10">
      <c r="A56" s="4" t="s">
        <v>13</v>
      </c>
      <c r="B56" s="4">
        <v>3034</v>
      </c>
      <c r="C56" s="301">
        <v>498.1</v>
      </c>
      <c r="D56" s="7">
        <v>3.7</v>
      </c>
      <c r="E56" s="301">
        <v>108.5</v>
      </c>
      <c r="F56" s="7">
        <v>2.7</v>
      </c>
      <c r="G56" s="301">
        <v>490.9</v>
      </c>
      <c r="H56" s="301">
        <v>14.5</v>
      </c>
      <c r="I56" s="4" t="b">
        <v>0</v>
      </c>
      <c r="J56" s="24"/>
    </row>
    <row r="57" spans="1:10">
      <c r="A57" s="4" t="s">
        <v>11</v>
      </c>
      <c r="B57" s="4">
        <v>2705</v>
      </c>
      <c r="C57" s="301">
        <v>495.2</v>
      </c>
      <c r="D57" s="7">
        <v>5.2</v>
      </c>
      <c r="E57" s="301">
        <v>111.4</v>
      </c>
      <c r="F57" s="7">
        <v>2.7</v>
      </c>
      <c r="G57" s="301">
        <v>485</v>
      </c>
      <c r="H57" s="301">
        <v>20.399999999999999</v>
      </c>
      <c r="I57" s="4" t="b">
        <v>0</v>
      </c>
      <c r="J57" s="24"/>
    </row>
    <row r="58" spans="1:10">
      <c r="A58" s="4" t="s">
        <v>42</v>
      </c>
      <c r="B58" s="4">
        <v>3401</v>
      </c>
      <c r="C58" s="301">
        <v>486.4</v>
      </c>
      <c r="D58" s="7">
        <v>4.8</v>
      </c>
      <c r="E58" s="301">
        <v>123.2</v>
      </c>
      <c r="F58" s="7">
        <v>2.5</v>
      </c>
      <c r="G58" s="301">
        <v>477.1</v>
      </c>
      <c r="H58" s="301">
        <v>18.7</v>
      </c>
      <c r="I58" s="4" t="b">
        <v>1</v>
      </c>
      <c r="J58" s="24"/>
    </row>
    <row r="59" spans="1:10">
      <c r="A59" s="4" t="s">
        <v>123</v>
      </c>
      <c r="B59" s="4">
        <v>4436</v>
      </c>
      <c r="C59" s="301">
        <v>484.7</v>
      </c>
      <c r="D59" s="7">
        <v>3.7</v>
      </c>
      <c r="E59" s="301">
        <v>122.5</v>
      </c>
      <c r="F59" s="7">
        <v>2.5</v>
      </c>
      <c r="G59" s="301">
        <v>477.4</v>
      </c>
      <c r="H59" s="301">
        <v>14.6</v>
      </c>
      <c r="I59" s="4" t="b">
        <v>1</v>
      </c>
      <c r="J59" s="24"/>
    </row>
    <row r="60" spans="1:10" s="31" customFormat="1">
      <c r="A60" s="28" t="s">
        <v>12</v>
      </c>
      <c r="B60" s="28">
        <v>3650</v>
      </c>
      <c r="C60" s="302">
        <v>483.9</v>
      </c>
      <c r="D60" s="29">
        <v>4</v>
      </c>
      <c r="E60" s="302">
        <v>95.5</v>
      </c>
      <c r="F60" s="29">
        <v>2.8</v>
      </c>
      <c r="G60" s="302">
        <v>476</v>
      </c>
      <c r="H60" s="302">
        <v>15.8</v>
      </c>
      <c r="I60" s="28" t="b">
        <v>1</v>
      </c>
      <c r="J60" s="30"/>
    </row>
    <row r="61" spans="1:10" s="1" customFormat="1">
      <c r="A61" s="5" t="s">
        <v>79</v>
      </c>
      <c r="B61" s="5">
        <v>61241</v>
      </c>
      <c r="C61" s="303">
        <v>483.3</v>
      </c>
      <c r="D61" s="8">
        <v>1</v>
      </c>
      <c r="E61" s="303">
        <v>110</v>
      </c>
      <c r="F61" s="8">
        <v>0.6</v>
      </c>
      <c r="G61" s="303">
        <v>481.3</v>
      </c>
      <c r="H61" s="303">
        <v>4</v>
      </c>
      <c r="I61" s="5" t="b">
        <v>1</v>
      </c>
      <c r="J61" s="32"/>
    </row>
    <row r="62" spans="1:10" s="1" customFormat="1">
      <c r="A62" s="5" t="s">
        <v>78</v>
      </c>
      <c r="B62" s="5">
        <v>80570</v>
      </c>
      <c r="C62" s="303">
        <v>483.1</v>
      </c>
      <c r="D62" s="8">
        <v>0.9</v>
      </c>
      <c r="E62" s="303">
        <v>111.6</v>
      </c>
      <c r="F62" s="8">
        <v>0.5</v>
      </c>
      <c r="G62" s="303">
        <v>481.3</v>
      </c>
      <c r="H62" s="303">
        <v>3.5</v>
      </c>
      <c r="I62" s="5" t="b">
        <v>1</v>
      </c>
      <c r="J62" s="32"/>
    </row>
    <row r="63" spans="1:10">
      <c r="A63" s="4" t="s">
        <v>10</v>
      </c>
      <c r="B63" s="4">
        <v>3376</v>
      </c>
      <c r="C63" s="301">
        <v>482</v>
      </c>
      <c r="D63" s="7">
        <v>3</v>
      </c>
      <c r="E63" s="301">
        <v>93.5</v>
      </c>
      <c r="F63" s="7">
        <v>2.2000000000000002</v>
      </c>
      <c r="G63" s="301">
        <v>476.2</v>
      </c>
      <c r="H63" s="301">
        <v>11.7</v>
      </c>
      <c r="I63" s="4" t="b">
        <v>1</v>
      </c>
      <c r="J63" s="24"/>
    </row>
    <row r="64" spans="1:10">
      <c r="A64" s="4" t="s">
        <v>7</v>
      </c>
      <c r="B64" s="4">
        <v>5065</v>
      </c>
      <c r="C64" s="301">
        <v>479</v>
      </c>
      <c r="D64" s="7">
        <v>3.8</v>
      </c>
      <c r="E64" s="301">
        <v>111.3</v>
      </c>
      <c r="F64" s="7">
        <v>2.6</v>
      </c>
      <c r="G64" s="301">
        <v>471.5</v>
      </c>
      <c r="H64" s="301">
        <v>15.1</v>
      </c>
      <c r="I64" s="4" t="b">
        <v>1</v>
      </c>
      <c r="J64" s="24"/>
    </row>
    <row r="65" spans="1:10">
      <c r="A65" s="4" t="s">
        <v>41</v>
      </c>
      <c r="B65" s="4">
        <v>3448</v>
      </c>
      <c r="C65" s="301">
        <v>476.3</v>
      </c>
      <c r="D65" s="7">
        <v>3.9</v>
      </c>
      <c r="E65" s="301">
        <v>106.8</v>
      </c>
      <c r="F65" s="7">
        <v>2.2000000000000002</v>
      </c>
      <c r="G65" s="301">
        <v>468.7</v>
      </c>
      <c r="H65" s="301">
        <v>15.3</v>
      </c>
      <c r="I65" s="4" t="b">
        <v>1</v>
      </c>
      <c r="J65" s="24"/>
    </row>
    <row r="66" spans="1:10">
      <c r="A66" s="4" t="s">
        <v>40</v>
      </c>
      <c r="B66" s="4">
        <v>4703</v>
      </c>
      <c r="C66" s="301">
        <v>475.5</v>
      </c>
      <c r="D66" s="7">
        <v>2.5</v>
      </c>
      <c r="E66" s="301">
        <v>113.8</v>
      </c>
      <c r="F66" s="7">
        <v>1.6</v>
      </c>
      <c r="G66" s="301">
        <v>470.6</v>
      </c>
      <c r="H66" s="301">
        <v>9.8000000000000007</v>
      </c>
      <c r="I66" s="4" t="b">
        <v>1</v>
      </c>
      <c r="J66" s="24"/>
    </row>
    <row r="67" spans="1:10">
      <c r="A67" s="4" t="s">
        <v>14</v>
      </c>
      <c r="B67" s="4">
        <v>3318</v>
      </c>
      <c r="C67" s="301">
        <v>448.2</v>
      </c>
      <c r="D67" s="7">
        <v>3.2</v>
      </c>
      <c r="E67" s="301">
        <v>106.5</v>
      </c>
      <c r="F67" s="7">
        <v>1.8</v>
      </c>
      <c r="G67" s="301">
        <v>442</v>
      </c>
      <c r="H67" s="301">
        <v>12.5</v>
      </c>
      <c r="I67" s="4" t="b">
        <v>1</v>
      </c>
      <c r="J67" s="24"/>
    </row>
    <row r="68" spans="1:10">
      <c r="A68" s="4" t="s">
        <v>22</v>
      </c>
      <c r="B68" s="4">
        <v>3115</v>
      </c>
      <c r="C68" s="301">
        <v>437.9</v>
      </c>
      <c r="D68" s="7">
        <v>3.1</v>
      </c>
      <c r="E68" s="301">
        <v>132</v>
      </c>
      <c r="F68" s="7">
        <v>2.2000000000000002</v>
      </c>
      <c r="G68" s="301">
        <v>431.8</v>
      </c>
      <c r="H68" s="301">
        <v>12.2</v>
      </c>
      <c r="I68" s="4" t="b">
        <v>1</v>
      </c>
      <c r="J68" s="24"/>
    </row>
    <row r="69" spans="1:10">
      <c r="A69" s="4" t="s">
        <v>21</v>
      </c>
      <c r="B69" s="4">
        <v>2911</v>
      </c>
      <c r="C69" s="301">
        <v>428.7</v>
      </c>
      <c r="D69" s="7">
        <v>4.4000000000000004</v>
      </c>
      <c r="E69" s="301">
        <v>118.7</v>
      </c>
      <c r="F69" s="7">
        <v>2.8</v>
      </c>
      <c r="G69" s="301">
        <v>420.2</v>
      </c>
      <c r="H69" s="301">
        <v>17.100000000000001</v>
      </c>
      <c r="I69" s="4" t="b">
        <v>1</v>
      </c>
      <c r="J69" s="24"/>
    </row>
    <row r="70" spans="1:10">
      <c r="A70" s="4" t="s">
        <v>37</v>
      </c>
      <c r="B70" s="4">
        <v>3125</v>
      </c>
      <c r="C70" s="301">
        <v>421.8</v>
      </c>
      <c r="D70" s="7">
        <v>5.0999999999999996</v>
      </c>
      <c r="E70" s="301">
        <v>114.7</v>
      </c>
      <c r="F70" s="7">
        <v>2.2000000000000002</v>
      </c>
      <c r="G70" s="301">
        <v>411.7</v>
      </c>
      <c r="H70" s="301">
        <v>20</v>
      </c>
      <c r="I70" s="4" t="b">
        <v>1</v>
      </c>
      <c r="J70" s="24"/>
    </row>
    <row r="71" spans="1:10">
      <c r="A71" s="4" t="s">
        <v>38</v>
      </c>
      <c r="B71" s="4">
        <v>2933</v>
      </c>
      <c r="C71" s="301">
        <v>421.1</v>
      </c>
      <c r="D71" s="7">
        <v>4.2</v>
      </c>
      <c r="E71" s="301">
        <v>113.4</v>
      </c>
      <c r="F71" s="7">
        <v>2.2999999999999998</v>
      </c>
      <c r="G71" s="301">
        <v>412.8</v>
      </c>
      <c r="H71" s="301">
        <v>16.7</v>
      </c>
      <c r="I71" s="4" t="b">
        <v>1</v>
      </c>
      <c r="J71" s="24"/>
    </row>
    <row r="72" spans="1:10">
      <c r="A72" s="24"/>
      <c r="B72" s="24"/>
      <c r="C72" s="27"/>
      <c r="D72" s="27"/>
      <c r="E72" s="27"/>
      <c r="F72" s="27"/>
      <c r="G72" s="27"/>
      <c r="H72" s="27"/>
      <c r="I72" s="24"/>
      <c r="J72" s="24"/>
    </row>
    <row r="73" spans="1:10">
      <c r="A73" s="24"/>
      <c r="B73" s="24"/>
      <c r="C73" s="27"/>
      <c r="D73" s="27"/>
      <c r="E73" s="27"/>
      <c r="F73" s="27"/>
      <c r="G73" s="27"/>
      <c r="H73" s="27"/>
      <c r="I73" s="24"/>
      <c r="J73" s="24"/>
    </row>
    <row r="74" spans="1:10">
      <c r="A74" s="24"/>
      <c r="B74" s="24"/>
      <c r="C74" s="27"/>
      <c r="D74" s="27"/>
      <c r="E74" s="27"/>
      <c r="F74" s="27"/>
      <c r="G74" s="27"/>
      <c r="H74" s="27"/>
      <c r="I74" s="24"/>
      <c r="J74" s="24"/>
    </row>
    <row r="75" spans="1:10">
      <c r="A75" s="24"/>
      <c r="B75" s="24"/>
      <c r="C75" s="27"/>
      <c r="D75" s="27"/>
      <c r="E75" s="27"/>
      <c r="F75" s="27"/>
      <c r="G75" s="27"/>
      <c r="H75" s="27"/>
      <c r="I75" s="24"/>
      <c r="J75" s="24"/>
    </row>
    <row r="76" spans="1:10">
      <c r="A76" s="24"/>
      <c r="B76" s="24"/>
      <c r="C76" s="27"/>
      <c r="D76" s="27"/>
      <c r="E76" s="27"/>
      <c r="F76" s="27"/>
      <c r="G76" s="27"/>
      <c r="H76" s="27"/>
      <c r="I76" s="24"/>
      <c r="J76" s="24"/>
    </row>
    <row r="77" spans="1:10">
      <c r="A77" s="24"/>
      <c r="B77" s="24"/>
      <c r="C77" s="27"/>
      <c r="D77" s="27"/>
      <c r="E77" s="27"/>
      <c r="F77" s="27"/>
      <c r="G77" s="27"/>
      <c r="H77" s="27"/>
      <c r="I77" s="24"/>
      <c r="J77" s="24"/>
    </row>
    <row r="78" spans="1:10">
      <c r="A78" s="24"/>
      <c r="B78" s="24"/>
      <c r="C78" s="27"/>
      <c r="D78" s="27"/>
      <c r="E78" s="27"/>
      <c r="F78" s="27"/>
      <c r="G78" s="27"/>
      <c r="H78" s="27"/>
      <c r="I78" s="24"/>
      <c r="J78" s="24"/>
    </row>
    <row r="79" spans="1:10">
      <c r="A79" s="24"/>
      <c r="B79" s="24"/>
      <c r="C79" s="27"/>
      <c r="D79" s="27"/>
      <c r="E79" s="27"/>
      <c r="F79" s="27"/>
      <c r="G79" s="27"/>
      <c r="H79" s="27"/>
      <c r="I79" s="24"/>
      <c r="J79" s="24"/>
    </row>
    <row r="80" spans="1:10">
      <c r="A80" s="24"/>
      <c r="B80" s="24"/>
      <c r="C80" s="27"/>
      <c r="D80" s="27"/>
      <c r="E80" s="27"/>
      <c r="F80" s="27"/>
      <c r="G80" s="27"/>
      <c r="H80" s="27"/>
      <c r="I80" s="24"/>
      <c r="J80" s="24"/>
    </row>
    <row r="81" spans="1:10">
      <c r="A81" s="24"/>
      <c r="B81" s="24"/>
      <c r="C81" s="27"/>
      <c r="D81" s="27"/>
      <c r="E81" s="27"/>
      <c r="F81" s="27"/>
      <c r="G81" s="27"/>
      <c r="H81" s="27"/>
      <c r="I81" s="24"/>
      <c r="J81" s="24"/>
    </row>
    <row r="82" spans="1:10">
      <c r="A82" s="24"/>
      <c r="B82" s="24"/>
      <c r="C82" s="27"/>
      <c r="D82" s="27"/>
      <c r="E82" s="27"/>
      <c r="F82" s="27"/>
      <c r="G82" s="27"/>
      <c r="H82" s="27"/>
      <c r="I82" s="24"/>
      <c r="J82" s="24"/>
    </row>
    <row r="83" spans="1:10">
      <c r="A83" s="24"/>
      <c r="B83" s="24"/>
      <c r="C83" s="3"/>
      <c r="D83" s="21"/>
      <c r="E83" s="3"/>
      <c r="F83" s="21"/>
      <c r="G83" s="3"/>
      <c r="H83" s="3"/>
      <c r="I83" s="24"/>
      <c r="J83" s="24"/>
    </row>
    <row r="84" spans="1:10">
      <c r="A84" s="24"/>
      <c r="B84" s="24"/>
      <c r="C84" s="24"/>
      <c r="D84" s="24"/>
      <c r="E84" s="24"/>
      <c r="F84" s="24"/>
      <c r="G84" s="24"/>
      <c r="H84" s="24"/>
      <c r="I84" s="24"/>
      <c r="J84" s="24"/>
    </row>
    <row r="85" spans="1:10">
      <c r="A85" s="24"/>
      <c r="B85" s="24"/>
      <c r="C85" s="24"/>
      <c r="D85" s="24"/>
      <c r="E85" s="24"/>
      <c r="F85" s="24"/>
      <c r="G85" s="24"/>
      <c r="H85" s="24"/>
      <c r="I85" s="24"/>
      <c r="J85" s="24"/>
    </row>
  </sheetData>
  <customSheetViews>
    <customSheetView guid="{83CF3BF4-A346-4AE3-AA98-7ADBFB045F0D}" scale="84">
      <selection sqref="A1:K1"/>
      <pageMargins left="0.7" right="0.7" top="0.75" bottom="0.75" header="0.3" footer="0.3"/>
      <pageSetup paperSize="9" orientation="portrait" r:id="rId1"/>
    </customSheetView>
  </customSheetViews>
  <mergeCells count="5">
    <mergeCell ref="A44:I44"/>
    <mergeCell ref="A43:I43"/>
    <mergeCell ref="A1:K1"/>
    <mergeCell ref="A38:I39"/>
    <mergeCell ref="A40:I42"/>
  </mergeCell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A19" zoomScale="130" zoomScaleNormal="130" workbookViewId="0">
      <selection activeCell="A44" sqref="A44"/>
    </sheetView>
  </sheetViews>
  <sheetFormatPr baseColWidth="10" defaultRowHeight="15"/>
  <cols>
    <col min="1" max="1" width="25.85546875" customWidth="1"/>
    <col min="2" max="17" width="13.7109375" customWidth="1"/>
    <col min="18" max="18" width="22.42578125" customWidth="1"/>
    <col min="19" max="19" width="13.7109375" customWidth="1"/>
  </cols>
  <sheetData>
    <row r="1" spans="1:19">
      <c r="A1" s="61" t="s">
        <v>202</v>
      </c>
    </row>
    <row r="2" spans="1:19">
      <c r="B2" s="419" t="s">
        <v>16</v>
      </c>
      <c r="C2" s="419"/>
      <c r="D2" s="419"/>
      <c r="E2" s="419"/>
      <c r="F2" s="416" t="s">
        <v>138</v>
      </c>
      <c r="G2" s="417"/>
      <c r="H2" s="417"/>
      <c r="I2" s="418"/>
      <c r="J2" s="419" t="s">
        <v>68</v>
      </c>
      <c r="K2" s="419"/>
      <c r="L2" s="419"/>
      <c r="M2" s="419"/>
      <c r="N2" s="419" t="s">
        <v>69</v>
      </c>
      <c r="O2" s="419"/>
      <c r="P2" s="419"/>
      <c r="Q2" s="419"/>
      <c r="R2" s="419" t="s">
        <v>71</v>
      </c>
      <c r="S2" s="419"/>
    </row>
    <row r="3" spans="1:19">
      <c r="B3" s="416" t="s">
        <v>72</v>
      </c>
      <c r="C3" s="417"/>
      <c r="D3" s="417" t="s">
        <v>73</v>
      </c>
      <c r="E3" s="418"/>
      <c r="F3" s="416" t="s">
        <v>140</v>
      </c>
      <c r="G3" s="417"/>
      <c r="H3" s="417" t="s">
        <v>141</v>
      </c>
      <c r="I3" s="418"/>
      <c r="J3" s="416" t="s">
        <v>72</v>
      </c>
      <c r="K3" s="417"/>
      <c r="L3" s="417" t="s">
        <v>73</v>
      </c>
      <c r="M3" s="418"/>
      <c r="N3" s="416" t="s">
        <v>72</v>
      </c>
      <c r="O3" s="417"/>
      <c r="P3" s="417" t="s">
        <v>73</v>
      </c>
      <c r="Q3" s="418"/>
      <c r="R3" s="416" t="s">
        <v>72</v>
      </c>
      <c r="S3" s="418"/>
    </row>
    <row r="4" spans="1:19">
      <c r="B4" s="51" t="s">
        <v>74</v>
      </c>
      <c r="C4" s="52" t="s">
        <v>27</v>
      </c>
      <c r="D4" s="51" t="s">
        <v>25</v>
      </c>
      <c r="E4" s="52" t="s">
        <v>27</v>
      </c>
      <c r="F4" s="68" t="s">
        <v>139</v>
      </c>
      <c r="G4" s="69" t="s">
        <v>27</v>
      </c>
      <c r="H4" s="68" t="s">
        <v>139</v>
      </c>
      <c r="I4" s="69" t="s">
        <v>27</v>
      </c>
      <c r="J4" s="51" t="s">
        <v>74</v>
      </c>
      <c r="K4" s="52" t="s">
        <v>27</v>
      </c>
      <c r="L4" s="51" t="s">
        <v>25</v>
      </c>
      <c r="M4" s="52" t="s">
        <v>27</v>
      </c>
      <c r="N4" s="51" t="s">
        <v>74</v>
      </c>
      <c r="O4" s="52" t="s">
        <v>27</v>
      </c>
      <c r="P4" s="51" t="s">
        <v>25</v>
      </c>
      <c r="Q4" s="52" t="s">
        <v>27</v>
      </c>
      <c r="R4" s="51" t="s">
        <v>70</v>
      </c>
      <c r="S4" s="52" t="s">
        <v>27</v>
      </c>
    </row>
    <row r="5" spans="1:19">
      <c r="A5" s="45" t="s">
        <v>12</v>
      </c>
      <c r="B5" s="373">
        <v>55.2</v>
      </c>
      <c r="C5" s="42">
        <v>0.3</v>
      </c>
      <c r="D5" s="373">
        <v>9.3000000000000007</v>
      </c>
      <c r="E5" s="42">
        <v>0.2</v>
      </c>
      <c r="F5" s="276">
        <v>-0.05</v>
      </c>
      <c r="G5" s="264">
        <v>0.02</v>
      </c>
      <c r="H5" s="281">
        <v>-0.1</v>
      </c>
      <c r="I5" s="265">
        <v>0.02</v>
      </c>
      <c r="J5" s="373">
        <v>56.2</v>
      </c>
      <c r="K5" s="42">
        <v>0.3</v>
      </c>
      <c r="L5" s="373">
        <v>8.6</v>
      </c>
      <c r="M5" s="42">
        <v>0.2</v>
      </c>
      <c r="N5" s="373">
        <v>54.3</v>
      </c>
      <c r="O5" s="42">
        <v>0.4</v>
      </c>
      <c r="P5" s="373">
        <v>10</v>
      </c>
      <c r="Q5" s="42">
        <v>0.3</v>
      </c>
      <c r="R5" s="362">
        <v>1.9</v>
      </c>
      <c r="S5" s="42">
        <v>0.4</v>
      </c>
    </row>
    <row r="6" spans="1:19">
      <c r="A6" s="46" t="s">
        <v>157</v>
      </c>
      <c r="B6" s="374">
        <v>54.7</v>
      </c>
      <c r="C6" s="43">
        <v>0.2</v>
      </c>
      <c r="D6" s="374">
        <v>8.9</v>
      </c>
      <c r="E6" s="43">
        <v>0.2</v>
      </c>
      <c r="F6" s="277">
        <v>0.19</v>
      </c>
      <c r="G6" s="267">
        <v>0.02</v>
      </c>
      <c r="H6" s="282">
        <v>0.15</v>
      </c>
      <c r="I6" s="268">
        <v>0.02</v>
      </c>
      <c r="J6" s="374">
        <v>54.4</v>
      </c>
      <c r="K6" s="43">
        <v>0.2</v>
      </c>
      <c r="L6" s="374">
        <v>7.7</v>
      </c>
      <c r="M6" s="43">
        <v>0.2</v>
      </c>
      <c r="N6" s="374">
        <v>54.9</v>
      </c>
      <c r="O6" s="43">
        <v>0.2</v>
      </c>
      <c r="P6" s="374">
        <v>9.8000000000000007</v>
      </c>
      <c r="Q6" s="43">
        <v>0.2</v>
      </c>
      <c r="R6" s="374">
        <v>-0.4</v>
      </c>
      <c r="S6" s="43">
        <v>0.3</v>
      </c>
    </row>
    <row r="7" spans="1:19">
      <c r="A7" s="46" t="s">
        <v>123</v>
      </c>
      <c r="B7" s="374">
        <v>54.6</v>
      </c>
      <c r="C7" s="43">
        <v>0.2</v>
      </c>
      <c r="D7" s="374">
        <v>8.5</v>
      </c>
      <c r="E7" s="43">
        <v>0.2</v>
      </c>
      <c r="F7" s="277">
        <v>0.08</v>
      </c>
      <c r="G7" s="267">
        <v>0.02</v>
      </c>
      <c r="H7" s="268">
        <v>0.03</v>
      </c>
      <c r="I7" s="268">
        <v>0.02</v>
      </c>
      <c r="J7" s="374">
        <v>54.9</v>
      </c>
      <c r="K7" s="43">
        <v>0.2</v>
      </c>
      <c r="L7" s="374">
        <v>7.7</v>
      </c>
      <c r="M7" s="43">
        <v>0.2</v>
      </c>
      <c r="N7" s="374">
        <v>54.4</v>
      </c>
      <c r="O7" s="43">
        <v>0.2</v>
      </c>
      <c r="P7" s="374">
        <v>9.3000000000000007</v>
      </c>
      <c r="Q7" s="43">
        <v>0.2</v>
      </c>
      <c r="R7" s="374">
        <v>0.5</v>
      </c>
      <c r="S7" s="43">
        <v>0.3</v>
      </c>
    </row>
    <row r="8" spans="1:19">
      <c r="A8" s="46" t="s">
        <v>11</v>
      </c>
      <c r="B8" s="374">
        <v>53.8</v>
      </c>
      <c r="C8" s="43">
        <v>0.2</v>
      </c>
      <c r="D8" s="374">
        <v>9.3000000000000007</v>
      </c>
      <c r="E8" s="43">
        <v>0.2</v>
      </c>
      <c r="F8" s="277">
        <v>0.16</v>
      </c>
      <c r="G8" s="267">
        <v>0.02</v>
      </c>
      <c r="H8" s="282">
        <v>0.12</v>
      </c>
      <c r="I8" s="268">
        <v>0.03</v>
      </c>
      <c r="J8" s="374">
        <v>53.6</v>
      </c>
      <c r="K8" s="43">
        <v>0.3</v>
      </c>
      <c r="L8" s="374">
        <v>8.6</v>
      </c>
      <c r="M8" s="43">
        <v>0.2</v>
      </c>
      <c r="N8" s="374">
        <v>53.9</v>
      </c>
      <c r="O8" s="43">
        <v>0.3</v>
      </c>
      <c r="P8" s="374">
        <v>10</v>
      </c>
      <c r="Q8" s="43">
        <v>0.3</v>
      </c>
      <c r="R8" s="374">
        <v>-0.3</v>
      </c>
      <c r="S8" s="43">
        <v>0.5</v>
      </c>
    </row>
    <row r="9" spans="1:19">
      <c r="A9" s="46" t="s">
        <v>42</v>
      </c>
      <c r="B9" s="374">
        <v>53.4</v>
      </c>
      <c r="C9" s="43">
        <v>0.2</v>
      </c>
      <c r="D9" s="374">
        <v>9</v>
      </c>
      <c r="E9" s="43">
        <v>0.2</v>
      </c>
      <c r="F9" s="277">
        <v>0.08</v>
      </c>
      <c r="G9" s="267">
        <v>0.02</v>
      </c>
      <c r="H9" s="282">
        <v>0.05</v>
      </c>
      <c r="I9" s="268">
        <v>0.02</v>
      </c>
      <c r="J9" s="374">
        <v>53.4</v>
      </c>
      <c r="K9" s="43">
        <v>0.3</v>
      </c>
      <c r="L9" s="374">
        <v>7.9</v>
      </c>
      <c r="M9" s="43">
        <v>0.2</v>
      </c>
      <c r="N9" s="374">
        <v>53.4</v>
      </c>
      <c r="O9" s="43">
        <v>0.3</v>
      </c>
      <c r="P9" s="374">
        <v>9.8000000000000007</v>
      </c>
      <c r="Q9" s="43">
        <v>0.3</v>
      </c>
      <c r="R9" s="374">
        <v>0</v>
      </c>
      <c r="S9" s="43">
        <v>0.3</v>
      </c>
    </row>
    <row r="10" spans="1:19">
      <c r="A10" s="46" t="s">
        <v>35</v>
      </c>
      <c r="B10" s="374">
        <v>52.9</v>
      </c>
      <c r="C10" s="43">
        <v>0.2</v>
      </c>
      <c r="D10" s="374">
        <v>9</v>
      </c>
      <c r="E10" s="43">
        <v>0.2</v>
      </c>
      <c r="F10" s="277">
        <v>0.06</v>
      </c>
      <c r="G10" s="267">
        <v>0.02</v>
      </c>
      <c r="H10" s="268"/>
      <c r="I10" s="268"/>
      <c r="J10" s="374">
        <v>53.3</v>
      </c>
      <c r="K10" s="43">
        <v>0.2</v>
      </c>
      <c r="L10" s="374">
        <v>8.5</v>
      </c>
      <c r="M10" s="43">
        <v>0.2</v>
      </c>
      <c r="N10" s="374">
        <v>52.5</v>
      </c>
      <c r="O10" s="43">
        <v>0.3</v>
      </c>
      <c r="P10" s="374">
        <v>9.5</v>
      </c>
      <c r="Q10" s="43">
        <v>0.3</v>
      </c>
      <c r="R10" s="363">
        <v>0.8</v>
      </c>
      <c r="S10" s="43">
        <v>0.3</v>
      </c>
    </row>
    <row r="11" spans="1:19">
      <c r="A11" s="46" t="s">
        <v>38</v>
      </c>
      <c r="B11" s="374">
        <v>52.4</v>
      </c>
      <c r="C11" s="43">
        <v>0.2</v>
      </c>
      <c r="D11" s="374">
        <v>8.1999999999999993</v>
      </c>
      <c r="E11" s="43">
        <v>0.2</v>
      </c>
      <c r="F11" s="266">
        <v>0.04</v>
      </c>
      <c r="G11" s="267">
        <v>0.03</v>
      </c>
      <c r="H11" s="268">
        <v>0</v>
      </c>
      <c r="I11" s="268">
        <v>0.02</v>
      </c>
      <c r="J11" s="374">
        <v>52.7</v>
      </c>
      <c r="K11" s="43">
        <v>0.2</v>
      </c>
      <c r="L11" s="374">
        <v>7.8</v>
      </c>
      <c r="M11" s="43">
        <v>0.2</v>
      </c>
      <c r="N11" s="374">
        <v>52.1</v>
      </c>
      <c r="O11" s="43">
        <v>0.3</v>
      </c>
      <c r="P11" s="374">
        <v>8.5</v>
      </c>
      <c r="Q11" s="43">
        <v>0.3</v>
      </c>
      <c r="R11" s="374">
        <v>0.5</v>
      </c>
      <c r="S11" s="43">
        <v>0.3</v>
      </c>
    </row>
    <row r="12" spans="1:19">
      <c r="A12" s="46" t="s">
        <v>4</v>
      </c>
      <c r="B12" s="374">
        <v>52.2</v>
      </c>
      <c r="C12" s="43">
        <v>0.2</v>
      </c>
      <c r="D12" s="374">
        <v>7.4</v>
      </c>
      <c r="E12" s="43">
        <v>0.2</v>
      </c>
      <c r="F12" s="266">
        <v>0</v>
      </c>
      <c r="G12" s="267">
        <v>0.02</v>
      </c>
      <c r="H12" s="282">
        <v>-0.05</v>
      </c>
      <c r="I12" s="268">
        <v>0.02</v>
      </c>
      <c r="J12" s="374">
        <v>52.4</v>
      </c>
      <c r="K12" s="43">
        <v>0.2</v>
      </c>
      <c r="L12" s="374">
        <v>6.5</v>
      </c>
      <c r="M12" s="43">
        <v>0.2</v>
      </c>
      <c r="N12" s="374">
        <v>52.1</v>
      </c>
      <c r="O12" s="43">
        <v>0.3</v>
      </c>
      <c r="P12" s="374">
        <v>8.1</v>
      </c>
      <c r="Q12" s="43">
        <v>0.3</v>
      </c>
      <c r="R12" s="374">
        <v>0.3</v>
      </c>
      <c r="S12" s="43">
        <v>0.3</v>
      </c>
    </row>
    <row r="13" spans="1:19">
      <c r="A13" s="46" t="s">
        <v>43</v>
      </c>
      <c r="B13" s="374">
        <v>51.7</v>
      </c>
      <c r="C13" s="43">
        <v>0.2</v>
      </c>
      <c r="D13" s="374">
        <v>9.8000000000000007</v>
      </c>
      <c r="E13" s="43">
        <v>0.2</v>
      </c>
      <c r="F13" s="266">
        <v>-0.03</v>
      </c>
      <c r="G13" s="267">
        <v>0.02</v>
      </c>
      <c r="H13" s="282">
        <v>-0.04</v>
      </c>
      <c r="I13" s="268">
        <v>0.02</v>
      </c>
      <c r="J13" s="374">
        <v>51.3</v>
      </c>
      <c r="K13" s="43">
        <v>0.3</v>
      </c>
      <c r="L13" s="374">
        <v>8.8000000000000007</v>
      </c>
      <c r="M13" s="43">
        <v>0.3</v>
      </c>
      <c r="N13" s="374">
        <v>52.1</v>
      </c>
      <c r="O13" s="43">
        <v>0.3</v>
      </c>
      <c r="P13" s="374">
        <v>10.7</v>
      </c>
      <c r="Q13" s="43">
        <v>0.3</v>
      </c>
      <c r="R13" s="363">
        <v>-0.8</v>
      </c>
      <c r="S13" s="43">
        <v>0.4</v>
      </c>
    </row>
    <row r="14" spans="1:19">
      <c r="A14" s="46" t="s">
        <v>21</v>
      </c>
      <c r="B14" s="374">
        <v>51.2</v>
      </c>
      <c r="C14" s="43">
        <v>0.3</v>
      </c>
      <c r="D14" s="374">
        <v>10.1</v>
      </c>
      <c r="E14" s="43">
        <v>0.2</v>
      </c>
      <c r="F14" s="277">
        <v>0.09</v>
      </c>
      <c r="G14" s="267">
        <v>0.02</v>
      </c>
      <c r="H14" s="268">
        <v>0</v>
      </c>
      <c r="I14" s="268">
        <v>0.02</v>
      </c>
      <c r="J14" s="374">
        <v>52.2</v>
      </c>
      <c r="K14" s="43">
        <v>0.3</v>
      </c>
      <c r="L14" s="374">
        <v>9.1999999999999993</v>
      </c>
      <c r="M14" s="43">
        <v>0.3</v>
      </c>
      <c r="N14" s="374">
        <v>50.3</v>
      </c>
      <c r="O14" s="43">
        <v>0.4</v>
      </c>
      <c r="P14" s="374">
        <v>10.8</v>
      </c>
      <c r="Q14" s="43">
        <v>0.3</v>
      </c>
      <c r="R14" s="363">
        <v>1.9</v>
      </c>
      <c r="S14" s="43">
        <v>0.5</v>
      </c>
    </row>
    <row r="15" spans="1:19">
      <c r="A15" s="46" t="s">
        <v>5</v>
      </c>
      <c r="B15" s="374">
        <v>50.6</v>
      </c>
      <c r="C15" s="43">
        <v>0.2</v>
      </c>
      <c r="D15" s="374">
        <v>8.4</v>
      </c>
      <c r="E15" s="43">
        <v>0.2</v>
      </c>
      <c r="F15" s="277">
        <v>0.05</v>
      </c>
      <c r="G15" s="267">
        <v>0.02</v>
      </c>
      <c r="H15" s="268">
        <v>-0.01</v>
      </c>
      <c r="I15" s="268">
        <v>0.02</v>
      </c>
      <c r="J15" s="374">
        <v>51.3</v>
      </c>
      <c r="K15" s="43">
        <v>0.3</v>
      </c>
      <c r="L15" s="374">
        <v>7.5</v>
      </c>
      <c r="M15" s="43">
        <v>0.2</v>
      </c>
      <c r="N15" s="374">
        <v>50</v>
      </c>
      <c r="O15" s="43">
        <v>0.2</v>
      </c>
      <c r="P15" s="374">
        <v>9.3000000000000007</v>
      </c>
      <c r="Q15" s="43">
        <v>0.3</v>
      </c>
      <c r="R15" s="363">
        <v>1.3</v>
      </c>
      <c r="S15" s="43">
        <v>0.3</v>
      </c>
    </row>
    <row r="16" spans="1:19">
      <c r="A16" s="46" t="s">
        <v>2</v>
      </c>
      <c r="B16" s="374">
        <v>50.2</v>
      </c>
      <c r="C16" s="43">
        <v>0.2</v>
      </c>
      <c r="D16" s="374">
        <v>7.9</v>
      </c>
      <c r="E16" s="43">
        <v>0.2</v>
      </c>
      <c r="F16" s="277">
        <v>0.09</v>
      </c>
      <c r="G16" s="267">
        <v>0.03</v>
      </c>
      <c r="H16" s="282">
        <v>0.06</v>
      </c>
      <c r="I16" s="268">
        <v>0.03</v>
      </c>
      <c r="J16" s="374">
        <v>50.6</v>
      </c>
      <c r="K16" s="43">
        <v>0.3</v>
      </c>
      <c r="L16" s="374">
        <v>7.2</v>
      </c>
      <c r="M16" s="43">
        <v>0.2</v>
      </c>
      <c r="N16" s="374">
        <v>50</v>
      </c>
      <c r="O16" s="43">
        <v>0.3</v>
      </c>
      <c r="P16" s="374">
        <v>8.4</v>
      </c>
      <c r="Q16" s="43">
        <v>0.3</v>
      </c>
      <c r="R16" s="374">
        <v>0.6</v>
      </c>
      <c r="S16" s="43">
        <v>0.4</v>
      </c>
    </row>
    <row r="17" spans="1:19">
      <c r="A17" s="46" t="s">
        <v>13</v>
      </c>
      <c r="B17" s="374">
        <v>50.2</v>
      </c>
      <c r="C17" s="43">
        <v>0.3</v>
      </c>
      <c r="D17" s="374">
        <v>10.3</v>
      </c>
      <c r="E17" s="43">
        <v>0.2</v>
      </c>
      <c r="F17" s="266">
        <v>-0.02</v>
      </c>
      <c r="G17" s="267">
        <v>0.03</v>
      </c>
      <c r="H17" s="268">
        <v>-0.01</v>
      </c>
      <c r="I17" s="268">
        <v>0.03</v>
      </c>
      <c r="J17" s="374">
        <v>50</v>
      </c>
      <c r="K17" s="43">
        <v>0.4</v>
      </c>
      <c r="L17" s="374">
        <v>9.3000000000000007</v>
      </c>
      <c r="M17" s="43">
        <v>0.3</v>
      </c>
      <c r="N17" s="374">
        <v>50.3</v>
      </c>
      <c r="O17" s="43">
        <v>0.4</v>
      </c>
      <c r="P17" s="374">
        <v>11.2</v>
      </c>
      <c r="Q17" s="43">
        <v>0.3</v>
      </c>
      <c r="R17" s="374">
        <v>-0.3</v>
      </c>
      <c r="S17" s="43">
        <v>0.5</v>
      </c>
    </row>
    <row r="18" spans="1:19">
      <c r="A18" s="47" t="s">
        <v>62</v>
      </c>
      <c r="B18" s="368">
        <v>49.9</v>
      </c>
      <c r="C18" s="48">
        <v>0</v>
      </c>
      <c r="D18" s="368">
        <v>9.6</v>
      </c>
      <c r="E18" s="48">
        <v>0</v>
      </c>
      <c r="F18" s="279">
        <v>0.03</v>
      </c>
      <c r="G18" s="271">
        <v>0</v>
      </c>
      <c r="H18" s="272"/>
      <c r="I18" s="272"/>
      <c r="J18" s="368">
        <v>50.2</v>
      </c>
      <c r="K18" s="48">
        <v>0.1</v>
      </c>
      <c r="L18" s="368">
        <v>8.9</v>
      </c>
      <c r="M18" s="48">
        <v>0</v>
      </c>
      <c r="N18" s="368">
        <v>49.7</v>
      </c>
      <c r="O18" s="48">
        <v>0.1</v>
      </c>
      <c r="P18" s="368">
        <v>10.1</v>
      </c>
      <c r="Q18" s="48">
        <v>0</v>
      </c>
      <c r="R18" s="364">
        <v>0.5</v>
      </c>
      <c r="S18" s="48">
        <v>0.1</v>
      </c>
    </row>
    <row r="19" spans="1:19">
      <c r="A19" s="47" t="s">
        <v>78</v>
      </c>
      <c r="B19" s="368"/>
      <c r="C19" s="48"/>
      <c r="D19" s="368"/>
      <c r="E19" s="48"/>
      <c r="F19" s="270"/>
      <c r="G19" s="271"/>
      <c r="H19" s="272">
        <v>0.01</v>
      </c>
      <c r="I19" s="272">
        <v>0</v>
      </c>
      <c r="J19" s="368"/>
      <c r="K19" s="48"/>
      <c r="L19" s="368"/>
      <c r="M19" s="48"/>
      <c r="N19" s="368"/>
      <c r="O19" s="48"/>
      <c r="P19" s="368"/>
      <c r="Q19" s="48"/>
      <c r="R19" s="368"/>
      <c r="S19" s="48"/>
    </row>
    <row r="20" spans="1:19">
      <c r="A20" s="46" t="s">
        <v>3</v>
      </c>
      <c r="B20" s="374">
        <v>49.7</v>
      </c>
      <c r="C20" s="43">
        <v>0.2</v>
      </c>
      <c r="D20" s="374">
        <v>10.199999999999999</v>
      </c>
      <c r="E20" s="43">
        <v>0.1</v>
      </c>
      <c r="F20" s="277">
        <v>0.04</v>
      </c>
      <c r="G20" s="267">
        <v>0.02</v>
      </c>
      <c r="H20" s="268">
        <v>0.02</v>
      </c>
      <c r="I20" s="268">
        <v>0.02</v>
      </c>
      <c r="J20" s="374">
        <v>50</v>
      </c>
      <c r="K20" s="43">
        <v>0.2</v>
      </c>
      <c r="L20" s="374">
        <v>8.9</v>
      </c>
      <c r="M20" s="43">
        <v>0.2</v>
      </c>
      <c r="N20" s="374">
        <v>49.4</v>
      </c>
      <c r="O20" s="43">
        <v>0.3</v>
      </c>
      <c r="P20" s="374">
        <v>11.3</v>
      </c>
      <c r="Q20" s="43">
        <v>0.2</v>
      </c>
      <c r="R20" s="363">
        <v>0.6</v>
      </c>
      <c r="S20" s="43">
        <v>0.3</v>
      </c>
    </row>
    <row r="21" spans="1:19">
      <c r="A21" s="47" t="s">
        <v>63</v>
      </c>
      <c r="B21" s="368">
        <v>49.6</v>
      </c>
      <c r="C21" s="48">
        <v>0</v>
      </c>
      <c r="D21" s="368">
        <v>9.5</v>
      </c>
      <c r="E21" s="48">
        <v>0</v>
      </c>
      <c r="F21" s="279">
        <v>3.500000000000001E-2</v>
      </c>
      <c r="G21" s="271">
        <v>1.6492422502470641E-2</v>
      </c>
      <c r="H21" s="272"/>
      <c r="I21" s="272"/>
      <c r="J21" s="368">
        <v>50</v>
      </c>
      <c r="K21" s="48">
        <v>0.1</v>
      </c>
      <c r="L21" s="368">
        <v>8.8000000000000007</v>
      </c>
      <c r="M21" s="48">
        <v>0</v>
      </c>
      <c r="N21" s="368">
        <v>49.3</v>
      </c>
      <c r="O21" s="48">
        <v>0.1</v>
      </c>
      <c r="P21" s="368">
        <v>10.199999999999999</v>
      </c>
      <c r="Q21" s="48">
        <v>0.1</v>
      </c>
      <c r="R21" s="364">
        <v>0.7</v>
      </c>
      <c r="S21" s="48">
        <v>0.1</v>
      </c>
    </row>
    <row r="22" spans="1:19">
      <c r="A22" s="47" t="s">
        <v>79</v>
      </c>
      <c r="B22" s="368"/>
      <c r="C22" s="48"/>
      <c r="D22" s="368"/>
      <c r="E22" s="48"/>
      <c r="F22" s="270"/>
      <c r="G22" s="271"/>
      <c r="H22" s="272">
        <v>6.250000000000011E-4</v>
      </c>
      <c r="I22" s="272">
        <v>1.4803399102908767E-2</v>
      </c>
      <c r="J22" s="368"/>
      <c r="K22" s="48"/>
      <c r="L22" s="368"/>
      <c r="M22" s="48"/>
      <c r="N22" s="368"/>
      <c r="O22" s="48"/>
      <c r="P22" s="368"/>
      <c r="Q22" s="48"/>
      <c r="R22" s="368"/>
      <c r="S22" s="48"/>
    </row>
    <row r="23" spans="1:19">
      <c r="A23" s="46" t="s">
        <v>39</v>
      </c>
      <c r="B23" s="374">
        <v>49.5</v>
      </c>
      <c r="C23" s="43">
        <v>0.2</v>
      </c>
      <c r="D23" s="374">
        <v>11.4</v>
      </c>
      <c r="E23" s="43">
        <v>0.2</v>
      </c>
      <c r="F23" s="277">
        <v>0.1</v>
      </c>
      <c r="G23" s="267">
        <v>0.02</v>
      </c>
      <c r="H23" s="268"/>
      <c r="I23" s="268"/>
      <c r="J23" s="374">
        <v>49.4</v>
      </c>
      <c r="K23" s="43">
        <v>0.3</v>
      </c>
      <c r="L23" s="374">
        <v>10.7</v>
      </c>
      <c r="M23" s="43">
        <v>0.3</v>
      </c>
      <c r="N23" s="374">
        <v>49.6</v>
      </c>
      <c r="O23" s="43">
        <v>0.4</v>
      </c>
      <c r="P23" s="374">
        <v>12.2</v>
      </c>
      <c r="Q23" s="43">
        <v>0.3</v>
      </c>
      <c r="R23" s="374">
        <v>-0.2</v>
      </c>
      <c r="S23" s="43">
        <v>0.5</v>
      </c>
    </row>
    <row r="24" spans="1:19">
      <c r="A24" s="46" t="s">
        <v>33</v>
      </c>
      <c r="B24" s="374">
        <v>49.5</v>
      </c>
      <c r="C24" s="43">
        <v>0.3</v>
      </c>
      <c r="D24" s="374">
        <v>9.1</v>
      </c>
      <c r="E24" s="43">
        <v>0.2</v>
      </c>
      <c r="F24" s="266">
        <v>0</v>
      </c>
      <c r="G24" s="267">
        <v>0.03</v>
      </c>
      <c r="H24" s="268"/>
      <c r="I24" s="268"/>
      <c r="J24" s="374">
        <v>50.1</v>
      </c>
      <c r="K24" s="43">
        <v>0.3</v>
      </c>
      <c r="L24" s="374">
        <v>8.6999999999999993</v>
      </c>
      <c r="M24" s="43">
        <v>0.3</v>
      </c>
      <c r="N24" s="374">
        <v>48.9</v>
      </c>
      <c r="O24" s="43">
        <v>0.3</v>
      </c>
      <c r="P24" s="374">
        <v>9.5</v>
      </c>
      <c r="Q24" s="43">
        <v>0.3</v>
      </c>
      <c r="R24" s="363">
        <v>1.2</v>
      </c>
      <c r="S24" s="43">
        <v>0.4</v>
      </c>
    </row>
    <row r="25" spans="1:19">
      <c r="A25" s="46" t="s">
        <v>40</v>
      </c>
      <c r="B25" s="374">
        <v>49.5</v>
      </c>
      <c r="C25" s="43">
        <v>0.1</v>
      </c>
      <c r="D25" s="374">
        <v>8.6999999999999993</v>
      </c>
      <c r="E25" s="43">
        <v>0.1</v>
      </c>
      <c r="F25" s="266">
        <v>7.0000000000000007E-2</v>
      </c>
      <c r="G25" s="267">
        <v>0.02</v>
      </c>
      <c r="H25" s="268">
        <v>0.03</v>
      </c>
      <c r="I25" s="268">
        <v>0.02</v>
      </c>
      <c r="J25" s="374">
        <v>49.9</v>
      </c>
      <c r="K25" s="43">
        <v>0.2</v>
      </c>
      <c r="L25" s="374">
        <v>8.1</v>
      </c>
      <c r="M25" s="43">
        <v>0.2</v>
      </c>
      <c r="N25" s="374">
        <v>49.2</v>
      </c>
      <c r="O25" s="43">
        <v>0.2</v>
      </c>
      <c r="P25" s="374">
        <v>9.1</v>
      </c>
      <c r="Q25" s="43">
        <v>0.2</v>
      </c>
      <c r="R25" s="363">
        <v>0.7</v>
      </c>
      <c r="S25" s="43">
        <v>0.3</v>
      </c>
    </row>
    <row r="26" spans="1:19">
      <c r="A26" s="46" t="s">
        <v>8</v>
      </c>
      <c r="B26" s="374">
        <v>49.3</v>
      </c>
      <c r="C26" s="43">
        <v>0.3</v>
      </c>
      <c r="D26" s="374">
        <v>11.7</v>
      </c>
      <c r="E26" s="43">
        <v>0.2</v>
      </c>
      <c r="F26" s="277">
        <v>0.09</v>
      </c>
      <c r="G26" s="267">
        <v>0.03</v>
      </c>
      <c r="H26" s="268"/>
      <c r="I26" s="268"/>
      <c r="J26" s="374">
        <v>49.4</v>
      </c>
      <c r="K26" s="43">
        <v>0.4</v>
      </c>
      <c r="L26" s="374">
        <v>11.4</v>
      </c>
      <c r="M26" s="43">
        <v>0.2</v>
      </c>
      <c r="N26" s="374">
        <v>49.2</v>
      </c>
      <c r="O26" s="43">
        <v>0.4</v>
      </c>
      <c r="P26" s="374">
        <v>12</v>
      </c>
      <c r="Q26" s="43">
        <v>0.2</v>
      </c>
      <c r="R26" s="374">
        <v>0.1</v>
      </c>
      <c r="S26" s="43">
        <v>0.5</v>
      </c>
    </row>
    <row r="27" spans="1:19">
      <c r="A27" s="46" t="s">
        <v>15</v>
      </c>
      <c r="B27" s="374">
        <v>49.1</v>
      </c>
      <c r="C27" s="43">
        <v>0.2</v>
      </c>
      <c r="D27" s="374">
        <v>9.6999999999999993</v>
      </c>
      <c r="E27" s="43">
        <v>0.2</v>
      </c>
      <c r="F27" s="266">
        <v>0.02</v>
      </c>
      <c r="G27" s="267">
        <v>0.02</v>
      </c>
      <c r="H27" s="268"/>
      <c r="I27" s="268"/>
      <c r="J27" s="374">
        <v>49.4</v>
      </c>
      <c r="K27" s="43">
        <v>0.2</v>
      </c>
      <c r="L27" s="374">
        <v>8.8000000000000007</v>
      </c>
      <c r="M27" s="43">
        <v>0.2</v>
      </c>
      <c r="N27" s="374">
        <v>48.9</v>
      </c>
      <c r="O27" s="43">
        <v>0.3</v>
      </c>
      <c r="P27" s="374">
        <v>10.4</v>
      </c>
      <c r="Q27" s="43">
        <v>0.2</v>
      </c>
      <c r="R27" s="374">
        <v>0.5</v>
      </c>
      <c r="S27" s="43">
        <v>0.3</v>
      </c>
    </row>
    <row r="28" spans="1:19">
      <c r="A28" s="46" t="s">
        <v>34</v>
      </c>
      <c r="B28" s="374">
        <v>48.6</v>
      </c>
      <c r="C28" s="43">
        <v>0.1</v>
      </c>
      <c r="D28" s="374">
        <v>9.4</v>
      </c>
      <c r="E28" s="43">
        <v>0.2</v>
      </c>
      <c r="F28" s="266">
        <v>-0.02</v>
      </c>
      <c r="G28" s="267">
        <v>0.02</v>
      </c>
      <c r="H28" s="268"/>
      <c r="I28" s="268"/>
      <c r="J28" s="374">
        <v>48.5</v>
      </c>
      <c r="K28" s="43">
        <v>0.2</v>
      </c>
      <c r="L28" s="374">
        <v>9.4</v>
      </c>
      <c r="M28" s="43">
        <v>0.2</v>
      </c>
      <c r="N28" s="374">
        <v>48.8</v>
      </c>
      <c r="O28" s="43">
        <v>0.2</v>
      </c>
      <c r="P28" s="374">
        <v>9.4</v>
      </c>
      <c r="Q28" s="43">
        <v>0.2</v>
      </c>
      <c r="R28" s="374">
        <v>-0.2</v>
      </c>
      <c r="S28" s="43">
        <v>0.4</v>
      </c>
    </row>
    <row r="29" spans="1:19">
      <c r="A29" s="46" t="s">
        <v>37</v>
      </c>
      <c r="B29" s="374">
        <v>48.4</v>
      </c>
      <c r="C29" s="43">
        <v>0.3</v>
      </c>
      <c r="D29" s="374">
        <v>11.2</v>
      </c>
      <c r="E29" s="43">
        <v>0.2</v>
      </c>
      <c r="F29" s="266">
        <v>0.04</v>
      </c>
      <c r="G29" s="267">
        <v>0.03</v>
      </c>
      <c r="H29" s="268">
        <v>0.03</v>
      </c>
      <c r="I29" s="268">
        <v>0.02</v>
      </c>
      <c r="J29" s="374">
        <v>49.2</v>
      </c>
      <c r="K29" s="43">
        <v>0.4</v>
      </c>
      <c r="L29" s="374">
        <v>10.199999999999999</v>
      </c>
      <c r="M29" s="43">
        <v>0.3</v>
      </c>
      <c r="N29" s="374">
        <v>47.6</v>
      </c>
      <c r="O29" s="43">
        <v>0.4</v>
      </c>
      <c r="P29" s="374">
        <v>12.1</v>
      </c>
      <c r="Q29" s="43">
        <v>0.3</v>
      </c>
      <c r="R29" s="363">
        <v>1.6</v>
      </c>
      <c r="S29" s="43">
        <v>0.5</v>
      </c>
    </row>
    <row r="30" spans="1:19">
      <c r="A30" s="46" t="s">
        <v>10</v>
      </c>
      <c r="B30" s="374">
        <v>47.9</v>
      </c>
      <c r="C30" s="43">
        <v>0.3</v>
      </c>
      <c r="D30" s="374">
        <v>10.3</v>
      </c>
      <c r="E30" s="43">
        <v>0.2</v>
      </c>
      <c r="F30" s="266">
        <v>0.04</v>
      </c>
      <c r="G30" s="267">
        <v>0.02</v>
      </c>
      <c r="H30" s="268">
        <v>-0.01</v>
      </c>
      <c r="I30" s="268">
        <v>0.02</v>
      </c>
      <c r="J30" s="374">
        <v>48.9</v>
      </c>
      <c r="K30" s="43">
        <v>0.4</v>
      </c>
      <c r="L30" s="374">
        <v>9.8000000000000007</v>
      </c>
      <c r="M30" s="43">
        <v>0.3</v>
      </c>
      <c r="N30" s="374">
        <v>46.9</v>
      </c>
      <c r="O30" s="43">
        <v>0.4</v>
      </c>
      <c r="P30" s="374">
        <v>10.7</v>
      </c>
      <c r="Q30" s="43">
        <v>0.3</v>
      </c>
      <c r="R30" s="363">
        <v>2</v>
      </c>
      <c r="S30" s="43">
        <v>0.4</v>
      </c>
    </row>
    <row r="31" spans="1:19">
      <c r="A31" s="46" t="s">
        <v>22</v>
      </c>
      <c r="B31" s="374">
        <v>47.7</v>
      </c>
      <c r="C31" s="43">
        <v>0.2</v>
      </c>
      <c r="D31" s="374">
        <v>11.6</v>
      </c>
      <c r="E31" s="43">
        <v>0.2</v>
      </c>
      <c r="F31" s="277">
        <v>0.12</v>
      </c>
      <c r="G31" s="267">
        <v>0.02</v>
      </c>
      <c r="H31" s="282">
        <v>0.1</v>
      </c>
      <c r="I31" s="268">
        <v>0.02</v>
      </c>
      <c r="J31" s="374">
        <v>47.8</v>
      </c>
      <c r="K31" s="43">
        <v>0.3</v>
      </c>
      <c r="L31" s="374">
        <v>11.1</v>
      </c>
      <c r="M31" s="43">
        <v>0.3</v>
      </c>
      <c r="N31" s="374">
        <v>47.7</v>
      </c>
      <c r="O31" s="43">
        <v>0.3</v>
      </c>
      <c r="P31" s="374">
        <v>12</v>
      </c>
      <c r="Q31" s="43">
        <v>0.3</v>
      </c>
      <c r="R31" s="374">
        <v>0.1</v>
      </c>
      <c r="S31" s="43">
        <v>0.5</v>
      </c>
    </row>
    <row r="32" spans="1:19">
      <c r="A32" s="46" t="s">
        <v>7</v>
      </c>
      <c r="B32" s="374">
        <v>47.6</v>
      </c>
      <c r="C32" s="43">
        <v>0.2</v>
      </c>
      <c r="D32" s="374">
        <v>8.3000000000000007</v>
      </c>
      <c r="E32" s="43">
        <v>0.2</v>
      </c>
      <c r="F32" s="266">
        <v>0</v>
      </c>
      <c r="G32" s="267">
        <v>0.03</v>
      </c>
      <c r="H32" s="282">
        <v>-0.05</v>
      </c>
      <c r="I32" s="268">
        <v>0.02</v>
      </c>
      <c r="J32" s="374">
        <v>47.8</v>
      </c>
      <c r="K32" s="43">
        <v>0.3</v>
      </c>
      <c r="L32" s="374">
        <v>7.6</v>
      </c>
      <c r="M32" s="43">
        <v>0.3</v>
      </c>
      <c r="N32" s="374">
        <v>47.3</v>
      </c>
      <c r="O32" s="43">
        <v>0.3</v>
      </c>
      <c r="P32" s="374">
        <v>8.8000000000000007</v>
      </c>
      <c r="Q32" s="43">
        <v>0.3</v>
      </c>
      <c r="R32" s="374">
        <v>0.4</v>
      </c>
      <c r="S32" s="43">
        <v>0.4</v>
      </c>
    </row>
    <row r="33" spans="1:19">
      <c r="A33" s="46" t="s">
        <v>41</v>
      </c>
      <c r="B33" s="374">
        <v>47.5</v>
      </c>
      <c r="C33" s="43">
        <v>0.2</v>
      </c>
      <c r="D33" s="374">
        <v>8.4</v>
      </c>
      <c r="E33" s="43">
        <v>0.2</v>
      </c>
      <c r="F33" s="277">
        <v>-0.05</v>
      </c>
      <c r="G33" s="267">
        <v>0.02</v>
      </c>
      <c r="H33" s="282">
        <v>-0.08</v>
      </c>
      <c r="I33" s="268">
        <v>0.02</v>
      </c>
      <c r="J33" s="374">
        <v>48</v>
      </c>
      <c r="K33" s="43">
        <v>0.3</v>
      </c>
      <c r="L33" s="374">
        <v>8.1</v>
      </c>
      <c r="M33" s="43">
        <v>0.2</v>
      </c>
      <c r="N33" s="374">
        <v>47.1</v>
      </c>
      <c r="O33" s="43">
        <v>0.3</v>
      </c>
      <c r="P33" s="374">
        <v>8.6999999999999993</v>
      </c>
      <c r="Q33" s="43">
        <v>0.2</v>
      </c>
      <c r="R33" s="363">
        <v>0.9</v>
      </c>
      <c r="S33" s="43">
        <v>0.3</v>
      </c>
    </row>
    <row r="34" spans="1:19">
      <c r="A34" s="46" t="s">
        <v>9</v>
      </c>
      <c r="B34" s="374">
        <v>47.1</v>
      </c>
      <c r="C34" s="43">
        <v>0.3</v>
      </c>
      <c r="D34" s="374">
        <v>9.8000000000000007</v>
      </c>
      <c r="E34" s="43">
        <v>0.2</v>
      </c>
      <c r="F34" s="277">
        <v>-0.08</v>
      </c>
      <c r="G34" s="267">
        <v>0.02</v>
      </c>
      <c r="H34" s="268"/>
      <c r="I34" s="268"/>
      <c r="J34" s="374">
        <v>47.8</v>
      </c>
      <c r="K34" s="43">
        <v>0.4</v>
      </c>
      <c r="L34" s="374">
        <v>9.5</v>
      </c>
      <c r="M34" s="43">
        <v>0.3</v>
      </c>
      <c r="N34" s="374">
        <v>46.4</v>
      </c>
      <c r="O34" s="43">
        <v>0.3</v>
      </c>
      <c r="P34" s="374">
        <v>9.9</v>
      </c>
      <c r="Q34" s="43">
        <v>0.3</v>
      </c>
      <c r="R34" s="363">
        <v>1.4</v>
      </c>
      <c r="S34" s="43">
        <v>0.4</v>
      </c>
    </row>
    <row r="35" spans="1:19">
      <c r="A35" s="46" t="s">
        <v>32</v>
      </c>
      <c r="B35" s="374">
        <v>46.2</v>
      </c>
      <c r="C35" s="43">
        <v>0.4</v>
      </c>
      <c r="D35" s="374">
        <v>11.3</v>
      </c>
      <c r="E35" s="43">
        <v>0.3</v>
      </c>
      <c r="F35" s="277">
        <v>-0.12</v>
      </c>
      <c r="G35" s="267">
        <v>0.03</v>
      </c>
      <c r="H35" s="268"/>
      <c r="I35" s="268"/>
      <c r="J35" s="374">
        <v>45.5</v>
      </c>
      <c r="K35" s="43">
        <v>0.5</v>
      </c>
      <c r="L35" s="374">
        <v>11.5</v>
      </c>
      <c r="M35" s="43">
        <v>0.3</v>
      </c>
      <c r="N35" s="374">
        <v>46.9</v>
      </c>
      <c r="O35" s="43">
        <v>0.4</v>
      </c>
      <c r="P35" s="374">
        <v>11</v>
      </c>
      <c r="Q35" s="43">
        <v>0.3</v>
      </c>
      <c r="R35" s="363">
        <v>-1.5</v>
      </c>
      <c r="S35" s="43">
        <v>0.5</v>
      </c>
    </row>
    <row r="36" spans="1:19">
      <c r="A36" s="46" t="s">
        <v>14</v>
      </c>
      <c r="B36" s="374">
        <v>46.2</v>
      </c>
      <c r="C36" s="43">
        <v>0.2</v>
      </c>
      <c r="D36" s="374">
        <v>10.1</v>
      </c>
      <c r="E36" s="43">
        <v>0.2</v>
      </c>
      <c r="F36" s="277">
        <v>-7.0000000000000007E-2</v>
      </c>
      <c r="G36" s="267">
        <v>0.02</v>
      </c>
      <c r="H36" s="282">
        <v>-0.05</v>
      </c>
      <c r="I36" s="268">
        <v>0.02</v>
      </c>
      <c r="J36" s="374">
        <v>46.4</v>
      </c>
      <c r="K36" s="43">
        <v>0.3</v>
      </c>
      <c r="L36" s="374">
        <v>9</v>
      </c>
      <c r="M36" s="43">
        <v>0.3</v>
      </c>
      <c r="N36" s="374">
        <v>45.9</v>
      </c>
      <c r="O36" s="43">
        <v>0.4</v>
      </c>
      <c r="P36" s="374">
        <v>11</v>
      </c>
      <c r="Q36" s="43">
        <v>0.3</v>
      </c>
      <c r="R36" s="374">
        <v>0.4</v>
      </c>
      <c r="S36" s="43">
        <v>0.4</v>
      </c>
    </row>
    <row r="37" spans="1:19">
      <c r="A37" s="46" t="s">
        <v>36</v>
      </c>
      <c r="B37" s="374">
        <v>46</v>
      </c>
      <c r="C37" s="43">
        <v>0.3</v>
      </c>
      <c r="D37" s="374">
        <v>10.7</v>
      </c>
      <c r="E37" s="43">
        <v>0.2</v>
      </c>
      <c r="F37" s="277">
        <v>-0.05</v>
      </c>
      <c r="G37" s="267">
        <v>0.02</v>
      </c>
      <c r="H37" s="268"/>
      <c r="I37" s="268"/>
      <c r="J37" s="374">
        <v>46.7</v>
      </c>
      <c r="K37" s="43">
        <v>0.5</v>
      </c>
      <c r="L37" s="374">
        <v>10.1</v>
      </c>
      <c r="M37" s="43">
        <v>0.4</v>
      </c>
      <c r="N37" s="374">
        <v>45.3</v>
      </c>
      <c r="O37" s="43">
        <v>0.5</v>
      </c>
      <c r="P37" s="374">
        <v>11.2</v>
      </c>
      <c r="Q37" s="43">
        <v>0.3</v>
      </c>
      <c r="R37" s="363">
        <v>1.5</v>
      </c>
      <c r="S37" s="43">
        <v>0.7</v>
      </c>
    </row>
    <row r="38" spans="1:19">
      <c r="A38" s="56" t="s">
        <v>6</v>
      </c>
      <c r="B38" s="376">
        <v>44.8</v>
      </c>
      <c r="C38" s="57">
        <v>0.2</v>
      </c>
      <c r="D38" s="376">
        <v>9</v>
      </c>
      <c r="E38" s="57">
        <v>0.2</v>
      </c>
      <c r="F38" s="286">
        <v>0.02</v>
      </c>
      <c r="G38" s="287">
        <v>0.02</v>
      </c>
      <c r="H38" s="288">
        <v>-0.01</v>
      </c>
      <c r="I38" s="288">
        <v>0.02</v>
      </c>
      <c r="J38" s="376">
        <v>45.2</v>
      </c>
      <c r="K38" s="57">
        <v>0.3</v>
      </c>
      <c r="L38" s="376">
        <v>8.3000000000000007</v>
      </c>
      <c r="M38" s="57">
        <v>0.2</v>
      </c>
      <c r="N38" s="376">
        <v>44.5</v>
      </c>
      <c r="O38" s="57">
        <v>0.3</v>
      </c>
      <c r="P38" s="376">
        <v>9.6999999999999993</v>
      </c>
      <c r="Q38" s="57">
        <v>0.2</v>
      </c>
      <c r="R38" s="377">
        <v>0.7</v>
      </c>
      <c r="S38" s="57">
        <v>0.3</v>
      </c>
    </row>
    <row r="39" spans="1:19">
      <c r="A39" s="399" t="s">
        <v>256</v>
      </c>
      <c r="B39" s="399"/>
      <c r="C39" s="399"/>
      <c r="D39" s="399"/>
      <c r="E39" s="399"/>
      <c r="F39" s="399"/>
      <c r="G39" s="399"/>
      <c r="H39" s="399"/>
      <c r="I39" s="399"/>
      <c r="J39" s="399"/>
      <c r="K39" s="399"/>
    </row>
    <row r="40" spans="1:19">
      <c r="A40" s="392" t="s">
        <v>257</v>
      </c>
      <c r="B40" s="392"/>
      <c r="C40" s="392"/>
      <c r="D40" s="392"/>
      <c r="E40" s="392"/>
      <c r="F40" s="392"/>
      <c r="G40" s="392"/>
      <c r="H40" s="392"/>
      <c r="I40" s="392"/>
      <c r="J40" s="392"/>
      <c r="K40" s="392"/>
    </row>
    <row r="41" spans="1:19">
      <c r="A41" s="392"/>
      <c r="B41" s="392"/>
      <c r="C41" s="392"/>
      <c r="D41" s="392"/>
      <c r="E41" s="392"/>
      <c r="F41" s="392"/>
      <c r="G41" s="392"/>
      <c r="H41" s="392"/>
      <c r="I41" s="392"/>
      <c r="J41" s="392"/>
      <c r="K41" s="392"/>
    </row>
    <row r="42" spans="1:19">
      <c r="A42" s="392" t="s">
        <v>215</v>
      </c>
      <c r="B42" s="392"/>
      <c r="C42" s="392"/>
      <c r="D42" s="392"/>
      <c r="E42" s="392"/>
      <c r="F42" s="392"/>
      <c r="G42" s="392"/>
      <c r="H42" s="392"/>
      <c r="I42" s="392"/>
    </row>
    <row r="43" spans="1:19">
      <c r="A43" s="393" t="s">
        <v>216</v>
      </c>
      <c r="B43" s="393"/>
      <c r="C43" s="393"/>
      <c r="D43" s="393"/>
      <c r="E43" s="393"/>
      <c r="F43" s="393"/>
      <c r="G43" s="393"/>
      <c r="H43" s="393"/>
      <c r="I43" s="393"/>
      <c r="J43" s="393"/>
      <c r="K43" s="393"/>
    </row>
    <row r="44" spans="1:19">
      <c r="A44" s="12" t="s">
        <v>275</v>
      </c>
      <c r="B44" s="14"/>
      <c r="C44" s="14"/>
      <c r="D44" s="14"/>
      <c r="E44" s="14"/>
      <c r="F44" s="14"/>
      <c r="G44" s="14"/>
      <c r="H44" s="14"/>
      <c r="I44" s="14"/>
    </row>
  </sheetData>
  <customSheetViews>
    <customSheetView guid="{83CF3BF4-A346-4AE3-AA98-7ADBFB045F0D}" scale="85">
      <pageMargins left="0.7" right="0.7" top="0.75" bottom="0.75" header="0.3" footer="0.3"/>
      <pageSetup paperSize="9" orientation="portrait" r:id="rId1"/>
    </customSheetView>
  </customSheetViews>
  <mergeCells count="18">
    <mergeCell ref="B2:E2"/>
    <mergeCell ref="J2:M2"/>
    <mergeCell ref="N2:Q2"/>
    <mergeCell ref="R2:S2"/>
    <mergeCell ref="B3:C3"/>
    <mergeCell ref="D3:E3"/>
    <mergeCell ref="J3:K3"/>
    <mergeCell ref="L3:M3"/>
    <mergeCell ref="N3:O3"/>
    <mergeCell ref="P3:Q3"/>
    <mergeCell ref="F2:I2"/>
    <mergeCell ref="F3:G3"/>
    <mergeCell ref="H3:I3"/>
    <mergeCell ref="A39:K39"/>
    <mergeCell ref="A40:K41"/>
    <mergeCell ref="A42:I42"/>
    <mergeCell ref="A43:K43"/>
    <mergeCell ref="R3:S3"/>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A22" zoomScale="130" zoomScaleNormal="130" workbookViewId="0">
      <selection activeCell="A44" sqref="A44"/>
    </sheetView>
  </sheetViews>
  <sheetFormatPr baseColWidth="10" defaultRowHeight="15"/>
  <cols>
    <col min="1" max="1" width="24.28515625" bestFit="1" customWidth="1"/>
    <col min="2" max="2" width="11.85546875" bestFit="1" customWidth="1"/>
    <col min="3" max="3" width="13.5703125" bestFit="1" customWidth="1"/>
    <col min="4" max="4" width="9.42578125" bestFit="1" customWidth="1"/>
    <col min="5" max="5" width="13.5703125" bestFit="1" customWidth="1"/>
    <col min="6" max="9" width="13.5703125" customWidth="1"/>
    <col min="10" max="10" width="11.85546875" bestFit="1" customWidth="1"/>
    <col min="11" max="11" width="13.5703125" bestFit="1" customWidth="1"/>
    <col min="12" max="12" width="9.42578125" bestFit="1" customWidth="1"/>
    <col min="13" max="13" width="13.5703125" bestFit="1" customWidth="1"/>
    <col min="14" max="14" width="11.85546875" bestFit="1" customWidth="1"/>
    <col min="15" max="15" width="13.5703125" bestFit="1" customWidth="1"/>
    <col min="16" max="16" width="9.42578125" bestFit="1" customWidth="1"/>
    <col min="17" max="17" width="13.5703125" bestFit="1" customWidth="1"/>
    <col min="18" max="18" width="20.85546875" bestFit="1" customWidth="1"/>
    <col min="19" max="19" width="13.5703125" bestFit="1" customWidth="1"/>
  </cols>
  <sheetData>
    <row r="1" spans="1:19">
      <c r="A1" s="61" t="s">
        <v>203</v>
      </c>
    </row>
    <row r="2" spans="1:19">
      <c r="B2" s="419" t="s">
        <v>16</v>
      </c>
      <c r="C2" s="419"/>
      <c r="D2" s="419"/>
      <c r="E2" s="419"/>
      <c r="F2" s="416" t="s">
        <v>138</v>
      </c>
      <c r="G2" s="417"/>
      <c r="H2" s="417"/>
      <c r="I2" s="418"/>
      <c r="J2" s="419" t="s">
        <v>68</v>
      </c>
      <c r="K2" s="419"/>
      <c r="L2" s="419"/>
      <c r="M2" s="419"/>
      <c r="N2" s="419" t="s">
        <v>69</v>
      </c>
      <c r="O2" s="419"/>
      <c r="P2" s="419"/>
      <c r="Q2" s="419"/>
      <c r="R2" s="419" t="s">
        <v>71</v>
      </c>
      <c r="S2" s="419"/>
    </row>
    <row r="3" spans="1:19">
      <c r="B3" s="416" t="s">
        <v>72</v>
      </c>
      <c r="C3" s="417"/>
      <c r="D3" s="417" t="s">
        <v>73</v>
      </c>
      <c r="E3" s="418"/>
      <c r="F3" s="416" t="s">
        <v>140</v>
      </c>
      <c r="G3" s="417"/>
      <c r="H3" s="417" t="s">
        <v>141</v>
      </c>
      <c r="I3" s="418"/>
      <c r="J3" s="416" t="s">
        <v>72</v>
      </c>
      <c r="K3" s="417"/>
      <c r="L3" s="417" t="s">
        <v>73</v>
      </c>
      <c r="M3" s="418"/>
      <c r="N3" s="416" t="s">
        <v>72</v>
      </c>
      <c r="O3" s="417"/>
      <c r="P3" s="417" t="s">
        <v>73</v>
      </c>
      <c r="Q3" s="418"/>
      <c r="R3" s="416" t="s">
        <v>72</v>
      </c>
      <c r="S3" s="418"/>
    </row>
    <row r="4" spans="1:19">
      <c r="B4" s="51" t="s">
        <v>74</v>
      </c>
      <c r="C4" s="52" t="s">
        <v>27</v>
      </c>
      <c r="D4" s="51" t="s">
        <v>25</v>
      </c>
      <c r="E4" s="52" t="s">
        <v>27</v>
      </c>
      <c r="F4" s="68" t="s">
        <v>139</v>
      </c>
      <c r="G4" s="69" t="s">
        <v>27</v>
      </c>
      <c r="H4" s="68" t="s">
        <v>139</v>
      </c>
      <c r="I4" s="69" t="s">
        <v>27</v>
      </c>
      <c r="J4" s="51" t="s">
        <v>74</v>
      </c>
      <c r="K4" s="52" t="s">
        <v>27</v>
      </c>
      <c r="L4" s="51" t="s">
        <v>25</v>
      </c>
      <c r="M4" s="52" t="s">
        <v>27</v>
      </c>
      <c r="N4" s="51" t="s">
        <v>74</v>
      </c>
      <c r="O4" s="52" t="s">
        <v>27</v>
      </c>
      <c r="P4" s="51" t="s">
        <v>25</v>
      </c>
      <c r="Q4" s="52" t="s">
        <v>27</v>
      </c>
      <c r="R4" s="51" t="s">
        <v>70</v>
      </c>
      <c r="S4" s="52" t="s">
        <v>27</v>
      </c>
    </row>
    <row r="5" spans="1:19">
      <c r="A5" s="45" t="s">
        <v>11</v>
      </c>
      <c r="B5" s="373">
        <v>52.8</v>
      </c>
      <c r="C5" s="42">
        <v>0.2</v>
      </c>
      <c r="D5" s="373">
        <v>10.1</v>
      </c>
      <c r="E5" s="42">
        <v>0.2</v>
      </c>
      <c r="F5" s="276">
        <v>0.2</v>
      </c>
      <c r="G5" s="264">
        <v>0.02</v>
      </c>
      <c r="H5" s="281">
        <v>0.17</v>
      </c>
      <c r="I5" s="265">
        <v>0.02</v>
      </c>
      <c r="J5" s="373">
        <v>52.1</v>
      </c>
      <c r="K5" s="42">
        <v>0.3</v>
      </c>
      <c r="L5" s="373">
        <v>9</v>
      </c>
      <c r="M5" s="42">
        <v>0.2</v>
      </c>
      <c r="N5" s="373">
        <v>53.6</v>
      </c>
      <c r="O5" s="42">
        <v>0.3</v>
      </c>
      <c r="P5" s="373">
        <v>11.1</v>
      </c>
      <c r="Q5" s="42">
        <v>0.3</v>
      </c>
      <c r="R5" s="362">
        <v>-1.5</v>
      </c>
      <c r="S5" s="42">
        <v>0.4</v>
      </c>
    </row>
    <row r="6" spans="1:19">
      <c r="A6" s="46" t="s">
        <v>12</v>
      </c>
      <c r="B6" s="374">
        <v>52.7</v>
      </c>
      <c r="C6" s="43">
        <v>0.2</v>
      </c>
      <c r="D6" s="374">
        <v>9.5</v>
      </c>
      <c r="E6" s="43">
        <v>0.2</v>
      </c>
      <c r="F6" s="277">
        <v>7.0000000000000007E-2</v>
      </c>
      <c r="G6" s="267">
        <v>0.02</v>
      </c>
      <c r="H6" s="285">
        <v>-0.02</v>
      </c>
      <c r="I6" s="268">
        <v>0.02</v>
      </c>
      <c r="J6" s="374">
        <v>51.7</v>
      </c>
      <c r="K6" s="43">
        <v>0.3</v>
      </c>
      <c r="L6" s="374">
        <v>8.6999999999999993</v>
      </c>
      <c r="M6" s="43">
        <v>0.2</v>
      </c>
      <c r="N6" s="374">
        <v>53.8</v>
      </c>
      <c r="O6" s="43">
        <v>0.3</v>
      </c>
      <c r="P6" s="374">
        <v>10.1</v>
      </c>
      <c r="Q6" s="43">
        <v>0.2</v>
      </c>
      <c r="R6" s="363">
        <v>-2.1</v>
      </c>
      <c r="S6" s="43">
        <v>0.3</v>
      </c>
    </row>
    <row r="7" spans="1:19">
      <c r="A7" s="46" t="s">
        <v>13</v>
      </c>
      <c r="B7" s="374">
        <v>52.6</v>
      </c>
      <c r="C7" s="43">
        <v>0.3</v>
      </c>
      <c r="D7" s="374">
        <v>10.6</v>
      </c>
      <c r="E7" s="43">
        <v>0.2</v>
      </c>
      <c r="F7" s="277">
        <v>0.2</v>
      </c>
      <c r="G7" s="267">
        <v>0.03</v>
      </c>
      <c r="H7" s="282">
        <v>0.18</v>
      </c>
      <c r="I7" s="268">
        <v>0.03</v>
      </c>
      <c r="J7" s="374">
        <v>51</v>
      </c>
      <c r="K7" s="43">
        <v>0.3</v>
      </c>
      <c r="L7" s="374">
        <v>9.5</v>
      </c>
      <c r="M7" s="43">
        <v>0.2</v>
      </c>
      <c r="N7" s="374">
        <v>54.3</v>
      </c>
      <c r="O7" s="43">
        <v>0.4</v>
      </c>
      <c r="P7" s="374">
        <v>11.4</v>
      </c>
      <c r="Q7" s="43">
        <v>0.3</v>
      </c>
      <c r="R7" s="363">
        <v>-3.3</v>
      </c>
      <c r="S7" s="43">
        <v>0.4</v>
      </c>
    </row>
    <row r="8" spans="1:19">
      <c r="A8" s="46" t="s">
        <v>14</v>
      </c>
      <c r="B8" s="374">
        <v>52.3</v>
      </c>
      <c r="C8" s="43">
        <v>0.2</v>
      </c>
      <c r="D8" s="374">
        <v>10.7</v>
      </c>
      <c r="E8" s="43">
        <v>0.2</v>
      </c>
      <c r="F8" s="277">
        <v>7.0000000000000007E-2</v>
      </c>
      <c r="G8" s="267">
        <v>0.02</v>
      </c>
      <c r="H8" s="282">
        <v>0.09</v>
      </c>
      <c r="I8" s="268">
        <v>0.02</v>
      </c>
      <c r="J8" s="374">
        <v>50.6</v>
      </c>
      <c r="K8" s="43">
        <v>0.2</v>
      </c>
      <c r="L8" s="374">
        <v>9.5</v>
      </c>
      <c r="M8" s="43">
        <v>0.2</v>
      </c>
      <c r="N8" s="374">
        <v>54</v>
      </c>
      <c r="O8" s="43">
        <v>0.3</v>
      </c>
      <c r="P8" s="374">
        <v>11.4</v>
      </c>
      <c r="Q8" s="43">
        <v>0.2</v>
      </c>
      <c r="R8" s="363">
        <v>-3.4</v>
      </c>
      <c r="S8" s="43">
        <v>0.4</v>
      </c>
    </row>
    <row r="9" spans="1:19">
      <c r="A9" s="46" t="s">
        <v>10</v>
      </c>
      <c r="B9" s="374">
        <v>51.9</v>
      </c>
      <c r="C9" s="43">
        <v>0.2</v>
      </c>
      <c r="D9" s="374">
        <v>8.6</v>
      </c>
      <c r="E9" s="43">
        <v>0.1</v>
      </c>
      <c r="F9" s="277">
        <v>0.17</v>
      </c>
      <c r="G9" s="267">
        <v>0.02</v>
      </c>
      <c r="H9" s="282">
        <v>0.12</v>
      </c>
      <c r="I9" s="268">
        <v>0.02</v>
      </c>
      <c r="J9" s="374">
        <v>51.5</v>
      </c>
      <c r="K9" s="43">
        <v>0.2</v>
      </c>
      <c r="L9" s="374">
        <v>8.1</v>
      </c>
      <c r="M9" s="43">
        <v>0.2</v>
      </c>
      <c r="N9" s="374">
        <v>52.2</v>
      </c>
      <c r="O9" s="43">
        <v>0.2</v>
      </c>
      <c r="P9" s="374">
        <v>9</v>
      </c>
      <c r="Q9" s="43">
        <v>0.2</v>
      </c>
      <c r="R9" s="363">
        <v>-0.7</v>
      </c>
      <c r="S9" s="43">
        <v>0.3</v>
      </c>
    </row>
    <row r="10" spans="1:19">
      <c r="A10" s="46" t="s">
        <v>3</v>
      </c>
      <c r="B10" s="374">
        <v>51.8</v>
      </c>
      <c r="C10" s="43">
        <v>0.1</v>
      </c>
      <c r="D10" s="374">
        <v>10</v>
      </c>
      <c r="E10" s="43">
        <v>0.1</v>
      </c>
      <c r="F10" s="277">
        <v>0.26</v>
      </c>
      <c r="G10" s="267">
        <v>0.01</v>
      </c>
      <c r="H10" s="282">
        <v>0.21</v>
      </c>
      <c r="I10" s="268">
        <v>0.02</v>
      </c>
      <c r="J10" s="374">
        <v>50.3</v>
      </c>
      <c r="K10" s="43">
        <v>0.2</v>
      </c>
      <c r="L10" s="374">
        <v>8.8000000000000007</v>
      </c>
      <c r="M10" s="43">
        <v>0.2</v>
      </c>
      <c r="N10" s="374">
        <v>53.3</v>
      </c>
      <c r="O10" s="43">
        <v>0.2</v>
      </c>
      <c r="P10" s="374">
        <v>10.8</v>
      </c>
      <c r="Q10" s="43">
        <v>0.1</v>
      </c>
      <c r="R10" s="363">
        <v>-3</v>
      </c>
      <c r="S10" s="43">
        <v>0.2</v>
      </c>
    </row>
    <row r="11" spans="1:19">
      <c r="A11" s="46" t="s">
        <v>21</v>
      </c>
      <c r="B11" s="374">
        <v>51.7</v>
      </c>
      <c r="C11" s="43">
        <v>0.2</v>
      </c>
      <c r="D11" s="374">
        <v>10.199999999999999</v>
      </c>
      <c r="E11" s="43">
        <v>0.2</v>
      </c>
      <c r="F11" s="277">
        <v>0.14000000000000001</v>
      </c>
      <c r="G11" s="267">
        <v>0.02</v>
      </c>
      <c r="H11" s="282">
        <v>0.11</v>
      </c>
      <c r="I11" s="268">
        <v>0.02</v>
      </c>
      <c r="J11" s="374">
        <v>51.4</v>
      </c>
      <c r="K11" s="43">
        <v>0.3</v>
      </c>
      <c r="L11" s="374">
        <v>9.5</v>
      </c>
      <c r="M11" s="43">
        <v>0.3</v>
      </c>
      <c r="N11" s="374">
        <v>52</v>
      </c>
      <c r="O11" s="43">
        <v>0.3</v>
      </c>
      <c r="P11" s="374">
        <v>10.9</v>
      </c>
      <c r="Q11" s="43">
        <v>0.3</v>
      </c>
      <c r="R11" s="374">
        <v>-0.6</v>
      </c>
      <c r="S11" s="43">
        <v>0.4</v>
      </c>
    </row>
    <row r="12" spans="1:19">
      <c r="A12" s="46" t="s">
        <v>8</v>
      </c>
      <c r="B12" s="374">
        <v>51.7</v>
      </c>
      <c r="C12" s="43">
        <v>0.2</v>
      </c>
      <c r="D12" s="374">
        <v>10</v>
      </c>
      <c r="E12" s="43">
        <v>0.2</v>
      </c>
      <c r="F12" s="277">
        <v>0.21</v>
      </c>
      <c r="G12" s="267">
        <v>0.02</v>
      </c>
      <c r="H12" s="282"/>
      <c r="I12" s="268"/>
      <c r="J12" s="374">
        <v>50.8</v>
      </c>
      <c r="K12" s="43">
        <v>0.3</v>
      </c>
      <c r="L12" s="374">
        <v>9.3000000000000007</v>
      </c>
      <c r="M12" s="43">
        <v>0.2</v>
      </c>
      <c r="N12" s="374">
        <v>52.5</v>
      </c>
      <c r="O12" s="43">
        <v>0.3</v>
      </c>
      <c r="P12" s="374">
        <v>10.6</v>
      </c>
      <c r="Q12" s="43">
        <v>0.2</v>
      </c>
      <c r="R12" s="363">
        <v>-1.7</v>
      </c>
      <c r="S12" s="43">
        <v>0.4</v>
      </c>
    </row>
    <row r="13" spans="1:19">
      <c r="A13" s="46" t="s">
        <v>39</v>
      </c>
      <c r="B13" s="374">
        <v>51.5</v>
      </c>
      <c r="C13" s="43">
        <v>0.2</v>
      </c>
      <c r="D13" s="374">
        <v>11.1</v>
      </c>
      <c r="E13" s="43">
        <v>0.2</v>
      </c>
      <c r="F13" s="277">
        <v>0.21</v>
      </c>
      <c r="G13" s="267">
        <v>0.02</v>
      </c>
      <c r="H13" s="282"/>
      <c r="I13" s="268"/>
      <c r="J13" s="374">
        <v>50.8</v>
      </c>
      <c r="K13" s="43">
        <v>0.2</v>
      </c>
      <c r="L13" s="374">
        <v>10.3</v>
      </c>
      <c r="M13" s="43">
        <v>0.2</v>
      </c>
      <c r="N13" s="374">
        <v>52.2</v>
      </c>
      <c r="O13" s="43">
        <v>0.3</v>
      </c>
      <c r="P13" s="374">
        <v>11.9</v>
      </c>
      <c r="Q13" s="43">
        <v>0.3</v>
      </c>
      <c r="R13" s="363">
        <v>-1.4</v>
      </c>
      <c r="S13" s="43">
        <v>0.4</v>
      </c>
    </row>
    <row r="14" spans="1:19">
      <c r="A14" s="46" t="s">
        <v>37</v>
      </c>
      <c r="B14" s="374">
        <v>51.5</v>
      </c>
      <c r="C14" s="43">
        <v>0.2</v>
      </c>
      <c r="D14" s="374">
        <v>10.5</v>
      </c>
      <c r="E14" s="43">
        <v>0.2</v>
      </c>
      <c r="F14" s="277">
        <v>0.22</v>
      </c>
      <c r="G14" s="267">
        <v>0.02</v>
      </c>
      <c r="H14" s="282">
        <v>0.18</v>
      </c>
      <c r="I14" s="268">
        <v>0.02</v>
      </c>
      <c r="J14" s="374">
        <v>50.6</v>
      </c>
      <c r="K14" s="43">
        <v>0.3</v>
      </c>
      <c r="L14" s="374">
        <v>9.5</v>
      </c>
      <c r="M14" s="43">
        <v>0.2</v>
      </c>
      <c r="N14" s="374">
        <v>52.4</v>
      </c>
      <c r="O14" s="43">
        <v>0.3</v>
      </c>
      <c r="P14" s="374">
        <v>11.4</v>
      </c>
      <c r="Q14" s="43">
        <v>0.2</v>
      </c>
      <c r="R14" s="363">
        <v>-1.8</v>
      </c>
      <c r="S14" s="43">
        <v>0.4</v>
      </c>
    </row>
    <row r="15" spans="1:19">
      <c r="A15" s="46" t="s">
        <v>35</v>
      </c>
      <c r="B15" s="374">
        <v>51</v>
      </c>
      <c r="C15" s="43">
        <v>0.2</v>
      </c>
      <c r="D15" s="374">
        <v>9.5</v>
      </c>
      <c r="E15" s="43">
        <v>0.1</v>
      </c>
      <c r="F15" s="277">
        <v>0.27</v>
      </c>
      <c r="G15" s="267">
        <v>0.02</v>
      </c>
      <c r="H15" s="282"/>
      <c r="I15" s="268"/>
      <c r="J15" s="374">
        <v>51.1</v>
      </c>
      <c r="K15" s="43">
        <v>0.3</v>
      </c>
      <c r="L15" s="374">
        <v>9</v>
      </c>
      <c r="M15" s="43">
        <v>0.2</v>
      </c>
      <c r="N15" s="374">
        <v>50.9</v>
      </c>
      <c r="O15" s="43">
        <v>0.2</v>
      </c>
      <c r="P15" s="374">
        <v>9.9</v>
      </c>
      <c r="Q15" s="43">
        <v>0.2</v>
      </c>
      <c r="R15" s="374">
        <v>0.2</v>
      </c>
      <c r="S15" s="43">
        <v>0.4</v>
      </c>
    </row>
    <row r="16" spans="1:19">
      <c r="A16" s="46" t="s">
        <v>123</v>
      </c>
      <c r="B16" s="374">
        <v>51</v>
      </c>
      <c r="C16" s="43">
        <v>0.2</v>
      </c>
      <c r="D16" s="374">
        <v>9</v>
      </c>
      <c r="E16" s="43">
        <v>0.1</v>
      </c>
      <c r="F16" s="277">
        <v>0.12</v>
      </c>
      <c r="G16" s="267">
        <v>0.02</v>
      </c>
      <c r="H16" s="282">
        <v>7.0000000000000007E-2</v>
      </c>
      <c r="I16" s="268">
        <v>0.02</v>
      </c>
      <c r="J16" s="374">
        <v>50.3</v>
      </c>
      <c r="K16" s="43">
        <v>0.3</v>
      </c>
      <c r="L16" s="374">
        <v>8.1</v>
      </c>
      <c r="M16" s="43">
        <v>0.2</v>
      </c>
      <c r="N16" s="374">
        <v>51.8</v>
      </c>
      <c r="O16" s="43">
        <v>0.2</v>
      </c>
      <c r="P16" s="374">
        <v>9.6999999999999993</v>
      </c>
      <c r="Q16" s="43">
        <v>0.2</v>
      </c>
      <c r="R16" s="363">
        <v>-1.6</v>
      </c>
      <c r="S16" s="43">
        <v>0.3</v>
      </c>
    </row>
    <row r="17" spans="1:19">
      <c r="A17" s="46" t="s">
        <v>9</v>
      </c>
      <c r="B17" s="374">
        <v>50.9</v>
      </c>
      <c r="C17" s="43">
        <v>0.3</v>
      </c>
      <c r="D17" s="374">
        <v>10</v>
      </c>
      <c r="E17" s="43">
        <v>0.2</v>
      </c>
      <c r="F17" s="277">
        <v>0.2</v>
      </c>
      <c r="G17" s="267">
        <v>0.02</v>
      </c>
      <c r="H17" s="282"/>
      <c r="I17" s="268"/>
      <c r="J17" s="374">
        <v>49.8</v>
      </c>
      <c r="K17" s="43">
        <v>0.3</v>
      </c>
      <c r="L17" s="374">
        <v>8.9</v>
      </c>
      <c r="M17" s="43">
        <v>0.3</v>
      </c>
      <c r="N17" s="374">
        <v>52</v>
      </c>
      <c r="O17" s="43">
        <v>0.4</v>
      </c>
      <c r="P17" s="374">
        <v>10.8</v>
      </c>
      <c r="Q17" s="43">
        <v>0.2</v>
      </c>
      <c r="R17" s="363">
        <v>-2.1</v>
      </c>
      <c r="S17" s="43">
        <v>0.4</v>
      </c>
    </row>
    <row r="18" spans="1:19">
      <c r="A18" s="46" t="s">
        <v>157</v>
      </c>
      <c r="B18" s="374">
        <v>50.9</v>
      </c>
      <c r="C18" s="43">
        <v>0.2</v>
      </c>
      <c r="D18" s="374">
        <v>11</v>
      </c>
      <c r="E18" s="43">
        <v>0.2</v>
      </c>
      <c r="F18" s="277">
        <v>0.2</v>
      </c>
      <c r="G18" s="267">
        <v>0.02</v>
      </c>
      <c r="H18" s="282">
        <v>0.16</v>
      </c>
      <c r="I18" s="268">
        <v>0.02</v>
      </c>
      <c r="J18" s="374">
        <v>50.2</v>
      </c>
      <c r="K18" s="43">
        <v>0.2</v>
      </c>
      <c r="L18" s="374">
        <v>9.8000000000000007</v>
      </c>
      <c r="M18" s="43">
        <v>0.3</v>
      </c>
      <c r="N18" s="374">
        <v>51.5</v>
      </c>
      <c r="O18" s="43">
        <v>0.3</v>
      </c>
      <c r="P18" s="374">
        <v>12</v>
      </c>
      <c r="Q18" s="43">
        <v>0.3</v>
      </c>
      <c r="R18" s="363">
        <v>-1.3</v>
      </c>
      <c r="S18" s="43">
        <v>0.3</v>
      </c>
    </row>
    <row r="19" spans="1:19">
      <c r="A19" s="46" t="s">
        <v>22</v>
      </c>
      <c r="B19" s="374">
        <v>50.8</v>
      </c>
      <c r="C19" s="43">
        <v>0.3</v>
      </c>
      <c r="D19" s="374">
        <v>10.5</v>
      </c>
      <c r="E19" s="43">
        <v>0.2</v>
      </c>
      <c r="F19" s="277">
        <v>0.27</v>
      </c>
      <c r="G19" s="267">
        <v>0.02</v>
      </c>
      <c r="H19" s="282">
        <v>0.2</v>
      </c>
      <c r="I19" s="268">
        <v>0.02</v>
      </c>
      <c r="J19" s="374">
        <v>50.7</v>
      </c>
      <c r="K19" s="43">
        <v>0.3</v>
      </c>
      <c r="L19" s="374">
        <v>9.6999999999999993</v>
      </c>
      <c r="M19" s="43">
        <v>0.2</v>
      </c>
      <c r="N19" s="374">
        <v>51.1</v>
      </c>
      <c r="O19" s="43">
        <v>0.3</v>
      </c>
      <c r="P19" s="374">
        <v>11</v>
      </c>
      <c r="Q19" s="43">
        <v>0.3</v>
      </c>
      <c r="R19" s="374">
        <v>-0.3</v>
      </c>
      <c r="S19" s="43">
        <v>0.4</v>
      </c>
    </row>
    <row r="20" spans="1:19">
      <c r="A20" s="46" t="s">
        <v>5</v>
      </c>
      <c r="B20" s="374">
        <v>50.7</v>
      </c>
      <c r="C20" s="43">
        <v>0.2</v>
      </c>
      <c r="D20" s="374">
        <v>9.3000000000000007</v>
      </c>
      <c r="E20" s="43">
        <v>0.1</v>
      </c>
      <c r="F20" s="277">
        <v>0.1</v>
      </c>
      <c r="G20" s="267">
        <v>0.02</v>
      </c>
      <c r="H20" s="282">
        <v>0.1</v>
      </c>
      <c r="I20" s="268">
        <v>0.02</v>
      </c>
      <c r="J20" s="374">
        <v>49.5</v>
      </c>
      <c r="K20" s="43">
        <v>0.2</v>
      </c>
      <c r="L20" s="374">
        <v>8</v>
      </c>
      <c r="M20" s="43">
        <v>0.2</v>
      </c>
      <c r="N20" s="374">
        <v>52.1</v>
      </c>
      <c r="O20" s="43">
        <v>0.3</v>
      </c>
      <c r="P20" s="374">
        <v>10.4</v>
      </c>
      <c r="Q20" s="43">
        <v>0.2</v>
      </c>
      <c r="R20" s="363">
        <v>-2.6</v>
      </c>
      <c r="S20" s="43">
        <v>0.3</v>
      </c>
    </row>
    <row r="21" spans="1:19">
      <c r="A21" s="47" t="s">
        <v>63</v>
      </c>
      <c r="B21" s="368">
        <v>50.3</v>
      </c>
      <c r="C21" s="48">
        <v>0</v>
      </c>
      <c r="D21" s="368">
        <v>9.6999999999999993</v>
      </c>
      <c r="E21" s="48">
        <v>0</v>
      </c>
      <c r="F21" s="279">
        <v>0.14900000000000002</v>
      </c>
      <c r="G21" s="271">
        <v>4.5825756949558405E-3</v>
      </c>
      <c r="H21" s="283"/>
      <c r="I21" s="272"/>
      <c r="J21" s="368">
        <v>49.4</v>
      </c>
      <c r="K21" s="48">
        <v>0.1</v>
      </c>
      <c r="L21" s="368">
        <v>8.6999999999999993</v>
      </c>
      <c r="M21" s="48">
        <v>0</v>
      </c>
      <c r="N21" s="368">
        <v>51.3</v>
      </c>
      <c r="O21" s="48">
        <v>0.1</v>
      </c>
      <c r="P21" s="368">
        <v>10.4</v>
      </c>
      <c r="Q21" s="48">
        <v>0</v>
      </c>
      <c r="R21" s="364">
        <v>-2</v>
      </c>
      <c r="S21" s="48">
        <v>0.1</v>
      </c>
    </row>
    <row r="22" spans="1:19">
      <c r="A22" s="47" t="s">
        <v>79</v>
      </c>
      <c r="B22" s="368"/>
      <c r="C22" s="48"/>
      <c r="D22" s="368"/>
      <c r="E22" s="48"/>
      <c r="F22" s="279"/>
      <c r="G22" s="271"/>
      <c r="H22" s="283">
        <v>0.11375000000000002</v>
      </c>
      <c r="I22" s="272">
        <v>5.3764532919016424E-3</v>
      </c>
      <c r="J22" s="368"/>
      <c r="K22" s="48"/>
      <c r="L22" s="368"/>
      <c r="M22" s="48"/>
      <c r="N22" s="368"/>
      <c r="O22" s="48"/>
      <c r="P22" s="368"/>
      <c r="Q22" s="48"/>
      <c r="R22" s="368"/>
      <c r="S22" s="48"/>
    </row>
    <row r="23" spans="1:19">
      <c r="A23" s="47" t="s">
        <v>62</v>
      </c>
      <c r="B23" s="368">
        <v>50</v>
      </c>
      <c r="C23" s="48">
        <v>0</v>
      </c>
      <c r="D23" s="368">
        <v>9.6999999999999993</v>
      </c>
      <c r="E23" s="48">
        <v>0</v>
      </c>
      <c r="F23" s="279">
        <v>0.17</v>
      </c>
      <c r="G23" s="271">
        <v>0</v>
      </c>
      <c r="H23" s="283"/>
      <c r="I23" s="272"/>
      <c r="J23" s="368">
        <v>49.1</v>
      </c>
      <c r="K23" s="48">
        <v>0</v>
      </c>
      <c r="L23" s="368">
        <v>8.9</v>
      </c>
      <c r="M23" s="48">
        <v>0</v>
      </c>
      <c r="N23" s="368">
        <v>50.8</v>
      </c>
      <c r="O23" s="48">
        <v>0.1</v>
      </c>
      <c r="P23" s="368">
        <v>10.4</v>
      </c>
      <c r="Q23" s="48">
        <v>0</v>
      </c>
      <c r="R23" s="364">
        <v>-1.7</v>
      </c>
      <c r="S23" s="48">
        <v>0.1</v>
      </c>
    </row>
    <row r="24" spans="1:19">
      <c r="A24" s="47" t="s">
        <v>78</v>
      </c>
      <c r="B24" s="368"/>
      <c r="C24" s="48"/>
      <c r="D24" s="368"/>
      <c r="E24" s="48"/>
      <c r="F24" s="279"/>
      <c r="G24" s="271"/>
      <c r="H24" s="283">
        <v>0.12</v>
      </c>
      <c r="I24" s="272">
        <v>0</v>
      </c>
      <c r="J24" s="368"/>
      <c r="K24" s="48"/>
      <c r="L24" s="368"/>
      <c r="M24" s="48"/>
      <c r="N24" s="368"/>
      <c r="O24" s="48"/>
      <c r="P24" s="368"/>
      <c r="Q24" s="48"/>
      <c r="R24" s="368"/>
      <c r="S24" s="48"/>
    </row>
    <row r="25" spans="1:19">
      <c r="A25" s="46" t="s">
        <v>42</v>
      </c>
      <c r="B25" s="374">
        <v>50</v>
      </c>
      <c r="C25" s="43">
        <v>0.2</v>
      </c>
      <c r="D25" s="374">
        <v>9.6999999999999993</v>
      </c>
      <c r="E25" s="43">
        <v>0.2</v>
      </c>
      <c r="F25" s="277">
        <v>0.16</v>
      </c>
      <c r="G25" s="267">
        <v>0.02</v>
      </c>
      <c r="H25" s="282">
        <v>0.13</v>
      </c>
      <c r="I25" s="268">
        <v>0.02</v>
      </c>
      <c r="J25" s="374">
        <v>48.5</v>
      </c>
      <c r="K25" s="43">
        <v>0.3</v>
      </c>
      <c r="L25" s="374">
        <v>8.5</v>
      </c>
      <c r="M25" s="43">
        <v>0.3</v>
      </c>
      <c r="N25" s="374">
        <v>51.6</v>
      </c>
      <c r="O25" s="43">
        <v>0.3</v>
      </c>
      <c r="P25" s="374">
        <v>10.199999999999999</v>
      </c>
      <c r="Q25" s="43">
        <v>0.2</v>
      </c>
      <c r="R25" s="363">
        <v>-3.1</v>
      </c>
      <c r="S25" s="43">
        <v>0.4</v>
      </c>
    </row>
    <row r="26" spans="1:19">
      <c r="A26" s="46" t="s">
        <v>4</v>
      </c>
      <c r="B26" s="374">
        <v>49.3</v>
      </c>
      <c r="C26" s="43">
        <v>0.2</v>
      </c>
      <c r="D26" s="374">
        <v>7.9</v>
      </c>
      <c r="E26" s="43">
        <v>0.2</v>
      </c>
      <c r="F26" s="277">
        <v>0.04</v>
      </c>
      <c r="G26" s="267">
        <v>0.02</v>
      </c>
      <c r="H26" s="282">
        <v>0.06</v>
      </c>
      <c r="I26" s="268">
        <v>0.02</v>
      </c>
      <c r="J26" s="374">
        <v>47.8</v>
      </c>
      <c r="K26" s="43">
        <v>0.2</v>
      </c>
      <c r="L26" s="374">
        <v>6.7</v>
      </c>
      <c r="M26" s="43">
        <v>0.2</v>
      </c>
      <c r="N26" s="374">
        <v>50.8</v>
      </c>
      <c r="O26" s="43">
        <v>0.3</v>
      </c>
      <c r="P26" s="374">
        <v>8.5</v>
      </c>
      <c r="Q26" s="43">
        <v>0.2</v>
      </c>
      <c r="R26" s="363">
        <v>-3</v>
      </c>
      <c r="S26" s="43">
        <v>0.3</v>
      </c>
    </row>
    <row r="27" spans="1:19">
      <c r="A27" s="46" t="s">
        <v>36</v>
      </c>
      <c r="B27" s="374">
        <v>49.1</v>
      </c>
      <c r="C27" s="43">
        <v>0.2</v>
      </c>
      <c r="D27" s="374">
        <v>9.4</v>
      </c>
      <c r="E27" s="43">
        <v>0.2</v>
      </c>
      <c r="F27" s="277">
        <v>0.25</v>
      </c>
      <c r="G27" s="267">
        <v>0.03</v>
      </c>
      <c r="H27" s="282"/>
      <c r="I27" s="268"/>
      <c r="J27" s="374">
        <v>48.4</v>
      </c>
      <c r="K27" s="43">
        <v>0.4</v>
      </c>
      <c r="L27" s="374">
        <v>8.5</v>
      </c>
      <c r="M27" s="43">
        <v>0.3</v>
      </c>
      <c r="N27" s="374">
        <v>49.8</v>
      </c>
      <c r="O27" s="43">
        <v>0.4</v>
      </c>
      <c r="P27" s="374">
        <v>10.1</v>
      </c>
      <c r="Q27" s="43">
        <v>0.3</v>
      </c>
      <c r="R27" s="363">
        <v>-1.4</v>
      </c>
      <c r="S27" s="43">
        <v>0.5</v>
      </c>
    </row>
    <row r="28" spans="1:19">
      <c r="A28" s="46" t="s">
        <v>15</v>
      </c>
      <c r="B28" s="374">
        <v>49</v>
      </c>
      <c r="C28" s="43">
        <v>0.1</v>
      </c>
      <c r="D28" s="374">
        <v>9.8000000000000007</v>
      </c>
      <c r="E28" s="43">
        <v>0.1</v>
      </c>
      <c r="F28" s="277">
        <v>0.12</v>
      </c>
      <c r="G28" s="267">
        <v>0.01</v>
      </c>
      <c r="H28" s="282"/>
      <c r="I28" s="268"/>
      <c r="J28" s="374">
        <v>48.5</v>
      </c>
      <c r="K28" s="43">
        <v>0.2</v>
      </c>
      <c r="L28" s="374">
        <v>8.9</v>
      </c>
      <c r="M28" s="43">
        <v>0.2</v>
      </c>
      <c r="N28" s="374">
        <v>49.5</v>
      </c>
      <c r="O28" s="43">
        <v>0.2</v>
      </c>
      <c r="P28" s="374">
        <v>10.5</v>
      </c>
      <c r="Q28" s="43">
        <v>0.2</v>
      </c>
      <c r="R28" s="363">
        <v>-1.1000000000000001</v>
      </c>
      <c r="S28" s="43">
        <v>0.3</v>
      </c>
    </row>
    <row r="29" spans="1:19">
      <c r="A29" s="46" t="s">
        <v>38</v>
      </c>
      <c r="B29" s="374">
        <v>48.9</v>
      </c>
      <c r="C29" s="43">
        <v>0.2</v>
      </c>
      <c r="D29" s="374">
        <v>9.1</v>
      </c>
      <c r="E29" s="43">
        <v>0.2</v>
      </c>
      <c r="F29" s="277">
        <v>0.15</v>
      </c>
      <c r="G29" s="267">
        <v>0.02</v>
      </c>
      <c r="H29" s="282">
        <v>0.13</v>
      </c>
      <c r="I29" s="268">
        <v>0.02</v>
      </c>
      <c r="J29" s="374">
        <v>48.4</v>
      </c>
      <c r="K29" s="43">
        <v>0.2</v>
      </c>
      <c r="L29" s="374">
        <v>8.4</v>
      </c>
      <c r="M29" s="43">
        <v>0.2</v>
      </c>
      <c r="N29" s="374">
        <v>49.4</v>
      </c>
      <c r="O29" s="43">
        <v>0.3</v>
      </c>
      <c r="P29" s="374">
        <v>9.6</v>
      </c>
      <c r="Q29" s="43">
        <v>0.3</v>
      </c>
      <c r="R29" s="363">
        <v>-1</v>
      </c>
      <c r="S29" s="43">
        <v>0.4</v>
      </c>
    </row>
    <row r="30" spans="1:19">
      <c r="A30" s="46" t="s">
        <v>7</v>
      </c>
      <c r="B30" s="374">
        <v>47.9</v>
      </c>
      <c r="C30" s="43">
        <v>0.2</v>
      </c>
      <c r="D30" s="374">
        <v>8.6</v>
      </c>
      <c r="E30" s="43">
        <v>0.2</v>
      </c>
      <c r="F30" s="277">
        <v>0.13</v>
      </c>
      <c r="G30" s="267">
        <v>0.02</v>
      </c>
      <c r="H30" s="282">
        <v>0.1</v>
      </c>
      <c r="I30" s="268">
        <v>0.02</v>
      </c>
      <c r="J30" s="374">
        <v>46.9</v>
      </c>
      <c r="K30" s="43">
        <v>0.2</v>
      </c>
      <c r="L30" s="374">
        <v>7.8</v>
      </c>
      <c r="M30" s="43">
        <v>0.2</v>
      </c>
      <c r="N30" s="374">
        <v>48.9</v>
      </c>
      <c r="O30" s="43">
        <v>0.3</v>
      </c>
      <c r="P30" s="374">
        <v>9.1</v>
      </c>
      <c r="Q30" s="43">
        <v>0.2</v>
      </c>
      <c r="R30" s="363">
        <v>-2</v>
      </c>
      <c r="S30" s="43">
        <v>0.3</v>
      </c>
    </row>
    <row r="31" spans="1:19">
      <c r="A31" s="46" t="s">
        <v>33</v>
      </c>
      <c r="B31" s="374">
        <v>47.9</v>
      </c>
      <c r="C31" s="43">
        <v>0.2</v>
      </c>
      <c r="D31" s="374">
        <v>8.1</v>
      </c>
      <c r="E31" s="43">
        <v>0.2</v>
      </c>
      <c r="F31" s="278">
        <v>0.26</v>
      </c>
      <c r="G31" s="269">
        <v>0.02</v>
      </c>
      <c r="H31" s="1"/>
      <c r="J31" s="374">
        <v>47.9</v>
      </c>
      <c r="K31" s="43">
        <v>0.2</v>
      </c>
      <c r="L31" s="374">
        <v>7.9</v>
      </c>
      <c r="M31" s="43">
        <v>0.2</v>
      </c>
      <c r="N31" s="374">
        <v>48</v>
      </c>
      <c r="O31" s="43">
        <v>0.2</v>
      </c>
      <c r="P31" s="374">
        <v>8.3000000000000007</v>
      </c>
      <c r="Q31" s="43">
        <v>0.3</v>
      </c>
      <c r="R31" s="374">
        <v>-0.1</v>
      </c>
      <c r="S31" s="43">
        <v>0.3</v>
      </c>
    </row>
    <row r="32" spans="1:19">
      <c r="A32" s="47" t="s">
        <v>6</v>
      </c>
      <c r="B32" s="368">
        <v>47.8</v>
      </c>
      <c r="C32" s="48">
        <v>0.2</v>
      </c>
      <c r="D32" s="368">
        <v>9.5</v>
      </c>
      <c r="E32" s="48">
        <v>0.2</v>
      </c>
      <c r="F32" s="279">
        <v>0.12</v>
      </c>
      <c r="G32" s="271">
        <v>0.02</v>
      </c>
      <c r="H32" s="283">
        <v>7.0000000000000007E-2</v>
      </c>
      <c r="I32" s="272">
        <v>0.02</v>
      </c>
      <c r="J32" s="368">
        <v>47.1</v>
      </c>
      <c r="K32" s="48">
        <v>0.2</v>
      </c>
      <c r="L32" s="368">
        <v>8.8000000000000007</v>
      </c>
      <c r="M32" s="48">
        <v>0.2</v>
      </c>
      <c r="N32" s="368">
        <v>48.6</v>
      </c>
      <c r="O32" s="48">
        <v>0.3</v>
      </c>
      <c r="P32" s="368">
        <v>10.199999999999999</v>
      </c>
      <c r="Q32" s="48">
        <v>0.2</v>
      </c>
      <c r="R32" s="364">
        <v>-1.5</v>
      </c>
      <c r="S32" s="48">
        <v>0.3</v>
      </c>
    </row>
    <row r="33" spans="1:19">
      <c r="A33" s="46" t="s">
        <v>32</v>
      </c>
      <c r="B33" s="374">
        <v>47.6</v>
      </c>
      <c r="C33" s="43">
        <v>0.3</v>
      </c>
      <c r="D33" s="374">
        <v>9.1999999999999993</v>
      </c>
      <c r="E33" s="43">
        <v>0.2</v>
      </c>
      <c r="F33" s="277">
        <v>0.26</v>
      </c>
      <c r="G33" s="267">
        <v>0.03</v>
      </c>
      <c r="H33" s="282"/>
      <c r="I33" s="268"/>
      <c r="J33" s="374">
        <v>47.3</v>
      </c>
      <c r="K33" s="43">
        <v>0.3</v>
      </c>
      <c r="L33" s="374">
        <v>8.6</v>
      </c>
      <c r="M33" s="43">
        <v>0.2</v>
      </c>
      <c r="N33" s="374">
        <v>48</v>
      </c>
      <c r="O33" s="43">
        <v>0.4</v>
      </c>
      <c r="P33" s="374">
        <v>9.8000000000000007</v>
      </c>
      <c r="Q33" s="43">
        <v>0.3</v>
      </c>
      <c r="R33" s="374">
        <v>-0.7</v>
      </c>
      <c r="S33" s="43">
        <v>0.4</v>
      </c>
    </row>
    <row r="34" spans="1:19">
      <c r="A34" s="46" t="s">
        <v>40</v>
      </c>
      <c r="B34" s="374">
        <v>47.4</v>
      </c>
      <c r="C34" s="43">
        <v>0.1</v>
      </c>
      <c r="D34" s="374">
        <v>9.5</v>
      </c>
      <c r="E34" s="43">
        <v>0.1</v>
      </c>
      <c r="F34" s="277">
        <v>0.14000000000000001</v>
      </c>
      <c r="G34" s="267">
        <v>0.02</v>
      </c>
      <c r="H34" s="282">
        <v>0.12</v>
      </c>
      <c r="I34" s="268">
        <v>0.02</v>
      </c>
      <c r="J34" s="374">
        <v>46.5</v>
      </c>
      <c r="K34" s="43">
        <v>0.2</v>
      </c>
      <c r="L34" s="374">
        <v>8.5</v>
      </c>
      <c r="M34" s="43">
        <v>0.2</v>
      </c>
      <c r="N34" s="374">
        <v>48.3</v>
      </c>
      <c r="O34" s="43">
        <v>0.2</v>
      </c>
      <c r="P34" s="374">
        <v>10.199999999999999</v>
      </c>
      <c r="Q34" s="43">
        <v>0.2</v>
      </c>
      <c r="R34" s="363">
        <v>-1.8</v>
      </c>
      <c r="S34" s="43">
        <v>0.3</v>
      </c>
    </row>
    <row r="35" spans="1:19">
      <c r="A35" s="46" t="s">
        <v>34</v>
      </c>
      <c r="B35" s="374">
        <v>47.3</v>
      </c>
      <c r="C35" s="43">
        <v>0.2</v>
      </c>
      <c r="D35" s="374">
        <v>9.1999999999999993</v>
      </c>
      <c r="E35" s="43">
        <v>0.1</v>
      </c>
      <c r="F35" s="277">
        <v>0.2</v>
      </c>
      <c r="G35" s="267">
        <v>0.02</v>
      </c>
      <c r="H35" s="282"/>
      <c r="I35" s="268"/>
      <c r="J35" s="374">
        <v>47</v>
      </c>
      <c r="K35" s="43">
        <v>0.2</v>
      </c>
      <c r="L35" s="374">
        <v>9</v>
      </c>
      <c r="M35" s="43">
        <v>0.2</v>
      </c>
      <c r="N35" s="374">
        <v>47.7</v>
      </c>
      <c r="O35" s="43">
        <v>0.2</v>
      </c>
      <c r="P35" s="374">
        <v>9.3000000000000007</v>
      </c>
      <c r="Q35" s="43">
        <v>0.2</v>
      </c>
      <c r="R35" s="363">
        <v>-0.7</v>
      </c>
      <c r="S35" s="43">
        <v>0.3</v>
      </c>
    </row>
    <row r="36" spans="1:19">
      <c r="A36" s="46" t="s">
        <v>41</v>
      </c>
      <c r="B36" s="374">
        <v>47.2</v>
      </c>
      <c r="C36" s="43">
        <v>0.2</v>
      </c>
      <c r="D36" s="374">
        <v>9.1</v>
      </c>
      <c r="E36" s="43">
        <v>0.2</v>
      </c>
      <c r="F36" s="277">
        <v>0.06</v>
      </c>
      <c r="G36" s="267">
        <v>0.02</v>
      </c>
      <c r="H36" s="282">
        <v>0.06</v>
      </c>
      <c r="I36" s="268">
        <v>0.02</v>
      </c>
      <c r="J36" s="374">
        <v>46.1</v>
      </c>
      <c r="K36" s="43">
        <v>0.3</v>
      </c>
      <c r="L36" s="374">
        <v>8.1</v>
      </c>
      <c r="M36" s="43">
        <v>0.2</v>
      </c>
      <c r="N36" s="374">
        <v>48.3</v>
      </c>
      <c r="O36" s="43">
        <v>0.3</v>
      </c>
      <c r="P36" s="374">
        <v>9.8000000000000007</v>
      </c>
      <c r="Q36" s="43">
        <v>0.3</v>
      </c>
      <c r="R36" s="363">
        <v>-2.2000000000000002</v>
      </c>
      <c r="S36" s="43">
        <v>0.4</v>
      </c>
    </row>
    <row r="37" spans="1:19">
      <c r="A37" s="46" t="s">
        <v>2</v>
      </c>
      <c r="B37" s="374">
        <v>46.8</v>
      </c>
      <c r="C37" s="43">
        <v>0.2</v>
      </c>
      <c r="D37" s="374">
        <v>9.1</v>
      </c>
      <c r="E37" s="43">
        <v>0.2</v>
      </c>
      <c r="F37" s="277">
        <v>0.11</v>
      </c>
      <c r="G37" s="267">
        <v>0.03</v>
      </c>
      <c r="H37" s="282">
        <v>0.12</v>
      </c>
      <c r="I37" s="268">
        <v>0.03</v>
      </c>
      <c r="J37" s="374">
        <v>45.7</v>
      </c>
      <c r="K37" s="43">
        <v>0.3</v>
      </c>
      <c r="L37" s="374">
        <v>8.3000000000000007</v>
      </c>
      <c r="M37" s="43">
        <v>0.3</v>
      </c>
      <c r="N37" s="374">
        <v>47.8</v>
      </c>
      <c r="O37" s="43">
        <v>0.3</v>
      </c>
      <c r="P37" s="374">
        <v>9.6</v>
      </c>
      <c r="Q37" s="43">
        <v>0.3</v>
      </c>
      <c r="R37" s="363">
        <v>-2.1</v>
      </c>
      <c r="S37" s="43">
        <v>0.4</v>
      </c>
    </row>
    <row r="38" spans="1:19">
      <c r="A38" s="38" t="s">
        <v>43</v>
      </c>
      <c r="B38" s="375">
        <v>46.3</v>
      </c>
      <c r="C38" s="44">
        <v>0.3</v>
      </c>
      <c r="D38" s="375">
        <v>13.1</v>
      </c>
      <c r="E38" s="44">
        <v>0.2</v>
      </c>
      <c r="F38" s="280">
        <v>0.09</v>
      </c>
      <c r="G38" s="273">
        <v>0.02</v>
      </c>
      <c r="H38" s="284">
        <v>7.0000000000000007E-2</v>
      </c>
      <c r="I38" s="274">
        <v>0.02</v>
      </c>
      <c r="J38" s="375">
        <v>45.3</v>
      </c>
      <c r="K38" s="44">
        <v>0.3</v>
      </c>
      <c r="L38" s="375">
        <v>12.1</v>
      </c>
      <c r="M38" s="44">
        <v>0.3</v>
      </c>
      <c r="N38" s="375">
        <v>47.2</v>
      </c>
      <c r="O38" s="44">
        <v>0.4</v>
      </c>
      <c r="P38" s="375">
        <v>14</v>
      </c>
      <c r="Q38" s="44">
        <v>0.3</v>
      </c>
      <c r="R38" s="365">
        <v>-1.9</v>
      </c>
      <c r="S38" s="44">
        <v>0.5</v>
      </c>
    </row>
    <row r="39" spans="1:19">
      <c r="A39" s="399" t="s">
        <v>258</v>
      </c>
      <c r="B39" s="399"/>
      <c r="C39" s="399"/>
      <c r="D39" s="399"/>
      <c r="E39" s="399"/>
      <c r="F39" s="399"/>
      <c r="G39" s="399"/>
      <c r="H39" s="399"/>
      <c r="I39" s="399"/>
      <c r="J39" s="399"/>
      <c r="K39" s="399"/>
    </row>
    <row r="40" spans="1:19">
      <c r="A40" s="392" t="s">
        <v>257</v>
      </c>
      <c r="B40" s="392"/>
      <c r="C40" s="392"/>
      <c r="D40" s="392"/>
      <c r="E40" s="392"/>
      <c r="F40" s="392"/>
      <c r="G40" s="392"/>
      <c r="H40" s="392"/>
      <c r="I40" s="392"/>
      <c r="J40" s="392"/>
      <c r="K40" s="392"/>
    </row>
    <row r="41" spans="1:19">
      <c r="A41" s="392"/>
      <c r="B41" s="392"/>
      <c r="C41" s="392"/>
      <c r="D41" s="392"/>
      <c r="E41" s="392"/>
      <c r="F41" s="392"/>
      <c r="G41" s="392"/>
      <c r="H41" s="392"/>
      <c r="I41" s="392"/>
      <c r="J41" s="392"/>
      <c r="K41" s="392"/>
    </row>
    <row r="42" spans="1:19">
      <c r="A42" s="392" t="s">
        <v>215</v>
      </c>
      <c r="B42" s="392"/>
      <c r="C42" s="392"/>
      <c r="D42" s="392"/>
      <c r="E42" s="392"/>
      <c r="F42" s="392"/>
      <c r="G42" s="392"/>
      <c r="H42" s="392"/>
      <c r="I42" s="392"/>
    </row>
    <row r="43" spans="1:19">
      <c r="A43" s="393" t="s">
        <v>216</v>
      </c>
      <c r="B43" s="393"/>
      <c r="C43" s="393"/>
      <c r="D43" s="393"/>
      <c r="E43" s="393"/>
      <c r="F43" s="393"/>
      <c r="G43" s="393"/>
      <c r="H43" s="393"/>
      <c r="I43" s="393"/>
      <c r="J43" s="393"/>
      <c r="K43" s="393"/>
    </row>
    <row r="44" spans="1:19">
      <c r="A44" s="12" t="s">
        <v>275</v>
      </c>
      <c r="B44" s="14"/>
      <c r="C44" s="14"/>
      <c r="D44" s="14"/>
      <c r="E44" s="14"/>
      <c r="F44" s="14"/>
      <c r="G44" s="14"/>
      <c r="H44" s="14"/>
      <c r="I44" s="14"/>
    </row>
  </sheetData>
  <customSheetViews>
    <customSheetView guid="{83CF3BF4-A346-4AE3-AA98-7ADBFB045F0D}">
      <pageMargins left="0.7" right="0.7" top="0.75" bottom="0.75" header="0.3" footer="0.3"/>
      <pageSetup paperSize="9" orientation="portrait" r:id="rId1"/>
    </customSheetView>
  </customSheetViews>
  <mergeCells count="18">
    <mergeCell ref="B2:E2"/>
    <mergeCell ref="J2:M2"/>
    <mergeCell ref="N2:Q2"/>
    <mergeCell ref="R2:S2"/>
    <mergeCell ref="B3:C3"/>
    <mergeCell ref="D3:E3"/>
    <mergeCell ref="J3:K3"/>
    <mergeCell ref="L3:M3"/>
    <mergeCell ref="N3:O3"/>
    <mergeCell ref="P3:Q3"/>
    <mergeCell ref="F2:I2"/>
    <mergeCell ref="F3:G3"/>
    <mergeCell ref="H3:I3"/>
    <mergeCell ref="A39:K39"/>
    <mergeCell ref="A40:K41"/>
    <mergeCell ref="A42:I42"/>
    <mergeCell ref="A43:K43"/>
    <mergeCell ref="R3:S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topLeftCell="A19" zoomScale="115" zoomScaleNormal="115" workbookViewId="0">
      <selection activeCell="A42" sqref="A42"/>
    </sheetView>
  </sheetViews>
  <sheetFormatPr baseColWidth="10" defaultRowHeight="15"/>
  <cols>
    <col min="1" max="1" width="24.85546875" customWidth="1"/>
    <col min="2" max="13" width="13.7109375" customWidth="1"/>
  </cols>
  <sheetData>
    <row r="1" spans="1:13">
      <c r="A1" s="61" t="s">
        <v>204</v>
      </c>
    </row>
    <row r="2" spans="1:13" ht="30.6" customHeight="1">
      <c r="A2" s="61"/>
      <c r="B2" s="413" t="s">
        <v>102</v>
      </c>
      <c r="C2" s="415"/>
      <c r="D2" s="415"/>
      <c r="E2" s="415"/>
      <c r="F2" s="415"/>
      <c r="G2" s="415"/>
      <c r="H2" s="415"/>
      <c r="I2" s="415"/>
      <c r="J2" s="415"/>
      <c r="K2" s="415"/>
      <c r="L2" s="415"/>
      <c r="M2" s="414"/>
    </row>
    <row r="3" spans="1:13" ht="130.15" customHeight="1">
      <c r="B3" s="413" t="s">
        <v>95</v>
      </c>
      <c r="C3" s="414"/>
      <c r="D3" s="413" t="s">
        <v>94</v>
      </c>
      <c r="E3" s="414"/>
      <c r="F3" s="413" t="s">
        <v>93</v>
      </c>
      <c r="G3" s="414"/>
      <c r="H3" s="413" t="s">
        <v>92</v>
      </c>
      <c r="I3" s="414"/>
      <c r="J3" s="413" t="s">
        <v>90</v>
      </c>
      <c r="K3" s="414"/>
      <c r="L3" s="413" t="s">
        <v>91</v>
      </c>
      <c r="M3" s="414"/>
    </row>
    <row r="4" spans="1:13">
      <c r="B4" s="51" t="s">
        <v>77</v>
      </c>
      <c r="C4" s="52" t="s">
        <v>27</v>
      </c>
      <c r="D4" s="51" t="s">
        <v>77</v>
      </c>
      <c r="E4" s="52" t="s">
        <v>27</v>
      </c>
      <c r="F4" s="51" t="s">
        <v>77</v>
      </c>
      <c r="G4" s="52" t="s">
        <v>27</v>
      </c>
      <c r="H4" s="51" t="s">
        <v>77</v>
      </c>
      <c r="I4" s="52" t="s">
        <v>27</v>
      </c>
      <c r="J4" s="51" t="s">
        <v>77</v>
      </c>
      <c r="K4" s="52" t="s">
        <v>27</v>
      </c>
      <c r="L4" s="51" t="s">
        <v>77</v>
      </c>
      <c r="M4" s="52" t="s">
        <v>27</v>
      </c>
    </row>
    <row r="5" spans="1:13">
      <c r="A5" s="45" t="s">
        <v>7</v>
      </c>
      <c r="B5" s="373">
        <v>80.2</v>
      </c>
      <c r="C5" s="42">
        <v>0.9</v>
      </c>
      <c r="D5" s="373">
        <v>65.099999999999994</v>
      </c>
      <c r="E5" s="42">
        <v>1.1000000000000001</v>
      </c>
      <c r="F5" s="373">
        <v>64.599999999999994</v>
      </c>
      <c r="G5" s="42">
        <v>1.1000000000000001</v>
      </c>
      <c r="H5" s="373">
        <v>52.9</v>
      </c>
      <c r="I5" s="42">
        <v>1.2</v>
      </c>
      <c r="J5" s="373">
        <v>68.7</v>
      </c>
      <c r="K5" s="42">
        <v>1.1000000000000001</v>
      </c>
      <c r="L5" s="373">
        <v>72.2</v>
      </c>
      <c r="M5" s="42">
        <v>1.1000000000000001</v>
      </c>
    </row>
    <row r="6" spans="1:13">
      <c r="A6" s="46" t="s">
        <v>41</v>
      </c>
      <c r="B6" s="374">
        <v>77.3</v>
      </c>
      <c r="C6" s="43">
        <v>0.9</v>
      </c>
      <c r="D6" s="374">
        <v>59.4</v>
      </c>
      <c r="E6" s="43">
        <v>1.1000000000000001</v>
      </c>
      <c r="F6" s="374">
        <v>59.9</v>
      </c>
      <c r="G6" s="43">
        <v>1.2</v>
      </c>
      <c r="H6" s="374">
        <v>47.5</v>
      </c>
      <c r="I6" s="43">
        <v>1.2</v>
      </c>
      <c r="J6" s="374">
        <v>67.2</v>
      </c>
      <c r="K6" s="43">
        <v>1</v>
      </c>
      <c r="L6" s="374">
        <v>69</v>
      </c>
      <c r="M6" s="43">
        <v>0.9</v>
      </c>
    </row>
    <row r="7" spans="1:13">
      <c r="A7" s="46" t="s">
        <v>32</v>
      </c>
      <c r="B7" s="374">
        <v>78.2</v>
      </c>
      <c r="C7" s="43">
        <v>1.2</v>
      </c>
      <c r="D7" s="374">
        <v>76.099999999999994</v>
      </c>
      <c r="E7" s="43">
        <v>1.1000000000000001</v>
      </c>
      <c r="F7" s="374">
        <v>71.3</v>
      </c>
      <c r="G7" s="43">
        <v>1.1000000000000001</v>
      </c>
      <c r="H7" s="374">
        <v>70.099999999999994</v>
      </c>
      <c r="I7" s="43">
        <v>1.3</v>
      </c>
      <c r="J7" s="374">
        <v>48.8</v>
      </c>
      <c r="K7" s="43">
        <v>1.4</v>
      </c>
      <c r="L7" s="374">
        <v>58</v>
      </c>
      <c r="M7" s="43">
        <v>1</v>
      </c>
    </row>
    <row r="8" spans="1:13">
      <c r="A8" s="46" t="s">
        <v>2</v>
      </c>
      <c r="B8" s="374">
        <v>72.099999999999994</v>
      </c>
      <c r="C8" s="43">
        <v>1.1000000000000001</v>
      </c>
      <c r="D8" s="374">
        <v>57.1</v>
      </c>
      <c r="E8" s="43">
        <v>1.2</v>
      </c>
      <c r="F8" s="374">
        <v>54.2</v>
      </c>
      <c r="G8" s="43">
        <v>1.2</v>
      </c>
      <c r="H8" s="374">
        <v>45.3</v>
      </c>
      <c r="I8" s="43">
        <v>1.1000000000000001</v>
      </c>
      <c r="J8" s="374">
        <v>67</v>
      </c>
      <c r="K8" s="43">
        <v>1.1000000000000001</v>
      </c>
      <c r="L8" s="374">
        <v>69</v>
      </c>
      <c r="M8" s="43">
        <v>1.1000000000000001</v>
      </c>
    </row>
    <row r="9" spans="1:13">
      <c r="A9" s="46" t="s">
        <v>36</v>
      </c>
      <c r="B9" s="374">
        <v>79.7</v>
      </c>
      <c r="C9" s="43">
        <v>1.1000000000000001</v>
      </c>
      <c r="D9" s="374">
        <v>76.5</v>
      </c>
      <c r="E9" s="43">
        <v>1</v>
      </c>
      <c r="F9" s="374">
        <v>66.900000000000006</v>
      </c>
      <c r="G9" s="43">
        <v>1.4</v>
      </c>
      <c r="H9" s="374">
        <v>62.4</v>
      </c>
      <c r="I9" s="43">
        <v>1.3</v>
      </c>
      <c r="J9" s="374">
        <v>71.8</v>
      </c>
      <c r="K9" s="43">
        <v>1.1000000000000001</v>
      </c>
      <c r="L9" s="374">
        <v>67</v>
      </c>
      <c r="M9" s="43">
        <v>1.4</v>
      </c>
    </row>
    <row r="10" spans="1:13">
      <c r="A10" s="46" t="s">
        <v>39</v>
      </c>
      <c r="B10" s="374">
        <v>83</v>
      </c>
      <c r="C10" s="43">
        <v>0.7</v>
      </c>
      <c r="D10" s="374">
        <v>77.7</v>
      </c>
      <c r="E10" s="43">
        <v>0.7</v>
      </c>
      <c r="F10" s="374">
        <v>71.900000000000006</v>
      </c>
      <c r="G10" s="43">
        <v>0.8</v>
      </c>
      <c r="H10" s="374">
        <v>62.5</v>
      </c>
      <c r="I10" s="43">
        <v>0.9</v>
      </c>
      <c r="J10" s="374">
        <v>75.3</v>
      </c>
      <c r="K10" s="43">
        <v>0.9</v>
      </c>
      <c r="L10" s="374">
        <v>75.7</v>
      </c>
      <c r="M10" s="43">
        <v>0.8</v>
      </c>
    </row>
    <row r="11" spans="1:13">
      <c r="A11" s="46" t="s">
        <v>21</v>
      </c>
      <c r="B11" s="374">
        <v>85</v>
      </c>
      <c r="C11" s="43">
        <v>0.6</v>
      </c>
      <c r="D11" s="374">
        <v>79.599999999999994</v>
      </c>
      <c r="E11" s="43">
        <v>0.9</v>
      </c>
      <c r="F11" s="374">
        <v>76.3</v>
      </c>
      <c r="G11" s="43">
        <v>0.9</v>
      </c>
      <c r="H11" s="374">
        <v>72.2</v>
      </c>
      <c r="I11" s="43">
        <v>0.9</v>
      </c>
      <c r="J11" s="374">
        <v>80.2</v>
      </c>
      <c r="K11" s="43">
        <v>0.9</v>
      </c>
      <c r="L11" s="374">
        <v>79.8</v>
      </c>
      <c r="M11" s="43">
        <v>0.8</v>
      </c>
    </row>
    <row r="12" spans="1:13">
      <c r="A12" s="46" t="s">
        <v>4</v>
      </c>
      <c r="B12" s="374">
        <v>80.2</v>
      </c>
      <c r="C12" s="43">
        <v>0.8</v>
      </c>
      <c r="D12" s="374">
        <v>68.900000000000006</v>
      </c>
      <c r="E12" s="43">
        <v>1.1000000000000001</v>
      </c>
      <c r="F12" s="374">
        <v>61.8</v>
      </c>
      <c r="G12" s="43">
        <v>1</v>
      </c>
      <c r="H12" s="374">
        <v>46.7</v>
      </c>
      <c r="I12" s="43">
        <v>1.3</v>
      </c>
      <c r="J12" s="374">
        <v>87.8</v>
      </c>
      <c r="K12" s="43">
        <v>0.7</v>
      </c>
      <c r="L12" s="374">
        <v>80.3</v>
      </c>
      <c r="M12" s="43">
        <v>0.9</v>
      </c>
    </row>
    <row r="13" spans="1:13">
      <c r="A13" s="46" t="s">
        <v>15</v>
      </c>
      <c r="B13" s="374">
        <v>78.8</v>
      </c>
      <c r="C13" s="43">
        <v>0.6</v>
      </c>
      <c r="D13" s="374">
        <v>65.599999999999994</v>
      </c>
      <c r="E13" s="43">
        <v>0.8</v>
      </c>
      <c r="F13" s="374">
        <v>61.4</v>
      </c>
      <c r="G13" s="43">
        <v>0.8</v>
      </c>
      <c r="H13" s="374">
        <v>59</v>
      </c>
      <c r="I13" s="43">
        <v>0.7</v>
      </c>
      <c r="J13" s="374">
        <v>71.900000000000006</v>
      </c>
      <c r="K13" s="43">
        <v>0.7</v>
      </c>
      <c r="L13" s="374">
        <v>75.2</v>
      </c>
      <c r="M13" s="43">
        <v>0.6</v>
      </c>
    </row>
    <row r="14" spans="1:13">
      <c r="A14" s="46" t="s">
        <v>5</v>
      </c>
      <c r="B14" s="374">
        <v>84.3</v>
      </c>
      <c r="C14" s="43">
        <v>0.6</v>
      </c>
      <c r="D14" s="374">
        <v>76.900000000000006</v>
      </c>
      <c r="E14" s="43">
        <v>0.8</v>
      </c>
      <c r="F14" s="374">
        <v>72.3</v>
      </c>
      <c r="G14" s="43">
        <v>0.9</v>
      </c>
      <c r="H14" s="374">
        <v>51.3</v>
      </c>
      <c r="I14" s="43">
        <v>0.9</v>
      </c>
      <c r="J14" s="374">
        <v>83.7</v>
      </c>
      <c r="K14" s="43">
        <v>0.8</v>
      </c>
      <c r="L14" s="374">
        <v>78.5</v>
      </c>
      <c r="M14" s="43">
        <v>0.8</v>
      </c>
    </row>
    <row r="15" spans="1:13">
      <c r="A15" s="47" t="s">
        <v>6</v>
      </c>
      <c r="B15" s="368">
        <v>77.8</v>
      </c>
      <c r="C15" s="48">
        <v>0.7</v>
      </c>
      <c r="D15" s="368">
        <v>65.099999999999994</v>
      </c>
      <c r="E15" s="48">
        <v>0.9</v>
      </c>
      <c r="F15" s="368">
        <v>50.3</v>
      </c>
      <c r="G15" s="48">
        <v>1</v>
      </c>
      <c r="H15" s="368">
        <v>44.5</v>
      </c>
      <c r="I15" s="48">
        <v>1.1000000000000001</v>
      </c>
      <c r="J15" s="368">
        <v>70</v>
      </c>
      <c r="K15" s="48">
        <v>0.8</v>
      </c>
      <c r="L15" s="368">
        <v>68.7</v>
      </c>
      <c r="M15" s="48">
        <v>0.7</v>
      </c>
    </row>
    <row r="16" spans="1:13">
      <c r="A16" s="46" t="s">
        <v>8</v>
      </c>
      <c r="B16" s="374">
        <v>86.6</v>
      </c>
      <c r="C16" s="43">
        <v>0.7</v>
      </c>
      <c r="D16" s="374">
        <v>79.2</v>
      </c>
      <c r="E16" s="43">
        <v>0.8</v>
      </c>
      <c r="F16" s="374">
        <v>71.7</v>
      </c>
      <c r="G16" s="43">
        <v>0.8</v>
      </c>
      <c r="H16" s="374">
        <v>60.8</v>
      </c>
      <c r="I16" s="43">
        <v>1</v>
      </c>
      <c r="J16" s="374">
        <v>80.099999999999994</v>
      </c>
      <c r="K16" s="43">
        <v>0.8</v>
      </c>
      <c r="L16" s="374">
        <v>78</v>
      </c>
      <c r="M16" s="43">
        <v>1</v>
      </c>
    </row>
    <row r="17" spans="1:13">
      <c r="A17" s="46" t="s">
        <v>9</v>
      </c>
      <c r="B17" s="374">
        <v>81.599999999999994</v>
      </c>
      <c r="C17" s="43">
        <v>0.9</v>
      </c>
      <c r="D17" s="374">
        <v>75.099999999999994</v>
      </c>
      <c r="E17" s="43">
        <v>0.9</v>
      </c>
      <c r="F17" s="374">
        <v>70.900000000000006</v>
      </c>
      <c r="G17" s="43">
        <v>0.9</v>
      </c>
      <c r="H17" s="374">
        <v>62.7</v>
      </c>
      <c r="I17" s="43">
        <v>1</v>
      </c>
      <c r="J17" s="374">
        <v>78.900000000000006</v>
      </c>
      <c r="K17" s="43">
        <v>0.9</v>
      </c>
      <c r="L17" s="374">
        <v>78</v>
      </c>
      <c r="M17" s="43">
        <v>0.9</v>
      </c>
    </row>
    <row r="18" spans="1:13">
      <c r="A18" s="46" t="s">
        <v>10</v>
      </c>
      <c r="B18" s="374">
        <v>90.7</v>
      </c>
      <c r="C18" s="43">
        <v>0.6</v>
      </c>
      <c r="D18" s="374">
        <v>76.5</v>
      </c>
      <c r="E18" s="43">
        <v>0.9</v>
      </c>
      <c r="F18" s="374">
        <v>70.400000000000006</v>
      </c>
      <c r="G18" s="43">
        <v>0.9</v>
      </c>
      <c r="H18" s="374">
        <v>66.900000000000006</v>
      </c>
      <c r="I18" s="43">
        <v>0.9</v>
      </c>
      <c r="J18" s="374">
        <v>84.1</v>
      </c>
      <c r="K18" s="43">
        <v>0.7</v>
      </c>
      <c r="L18" s="374">
        <v>86.8</v>
      </c>
      <c r="M18" s="43">
        <v>0.6</v>
      </c>
    </row>
    <row r="19" spans="1:13">
      <c r="A19" s="46" t="s">
        <v>35</v>
      </c>
      <c r="B19" s="374">
        <v>84.4</v>
      </c>
      <c r="C19" s="43">
        <v>0.7</v>
      </c>
      <c r="D19" s="374">
        <v>83</v>
      </c>
      <c r="E19" s="43">
        <v>0.8</v>
      </c>
      <c r="F19" s="374">
        <v>78.900000000000006</v>
      </c>
      <c r="G19" s="43">
        <v>0.7</v>
      </c>
      <c r="H19" s="374">
        <v>75.7</v>
      </c>
      <c r="I19" s="43">
        <v>0.8</v>
      </c>
      <c r="J19" s="374">
        <v>66.599999999999994</v>
      </c>
      <c r="K19" s="43">
        <v>0.9</v>
      </c>
      <c r="L19" s="374">
        <v>68.400000000000006</v>
      </c>
      <c r="M19" s="43">
        <v>0.8</v>
      </c>
    </row>
    <row r="20" spans="1:13">
      <c r="A20" s="46" t="s">
        <v>33</v>
      </c>
      <c r="B20" s="374">
        <v>77.2</v>
      </c>
      <c r="C20" s="43">
        <v>0.8</v>
      </c>
      <c r="D20" s="374">
        <v>69.599999999999994</v>
      </c>
      <c r="E20" s="43">
        <v>0.9</v>
      </c>
      <c r="F20" s="374">
        <v>68.7</v>
      </c>
      <c r="G20" s="43">
        <v>1</v>
      </c>
      <c r="H20" s="374">
        <v>71.099999999999994</v>
      </c>
      <c r="I20" s="43">
        <v>1</v>
      </c>
      <c r="J20" s="374">
        <v>67</v>
      </c>
      <c r="K20" s="43">
        <v>1</v>
      </c>
      <c r="L20" s="374">
        <v>60.6</v>
      </c>
      <c r="M20" s="43">
        <v>1.1000000000000001</v>
      </c>
    </row>
    <row r="21" spans="1:13">
      <c r="A21" s="46" t="s">
        <v>11</v>
      </c>
      <c r="B21" s="374">
        <v>88.9</v>
      </c>
      <c r="C21" s="43">
        <v>0.7</v>
      </c>
      <c r="D21" s="374">
        <v>86</v>
      </c>
      <c r="E21" s="43">
        <v>0.7</v>
      </c>
      <c r="F21" s="374">
        <v>76.5</v>
      </c>
      <c r="G21" s="43">
        <v>1</v>
      </c>
      <c r="H21" s="374">
        <v>71.599999999999994</v>
      </c>
      <c r="I21" s="43">
        <v>1.1000000000000001</v>
      </c>
      <c r="J21" s="374">
        <v>78.900000000000006</v>
      </c>
      <c r="K21" s="43">
        <v>1</v>
      </c>
      <c r="L21" s="374">
        <v>78.8</v>
      </c>
      <c r="M21" s="43">
        <v>0.9</v>
      </c>
    </row>
    <row r="22" spans="1:13">
      <c r="A22" s="46" t="s">
        <v>40</v>
      </c>
      <c r="B22" s="374">
        <v>74.400000000000006</v>
      </c>
      <c r="C22" s="43">
        <v>0.7</v>
      </c>
      <c r="D22" s="374">
        <v>63.2</v>
      </c>
      <c r="E22" s="43">
        <v>0.8</v>
      </c>
      <c r="F22" s="374">
        <v>57.8</v>
      </c>
      <c r="G22" s="43">
        <v>0.8</v>
      </c>
      <c r="H22" s="374">
        <v>50.7</v>
      </c>
      <c r="I22" s="43">
        <v>1</v>
      </c>
      <c r="J22" s="374">
        <v>66.8</v>
      </c>
      <c r="K22" s="43">
        <v>0.9</v>
      </c>
      <c r="L22" s="374">
        <v>67.900000000000006</v>
      </c>
      <c r="M22" s="43">
        <v>0.8</v>
      </c>
    </row>
    <row r="23" spans="1:13">
      <c r="A23" s="46" t="s">
        <v>22</v>
      </c>
      <c r="B23" s="374">
        <v>81.3</v>
      </c>
      <c r="C23" s="43">
        <v>0.8</v>
      </c>
      <c r="D23" s="374">
        <v>77.5</v>
      </c>
      <c r="E23" s="43">
        <v>0.8</v>
      </c>
      <c r="F23" s="374">
        <v>69.7</v>
      </c>
      <c r="G23" s="43">
        <v>1.1000000000000001</v>
      </c>
      <c r="H23" s="374">
        <v>69.400000000000006</v>
      </c>
      <c r="I23" s="43">
        <v>1.1000000000000001</v>
      </c>
      <c r="J23" s="374">
        <v>76.400000000000006</v>
      </c>
      <c r="K23" s="43">
        <v>0.8</v>
      </c>
      <c r="L23" s="374">
        <v>77.2</v>
      </c>
      <c r="M23" s="43">
        <v>0.9</v>
      </c>
    </row>
    <row r="24" spans="1:13">
      <c r="A24" s="47" t="s">
        <v>75</v>
      </c>
      <c r="B24" s="368">
        <v>80.900000000000006</v>
      </c>
      <c r="C24" s="48">
        <v>0.2</v>
      </c>
      <c r="D24" s="368">
        <v>73.2</v>
      </c>
      <c r="E24" s="48">
        <v>0.2</v>
      </c>
      <c r="F24" s="368">
        <v>68.2</v>
      </c>
      <c r="G24" s="48">
        <v>0.2</v>
      </c>
      <c r="H24" s="368">
        <v>62.6</v>
      </c>
      <c r="I24" s="48">
        <v>0.2</v>
      </c>
      <c r="J24" s="368">
        <v>74.5</v>
      </c>
      <c r="K24" s="48">
        <v>0.2</v>
      </c>
      <c r="L24" s="368">
        <v>73.7</v>
      </c>
      <c r="M24" s="48">
        <v>0.2</v>
      </c>
    </row>
    <row r="25" spans="1:13">
      <c r="A25" s="47" t="s">
        <v>76</v>
      </c>
      <c r="B25" s="368">
        <v>82.8</v>
      </c>
      <c r="C25" s="48">
        <v>0.2</v>
      </c>
      <c r="D25" s="368">
        <v>73.5</v>
      </c>
      <c r="E25" s="48">
        <v>0.2</v>
      </c>
      <c r="F25" s="368">
        <v>67.7</v>
      </c>
      <c r="G25" s="48">
        <v>0.2</v>
      </c>
      <c r="H25" s="368">
        <v>61.3</v>
      </c>
      <c r="I25" s="48">
        <v>0.2</v>
      </c>
      <c r="J25" s="368">
        <v>76.5</v>
      </c>
      <c r="K25" s="48">
        <v>0.2</v>
      </c>
      <c r="L25" s="368">
        <v>76.3</v>
      </c>
      <c r="M25" s="48">
        <v>0.2</v>
      </c>
    </row>
    <row r="26" spans="1:13">
      <c r="A26" s="46" t="s">
        <v>123</v>
      </c>
      <c r="B26" s="374">
        <v>85.8</v>
      </c>
      <c r="C26" s="43">
        <v>0.6</v>
      </c>
      <c r="D26" s="374">
        <v>71.2</v>
      </c>
      <c r="E26" s="43">
        <v>0.9</v>
      </c>
      <c r="F26" s="374">
        <v>76.8</v>
      </c>
      <c r="G26" s="43">
        <v>0.9</v>
      </c>
      <c r="H26" s="374">
        <v>60.6</v>
      </c>
      <c r="I26" s="43">
        <v>0.8</v>
      </c>
      <c r="J26" s="374">
        <v>87</v>
      </c>
      <c r="K26" s="43">
        <v>0.8</v>
      </c>
      <c r="L26" s="374">
        <v>73.900000000000006</v>
      </c>
      <c r="M26" s="43">
        <v>0.8</v>
      </c>
    </row>
    <row r="27" spans="1:13">
      <c r="A27" s="46" t="s">
        <v>34</v>
      </c>
      <c r="B27" s="374">
        <v>70.8</v>
      </c>
      <c r="C27" s="43">
        <v>0.8</v>
      </c>
      <c r="D27" s="374">
        <v>68.2</v>
      </c>
      <c r="E27" s="43">
        <v>0.8</v>
      </c>
      <c r="F27" s="374">
        <v>58.2</v>
      </c>
      <c r="G27" s="43">
        <v>0.8</v>
      </c>
      <c r="H27" s="374">
        <v>61.9</v>
      </c>
      <c r="I27" s="43">
        <v>0.7</v>
      </c>
      <c r="J27" s="374">
        <v>58.6</v>
      </c>
      <c r="K27" s="43">
        <v>0.7</v>
      </c>
      <c r="L27" s="374">
        <v>63.6</v>
      </c>
      <c r="M27" s="43">
        <v>0.8</v>
      </c>
    </row>
    <row r="28" spans="1:13">
      <c r="A28" s="46" t="s">
        <v>12</v>
      </c>
      <c r="B28" s="374">
        <v>88.8</v>
      </c>
      <c r="C28" s="43">
        <v>0.7</v>
      </c>
      <c r="D28" s="374">
        <v>78.900000000000006</v>
      </c>
      <c r="E28" s="43">
        <v>0.9</v>
      </c>
      <c r="F28" s="374">
        <v>76.2</v>
      </c>
      <c r="G28" s="43">
        <v>0.7</v>
      </c>
      <c r="H28" s="374">
        <v>81.7</v>
      </c>
      <c r="I28" s="43">
        <v>0.7</v>
      </c>
      <c r="J28" s="374">
        <v>74.599999999999994</v>
      </c>
      <c r="K28" s="43">
        <v>0.9</v>
      </c>
      <c r="L28" s="374">
        <v>88.2</v>
      </c>
      <c r="M28" s="43">
        <v>0.6</v>
      </c>
    </row>
    <row r="29" spans="1:13">
      <c r="A29" s="46" t="s">
        <v>43</v>
      </c>
      <c r="B29" s="374">
        <v>59.4</v>
      </c>
      <c r="C29" s="43">
        <v>1</v>
      </c>
      <c r="D29" s="374">
        <v>66</v>
      </c>
      <c r="E29" s="43">
        <v>1</v>
      </c>
      <c r="F29" s="374">
        <v>59.6</v>
      </c>
      <c r="G29" s="43">
        <v>1</v>
      </c>
      <c r="H29" s="374">
        <v>63.6</v>
      </c>
      <c r="I29" s="43">
        <v>1</v>
      </c>
      <c r="J29" s="374">
        <v>68.7</v>
      </c>
      <c r="K29" s="43">
        <v>0.9</v>
      </c>
      <c r="L29" s="374">
        <v>60.3</v>
      </c>
      <c r="M29" s="43">
        <v>1</v>
      </c>
    </row>
    <row r="30" spans="1:13">
      <c r="A30" s="46" t="s">
        <v>13</v>
      </c>
      <c r="B30" s="374">
        <v>88.9</v>
      </c>
      <c r="C30" s="43">
        <v>0.9</v>
      </c>
      <c r="D30" s="374">
        <v>82.4</v>
      </c>
      <c r="E30" s="43">
        <v>0.9</v>
      </c>
      <c r="F30" s="374">
        <v>72</v>
      </c>
      <c r="G30" s="43">
        <v>0.9</v>
      </c>
      <c r="H30" s="374">
        <v>73.900000000000006</v>
      </c>
      <c r="I30" s="43">
        <v>1</v>
      </c>
      <c r="J30" s="374">
        <v>78</v>
      </c>
      <c r="K30" s="43">
        <v>1</v>
      </c>
      <c r="L30" s="374">
        <v>75.5</v>
      </c>
      <c r="M30" s="43">
        <v>1.1000000000000001</v>
      </c>
    </row>
    <row r="31" spans="1:13">
      <c r="A31" s="46" t="s">
        <v>3</v>
      </c>
      <c r="B31" s="374">
        <v>85.7</v>
      </c>
      <c r="C31" s="43">
        <v>0.5</v>
      </c>
      <c r="D31" s="374">
        <v>77.5</v>
      </c>
      <c r="E31" s="43">
        <v>0.6</v>
      </c>
      <c r="F31" s="374">
        <v>70.3</v>
      </c>
      <c r="G31" s="43">
        <v>0.7</v>
      </c>
      <c r="H31" s="374">
        <v>71.8</v>
      </c>
      <c r="I31" s="43">
        <v>0.6</v>
      </c>
      <c r="J31" s="374">
        <v>78.8</v>
      </c>
      <c r="K31" s="43">
        <v>0.6</v>
      </c>
      <c r="L31" s="374">
        <v>78.2</v>
      </c>
      <c r="M31" s="43">
        <v>0.5</v>
      </c>
    </row>
    <row r="32" spans="1:13">
      <c r="A32" s="46" t="s">
        <v>37</v>
      </c>
      <c r="B32" s="374">
        <v>86.1</v>
      </c>
      <c r="C32" s="43">
        <v>0.7</v>
      </c>
      <c r="D32" s="374">
        <v>81.099999999999994</v>
      </c>
      <c r="E32" s="43">
        <v>0.6</v>
      </c>
      <c r="F32" s="374">
        <v>73.7</v>
      </c>
      <c r="G32" s="43">
        <v>0.9</v>
      </c>
      <c r="H32" s="374">
        <v>69.099999999999994</v>
      </c>
      <c r="I32" s="43">
        <v>1</v>
      </c>
      <c r="J32" s="374">
        <v>74.5</v>
      </c>
      <c r="K32" s="43">
        <v>0.8</v>
      </c>
      <c r="L32" s="374">
        <v>77.8</v>
      </c>
      <c r="M32" s="43">
        <v>0.9</v>
      </c>
    </row>
    <row r="33" spans="1:13">
      <c r="A33" s="46" t="s">
        <v>14</v>
      </c>
      <c r="B33" s="374">
        <v>86.6</v>
      </c>
      <c r="C33" s="43">
        <v>0.6</v>
      </c>
      <c r="D33" s="374">
        <v>79.3</v>
      </c>
      <c r="E33" s="43">
        <v>0.8</v>
      </c>
      <c r="F33" s="374">
        <v>70.599999999999994</v>
      </c>
      <c r="G33" s="43">
        <v>0.9</v>
      </c>
      <c r="H33" s="374">
        <v>68.599999999999994</v>
      </c>
      <c r="I33" s="43">
        <v>0.9</v>
      </c>
      <c r="J33" s="374">
        <v>77.099999999999994</v>
      </c>
      <c r="K33" s="43">
        <v>0.8</v>
      </c>
      <c r="L33" s="374">
        <v>78.599999999999994</v>
      </c>
      <c r="M33" s="43">
        <v>0.8</v>
      </c>
    </row>
    <row r="34" spans="1:13">
      <c r="A34" s="46" t="s">
        <v>42</v>
      </c>
      <c r="B34" s="374">
        <v>83.2</v>
      </c>
      <c r="C34" s="43">
        <v>0.9</v>
      </c>
      <c r="D34" s="374">
        <v>73</v>
      </c>
      <c r="E34" s="43">
        <v>1</v>
      </c>
      <c r="F34" s="374">
        <v>68.5</v>
      </c>
      <c r="G34" s="43">
        <v>1</v>
      </c>
      <c r="H34" s="374">
        <v>57</v>
      </c>
      <c r="I34" s="43">
        <v>1.1000000000000001</v>
      </c>
      <c r="J34" s="374">
        <v>83.3</v>
      </c>
      <c r="K34" s="43">
        <v>0.8</v>
      </c>
      <c r="L34" s="374">
        <v>71.3</v>
      </c>
      <c r="M34" s="43">
        <v>0.9</v>
      </c>
    </row>
    <row r="35" spans="1:13">
      <c r="A35" s="46" t="s">
        <v>157</v>
      </c>
      <c r="B35" s="374">
        <v>80.900000000000006</v>
      </c>
      <c r="C35" s="43">
        <v>0.7</v>
      </c>
      <c r="D35" s="374">
        <v>81</v>
      </c>
      <c r="E35" s="43">
        <v>0.7</v>
      </c>
      <c r="F35" s="374">
        <v>81.099999999999994</v>
      </c>
      <c r="G35" s="43">
        <v>0.7</v>
      </c>
      <c r="H35" s="374">
        <v>77.8</v>
      </c>
      <c r="I35" s="43">
        <v>0.8</v>
      </c>
      <c r="J35" s="374">
        <v>87</v>
      </c>
      <c r="K35" s="43">
        <v>0.5</v>
      </c>
      <c r="L35" s="374">
        <v>77.3</v>
      </c>
      <c r="M35" s="43">
        <v>0.8</v>
      </c>
    </row>
    <row r="36" spans="1:13">
      <c r="A36" s="38" t="s">
        <v>38</v>
      </c>
      <c r="B36" s="375">
        <v>77.400000000000006</v>
      </c>
      <c r="C36" s="44">
        <v>0.9</v>
      </c>
      <c r="D36" s="375">
        <v>67.7</v>
      </c>
      <c r="E36" s="44">
        <v>0.9</v>
      </c>
      <c r="F36" s="375">
        <v>63.6</v>
      </c>
      <c r="G36" s="44">
        <v>1.1000000000000001</v>
      </c>
      <c r="H36" s="375">
        <v>55.5</v>
      </c>
      <c r="I36" s="44">
        <v>1</v>
      </c>
      <c r="J36" s="375">
        <v>73.5</v>
      </c>
      <c r="K36" s="44">
        <v>1</v>
      </c>
      <c r="L36" s="375">
        <v>75.900000000000006</v>
      </c>
      <c r="M36" s="44">
        <v>1</v>
      </c>
    </row>
    <row r="37" spans="1:13">
      <c r="A37" s="399" t="s">
        <v>259</v>
      </c>
      <c r="B37" s="399"/>
      <c r="C37" s="399"/>
      <c r="D37" s="399"/>
      <c r="E37" s="399"/>
      <c r="F37" s="399"/>
      <c r="G37" s="399"/>
      <c r="H37" s="399"/>
      <c r="I37" s="399"/>
      <c r="J37" s="399"/>
      <c r="K37" s="399"/>
    </row>
    <row r="38" spans="1:13">
      <c r="A38" s="392" t="s">
        <v>217</v>
      </c>
      <c r="B38" s="392"/>
      <c r="C38" s="392"/>
      <c r="D38" s="392"/>
      <c r="E38" s="392"/>
      <c r="F38" s="392"/>
      <c r="G38" s="392"/>
      <c r="H38" s="392"/>
      <c r="I38" s="392"/>
      <c r="J38" s="392"/>
      <c r="K38" s="392"/>
    </row>
    <row r="39" spans="1:13">
      <c r="A39" s="392"/>
      <c r="B39" s="392"/>
      <c r="C39" s="392"/>
      <c r="D39" s="392"/>
      <c r="E39" s="392"/>
      <c r="F39" s="392"/>
      <c r="G39" s="392"/>
      <c r="H39" s="392"/>
      <c r="I39" s="392"/>
      <c r="J39" s="392"/>
      <c r="K39" s="392"/>
    </row>
    <row r="40" spans="1:13">
      <c r="A40" s="392" t="s">
        <v>215</v>
      </c>
      <c r="B40" s="392"/>
      <c r="C40" s="392"/>
      <c r="D40" s="392"/>
      <c r="E40" s="392"/>
      <c r="F40" s="392"/>
      <c r="G40" s="392"/>
      <c r="H40" s="392"/>
      <c r="I40" s="392"/>
    </row>
    <row r="41" spans="1:13">
      <c r="A41" s="393" t="s">
        <v>216</v>
      </c>
      <c r="B41" s="393"/>
      <c r="C41" s="393"/>
      <c r="D41" s="393"/>
      <c r="E41" s="393"/>
      <c r="F41" s="393"/>
      <c r="G41" s="393"/>
      <c r="H41" s="393"/>
      <c r="I41" s="393"/>
      <c r="J41" s="393"/>
      <c r="K41" s="393"/>
    </row>
    <row r="42" spans="1:13">
      <c r="A42" s="12" t="s">
        <v>275</v>
      </c>
      <c r="B42" s="14"/>
      <c r="C42" s="14"/>
      <c r="D42" s="14"/>
      <c r="E42" s="14"/>
      <c r="F42" s="14"/>
      <c r="G42" s="14"/>
      <c r="H42" s="14"/>
      <c r="I42" s="14"/>
    </row>
  </sheetData>
  <customSheetViews>
    <customSheetView guid="{83CF3BF4-A346-4AE3-AA98-7ADBFB045F0D}">
      <pageMargins left="0.7" right="0.7" top="0.75" bottom="0.75" header="0.3" footer="0.3"/>
    </customSheetView>
  </customSheetViews>
  <mergeCells count="11">
    <mergeCell ref="B2:M2"/>
    <mergeCell ref="B3:C3"/>
    <mergeCell ref="D3:E3"/>
    <mergeCell ref="F3:G3"/>
    <mergeCell ref="H3:I3"/>
    <mergeCell ref="J3:K3"/>
    <mergeCell ref="A37:K37"/>
    <mergeCell ref="A38:K39"/>
    <mergeCell ref="A40:I40"/>
    <mergeCell ref="A41:K41"/>
    <mergeCell ref="L3:M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115" zoomScaleNormal="115" workbookViewId="0">
      <selection activeCell="A42" sqref="A42"/>
    </sheetView>
  </sheetViews>
  <sheetFormatPr baseColWidth="10" defaultRowHeight="15"/>
  <cols>
    <col min="1" max="1" width="24.42578125" customWidth="1"/>
    <col min="2" max="13" width="13.7109375" customWidth="1"/>
  </cols>
  <sheetData>
    <row r="1" spans="1:13">
      <c r="A1" s="61" t="s">
        <v>205</v>
      </c>
    </row>
    <row r="2" spans="1:13" ht="39" customHeight="1">
      <c r="B2" s="413" t="s">
        <v>103</v>
      </c>
      <c r="C2" s="415"/>
      <c r="D2" s="415"/>
      <c r="E2" s="415"/>
      <c r="F2" s="415"/>
      <c r="G2" s="415"/>
      <c r="H2" s="415"/>
      <c r="I2" s="415"/>
      <c r="J2" s="415"/>
      <c r="K2" s="415"/>
      <c r="L2" s="415"/>
      <c r="M2" s="414"/>
    </row>
    <row r="3" spans="1:13" ht="130.9" customHeight="1">
      <c r="B3" s="413" t="s">
        <v>95</v>
      </c>
      <c r="C3" s="414"/>
      <c r="D3" s="413" t="s">
        <v>94</v>
      </c>
      <c r="E3" s="414"/>
      <c r="F3" s="413" t="s">
        <v>93</v>
      </c>
      <c r="G3" s="414"/>
      <c r="H3" s="413" t="s">
        <v>92</v>
      </c>
      <c r="I3" s="414"/>
      <c r="J3" s="413" t="s">
        <v>90</v>
      </c>
      <c r="K3" s="414"/>
      <c r="L3" s="413" t="s">
        <v>91</v>
      </c>
      <c r="M3" s="414"/>
    </row>
    <row r="4" spans="1:13">
      <c r="B4" s="51" t="s">
        <v>77</v>
      </c>
      <c r="C4" s="52" t="s">
        <v>27</v>
      </c>
      <c r="D4" s="51" t="s">
        <v>77</v>
      </c>
      <c r="E4" s="52" t="s">
        <v>27</v>
      </c>
      <c r="F4" s="51" t="s">
        <v>77</v>
      </c>
      <c r="G4" s="52" t="s">
        <v>27</v>
      </c>
      <c r="H4" s="51" t="s">
        <v>77</v>
      </c>
      <c r="I4" s="52" t="s">
        <v>27</v>
      </c>
      <c r="J4" s="51" t="s">
        <v>77</v>
      </c>
      <c r="K4" s="52" t="s">
        <v>27</v>
      </c>
      <c r="L4" s="51" t="s">
        <v>77</v>
      </c>
      <c r="M4" s="52" t="s">
        <v>27</v>
      </c>
    </row>
    <row r="5" spans="1:13">
      <c r="A5" s="45" t="s">
        <v>7</v>
      </c>
      <c r="B5" s="373">
        <v>51.7</v>
      </c>
      <c r="C5" s="42">
        <v>1.3</v>
      </c>
      <c r="D5" s="373">
        <v>48.4</v>
      </c>
      <c r="E5" s="42">
        <v>1.2</v>
      </c>
      <c r="F5" s="373">
        <v>55.3</v>
      </c>
      <c r="G5" s="42">
        <v>1.2</v>
      </c>
      <c r="H5" s="373">
        <v>66.400000000000006</v>
      </c>
      <c r="I5" s="42">
        <v>1</v>
      </c>
      <c r="J5" s="373">
        <v>39.9</v>
      </c>
      <c r="K5" s="42">
        <v>1</v>
      </c>
      <c r="L5" s="373">
        <v>44.4</v>
      </c>
      <c r="M5" s="42">
        <v>1.3</v>
      </c>
    </row>
    <row r="6" spans="1:13">
      <c r="A6" s="46" t="s">
        <v>41</v>
      </c>
      <c r="B6" s="374">
        <v>55.5</v>
      </c>
      <c r="C6" s="43">
        <v>1.2</v>
      </c>
      <c r="D6" s="374">
        <v>48.4</v>
      </c>
      <c r="E6" s="43">
        <v>1.1000000000000001</v>
      </c>
      <c r="F6" s="374">
        <v>53.2</v>
      </c>
      <c r="G6" s="43">
        <v>1.1000000000000001</v>
      </c>
      <c r="H6" s="374">
        <v>57.9</v>
      </c>
      <c r="I6" s="43">
        <v>1.1000000000000001</v>
      </c>
      <c r="J6" s="374">
        <v>45.1</v>
      </c>
      <c r="K6" s="43">
        <v>1.2</v>
      </c>
      <c r="L6" s="374">
        <v>43.8</v>
      </c>
      <c r="M6" s="43">
        <v>1.2</v>
      </c>
    </row>
    <row r="7" spans="1:13">
      <c r="A7" s="46" t="s">
        <v>32</v>
      </c>
      <c r="B7" s="374">
        <v>46.8</v>
      </c>
      <c r="C7" s="43">
        <v>1.6</v>
      </c>
      <c r="D7" s="374">
        <v>54.5</v>
      </c>
      <c r="E7" s="43">
        <v>1.5</v>
      </c>
      <c r="F7" s="374">
        <v>55.9</v>
      </c>
      <c r="G7" s="43">
        <v>1.4</v>
      </c>
      <c r="H7" s="374">
        <v>55.5</v>
      </c>
      <c r="I7" s="43">
        <v>1.4</v>
      </c>
      <c r="J7" s="374">
        <v>36.299999999999997</v>
      </c>
      <c r="K7" s="43">
        <v>1.7</v>
      </c>
      <c r="L7" s="374">
        <v>45.2</v>
      </c>
      <c r="M7" s="43">
        <v>1.3</v>
      </c>
    </row>
    <row r="8" spans="1:13">
      <c r="A8" s="46" t="s">
        <v>2</v>
      </c>
      <c r="B8" s="374">
        <v>64.8</v>
      </c>
      <c r="C8" s="43">
        <v>1.1000000000000001</v>
      </c>
      <c r="D8" s="374">
        <v>58</v>
      </c>
      <c r="E8" s="43">
        <v>1.2</v>
      </c>
      <c r="F8" s="374">
        <v>63</v>
      </c>
      <c r="G8" s="43">
        <v>1.1000000000000001</v>
      </c>
      <c r="H8" s="374">
        <v>60.9</v>
      </c>
      <c r="I8" s="43">
        <v>1</v>
      </c>
      <c r="J8" s="374">
        <v>55.5</v>
      </c>
      <c r="K8" s="43">
        <v>1.2</v>
      </c>
      <c r="L8" s="374">
        <v>52.1</v>
      </c>
      <c r="M8" s="43">
        <v>1.2</v>
      </c>
    </row>
    <row r="9" spans="1:13">
      <c r="A9" s="46" t="s">
        <v>36</v>
      </c>
      <c r="B9" s="374">
        <v>41.4</v>
      </c>
      <c r="C9" s="43">
        <v>1.5</v>
      </c>
      <c r="D9" s="374">
        <v>51.8</v>
      </c>
      <c r="E9" s="43">
        <v>1.8</v>
      </c>
      <c r="F9" s="374">
        <v>47.5</v>
      </c>
      <c r="G9" s="43">
        <v>1.6</v>
      </c>
      <c r="H9" s="374">
        <v>45.5</v>
      </c>
      <c r="I9" s="43">
        <v>1.3</v>
      </c>
      <c r="J9" s="374">
        <v>50.3</v>
      </c>
      <c r="K9" s="43">
        <v>1.6</v>
      </c>
      <c r="L9" s="374">
        <v>46.4</v>
      </c>
      <c r="M9" s="43">
        <v>1.3</v>
      </c>
    </row>
    <row r="10" spans="1:13">
      <c r="A10" s="46" t="s">
        <v>39</v>
      </c>
      <c r="B10" s="374">
        <v>58.9</v>
      </c>
      <c r="C10" s="43">
        <v>1</v>
      </c>
      <c r="D10" s="374">
        <v>58.8</v>
      </c>
      <c r="E10" s="43">
        <v>1</v>
      </c>
      <c r="F10" s="374">
        <v>58.5</v>
      </c>
      <c r="G10" s="43">
        <v>1</v>
      </c>
      <c r="H10" s="374">
        <v>53</v>
      </c>
      <c r="I10" s="43">
        <v>0.9</v>
      </c>
      <c r="J10" s="374">
        <v>59.1</v>
      </c>
      <c r="K10" s="43">
        <v>1</v>
      </c>
      <c r="L10" s="374">
        <v>56.6</v>
      </c>
      <c r="M10" s="43">
        <v>0.9</v>
      </c>
    </row>
    <row r="11" spans="1:13">
      <c r="A11" s="46" t="s">
        <v>21</v>
      </c>
      <c r="B11" s="374">
        <v>59.5</v>
      </c>
      <c r="C11" s="43">
        <v>1</v>
      </c>
      <c r="D11" s="374">
        <v>61.7</v>
      </c>
      <c r="E11" s="43">
        <v>1.2</v>
      </c>
      <c r="F11" s="374">
        <v>71.8</v>
      </c>
      <c r="G11" s="43">
        <v>1.2</v>
      </c>
      <c r="H11" s="374">
        <v>70.599999999999994</v>
      </c>
      <c r="I11" s="43">
        <v>1</v>
      </c>
      <c r="J11" s="374">
        <v>66.400000000000006</v>
      </c>
      <c r="K11" s="43">
        <v>1.3</v>
      </c>
      <c r="L11" s="374">
        <v>65.2</v>
      </c>
      <c r="M11" s="43">
        <v>1.2</v>
      </c>
    </row>
    <row r="12" spans="1:13">
      <c r="A12" s="46" t="s">
        <v>4</v>
      </c>
      <c r="B12" s="374">
        <v>82</v>
      </c>
      <c r="C12" s="43">
        <v>0.8</v>
      </c>
      <c r="D12" s="374">
        <v>76.3</v>
      </c>
      <c r="E12" s="43">
        <v>0.9</v>
      </c>
      <c r="F12" s="374">
        <v>83.7</v>
      </c>
      <c r="G12" s="43">
        <v>0.9</v>
      </c>
      <c r="H12" s="374">
        <v>83.5</v>
      </c>
      <c r="I12" s="43">
        <v>0.8</v>
      </c>
      <c r="J12" s="374">
        <v>47.6</v>
      </c>
      <c r="K12" s="43">
        <v>1</v>
      </c>
      <c r="L12" s="374">
        <v>37.200000000000003</v>
      </c>
      <c r="M12" s="43">
        <v>1</v>
      </c>
    </row>
    <row r="13" spans="1:13">
      <c r="A13" s="46" t="s">
        <v>15</v>
      </c>
      <c r="B13" s="374">
        <v>64.099999999999994</v>
      </c>
      <c r="C13" s="43">
        <v>1.2</v>
      </c>
      <c r="D13" s="374">
        <v>55</v>
      </c>
      <c r="E13" s="43">
        <v>1</v>
      </c>
      <c r="F13" s="374">
        <v>54.6</v>
      </c>
      <c r="G13" s="43">
        <v>0.9</v>
      </c>
      <c r="H13" s="374">
        <v>57.2</v>
      </c>
      <c r="I13" s="43">
        <v>1</v>
      </c>
      <c r="J13" s="374">
        <v>49.3</v>
      </c>
      <c r="K13" s="43">
        <v>0.9</v>
      </c>
      <c r="L13" s="374">
        <v>52.7</v>
      </c>
      <c r="M13" s="43">
        <v>0.8</v>
      </c>
    </row>
    <row r="14" spans="1:13">
      <c r="A14" s="46" t="s">
        <v>5</v>
      </c>
      <c r="B14" s="374">
        <v>73.5</v>
      </c>
      <c r="C14" s="43">
        <v>0.9</v>
      </c>
      <c r="D14" s="374">
        <v>64.5</v>
      </c>
      <c r="E14" s="43">
        <v>1</v>
      </c>
      <c r="F14" s="374">
        <v>72.099999999999994</v>
      </c>
      <c r="G14" s="43">
        <v>1</v>
      </c>
      <c r="H14" s="374">
        <v>69.8</v>
      </c>
      <c r="I14" s="43">
        <v>1.1000000000000001</v>
      </c>
      <c r="J14" s="374">
        <v>50.8</v>
      </c>
      <c r="K14" s="43">
        <v>0.9</v>
      </c>
      <c r="L14" s="374">
        <v>43.2</v>
      </c>
      <c r="M14" s="43">
        <v>1.1000000000000001</v>
      </c>
    </row>
    <row r="15" spans="1:13">
      <c r="A15" s="47" t="s">
        <v>6</v>
      </c>
      <c r="B15" s="368">
        <v>38.6</v>
      </c>
      <c r="C15" s="48">
        <v>1</v>
      </c>
      <c r="D15" s="368">
        <v>43.5</v>
      </c>
      <c r="E15" s="48">
        <v>1.1000000000000001</v>
      </c>
      <c r="F15" s="368">
        <v>43.9</v>
      </c>
      <c r="G15" s="48">
        <v>1.1000000000000001</v>
      </c>
      <c r="H15" s="368">
        <v>46.5</v>
      </c>
      <c r="I15" s="48">
        <v>1.1000000000000001</v>
      </c>
      <c r="J15" s="368">
        <v>32.299999999999997</v>
      </c>
      <c r="K15" s="48">
        <v>1</v>
      </c>
      <c r="L15" s="368">
        <v>27.2</v>
      </c>
      <c r="M15" s="48">
        <v>1</v>
      </c>
    </row>
    <row r="16" spans="1:13">
      <c r="A16" s="46" t="s">
        <v>8</v>
      </c>
      <c r="B16" s="374">
        <v>56</v>
      </c>
      <c r="C16" s="43">
        <v>0.9</v>
      </c>
      <c r="D16" s="374">
        <v>56.7</v>
      </c>
      <c r="E16" s="43">
        <v>1.1000000000000001</v>
      </c>
      <c r="F16" s="374">
        <v>58.2</v>
      </c>
      <c r="G16" s="43">
        <v>0.9</v>
      </c>
      <c r="H16" s="374">
        <v>50.5</v>
      </c>
      <c r="I16" s="43">
        <v>1.1000000000000001</v>
      </c>
      <c r="J16" s="374">
        <v>64.400000000000006</v>
      </c>
      <c r="K16" s="43">
        <v>1</v>
      </c>
      <c r="L16" s="374">
        <v>57.2</v>
      </c>
      <c r="M16" s="43">
        <v>1.2</v>
      </c>
    </row>
    <row r="17" spans="1:13">
      <c r="A17" s="46" t="s">
        <v>9</v>
      </c>
      <c r="B17" s="374">
        <v>56.3</v>
      </c>
      <c r="C17" s="43">
        <v>1.1000000000000001</v>
      </c>
      <c r="D17" s="374">
        <v>49.8</v>
      </c>
      <c r="E17" s="43">
        <v>1.3</v>
      </c>
      <c r="F17" s="374">
        <v>48.2</v>
      </c>
      <c r="G17" s="43">
        <v>1.2</v>
      </c>
      <c r="H17" s="374">
        <v>53.1</v>
      </c>
      <c r="I17" s="43">
        <v>1.1000000000000001</v>
      </c>
      <c r="J17" s="374">
        <v>46.6</v>
      </c>
      <c r="K17" s="43">
        <v>1.3</v>
      </c>
      <c r="L17" s="374">
        <v>46.5</v>
      </c>
      <c r="M17" s="43">
        <v>1.1000000000000001</v>
      </c>
    </row>
    <row r="18" spans="1:13">
      <c r="A18" s="46" t="s">
        <v>10</v>
      </c>
      <c r="B18" s="374">
        <v>51.3</v>
      </c>
      <c r="C18" s="43">
        <v>1.5</v>
      </c>
      <c r="D18" s="374">
        <v>54.6</v>
      </c>
      <c r="E18" s="43">
        <v>1.3</v>
      </c>
      <c r="F18" s="374">
        <v>57.1</v>
      </c>
      <c r="G18" s="43">
        <v>1.3</v>
      </c>
      <c r="H18" s="374">
        <v>56.7</v>
      </c>
      <c r="I18" s="43">
        <v>1.2</v>
      </c>
      <c r="J18" s="374">
        <v>47.8</v>
      </c>
      <c r="K18" s="43">
        <v>1.2</v>
      </c>
      <c r="L18" s="374">
        <v>50.5</v>
      </c>
      <c r="M18" s="43">
        <v>1.2</v>
      </c>
    </row>
    <row r="19" spans="1:13">
      <c r="A19" s="46" t="s">
        <v>35</v>
      </c>
      <c r="B19" s="374">
        <v>73.3</v>
      </c>
      <c r="C19" s="43">
        <v>0.9</v>
      </c>
      <c r="D19" s="374">
        <v>74.3</v>
      </c>
      <c r="E19" s="43">
        <v>0.8</v>
      </c>
      <c r="F19" s="374">
        <v>74</v>
      </c>
      <c r="G19" s="43">
        <v>0.8</v>
      </c>
      <c r="H19" s="374">
        <v>72.400000000000006</v>
      </c>
      <c r="I19" s="43">
        <v>0.9</v>
      </c>
      <c r="J19" s="374">
        <v>59.8</v>
      </c>
      <c r="K19" s="43">
        <v>0.9</v>
      </c>
      <c r="L19" s="374">
        <v>61.7</v>
      </c>
      <c r="M19" s="43">
        <v>0.9</v>
      </c>
    </row>
    <row r="20" spans="1:13">
      <c r="A20" s="46" t="s">
        <v>33</v>
      </c>
      <c r="B20" s="374">
        <v>58.4</v>
      </c>
      <c r="C20" s="43">
        <v>1.5</v>
      </c>
      <c r="D20" s="374">
        <v>56.2</v>
      </c>
      <c r="E20" s="43">
        <v>1.3</v>
      </c>
      <c r="F20" s="374">
        <v>63.7</v>
      </c>
      <c r="G20" s="43">
        <v>1.1000000000000001</v>
      </c>
      <c r="H20" s="374">
        <v>70.599999999999994</v>
      </c>
      <c r="I20" s="43">
        <v>1.2</v>
      </c>
      <c r="J20" s="374">
        <v>65.2</v>
      </c>
      <c r="K20" s="43">
        <v>1.3</v>
      </c>
      <c r="L20" s="374">
        <v>49.4</v>
      </c>
      <c r="M20" s="43">
        <v>1.3</v>
      </c>
    </row>
    <row r="21" spans="1:13">
      <c r="A21" s="46" t="s">
        <v>11</v>
      </c>
      <c r="B21" s="374">
        <v>80.7</v>
      </c>
      <c r="C21" s="43">
        <v>0.9</v>
      </c>
      <c r="D21" s="374">
        <v>76.8</v>
      </c>
      <c r="E21" s="43">
        <v>0.9</v>
      </c>
      <c r="F21" s="374">
        <v>69.400000000000006</v>
      </c>
      <c r="G21" s="43">
        <v>1.1000000000000001</v>
      </c>
      <c r="H21" s="374">
        <v>70.3</v>
      </c>
      <c r="I21" s="43">
        <v>1.1000000000000001</v>
      </c>
      <c r="J21" s="374">
        <v>70.3</v>
      </c>
      <c r="K21" s="43">
        <v>1.1000000000000001</v>
      </c>
      <c r="L21" s="374">
        <v>66.5</v>
      </c>
      <c r="M21" s="43">
        <v>1</v>
      </c>
    </row>
    <row r="22" spans="1:13">
      <c r="A22" s="46" t="s">
        <v>40</v>
      </c>
      <c r="B22" s="374">
        <v>61.8</v>
      </c>
      <c r="C22" s="43">
        <v>0.9</v>
      </c>
      <c r="D22" s="374">
        <v>57.6</v>
      </c>
      <c r="E22" s="43">
        <v>0.9</v>
      </c>
      <c r="F22" s="374">
        <v>57.1</v>
      </c>
      <c r="G22" s="43">
        <v>0.9</v>
      </c>
      <c r="H22" s="374">
        <v>62.6</v>
      </c>
      <c r="I22" s="43">
        <v>0.7</v>
      </c>
      <c r="J22" s="374">
        <v>52.2</v>
      </c>
      <c r="K22" s="43">
        <v>0.9</v>
      </c>
      <c r="L22" s="374">
        <v>48.8</v>
      </c>
      <c r="M22" s="43">
        <v>0.9</v>
      </c>
    </row>
    <row r="23" spans="1:13">
      <c r="A23" s="46" t="s">
        <v>22</v>
      </c>
      <c r="B23" s="374">
        <v>48.5</v>
      </c>
      <c r="C23" s="43">
        <v>0.9</v>
      </c>
      <c r="D23" s="374">
        <v>47.1</v>
      </c>
      <c r="E23" s="43">
        <v>0.9</v>
      </c>
      <c r="F23" s="374">
        <v>55.7</v>
      </c>
      <c r="G23" s="43">
        <v>0.9</v>
      </c>
      <c r="H23" s="374">
        <v>56.8</v>
      </c>
      <c r="I23" s="43">
        <v>0.7</v>
      </c>
      <c r="J23" s="374">
        <v>56.4</v>
      </c>
      <c r="K23" s="43">
        <v>0.8</v>
      </c>
      <c r="L23" s="374">
        <v>56</v>
      </c>
      <c r="M23" s="43">
        <v>1</v>
      </c>
    </row>
    <row r="24" spans="1:13">
      <c r="A24" s="47" t="s">
        <v>75</v>
      </c>
      <c r="B24" s="368">
        <v>62.2</v>
      </c>
      <c r="C24" s="48">
        <v>0.2</v>
      </c>
      <c r="D24" s="368">
        <v>60</v>
      </c>
      <c r="E24" s="48">
        <v>0.2</v>
      </c>
      <c r="F24" s="368">
        <v>62.7</v>
      </c>
      <c r="G24" s="48">
        <v>0.2</v>
      </c>
      <c r="H24" s="368">
        <v>65</v>
      </c>
      <c r="I24" s="48">
        <v>0.2</v>
      </c>
      <c r="J24" s="368">
        <v>55.8</v>
      </c>
      <c r="K24" s="48">
        <v>0.2</v>
      </c>
      <c r="L24" s="368">
        <v>52.4</v>
      </c>
      <c r="M24" s="48">
        <v>0.2</v>
      </c>
    </row>
    <row r="25" spans="1:13">
      <c r="A25" s="47" t="s">
        <v>76</v>
      </c>
      <c r="B25" s="368">
        <v>60.9</v>
      </c>
      <c r="C25" s="48">
        <v>0.2</v>
      </c>
      <c r="D25" s="368">
        <v>58.2</v>
      </c>
      <c r="E25" s="48">
        <v>0.3</v>
      </c>
      <c r="F25" s="368">
        <v>61.4</v>
      </c>
      <c r="G25" s="48">
        <v>0.2</v>
      </c>
      <c r="H25" s="368">
        <v>63.6</v>
      </c>
      <c r="I25" s="48">
        <v>0.2</v>
      </c>
      <c r="J25" s="368">
        <v>54.7</v>
      </c>
      <c r="K25" s="48">
        <v>0.2</v>
      </c>
      <c r="L25" s="368">
        <v>51.2</v>
      </c>
      <c r="M25" s="48">
        <v>0.3</v>
      </c>
    </row>
    <row r="26" spans="1:13">
      <c r="A26" s="46" t="s">
        <v>123</v>
      </c>
      <c r="B26" s="374">
        <v>88.5</v>
      </c>
      <c r="C26" s="43">
        <v>0.6</v>
      </c>
      <c r="D26" s="374">
        <v>75.400000000000006</v>
      </c>
      <c r="E26" s="43">
        <v>0.8</v>
      </c>
      <c r="F26" s="374">
        <v>86.3</v>
      </c>
      <c r="G26" s="43">
        <v>0.7</v>
      </c>
      <c r="H26" s="374">
        <v>81.2</v>
      </c>
      <c r="I26" s="43">
        <v>0.6</v>
      </c>
      <c r="J26" s="374">
        <v>62.9</v>
      </c>
      <c r="K26" s="43">
        <v>1</v>
      </c>
      <c r="L26" s="374">
        <v>54.6</v>
      </c>
      <c r="M26" s="43">
        <v>1</v>
      </c>
    </row>
    <row r="27" spans="1:13">
      <c r="A27" s="46" t="s">
        <v>34</v>
      </c>
      <c r="B27" s="374">
        <v>55.9</v>
      </c>
      <c r="C27" s="43">
        <v>0.7</v>
      </c>
      <c r="D27" s="374">
        <v>58.3</v>
      </c>
      <c r="E27" s="43">
        <v>0.6</v>
      </c>
      <c r="F27" s="374">
        <v>52.6</v>
      </c>
      <c r="G27" s="43">
        <v>0.6</v>
      </c>
      <c r="H27" s="374">
        <v>57.6</v>
      </c>
      <c r="I27" s="43">
        <v>0.7</v>
      </c>
      <c r="J27" s="374">
        <v>48.6</v>
      </c>
      <c r="K27" s="43">
        <v>0.7</v>
      </c>
      <c r="L27" s="374">
        <v>50.8</v>
      </c>
      <c r="M27" s="43">
        <v>0.8</v>
      </c>
    </row>
    <row r="28" spans="1:13">
      <c r="A28" s="46" t="s">
        <v>12</v>
      </c>
      <c r="B28" s="374">
        <v>74.2</v>
      </c>
      <c r="C28" s="43">
        <v>1.1000000000000001</v>
      </c>
      <c r="D28" s="374">
        <v>74.400000000000006</v>
      </c>
      <c r="E28" s="43">
        <v>1.2</v>
      </c>
      <c r="F28" s="374">
        <v>80.099999999999994</v>
      </c>
      <c r="G28" s="43">
        <v>1</v>
      </c>
      <c r="H28" s="374">
        <v>82.4</v>
      </c>
      <c r="I28" s="43">
        <v>0.8</v>
      </c>
      <c r="J28" s="374">
        <v>83.9</v>
      </c>
      <c r="K28" s="43">
        <v>0.8</v>
      </c>
      <c r="L28" s="374">
        <v>72.099999999999994</v>
      </c>
      <c r="M28" s="43">
        <v>1.2</v>
      </c>
    </row>
    <row r="29" spans="1:13">
      <c r="A29" s="46" t="s">
        <v>43</v>
      </c>
      <c r="B29" s="374">
        <v>62.1</v>
      </c>
      <c r="C29" s="43">
        <v>1.1000000000000001</v>
      </c>
      <c r="D29" s="374">
        <v>60.5</v>
      </c>
      <c r="E29" s="43">
        <v>1.1000000000000001</v>
      </c>
      <c r="F29" s="374">
        <v>69.400000000000006</v>
      </c>
      <c r="G29" s="43">
        <v>1.2</v>
      </c>
      <c r="H29" s="374">
        <v>83.8</v>
      </c>
      <c r="I29" s="43">
        <v>0.8</v>
      </c>
      <c r="J29" s="374">
        <v>65.2</v>
      </c>
      <c r="K29" s="43">
        <v>0.9</v>
      </c>
      <c r="L29" s="374">
        <v>52.7</v>
      </c>
      <c r="M29" s="43">
        <v>1.1000000000000001</v>
      </c>
    </row>
    <row r="30" spans="1:13">
      <c r="A30" s="46" t="s">
        <v>13</v>
      </c>
      <c r="B30" s="374">
        <v>62.8</v>
      </c>
      <c r="C30" s="43">
        <v>1.2</v>
      </c>
      <c r="D30" s="374">
        <v>59.4</v>
      </c>
      <c r="E30" s="43">
        <v>1.4</v>
      </c>
      <c r="F30" s="374">
        <v>59</v>
      </c>
      <c r="G30" s="43">
        <v>1.2</v>
      </c>
      <c r="H30" s="374">
        <v>65.599999999999994</v>
      </c>
      <c r="I30" s="43">
        <v>1.2</v>
      </c>
      <c r="J30" s="374">
        <v>56.6</v>
      </c>
      <c r="K30" s="43">
        <v>1.4</v>
      </c>
      <c r="L30" s="374">
        <v>53.1</v>
      </c>
      <c r="M30" s="43">
        <v>1.3</v>
      </c>
    </row>
    <row r="31" spans="1:13">
      <c r="A31" s="46" t="s">
        <v>3</v>
      </c>
      <c r="B31" s="374">
        <v>59.9</v>
      </c>
      <c r="C31" s="43">
        <v>0.9</v>
      </c>
      <c r="D31" s="374">
        <v>55.1</v>
      </c>
      <c r="E31" s="43">
        <v>0.8</v>
      </c>
      <c r="F31" s="374">
        <v>55.6</v>
      </c>
      <c r="G31" s="43">
        <v>0.9</v>
      </c>
      <c r="H31" s="374">
        <v>66</v>
      </c>
      <c r="I31" s="43">
        <v>0.8</v>
      </c>
      <c r="J31" s="374">
        <v>59.2</v>
      </c>
      <c r="K31" s="43">
        <v>1</v>
      </c>
      <c r="L31" s="374">
        <v>54.1</v>
      </c>
      <c r="M31" s="43">
        <v>0.9</v>
      </c>
    </row>
    <row r="32" spans="1:13">
      <c r="A32" s="46" t="s">
        <v>37</v>
      </c>
      <c r="B32" s="374">
        <v>53.4</v>
      </c>
      <c r="C32" s="43">
        <v>1.1000000000000001</v>
      </c>
      <c r="D32" s="374">
        <v>55</v>
      </c>
      <c r="E32" s="43">
        <v>1</v>
      </c>
      <c r="F32" s="374">
        <v>54.9</v>
      </c>
      <c r="G32" s="43">
        <v>1.2</v>
      </c>
      <c r="H32" s="374">
        <v>55</v>
      </c>
      <c r="I32" s="43">
        <v>1.1000000000000001</v>
      </c>
      <c r="J32" s="374">
        <v>53.6</v>
      </c>
      <c r="K32" s="43">
        <v>1.1000000000000001</v>
      </c>
      <c r="L32" s="374">
        <v>58.4</v>
      </c>
      <c r="M32" s="43">
        <v>0.9</v>
      </c>
    </row>
    <row r="33" spans="1:13">
      <c r="A33" s="46" t="s">
        <v>14</v>
      </c>
      <c r="B33" s="374">
        <v>34.1</v>
      </c>
      <c r="C33" s="43">
        <v>1.1000000000000001</v>
      </c>
      <c r="D33" s="374">
        <v>41.8</v>
      </c>
      <c r="E33" s="43">
        <v>0.9</v>
      </c>
      <c r="F33" s="374">
        <v>47.7</v>
      </c>
      <c r="G33" s="43">
        <v>1.1000000000000001</v>
      </c>
      <c r="H33" s="374">
        <v>61</v>
      </c>
      <c r="I33" s="43">
        <v>1.2</v>
      </c>
      <c r="J33" s="374">
        <v>47.1</v>
      </c>
      <c r="K33" s="43">
        <v>1.2</v>
      </c>
      <c r="L33" s="374">
        <v>42.4</v>
      </c>
      <c r="M33" s="43">
        <v>1.1000000000000001</v>
      </c>
    </row>
    <row r="34" spans="1:13">
      <c r="A34" s="46" t="s">
        <v>42</v>
      </c>
      <c r="B34" s="374">
        <v>83.9</v>
      </c>
      <c r="C34" s="43">
        <v>0.7</v>
      </c>
      <c r="D34" s="374">
        <v>72.8</v>
      </c>
      <c r="E34" s="43">
        <v>1</v>
      </c>
      <c r="F34" s="374">
        <v>84.4</v>
      </c>
      <c r="G34" s="43">
        <v>0.7</v>
      </c>
      <c r="H34" s="374">
        <v>82.2</v>
      </c>
      <c r="I34" s="43">
        <v>0.7</v>
      </c>
      <c r="J34" s="374">
        <v>57</v>
      </c>
      <c r="K34" s="43">
        <v>1.1000000000000001</v>
      </c>
      <c r="L34" s="374">
        <v>44.3</v>
      </c>
      <c r="M34" s="43">
        <v>1.1000000000000001</v>
      </c>
    </row>
    <row r="35" spans="1:13">
      <c r="A35" s="46" t="s">
        <v>157</v>
      </c>
      <c r="B35" s="374">
        <v>77.5</v>
      </c>
      <c r="C35" s="43">
        <v>0.8</v>
      </c>
      <c r="D35" s="374">
        <v>77.8</v>
      </c>
      <c r="E35" s="43">
        <v>0.7</v>
      </c>
      <c r="F35" s="374">
        <v>82</v>
      </c>
      <c r="G35" s="43">
        <v>0.8</v>
      </c>
      <c r="H35" s="374">
        <v>79.8</v>
      </c>
      <c r="I35" s="43">
        <v>0.7</v>
      </c>
      <c r="J35" s="374">
        <v>88</v>
      </c>
      <c r="K35" s="43">
        <v>0.6</v>
      </c>
      <c r="L35" s="374">
        <v>74.5</v>
      </c>
      <c r="M35" s="43">
        <v>0.8</v>
      </c>
    </row>
    <row r="36" spans="1:13">
      <c r="A36" s="38" t="s">
        <v>38</v>
      </c>
      <c r="B36" s="375">
        <v>80.5</v>
      </c>
      <c r="C36" s="44">
        <v>1</v>
      </c>
      <c r="D36" s="375">
        <v>72.900000000000006</v>
      </c>
      <c r="E36" s="44">
        <v>0.9</v>
      </c>
      <c r="F36" s="375">
        <v>66.3</v>
      </c>
      <c r="G36" s="44">
        <v>1.1000000000000001</v>
      </c>
      <c r="H36" s="375">
        <v>65</v>
      </c>
      <c r="I36" s="44">
        <v>1.2</v>
      </c>
      <c r="J36" s="375">
        <v>61.2</v>
      </c>
      <c r="K36" s="44">
        <v>1.1000000000000001</v>
      </c>
      <c r="L36" s="375">
        <v>62</v>
      </c>
      <c r="M36" s="44">
        <v>1</v>
      </c>
    </row>
    <row r="37" spans="1:13">
      <c r="A37" s="399" t="s">
        <v>260</v>
      </c>
      <c r="B37" s="399"/>
      <c r="C37" s="399"/>
      <c r="D37" s="399"/>
      <c r="E37" s="399"/>
      <c r="F37" s="399"/>
      <c r="G37" s="399"/>
      <c r="H37" s="399"/>
      <c r="I37" s="399"/>
      <c r="J37" s="399"/>
      <c r="K37" s="399"/>
    </row>
    <row r="38" spans="1:13">
      <c r="A38" s="392" t="s">
        <v>217</v>
      </c>
      <c r="B38" s="392"/>
      <c r="C38" s="392"/>
      <c r="D38" s="392"/>
      <c r="E38" s="392"/>
      <c r="F38" s="392"/>
      <c r="G38" s="392"/>
      <c r="H38" s="392"/>
      <c r="I38" s="392"/>
      <c r="J38" s="392"/>
      <c r="K38" s="392"/>
    </row>
    <row r="39" spans="1:13">
      <c r="A39" s="392"/>
      <c r="B39" s="392"/>
      <c r="C39" s="392"/>
      <c r="D39" s="392"/>
      <c r="E39" s="392"/>
      <c r="F39" s="392"/>
      <c r="G39" s="392"/>
      <c r="H39" s="392"/>
      <c r="I39" s="392"/>
      <c r="J39" s="392"/>
      <c r="K39" s="392"/>
    </row>
    <row r="40" spans="1:13">
      <c r="A40" s="392" t="s">
        <v>215</v>
      </c>
      <c r="B40" s="392"/>
      <c r="C40" s="392"/>
      <c r="D40" s="392"/>
      <c r="E40" s="392"/>
      <c r="F40" s="392"/>
      <c r="G40" s="392"/>
      <c r="H40" s="392"/>
      <c r="I40" s="392"/>
    </row>
    <row r="41" spans="1:13">
      <c r="A41" s="393" t="s">
        <v>216</v>
      </c>
      <c r="B41" s="393"/>
      <c r="C41" s="393"/>
      <c r="D41" s="393"/>
      <c r="E41" s="393"/>
      <c r="F41" s="393"/>
      <c r="G41" s="393"/>
      <c r="H41" s="393"/>
      <c r="I41" s="393"/>
      <c r="J41" s="393"/>
      <c r="K41" s="393"/>
    </row>
    <row r="42" spans="1:13">
      <c r="A42" s="12" t="s">
        <v>275</v>
      </c>
      <c r="B42" s="14"/>
      <c r="C42" s="14"/>
      <c r="D42" s="14"/>
      <c r="E42" s="14"/>
      <c r="F42" s="14"/>
      <c r="G42" s="14"/>
      <c r="H42" s="14"/>
      <c r="I42" s="14"/>
    </row>
  </sheetData>
  <customSheetViews>
    <customSheetView guid="{83CF3BF4-A346-4AE3-AA98-7ADBFB045F0D}">
      <pageMargins left="0.7" right="0.7" top="0.75" bottom="0.75" header="0.3" footer="0.3"/>
    </customSheetView>
  </customSheetViews>
  <mergeCells count="11">
    <mergeCell ref="B2:M2"/>
    <mergeCell ref="B3:C3"/>
    <mergeCell ref="D3:E3"/>
    <mergeCell ref="F3:G3"/>
    <mergeCell ref="H3:I3"/>
    <mergeCell ref="J3:K3"/>
    <mergeCell ref="A37:K37"/>
    <mergeCell ref="A38:K39"/>
    <mergeCell ref="A40:I40"/>
    <mergeCell ref="A41:K41"/>
    <mergeCell ref="L3:M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topLeftCell="A25" zoomScale="130" zoomScaleNormal="130" workbookViewId="0">
      <selection activeCell="A44" sqref="A44"/>
    </sheetView>
  </sheetViews>
  <sheetFormatPr baseColWidth="10" defaultRowHeight="15"/>
  <cols>
    <col min="1" max="1" width="24.7109375" customWidth="1"/>
    <col min="2" max="17" width="13.7109375" customWidth="1"/>
    <col min="18" max="18" width="22.28515625" customWidth="1"/>
    <col min="19" max="19" width="13.7109375" customWidth="1"/>
  </cols>
  <sheetData>
    <row r="1" spans="1:19">
      <c r="A1" s="1" t="s">
        <v>206</v>
      </c>
    </row>
    <row r="2" spans="1:19">
      <c r="B2" s="419" t="s">
        <v>16</v>
      </c>
      <c r="C2" s="419"/>
      <c r="D2" s="419"/>
      <c r="E2" s="419"/>
      <c r="F2" s="416" t="s">
        <v>138</v>
      </c>
      <c r="G2" s="417"/>
      <c r="H2" s="417"/>
      <c r="I2" s="418"/>
      <c r="J2" s="419" t="s">
        <v>68</v>
      </c>
      <c r="K2" s="419"/>
      <c r="L2" s="419"/>
      <c r="M2" s="419"/>
      <c r="N2" s="419" t="s">
        <v>69</v>
      </c>
      <c r="O2" s="419"/>
      <c r="P2" s="419"/>
      <c r="Q2" s="419"/>
      <c r="R2" s="419" t="s">
        <v>71</v>
      </c>
      <c r="S2" s="419"/>
    </row>
    <row r="3" spans="1:19">
      <c r="B3" s="416" t="s">
        <v>72</v>
      </c>
      <c r="C3" s="417"/>
      <c r="D3" s="417" t="s">
        <v>73</v>
      </c>
      <c r="E3" s="418"/>
      <c r="F3" s="416" t="s">
        <v>140</v>
      </c>
      <c r="G3" s="417"/>
      <c r="H3" s="417" t="s">
        <v>141</v>
      </c>
      <c r="I3" s="418"/>
      <c r="J3" s="416" t="s">
        <v>72</v>
      </c>
      <c r="K3" s="417"/>
      <c r="L3" s="417" t="s">
        <v>73</v>
      </c>
      <c r="M3" s="418"/>
      <c r="N3" s="416" t="s">
        <v>72</v>
      </c>
      <c r="O3" s="417"/>
      <c r="P3" s="417" t="s">
        <v>73</v>
      </c>
      <c r="Q3" s="418"/>
      <c r="R3" s="416" t="s">
        <v>72</v>
      </c>
      <c r="S3" s="418"/>
    </row>
    <row r="4" spans="1:19">
      <c r="B4" s="51" t="s">
        <v>74</v>
      </c>
      <c r="C4" s="52" t="s">
        <v>27</v>
      </c>
      <c r="D4" s="51" t="s">
        <v>25</v>
      </c>
      <c r="E4" s="52" t="s">
        <v>27</v>
      </c>
      <c r="F4" s="68" t="s">
        <v>139</v>
      </c>
      <c r="G4" s="69" t="s">
        <v>27</v>
      </c>
      <c r="H4" s="68" t="s">
        <v>139</v>
      </c>
      <c r="I4" s="69" t="s">
        <v>27</v>
      </c>
      <c r="J4" s="51" t="s">
        <v>74</v>
      </c>
      <c r="K4" s="52" t="s">
        <v>27</v>
      </c>
      <c r="L4" s="51" t="s">
        <v>25</v>
      </c>
      <c r="M4" s="52" t="s">
        <v>27</v>
      </c>
      <c r="N4" s="51" t="s">
        <v>74</v>
      </c>
      <c r="O4" s="52" t="s">
        <v>27</v>
      </c>
      <c r="P4" s="51" t="s">
        <v>25</v>
      </c>
      <c r="Q4" s="52" t="s">
        <v>27</v>
      </c>
      <c r="R4" s="51" t="s">
        <v>70</v>
      </c>
      <c r="S4" s="52" t="s">
        <v>27</v>
      </c>
    </row>
    <row r="5" spans="1:19">
      <c r="A5" s="45" t="s">
        <v>157</v>
      </c>
      <c r="B5" s="373">
        <v>57.6</v>
      </c>
      <c r="C5" s="42">
        <v>0.2</v>
      </c>
      <c r="D5" s="373">
        <v>9.3000000000000007</v>
      </c>
      <c r="E5" s="42">
        <v>0.1</v>
      </c>
      <c r="F5" s="276">
        <v>0.18</v>
      </c>
      <c r="G5" s="264">
        <v>0.02</v>
      </c>
      <c r="H5" s="281">
        <v>0.14000000000000001</v>
      </c>
      <c r="I5" s="265">
        <v>0.02</v>
      </c>
      <c r="J5" s="373">
        <v>57.7</v>
      </c>
      <c r="K5" s="42">
        <v>0.2</v>
      </c>
      <c r="L5" s="373">
        <v>8.9</v>
      </c>
      <c r="M5" s="42">
        <v>0.1</v>
      </c>
      <c r="N5" s="373">
        <v>57.4</v>
      </c>
      <c r="O5" s="42">
        <v>0.2</v>
      </c>
      <c r="P5" s="373">
        <v>9.6</v>
      </c>
      <c r="Q5" s="42">
        <v>0.1</v>
      </c>
      <c r="R5" s="373">
        <v>0.3</v>
      </c>
      <c r="S5" s="42">
        <v>0.3</v>
      </c>
    </row>
    <row r="6" spans="1:19">
      <c r="A6" s="46" t="s">
        <v>43</v>
      </c>
      <c r="B6" s="374">
        <v>53.3</v>
      </c>
      <c r="C6" s="43">
        <v>0.2</v>
      </c>
      <c r="D6" s="374">
        <v>9.5</v>
      </c>
      <c r="E6" s="43">
        <v>0.1</v>
      </c>
      <c r="F6" s="277">
        <v>0.11</v>
      </c>
      <c r="G6" s="267">
        <v>0.02</v>
      </c>
      <c r="H6" s="282">
        <v>0.09</v>
      </c>
      <c r="I6" s="268">
        <v>0.02</v>
      </c>
      <c r="J6" s="374">
        <v>53.2</v>
      </c>
      <c r="K6" s="43">
        <v>0.3</v>
      </c>
      <c r="L6" s="374">
        <v>9.4</v>
      </c>
      <c r="M6" s="43">
        <v>0.2</v>
      </c>
      <c r="N6" s="374">
        <v>53.4</v>
      </c>
      <c r="O6" s="43">
        <v>0.3</v>
      </c>
      <c r="P6" s="374">
        <v>9.6</v>
      </c>
      <c r="Q6" s="43">
        <v>0.2</v>
      </c>
      <c r="R6" s="374">
        <v>-0.2</v>
      </c>
      <c r="S6" s="43">
        <v>0.4</v>
      </c>
    </row>
    <row r="7" spans="1:19">
      <c r="A7" s="46" t="s">
        <v>8</v>
      </c>
      <c r="B7" s="374">
        <v>52.8</v>
      </c>
      <c r="C7" s="43">
        <v>0.3</v>
      </c>
      <c r="D7" s="374">
        <v>10.3</v>
      </c>
      <c r="E7" s="43">
        <v>0.1</v>
      </c>
      <c r="F7" s="277">
        <v>0.13</v>
      </c>
      <c r="G7" s="267">
        <v>0.02</v>
      </c>
      <c r="H7" s="268"/>
      <c r="I7" s="268"/>
      <c r="J7" s="374">
        <v>53.8</v>
      </c>
      <c r="K7" s="43">
        <v>0.3</v>
      </c>
      <c r="L7" s="374">
        <v>9.8000000000000007</v>
      </c>
      <c r="M7" s="43">
        <v>0.2</v>
      </c>
      <c r="N7" s="374">
        <v>51.8</v>
      </c>
      <c r="O7" s="43">
        <v>0.4</v>
      </c>
      <c r="P7" s="374">
        <v>10.7</v>
      </c>
      <c r="Q7" s="43">
        <v>0.2</v>
      </c>
      <c r="R7" s="363">
        <v>2</v>
      </c>
      <c r="S7" s="43">
        <v>0.4</v>
      </c>
    </row>
    <row r="8" spans="1:19">
      <c r="A8" s="46" t="s">
        <v>10</v>
      </c>
      <c r="B8" s="374">
        <v>52.6</v>
      </c>
      <c r="C8" s="43">
        <v>0.2</v>
      </c>
      <c r="D8" s="374">
        <v>8.5</v>
      </c>
      <c r="E8" s="43">
        <v>0.1</v>
      </c>
      <c r="F8" s="266">
        <v>0.02</v>
      </c>
      <c r="G8" s="267">
        <v>0.02</v>
      </c>
      <c r="H8" s="268">
        <v>0</v>
      </c>
      <c r="I8" s="268">
        <v>0.02</v>
      </c>
      <c r="J8" s="374">
        <v>53.5</v>
      </c>
      <c r="K8" s="43">
        <v>0.3</v>
      </c>
      <c r="L8" s="374">
        <v>8.3000000000000007</v>
      </c>
      <c r="M8" s="43">
        <v>0.2</v>
      </c>
      <c r="N8" s="374">
        <v>51.7</v>
      </c>
      <c r="O8" s="43">
        <v>0.3</v>
      </c>
      <c r="P8" s="374">
        <v>8.6999999999999993</v>
      </c>
      <c r="Q8" s="43">
        <v>0.2</v>
      </c>
      <c r="R8" s="363">
        <v>1.8</v>
      </c>
      <c r="S8" s="43">
        <v>0.3</v>
      </c>
    </row>
    <row r="9" spans="1:19">
      <c r="A9" s="46" t="s">
        <v>35</v>
      </c>
      <c r="B9" s="374">
        <v>52.6</v>
      </c>
      <c r="C9" s="43">
        <v>0.2</v>
      </c>
      <c r="D9" s="374">
        <v>9.3000000000000007</v>
      </c>
      <c r="E9" s="43">
        <v>0.1</v>
      </c>
      <c r="F9" s="277">
        <v>0.23</v>
      </c>
      <c r="G9" s="267">
        <v>0.02</v>
      </c>
      <c r="H9" s="268"/>
      <c r="I9" s="268"/>
      <c r="J9" s="374">
        <v>53.7</v>
      </c>
      <c r="K9" s="43">
        <v>0.3</v>
      </c>
      <c r="L9" s="374">
        <v>9.1999999999999993</v>
      </c>
      <c r="M9" s="43">
        <v>0.1</v>
      </c>
      <c r="N9" s="374">
        <v>51.4</v>
      </c>
      <c r="O9" s="43">
        <v>0.3</v>
      </c>
      <c r="P9" s="374">
        <v>9.3000000000000007</v>
      </c>
      <c r="Q9" s="43">
        <v>0.2</v>
      </c>
      <c r="R9" s="363">
        <v>2.2999999999999998</v>
      </c>
      <c r="S9" s="43">
        <v>0.3</v>
      </c>
    </row>
    <row r="10" spans="1:19">
      <c r="A10" s="46" t="s">
        <v>21</v>
      </c>
      <c r="B10" s="374">
        <v>52.3</v>
      </c>
      <c r="C10" s="43">
        <v>0.3</v>
      </c>
      <c r="D10" s="374">
        <v>10.6</v>
      </c>
      <c r="E10" s="43">
        <v>0.2</v>
      </c>
      <c r="F10" s="277">
        <v>0.08</v>
      </c>
      <c r="G10" s="267">
        <v>0.02</v>
      </c>
      <c r="H10" s="268">
        <v>0</v>
      </c>
      <c r="I10" s="268">
        <v>0.02</v>
      </c>
      <c r="J10" s="374">
        <v>53.2</v>
      </c>
      <c r="K10" s="43">
        <v>0.4</v>
      </c>
      <c r="L10" s="374">
        <v>10.3</v>
      </c>
      <c r="M10" s="43">
        <v>0.2</v>
      </c>
      <c r="N10" s="374">
        <v>51.4</v>
      </c>
      <c r="O10" s="43">
        <v>0.3</v>
      </c>
      <c r="P10" s="374">
        <v>10.7</v>
      </c>
      <c r="Q10" s="43">
        <v>0.3</v>
      </c>
      <c r="R10" s="363">
        <v>1.8</v>
      </c>
      <c r="S10" s="43">
        <v>0.4</v>
      </c>
    </row>
    <row r="11" spans="1:19">
      <c r="A11" s="46" t="s">
        <v>22</v>
      </c>
      <c r="B11" s="374">
        <v>52</v>
      </c>
      <c r="C11" s="43">
        <v>0.2</v>
      </c>
      <c r="D11" s="374">
        <v>10.3</v>
      </c>
      <c r="E11" s="43">
        <v>0.2</v>
      </c>
      <c r="F11" s="277">
        <v>0.16</v>
      </c>
      <c r="G11" s="267">
        <v>0.02</v>
      </c>
      <c r="H11" s="282">
        <v>0.13</v>
      </c>
      <c r="I11" s="268">
        <v>0.02</v>
      </c>
      <c r="J11" s="374">
        <v>52.2</v>
      </c>
      <c r="K11" s="43">
        <v>0.3</v>
      </c>
      <c r="L11" s="374">
        <v>9.6999999999999993</v>
      </c>
      <c r="M11" s="43">
        <v>0.2</v>
      </c>
      <c r="N11" s="374">
        <v>52.1</v>
      </c>
      <c r="O11" s="43">
        <v>0.2</v>
      </c>
      <c r="P11" s="374">
        <v>10.5</v>
      </c>
      <c r="Q11" s="43">
        <v>0.2</v>
      </c>
      <c r="R11" s="374">
        <v>0.1</v>
      </c>
      <c r="S11" s="43">
        <v>0.3</v>
      </c>
    </row>
    <row r="12" spans="1:19">
      <c r="A12" s="46" t="s">
        <v>39</v>
      </c>
      <c r="B12" s="374">
        <v>51.1</v>
      </c>
      <c r="C12" s="43">
        <v>0.2</v>
      </c>
      <c r="D12" s="374">
        <v>11.3</v>
      </c>
      <c r="E12" s="43">
        <v>0.2</v>
      </c>
      <c r="F12" s="277">
        <v>0.12</v>
      </c>
      <c r="G12" s="267">
        <v>0.03</v>
      </c>
      <c r="H12" s="268"/>
      <c r="I12" s="268"/>
      <c r="J12" s="374">
        <v>52.2</v>
      </c>
      <c r="K12" s="43">
        <v>0.4</v>
      </c>
      <c r="L12" s="374">
        <v>10.8</v>
      </c>
      <c r="M12" s="43">
        <v>0.2</v>
      </c>
      <c r="N12" s="374">
        <v>50</v>
      </c>
      <c r="O12" s="43">
        <v>0.3</v>
      </c>
      <c r="P12" s="374">
        <v>11.8</v>
      </c>
      <c r="Q12" s="43">
        <v>0.2</v>
      </c>
      <c r="R12" s="363">
        <v>2.2999999999999998</v>
      </c>
      <c r="S12" s="43">
        <v>0.4</v>
      </c>
    </row>
    <row r="13" spans="1:19">
      <c r="A13" s="46" t="s">
        <v>38</v>
      </c>
      <c r="B13" s="374">
        <v>51.1</v>
      </c>
      <c r="C13" s="43">
        <v>0.2</v>
      </c>
      <c r="D13" s="374">
        <v>8.9</v>
      </c>
      <c r="E13" s="43">
        <v>0.1</v>
      </c>
      <c r="F13" s="266">
        <v>0.01</v>
      </c>
      <c r="G13" s="267">
        <v>0.02</v>
      </c>
      <c r="H13" s="268">
        <v>0</v>
      </c>
      <c r="I13" s="268">
        <v>0.03</v>
      </c>
      <c r="J13" s="374">
        <v>51.5</v>
      </c>
      <c r="K13" s="43">
        <v>0.3</v>
      </c>
      <c r="L13" s="374">
        <v>8.6999999999999993</v>
      </c>
      <c r="M13" s="43">
        <v>0.2</v>
      </c>
      <c r="N13" s="374">
        <v>50.8</v>
      </c>
      <c r="O13" s="43">
        <v>0.3</v>
      </c>
      <c r="P13" s="374">
        <v>9.1</v>
      </c>
      <c r="Q13" s="43">
        <v>0.2</v>
      </c>
      <c r="R13" s="374">
        <v>0.7</v>
      </c>
      <c r="S13" s="43">
        <v>0.4</v>
      </c>
    </row>
    <row r="14" spans="1:19">
      <c r="A14" s="46" t="s">
        <v>5</v>
      </c>
      <c r="B14" s="374">
        <v>50.9</v>
      </c>
      <c r="C14" s="43">
        <v>0.2</v>
      </c>
      <c r="D14" s="374">
        <v>9.9</v>
      </c>
      <c r="E14" s="43">
        <v>0.1</v>
      </c>
      <c r="F14" s="277">
        <v>0.05</v>
      </c>
      <c r="G14" s="267">
        <v>0.02</v>
      </c>
      <c r="H14" s="268">
        <v>0.01</v>
      </c>
      <c r="I14" s="268">
        <v>0.02</v>
      </c>
      <c r="J14" s="374">
        <v>51.8</v>
      </c>
      <c r="K14" s="43">
        <v>0.3</v>
      </c>
      <c r="L14" s="374">
        <v>9.5</v>
      </c>
      <c r="M14" s="43">
        <v>0.2</v>
      </c>
      <c r="N14" s="374">
        <v>50</v>
      </c>
      <c r="O14" s="43">
        <v>0.3</v>
      </c>
      <c r="P14" s="374">
        <v>10.3</v>
      </c>
      <c r="Q14" s="43">
        <v>0.2</v>
      </c>
      <c r="R14" s="363">
        <v>1.8</v>
      </c>
      <c r="S14" s="43">
        <v>0.4</v>
      </c>
    </row>
    <row r="15" spans="1:19">
      <c r="A15" s="46" t="s">
        <v>33</v>
      </c>
      <c r="B15" s="374">
        <v>50.9</v>
      </c>
      <c r="C15" s="43">
        <v>0.2</v>
      </c>
      <c r="D15" s="374">
        <v>8.5</v>
      </c>
      <c r="E15" s="43">
        <v>0.1</v>
      </c>
      <c r="F15" s="277">
        <v>0.17</v>
      </c>
      <c r="G15" s="267">
        <v>0.02</v>
      </c>
      <c r="H15" s="268"/>
      <c r="I15" s="268"/>
      <c r="J15" s="374">
        <v>52</v>
      </c>
      <c r="K15" s="43">
        <v>0.2</v>
      </c>
      <c r="L15" s="374">
        <v>8.5</v>
      </c>
      <c r="M15" s="43">
        <v>0.2</v>
      </c>
      <c r="N15" s="374">
        <v>49.8</v>
      </c>
      <c r="O15" s="43">
        <v>0.2</v>
      </c>
      <c r="P15" s="374">
        <v>8.4</v>
      </c>
      <c r="Q15" s="43">
        <v>0.2</v>
      </c>
      <c r="R15" s="363">
        <v>2.2000000000000002</v>
      </c>
      <c r="S15" s="43">
        <v>0.3</v>
      </c>
    </row>
    <row r="16" spans="1:19">
      <c r="A16" s="46" t="s">
        <v>34</v>
      </c>
      <c r="B16" s="374">
        <v>50.9</v>
      </c>
      <c r="C16" s="43">
        <v>0.2</v>
      </c>
      <c r="D16" s="374">
        <v>9.1</v>
      </c>
      <c r="E16" s="43">
        <v>0.1</v>
      </c>
      <c r="F16" s="277">
        <v>0.23</v>
      </c>
      <c r="G16" s="267">
        <v>0.02</v>
      </c>
      <c r="H16" s="268"/>
      <c r="I16" s="268"/>
      <c r="J16" s="374">
        <v>52.1</v>
      </c>
      <c r="K16" s="43">
        <v>0.3</v>
      </c>
      <c r="L16" s="374">
        <v>9.1</v>
      </c>
      <c r="M16" s="43">
        <v>0.1</v>
      </c>
      <c r="N16" s="374">
        <v>49.7</v>
      </c>
      <c r="O16" s="43">
        <v>0.2</v>
      </c>
      <c r="P16" s="374">
        <v>8.9</v>
      </c>
      <c r="Q16" s="43">
        <v>0.2</v>
      </c>
      <c r="R16" s="363">
        <v>2.5</v>
      </c>
      <c r="S16" s="43">
        <v>0.3</v>
      </c>
    </row>
    <row r="17" spans="1:19">
      <c r="A17" s="46" t="s">
        <v>123</v>
      </c>
      <c r="B17" s="374">
        <v>50.4</v>
      </c>
      <c r="C17" s="43">
        <v>0.2</v>
      </c>
      <c r="D17" s="374">
        <v>10</v>
      </c>
      <c r="E17" s="43">
        <v>0.1</v>
      </c>
      <c r="F17" s="266">
        <v>0.03</v>
      </c>
      <c r="G17" s="267">
        <v>0.02</v>
      </c>
      <c r="H17" s="268">
        <v>-0.03</v>
      </c>
      <c r="I17" s="268">
        <v>0.02</v>
      </c>
      <c r="J17" s="374">
        <v>50.5</v>
      </c>
      <c r="K17" s="43">
        <v>0.3</v>
      </c>
      <c r="L17" s="374">
        <v>9.3000000000000007</v>
      </c>
      <c r="M17" s="43">
        <v>0.2</v>
      </c>
      <c r="N17" s="374">
        <v>50.3</v>
      </c>
      <c r="O17" s="43">
        <v>0.3</v>
      </c>
      <c r="P17" s="374">
        <v>10.6</v>
      </c>
      <c r="Q17" s="43">
        <v>0.2</v>
      </c>
      <c r="R17" s="374">
        <v>0.2</v>
      </c>
      <c r="S17" s="43">
        <v>0.3</v>
      </c>
    </row>
    <row r="18" spans="1:19">
      <c r="A18" s="46" t="s">
        <v>36</v>
      </c>
      <c r="B18" s="374">
        <v>50.1</v>
      </c>
      <c r="C18" s="43">
        <v>0.3</v>
      </c>
      <c r="D18" s="374">
        <v>9.3000000000000007</v>
      </c>
      <c r="E18" s="43">
        <v>0.2</v>
      </c>
      <c r="F18" s="266">
        <v>0.05</v>
      </c>
      <c r="G18" s="267">
        <v>0.03</v>
      </c>
      <c r="H18" s="268"/>
      <c r="I18" s="268"/>
      <c r="J18" s="374">
        <v>51.3</v>
      </c>
      <c r="K18" s="43">
        <v>0.4</v>
      </c>
      <c r="L18" s="374">
        <v>9.1999999999999993</v>
      </c>
      <c r="M18" s="43">
        <v>0.3</v>
      </c>
      <c r="N18" s="374">
        <v>48.9</v>
      </c>
      <c r="O18" s="43">
        <v>0.3</v>
      </c>
      <c r="P18" s="374">
        <v>9.1999999999999993</v>
      </c>
      <c r="Q18" s="43">
        <v>0.3</v>
      </c>
      <c r="R18" s="363">
        <v>2.2999999999999998</v>
      </c>
      <c r="S18" s="43">
        <v>0.4</v>
      </c>
    </row>
    <row r="19" spans="1:19">
      <c r="A19" s="46" t="s">
        <v>15</v>
      </c>
      <c r="B19" s="374">
        <v>50.1</v>
      </c>
      <c r="C19" s="43">
        <v>0.2</v>
      </c>
      <c r="D19" s="374">
        <v>9.8000000000000007</v>
      </c>
      <c r="E19" s="43">
        <v>0.1</v>
      </c>
      <c r="F19" s="277">
        <v>0.06</v>
      </c>
      <c r="G19" s="267">
        <v>0.01</v>
      </c>
      <c r="H19" s="268"/>
      <c r="I19" s="268"/>
      <c r="J19" s="374">
        <v>50.6</v>
      </c>
      <c r="K19" s="43">
        <v>0.2</v>
      </c>
      <c r="L19" s="374">
        <v>9.5</v>
      </c>
      <c r="M19" s="43">
        <v>0.1</v>
      </c>
      <c r="N19" s="374">
        <v>49.6</v>
      </c>
      <c r="O19" s="43">
        <v>0.2</v>
      </c>
      <c r="P19" s="374">
        <v>10.1</v>
      </c>
      <c r="Q19" s="43">
        <v>0.1</v>
      </c>
      <c r="R19" s="363">
        <v>1.1000000000000001</v>
      </c>
      <c r="S19" s="43">
        <v>0.2</v>
      </c>
    </row>
    <row r="20" spans="1:19">
      <c r="A20" s="46" t="s">
        <v>11</v>
      </c>
      <c r="B20" s="374">
        <v>50</v>
      </c>
      <c r="C20" s="43">
        <v>0.3</v>
      </c>
      <c r="D20" s="374">
        <v>9.6</v>
      </c>
      <c r="E20" s="43">
        <v>0.2</v>
      </c>
      <c r="F20" s="277">
        <v>0.14000000000000001</v>
      </c>
      <c r="G20" s="267">
        <v>0.02</v>
      </c>
      <c r="H20" s="268">
        <v>0.09</v>
      </c>
      <c r="I20" s="268">
        <v>0.03</v>
      </c>
      <c r="J20" s="374">
        <v>50.5</v>
      </c>
      <c r="K20" s="43">
        <v>0.4</v>
      </c>
      <c r="L20" s="374">
        <v>9.5</v>
      </c>
      <c r="M20" s="43">
        <v>0.2</v>
      </c>
      <c r="N20" s="374">
        <v>49.5</v>
      </c>
      <c r="O20" s="43">
        <v>0.3</v>
      </c>
      <c r="P20" s="374">
        <v>9.8000000000000007</v>
      </c>
      <c r="Q20" s="43">
        <v>0.2</v>
      </c>
      <c r="R20" s="363">
        <v>1</v>
      </c>
      <c r="S20" s="43">
        <v>0.4</v>
      </c>
    </row>
    <row r="21" spans="1:19">
      <c r="A21" s="47" t="s">
        <v>62</v>
      </c>
      <c r="B21" s="368">
        <v>50</v>
      </c>
      <c r="C21" s="48">
        <v>0</v>
      </c>
      <c r="D21" s="368">
        <v>9.6</v>
      </c>
      <c r="E21" s="48">
        <v>0</v>
      </c>
      <c r="F21" s="279">
        <v>0.05</v>
      </c>
      <c r="G21" s="271">
        <v>0</v>
      </c>
      <c r="H21" s="272"/>
      <c r="I21" s="272"/>
      <c r="J21" s="368">
        <v>50.5</v>
      </c>
      <c r="K21" s="48">
        <v>0.1</v>
      </c>
      <c r="L21" s="368">
        <v>9.3000000000000007</v>
      </c>
      <c r="M21" s="48">
        <v>0</v>
      </c>
      <c r="N21" s="368">
        <v>49.5</v>
      </c>
      <c r="O21" s="48">
        <v>0</v>
      </c>
      <c r="P21" s="368">
        <v>9.9</v>
      </c>
      <c r="Q21" s="48">
        <v>0</v>
      </c>
      <c r="R21" s="364">
        <v>1</v>
      </c>
      <c r="S21" s="48">
        <v>0.1</v>
      </c>
    </row>
    <row r="22" spans="1:19">
      <c r="A22" s="47" t="s">
        <v>78</v>
      </c>
      <c r="B22" s="368"/>
      <c r="C22" s="48"/>
      <c r="D22" s="368"/>
      <c r="E22" s="48"/>
      <c r="F22" s="270"/>
      <c r="G22" s="271"/>
      <c r="H22" s="272">
        <v>0</v>
      </c>
      <c r="I22" s="272">
        <v>0</v>
      </c>
      <c r="J22" s="368"/>
      <c r="K22" s="48"/>
      <c r="L22" s="368"/>
      <c r="M22" s="48"/>
      <c r="N22" s="368"/>
      <c r="O22" s="48"/>
      <c r="P22" s="368"/>
      <c r="Q22" s="48"/>
      <c r="R22" s="368"/>
      <c r="S22" s="48"/>
    </row>
    <row r="23" spans="1:19">
      <c r="A23" s="46" t="s">
        <v>13</v>
      </c>
      <c r="B23" s="374">
        <v>49.6</v>
      </c>
      <c r="C23" s="43">
        <v>0.2</v>
      </c>
      <c r="D23" s="374">
        <v>10</v>
      </c>
      <c r="E23" s="43">
        <v>0.2</v>
      </c>
      <c r="F23" s="266">
        <v>0.02</v>
      </c>
      <c r="G23" s="267">
        <v>0.03</v>
      </c>
      <c r="H23" s="268">
        <v>0.01</v>
      </c>
      <c r="I23" s="268">
        <v>0.03</v>
      </c>
      <c r="J23" s="374">
        <v>49.6</v>
      </c>
      <c r="K23" s="43">
        <v>0.3</v>
      </c>
      <c r="L23" s="374">
        <v>9.6</v>
      </c>
      <c r="M23" s="43">
        <v>0.2</v>
      </c>
      <c r="N23" s="374">
        <v>49.6</v>
      </c>
      <c r="O23" s="43">
        <v>0.3</v>
      </c>
      <c r="P23" s="374">
        <v>10.3</v>
      </c>
      <c r="Q23" s="43">
        <v>0.2</v>
      </c>
      <c r="R23" s="374">
        <v>-0.1</v>
      </c>
      <c r="S23" s="43">
        <v>0.4</v>
      </c>
    </row>
    <row r="24" spans="1:19">
      <c r="A24" s="46" t="s">
        <v>37</v>
      </c>
      <c r="B24" s="374">
        <v>49.6</v>
      </c>
      <c r="C24" s="43">
        <v>0.3</v>
      </c>
      <c r="D24" s="374">
        <v>10.7</v>
      </c>
      <c r="E24" s="43">
        <v>0.2</v>
      </c>
      <c r="F24" s="266">
        <v>0.01</v>
      </c>
      <c r="G24" s="267">
        <v>0.02</v>
      </c>
      <c r="H24" s="268">
        <v>0.04</v>
      </c>
      <c r="I24" s="268">
        <v>0.02</v>
      </c>
      <c r="J24" s="374">
        <v>51.1</v>
      </c>
      <c r="K24" s="43">
        <v>0.3</v>
      </c>
      <c r="L24" s="374">
        <v>10.3</v>
      </c>
      <c r="M24" s="43">
        <v>0.2</v>
      </c>
      <c r="N24" s="374">
        <v>48.2</v>
      </c>
      <c r="O24" s="43">
        <v>0.4</v>
      </c>
      <c r="P24" s="374">
        <v>10.9</v>
      </c>
      <c r="Q24" s="43">
        <v>0.2</v>
      </c>
      <c r="R24" s="363">
        <v>2.9</v>
      </c>
      <c r="S24" s="43">
        <v>0.4</v>
      </c>
    </row>
    <row r="25" spans="1:19">
      <c r="A25" s="46" t="s">
        <v>42</v>
      </c>
      <c r="B25" s="374">
        <v>49.6</v>
      </c>
      <c r="C25" s="43">
        <v>0.3</v>
      </c>
      <c r="D25" s="374">
        <v>10.9</v>
      </c>
      <c r="E25" s="43">
        <v>0.1</v>
      </c>
      <c r="F25" s="266">
        <v>0.02</v>
      </c>
      <c r="G25" s="267">
        <v>0.02</v>
      </c>
      <c r="H25" s="268">
        <v>-0.02</v>
      </c>
      <c r="I25" s="268">
        <v>0.02</v>
      </c>
      <c r="J25" s="374">
        <v>49.9</v>
      </c>
      <c r="K25" s="43">
        <v>0.3</v>
      </c>
      <c r="L25" s="374">
        <v>10.199999999999999</v>
      </c>
      <c r="M25" s="43">
        <v>0.2</v>
      </c>
      <c r="N25" s="374">
        <v>49.5</v>
      </c>
      <c r="O25" s="43">
        <v>0.3</v>
      </c>
      <c r="P25" s="374">
        <v>11.3</v>
      </c>
      <c r="Q25" s="43">
        <v>0.2</v>
      </c>
      <c r="R25" s="374">
        <v>0.4</v>
      </c>
      <c r="S25" s="43">
        <v>0.4</v>
      </c>
    </row>
    <row r="26" spans="1:19">
      <c r="A26" s="46" t="s">
        <v>32</v>
      </c>
      <c r="B26" s="374">
        <v>49.2</v>
      </c>
      <c r="C26" s="43">
        <v>0.2</v>
      </c>
      <c r="D26" s="374">
        <v>9.6999999999999993</v>
      </c>
      <c r="E26" s="43">
        <v>0.2</v>
      </c>
      <c r="F26" s="266">
        <v>0.03</v>
      </c>
      <c r="G26" s="267">
        <v>0.03</v>
      </c>
      <c r="H26" s="268"/>
      <c r="I26" s="268"/>
      <c r="J26" s="374">
        <v>48.5</v>
      </c>
      <c r="K26" s="43">
        <v>0.3</v>
      </c>
      <c r="L26" s="374">
        <v>9.5</v>
      </c>
      <c r="M26" s="43">
        <v>0.2</v>
      </c>
      <c r="N26" s="374">
        <v>49.9</v>
      </c>
      <c r="O26" s="43">
        <v>0.3</v>
      </c>
      <c r="P26" s="374">
        <v>9.6999999999999993</v>
      </c>
      <c r="Q26" s="43">
        <v>0.2</v>
      </c>
      <c r="R26" s="363">
        <v>-1.3</v>
      </c>
      <c r="S26" s="43">
        <v>0.4</v>
      </c>
    </row>
    <row r="27" spans="1:19">
      <c r="A27" s="47" t="s">
        <v>63</v>
      </c>
      <c r="B27" s="368">
        <v>49.2</v>
      </c>
      <c r="C27" s="48">
        <v>0</v>
      </c>
      <c r="D27" s="368">
        <v>9.6999999999999993</v>
      </c>
      <c r="E27" s="48">
        <v>0</v>
      </c>
      <c r="F27" s="279">
        <v>1.8500000000000009E-2</v>
      </c>
      <c r="G27" s="271">
        <v>4.9244289008980521E-3</v>
      </c>
      <c r="H27" s="272"/>
      <c r="I27" s="272"/>
      <c r="J27" s="368">
        <v>49.7</v>
      </c>
      <c r="K27" s="48">
        <v>0.1</v>
      </c>
      <c r="L27" s="368">
        <v>9.3000000000000007</v>
      </c>
      <c r="M27" s="48">
        <v>0</v>
      </c>
      <c r="N27" s="368">
        <v>48.8</v>
      </c>
      <c r="O27" s="48">
        <v>0.1</v>
      </c>
      <c r="P27" s="368">
        <v>10</v>
      </c>
      <c r="Q27" s="48">
        <v>0</v>
      </c>
      <c r="R27" s="364">
        <v>0.9</v>
      </c>
      <c r="S27" s="48">
        <v>0.1</v>
      </c>
    </row>
    <row r="28" spans="1:19">
      <c r="A28" s="47" t="s">
        <v>79</v>
      </c>
      <c r="B28" s="368"/>
      <c r="C28" s="48"/>
      <c r="D28" s="368"/>
      <c r="E28" s="48"/>
      <c r="F28" s="270"/>
      <c r="G28" s="271"/>
      <c r="H28" s="283">
        <v>-1.6875000000000001E-2</v>
      </c>
      <c r="I28" s="272">
        <v>5.8962382075353776E-3</v>
      </c>
      <c r="J28" s="368"/>
      <c r="K28" s="48"/>
      <c r="L28" s="368"/>
      <c r="M28" s="48"/>
      <c r="N28" s="368"/>
      <c r="O28" s="48"/>
      <c r="P28" s="368"/>
      <c r="Q28" s="48"/>
      <c r="R28" s="368"/>
      <c r="S28" s="48"/>
    </row>
    <row r="29" spans="1:19">
      <c r="A29" s="46" t="s">
        <v>2</v>
      </c>
      <c r="B29" s="374">
        <v>48.7</v>
      </c>
      <c r="C29" s="43">
        <v>0.2</v>
      </c>
      <c r="D29" s="374">
        <v>8.3000000000000007</v>
      </c>
      <c r="E29" s="43">
        <v>0.1</v>
      </c>
      <c r="F29" s="266">
        <v>0</v>
      </c>
      <c r="G29" s="267">
        <v>0.03</v>
      </c>
      <c r="H29" s="268">
        <v>-0.02</v>
      </c>
      <c r="I29" s="268">
        <v>0.03</v>
      </c>
      <c r="J29" s="374">
        <v>48.7</v>
      </c>
      <c r="K29" s="43">
        <v>0.3</v>
      </c>
      <c r="L29" s="374">
        <v>8</v>
      </c>
      <c r="M29" s="43">
        <v>0.3</v>
      </c>
      <c r="N29" s="374">
        <v>48.8</v>
      </c>
      <c r="O29" s="43">
        <v>0.2</v>
      </c>
      <c r="P29" s="374">
        <v>8.5</v>
      </c>
      <c r="Q29" s="43">
        <v>0.2</v>
      </c>
      <c r="R29" s="374">
        <v>-0.1</v>
      </c>
      <c r="S29" s="43">
        <v>0.4</v>
      </c>
    </row>
    <row r="30" spans="1:19">
      <c r="A30" s="46" t="s">
        <v>3</v>
      </c>
      <c r="B30" s="374">
        <v>48.7</v>
      </c>
      <c r="C30" s="43">
        <v>0.2</v>
      </c>
      <c r="D30" s="374">
        <v>9.9</v>
      </c>
      <c r="E30" s="43">
        <v>0.1</v>
      </c>
      <c r="F30" s="277">
        <v>-0.04</v>
      </c>
      <c r="G30" s="267">
        <v>0.02</v>
      </c>
      <c r="H30" s="282">
        <v>-0.05</v>
      </c>
      <c r="I30" s="268">
        <v>0.02</v>
      </c>
      <c r="J30" s="374">
        <v>49.2</v>
      </c>
      <c r="K30" s="43">
        <v>0.2</v>
      </c>
      <c r="L30" s="374">
        <v>9.5</v>
      </c>
      <c r="M30" s="43">
        <v>0.1</v>
      </c>
      <c r="N30" s="374">
        <v>48.1</v>
      </c>
      <c r="O30" s="43">
        <v>0.2</v>
      </c>
      <c r="P30" s="374">
        <v>10.199999999999999</v>
      </c>
      <c r="Q30" s="43">
        <v>0.1</v>
      </c>
      <c r="R30" s="363">
        <v>1.1000000000000001</v>
      </c>
      <c r="S30" s="43">
        <v>0.2</v>
      </c>
    </row>
    <row r="31" spans="1:19">
      <c r="A31" s="46" t="s">
        <v>40</v>
      </c>
      <c r="B31" s="374">
        <v>48.6</v>
      </c>
      <c r="C31" s="43">
        <v>0.1</v>
      </c>
      <c r="D31" s="374">
        <v>9.5</v>
      </c>
      <c r="E31" s="43">
        <v>0.1</v>
      </c>
      <c r="F31" s="277">
        <v>0.03</v>
      </c>
      <c r="G31" s="267">
        <v>0.02</v>
      </c>
      <c r="H31" s="268">
        <v>0.02</v>
      </c>
      <c r="I31" s="268">
        <v>0.02</v>
      </c>
      <c r="J31" s="374">
        <v>48.8</v>
      </c>
      <c r="K31" s="43">
        <v>0.2</v>
      </c>
      <c r="L31" s="374">
        <v>9.3000000000000007</v>
      </c>
      <c r="M31" s="43">
        <v>0.1</v>
      </c>
      <c r="N31" s="374">
        <v>48.4</v>
      </c>
      <c r="O31" s="43">
        <v>0.2</v>
      </c>
      <c r="P31" s="374">
        <v>9.8000000000000007</v>
      </c>
      <c r="Q31" s="43">
        <v>0.2</v>
      </c>
      <c r="R31" s="374">
        <v>0.4</v>
      </c>
      <c r="S31" s="43">
        <v>0.3</v>
      </c>
    </row>
    <row r="32" spans="1:19">
      <c r="A32" s="46" t="s">
        <v>14</v>
      </c>
      <c r="B32" s="374">
        <v>48.2</v>
      </c>
      <c r="C32" s="43">
        <v>0.2</v>
      </c>
      <c r="D32" s="374">
        <v>10.7</v>
      </c>
      <c r="E32" s="43">
        <v>0.2</v>
      </c>
      <c r="F32" s="277">
        <v>0.04</v>
      </c>
      <c r="G32" s="267">
        <v>0.02</v>
      </c>
      <c r="H32" s="282">
        <v>0.06</v>
      </c>
      <c r="I32" s="268">
        <v>0.02</v>
      </c>
      <c r="J32" s="374">
        <v>49.1</v>
      </c>
      <c r="K32" s="43">
        <v>0.3</v>
      </c>
      <c r="L32" s="374">
        <v>10.1</v>
      </c>
      <c r="M32" s="43">
        <v>0.2</v>
      </c>
      <c r="N32" s="374">
        <v>47.4</v>
      </c>
      <c r="O32" s="43">
        <v>0.3</v>
      </c>
      <c r="P32" s="374">
        <v>11.1</v>
      </c>
      <c r="Q32" s="43">
        <v>0.2</v>
      </c>
      <c r="R32" s="363">
        <v>1.7</v>
      </c>
      <c r="S32" s="43">
        <v>0.4</v>
      </c>
    </row>
    <row r="33" spans="1:19">
      <c r="A33" s="46" t="s">
        <v>41</v>
      </c>
      <c r="B33" s="374">
        <v>48</v>
      </c>
      <c r="C33" s="43">
        <v>0.3</v>
      </c>
      <c r="D33" s="374">
        <v>10</v>
      </c>
      <c r="E33" s="43">
        <v>0.2</v>
      </c>
      <c r="F33" s="277">
        <v>-0.12</v>
      </c>
      <c r="G33" s="267">
        <v>0.02</v>
      </c>
      <c r="H33" s="282">
        <v>-0.15</v>
      </c>
      <c r="I33" s="268">
        <v>0.02</v>
      </c>
      <c r="J33" s="374">
        <v>48.5</v>
      </c>
      <c r="K33" s="43">
        <v>0.4</v>
      </c>
      <c r="L33" s="374">
        <v>9.6999999999999993</v>
      </c>
      <c r="M33" s="43">
        <v>0.2</v>
      </c>
      <c r="N33" s="374">
        <v>47.7</v>
      </c>
      <c r="O33" s="43">
        <v>0.4</v>
      </c>
      <c r="P33" s="374">
        <v>10.199999999999999</v>
      </c>
      <c r="Q33" s="43">
        <v>0.2</v>
      </c>
      <c r="R33" s="363">
        <v>0.8</v>
      </c>
      <c r="S33" s="43">
        <v>0.4</v>
      </c>
    </row>
    <row r="34" spans="1:19">
      <c r="A34" s="46" t="s">
        <v>4</v>
      </c>
      <c r="B34" s="374">
        <v>47</v>
      </c>
      <c r="C34" s="43">
        <v>0.2</v>
      </c>
      <c r="D34" s="374">
        <v>8.3000000000000007</v>
      </c>
      <c r="E34" s="43">
        <v>0.2</v>
      </c>
      <c r="F34" s="277">
        <v>-0.06</v>
      </c>
      <c r="G34" s="267">
        <v>0.02</v>
      </c>
      <c r="H34" s="282">
        <v>-0.1</v>
      </c>
      <c r="I34" s="268">
        <v>0.02</v>
      </c>
      <c r="J34" s="374">
        <v>47.2</v>
      </c>
      <c r="K34" s="43">
        <v>0.3</v>
      </c>
      <c r="L34" s="374">
        <v>7.6</v>
      </c>
      <c r="M34" s="43">
        <v>0.2</v>
      </c>
      <c r="N34" s="374">
        <v>47</v>
      </c>
      <c r="O34" s="43">
        <v>0.3</v>
      </c>
      <c r="P34" s="374">
        <v>8.6999999999999993</v>
      </c>
      <c r="Q34" s="43">
        <v>0.3</v>
      </c>
      <c r="R34" s="374">
        <v>0.2</v>
      </c>
      <c r="S34" s="43">
        <v>0.3</v>
      </c>
    </row>
    <row r="35" spans="1:19">
      <c r="A35" s="46" t="s">
        <v>7</v>
      </c>
      <c r="B35" s="374">
        <v>46.9</v>
      </c>
      <c r="C35" s="43">
        <v>0.2</v>
      </c>
      <c r="D35" s="374">
        <v>9.4</v>
      </c>
      <c r="E35" s="43">
        <v>0.2</v>
      </c>
      <c r="F35" s="277">
        <v>-0.08</v>
      </c>
      <c r="G35" s="267">
        <v>0.03</v>
      </c>
      <c r="H35" s="282">
        <v>-0.11</v>
      </c>
      <c r="I35" s="268">
        <v>0.03</v>
      </c>
      <c r="J35" s="374">
        <v>47.3</v>
      </c>
      <c r="K35" s="43">
        <v>0.3</v>
      </c>
      <c r="L35" s="374">
        <v>8.6999999999999993</v>
      </c>
      <c r="M35" s="43">
        <v>0.2</v>
      </c>
      <c r="N35" s="374">
        <v>46.5</v>
      </c>
      <c r="O35" s="43">
        <v>0.3</v>
      </c>
      <c r="P35" s="374">
        <v>9.9</v>
      </c>
      <c r="Q35" s="43">
        <v>0.4</v>
      </c>
      <c r="R35" s="363">
        <v>0.8</v>
      </c>
      <c r="S35" s="43">
        <v>0.4</v>
      </c>
    </row>
    <row r="36" spans="1:19">
      <c r="A36" s="47" t="s">
        <v>6</v>
      </c>
      <c r="B36" s="368">
        <v>46.3</v>
      </c>
      <c r="C36" s="48">
        <v>0.2</v>
      </c>
      <c r="D36" s="368">
        <v>9.3000000000000007</v>
      </c>
      <c r="E36" s="48">
        <v>0.1</v>
      </c>
      <c r="F36" s="270">
        <v>0.01</v>
      </c>
      <c r="G36" s="271">
        <v>0.02</v>
      </c>
      <c r="H36" s="272">
        <v>-0.01</v>
      </c>
      <c r="I36" s="272">
        <v>0.02</v>
      </c>
      <c r="J36" s="368">
        <v>46.2</v>
      </c>
      <c r="K36" s="48">
        <v>0.2</v>
      </c>
      <c r="L36" s="368">
        <v>9</v>
      </c>
      <c r="M36" s="48">
        <v>0.2</v>
      </c>
      <c r="N36" s="368">
        <v>46.4</v>
      </c>
      <c r="O36" s="48">
        <v>0.3</v>
      </c>
      <c r="P36" s="368">
        <v>9.5</v>
      </c>
      <c r="Q36" s="48">
        <v>0.2</v>
      </c>
      <c r="R36" s="368">
        <v>-0.3</v>
      </c>
      <c r="S36" s="48">
        <v>0.3</v>
      </c>
    </row>
    <row r="37" spans="1:19">
      <c r="A37" s="46" t="s">
        <v>9</v>
      </c>
      <c r="B37" s="374">
        <v>46.1</v>
      </c>
      <c r="C37" s="43">
        <v>0.3</v>
      </c>
      <c r="D37" s="374">
        <v>10</v>
      </c>
      <c r="E37" s="43">
        <v>0.2</v>
      </c>
      <c r="F37" s="277">
        <v>-0.1</v>
      </c>
      <c r="G37" s="267">
        <v>0.02</v>
      </c>
      <c r="H37" s="268"/>
      <c r="I37" s="268"/>
      <c r="J37" s="374">
        <v>46.6</v>
      </c>
      <c r="K37" s="43">
        <v>0.4</v>
      </c>
      <c r="L37" s="374">
        <v>9.9</v>
      </c>
      <c r="M37" s="43">
        <v>0.3</v>
      </c>
      <c r="N37" s="374">
        <v>45.6</v>
      </c>
      <c r="O37" s="43">
        <v>0.4</v>
      </c>
      <c r="P37" s="374">
        <v>10.199999999999999</v>
      </c>
      <c r="Q37" s="43">
        <v>0.2</v>
      </c>
      <c r="R37" s="363">
        <v>1</v>
      </c>
      <c r="S37" s="43">
        <v>0.5</v>
      </c>
    </row>
    <row r="38" spans="1:19">
      <c r="A38" s="38" t="s">
        <v>12</v>
      </c>
      <c r="B38" s="375">
        <v>44.5</v>
      </c>
      <c r="C38" s="44">
        <v>0.3</v>
      </c>
      <c r="D38" s="375">
        <v>8.1999999999999993</v>
      </c>
      <c r="E38" s="44">
        <v>0.2</v>
      </c>
      <c r="F38" s="280">
        <v>-0.11</v>
      </c>
      <c r="G38" s="273">
        <v>0.02</v>
      </c>
      <c r="H38" s="284">
        <v>-0.13</v>
      </c>
      <c r="I38" s="274">
        <v>0.03</v>
      </c>
      <c r="J38" s="375">
        <v>44.5</v>
      </c>
      <c r="K38" s="44">
        <v>0.3</v>
      </c>
      <c r="L38" s="375">
        <v>7.9</v>
      </c>
      <c r="M38" s="44">
        <v>0.2</v>
      </c>
      <c r="N38" s="375">
        <v>44.6</v>
      </c>
      <c r="O38" s="44">
        <v>0.3</v>
      </c>
      <c r="P38" s="375">
        <v>8.5</v>
      </c>
      <c r="Q38" s="44">
        <v>0.2</v>
      </c>
      <c r="R38" s="375">
        <v>-0.1</v>
      </c>
      <c r="S38" s="44">
        <v>0.3</v>
      </c>
    </row>
    <row r="39" spans="1:19">
      <c r="A39" s="399" t="s">
        <v>261</v>
      </c>
      <c r="B39" s="399"/>
      <c r="C39" s="399"/>
      <c r="D39" s="399"/>
      <c r="E39" s="399"/>
      <c r="F39" s="399"/>
      <c r="G39" s="399"/>
      <c r="H39" s="399"/>
      <c r="I39" s="399"/>
      <c r="J39" s="399"/>
      <c r="K39" s="399"/>
    </row>
    <row r="40" spans="1:19">
      <c r="A40" s="392" t="s">
        <v>257</v>
      </c>
      <c r="B40" s="392"/>
      <c r="C40" s="392"/>
      <c r="D40" s="392"/>
      <c r="E40" s="392"/>
      <c r="F40" s="392"/>
      <c r="G40" s="392"/>
      <c r="H40" s="392"/>
      <c r="I40" s="392"/>
      <c r="J40" s="392"/>
      <c r="K40" s="392"/>
    </row>
    <row r="41" spans="1:19">
      <c r="A41" s="392"/>
      <c r="B41" s="392"/>
      <c r="C41" s="392"/>
      <c r="D41" s="392"/>
      <c r="E41" s="392"/>
      <c r="F41" s="392"/>
      <c r="G41" s="392"/>
      <c r="H41" s="392"/>
      <c r="I41" s="392"/>
      <c r="J41" s="392"/>
      <c r="K41" s="392"/>
    </row>
    <row r="42" spans="1:19">
      <c r="A42" s="420" t="s">
        <v>215</v>
      </c>
      <c r="B42" s="420"/>
      <c r="C42" s="420"/>
      <c r="D42" s="420"/>
      <c r="E42" s="420"/>
      <c r="F42" s="420"/>
      <c r="G42" s="420"/>
      <c r="H42" s="420"/>
      <c r="I42" s="420"/>
    </row>
    <row r="43" spans="1:19">
      <c r="A43" s="393" t="s">
        <v>216</v>
      </c>
      <c r="B43" s="393"/>
      <c r="C43" s="393"/>
      <c r="D43" s="393"/>
      <c r="E43" s="393"/>
      <c r="F43" s="393"/>
      <c r="G43" s="393"/>
      <c r="H43" s="393"/>
      <c r="I43" s="393"/>
      <c r="J43" s="393"/>
      <c r="K43" s="393"/>
    </row>
    <row r="44" spans="1:19">
      <c r="A44" s="12" t="s">
        <v>275</v>
      </c>
      <c r="B44" s="14"/>
      <c r="C44" s="14"/>
      <c r="D44" s="14"/>
      <c r="E44" s="14"/>
      <c r="F44" s="14"/>
      <c r="G44" s="14"/>
      <c r="H44" s="14"/>
      <c r="I44" s="14"/>
    </row>
  </sheetData>
  <customSheetViews>
    <customSheetView guid="{83CF3BF4-A346-4AE3-AA98-7ADBFB045F0D}" scale="85">
      <pageMargins left="0.7" right="0.7" top="0.75" bottom="0.75" header="0.3" footer="0.3"/>
      <pageSetup paperSize="9" orientation="portrait" r:id="rId1"/>
    </customSheetView>
  </customSheetViews>
  <mergeCells count="18">
    <mergeCell ref="B2:E2"/>
    <mergeCell ref="J2:M2"/>
    <mergeCell ref="N2:Q2"/>
    <mergeCell ref="R2:S2"/>
    <mergeCell ref="B3:C3"/>
    <mergeCell ref="D3:E3"/>
    <mergeCell ref="J3:K3"/>
    <mergeCell ref="L3:M3"/>
    <mergeCell ref="N3:O3"/>
    <mergeCell ref="P3:Q3"/>
    <mergeCell ref="F2:I2"/>
    <mergeCell ref="F3:G3"/>
    <mergeCell ref="H3:I3"/>
    <mergeCell ref="A39:K39"/>
    <mergeCell ref="A40:K41"/>
    <mergeCell ref="A42:I42"/>
    <mergeCell ref="A43:K43"/>
    <mergeCell ref="R3:S3"/>
  </mergeCell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16" zoomScale="115" zoomScaleNormal="115" workbookViewId="0">
      <selection activeCell="A42" sqref="A42"/>
    </sheetView>
  </sheetViews>
  <sheetFormatPr baseColWidth="10" defaultRowHeight="15"/>
  <cols>
    <col min="1" max="1" width="24.28515625" customWidth="1"/>
    <col min="2" max="9" width="13.7109375" customWidth="1"/>
  </cols>
  <sheetData>
    <row r="1" spans="1:9">
      <c r="A1" s="1" t="s">
        <v>207</v>
      </c>
    </row>
    <row r="2" spans="1:9" ht="36.6" customHeight="1">
      <c r="A2" s="1"/>
      <c r="B2" s="413" t="s">
        <v>101</v>
      </c>
      <c r="C2" s="415"/>
      <c r="D2" s="415"/>
      <c r="E2" s="415"/>
      <c r="F2" s="415"/>
      <c r="G2" s="415"/>
      <c r="H2" s="415"/>
      <c r="I2" s="414"/>
    </row>
    <row r="3" spans="1:9" ht="82.15" customHeight="1">
      <c r="B3" s="413" t="s">
        <v>97</v>
      </c>
      <c r="C3" s="414"/>
      <c r="D3" s="413" t="s">
        <v>98</v>
      </c>
      <c r="E3" s="414"/>
      <c r="F3" s="413" t="s">
        <v>99</v>
      </c>
      <c r="G3" s="414"/>
      <c r="H3" s="413" t="s">
        <v>100</v>
      </c>
      <c r="I3" s="414"/>
    </row>
    <row r="4" spans="1:9">
      <c r="B4" s="51" t="s">
        <v>77</v>
      </c>
      <c r="C4" s="52" t="s">
        <v>27</v>
      </c>
      <c r="D4" s="51" t="s">
        <v>77</v>
      </c>
      <c r="E4" s="52" t="s">
        <v>27</v>
      </c>
      <c r="F4" s="51" t="s">
        <v>77</v>
      </c>
      <c r="G4" s="52" t="s">
        <v>27</v>
      </c>
      <c r="H4" s="51" t="s">
        <v>77</v>
      </c>
      <c r="I4" s="52" t="s">
        <v>27</v>
      </c>
    </row>
    <row r="5" spans="1:9">
      <c r="A5" s="45" t="s">
        <v>7</v>
      </c>
      <c r="B5" s="373">
        <v>75.900000000000006</v>
      </c>
      <c r="C5" s="42">
        <v>1.1000000000000001</v>
      </c>
      <c r="D5" s="373">
        <v>66.599999999999994</v>
      </c>
      <c r="E5" s="42">
        <v>1.4</v>
      </c>
      <c r="F5" s="373">
        <v>55.8</v>
      </c>
      <c r="G5" s="42">
        <v>1.1000000000000001</v>
      </c>
      <c r="H5" s="373">
        <v>48.5</v>
      </c>
      <c r="I5" s="42">
        <v>1.1000000000000001</v>
      </c>
    </row>
    <row r="6" spans="1:9">
      <c r="A6" s="46" t="s">
        <v>41</v>
      </c>
      <c r="B6" s="374">
        <v>76.8</v>
      </c>
      <c r="C6" s="43">
        <v>1.1000000000000001</v>
      </c>
      <c r="D6" s="374">
        <v>67.599999999999994</v>
      </c>
      <c r="E6" s="43">
        <v>1.4</v>
      </c>
      <c r="F6" s="374">
        <v>60.2</v>
      </c>
      <c r="G6" s="43">
        <v>1.2</v>
      </c>
      <c r="H6" s="374">
        <v>53.7</v>
      </c>
      <c r="I6" s="43">
        <v>1.3</v>
      </c>
    </row>
    <row r="7" spans="1:9">
      <c r="A7" s="46" t="s">
        <v>32</v>
      </c>
      <c r="B7" s="374">
        <v>81.599999999999994</v>
      </c>
      <c r="C7" s="43">
        <v>1</v>
      </c>
      <c r="D7" s="374">
        <v>53.9</v>
      </c>
      <c r="E7" s="43">
        <v>1.4</v>
      </c>
      <c r="F7" s="374">
        <v>76.400000000000006</v>
      </c>
      <c r="G7" s="43">
        <v>0.9</v>
      </c>
      <c r="H7" s="374">
        <v>71.2</v>
      </c>
      <c r="I7" s="43">
        <v>1</v>
      </c>
    </row>
    <row r="8" spans="1:9">
      <c r="A8" s="46" t="s">
        <v>2</v>
      </c>
      <c r="B8" s="374">
        <v>82.3</v>
      </c>
      <c r="C8" s="43">
        <v>0.9</v>
      </c>
      <c r="D8" s="374">
        <v>75.5</v>
      </c>
      <c r="E8" s="43">
        <v>1.1000000000000001</v>
      </c>
      <c r="F8" s="374">
        <v>66.599999999999994</v>
      </c>
      <c r="G8" s="43">
        <v>1.1000000000000001</v>
      </c>
      <c r="H8" s="374">
        <v>54.1</v>
      </c>
      <c r="I8" s="43">
        <v>1.1000000000000001</v>
      </c>
    </row>
    <row r="9" spans="1:9">
      <c r="A9" s="46" t="s">
        <v>36</v>
      </c>
      <c r="B9" s="374">
        <v>71.8</v>
      </c>
      <c r="C9" s="43">
        <v>1.4</v>
      </c>
      <c r="D9" s="374">
        <v>77.900000000000006</v>
      </c>
      <c r="E9" s="43">
        <v>1.3</v>
      </c>
      <c r="F9" s="374">
        <v>73.3</v>
      </c>
      <c r="G9" s="43">
        <v>1.2</v>
      </c>
      <c r="H9" s="374">
        <v>71.3</v>
      </c>
      <c r="I9" s="43">
        <v>1.2</v>
      </c>
    </row>
    <row r="10" spans="1:9">
      <c r="A10" s="46" t="s">
        <v>39</v>
      </c>
      <c r="B10" s="374">
        <v>78.599999999999994</v>
      </c>
      <c r="C10" s="43">
        <v>1</v>
      </c>
      <c r="D10" s="374">
        <v>77.400000000000006</v>
      </c>
      <c r="E10" s="43">
        <v>0.8</v>
      </c>
      <c r="F10" s="374">
        <v>69.900000000000006</v>
      </c>
      <c r="G10" s="43">
        <v>0.9</v>
      </c>
      <c r="H10" s="374">
        <v>65.8</v>
      </c>
      <c r="I10" s="43">
        <v>0.9</v>
      </c>
    </row>
    <row r="11" spans="1:9">
      <c r="A11" s="46" t="s">
        <v>21</v>
      </c>
      <c r="B11" s="374">
        <v>84.6</v>
      </c>
      <c r="C11" s="43">
        <v>0.8</v>
      </c>
      <c r="D11" s="374">
        <v>84.6</v>
      </c>
      <c r="E11" s="43">
        <v>0.8</v>
      </c>
      <c r="F11" s="374">
        <v>75.900000000000006</v>
      </c>
      <c r="G11" s="43">
        <v>0.8</v>
      </c>
      <c r="H11" s="374">
        <v>70.7</v>
      </c>
      <c r="I11" s="43">
        <v>1</v>
      </c>
    </row>
    <row r="12" spans="1:9">
      <c r="A12" s="46" t="s">
        <v>4</v>
      </c>
      <c r="B12" s="374">
        <v>79.900000000000006</v>
      </c>
      <c r="C12" s="43">
        <v>1</v>
      </c>
      <c r="D12" s="374">
        <v>63.3</v>
      </c>
      <c r="E12" s="43">
        <v>1.1000000000000001</v>
      </c>
      <c r="F12" s="374">
        <v>56.6</v>
      </c>
      <c r="G12" s="43">
        <v>1.1000000000000001</v>
      </c>
      <c r="H12" s="374">
        <v>52.3</v>
      </c>
      <c r="I12" s="43">
        <v>1.3</v>
      </c>
    </row>
    <row r="13" spans="1:9">
      <c r="A13" s="46" t="s">
        <v>15</v>
      </c>
      <c r="B13" s="374">
        <v>76.7</v>
      </c>
      <c r="C13" s="43">
        <v>0.8</v>
      </c>
      <c r="D13" s="374">
        <v>75.3</v>
      </c>
      <c r="E13" s="43">
        <v>0.9</v>
      </c>
      <c r="F13" s="374">
        <v>70.8</v>
      </c>
      <c r="G13" s="43">
        <v>0.8</v>
      </c>
      <c r="H13" s="374">
        <v>67.3</v>
      </c>
      <c r="I13" s="43">
        <v>0.8</v>
      </c>
    </row>
    <row r="14" spans="1:9">
      <c r="A14" s="46" t="s">
        <v>5</v>
      </c>
      <c r="B14" s="374">
        <v>81.8</v>
      </c>
      <c r="C14" s="43">
        <v>0.8</v>
      </c>
      <c r="D14" s="374">
        <v>78.599999999999994</v>
      </c>
      <c r="E14" s="43">
        <v>0.8</v>
      </c>
      <c r="F14" s="374">
        <v>74</v>
      </c>
      <c r="G14" s="43">
        <v>0.8</v>
      </c>
      <c r="H14" s="374">
        <v>72.099999999999994</v>
      </c>
      <c r="I14" s="43">
        <v>0.9</v>
      </c>
    </row>
    <row r="15" spans="1:9">
      <c r="A15" s="47" t="s">
        <v>6</v>
      </c>
      <c r="B15" s="368">
        <v>63.5</v>
      </c>
      <c r="C15" s="48">
        <v>1.1000000000000001</v>
      </c>
      <c r="D15" s="368">
        <v>69</v>
      </c>
      <c r="E15" s="48">
        <v>0.9</v>
      </c>
      <c r="F15" s="368">
        <v>51.8</v>
      </c>
      <c r="G15" s="48">
        <v>1.1000000000000001</v>
      </c>
      <c r="H15" s="368">
        <v>47.4</v>
      </c>
      <c r="I15" s="48">
        <v>0.9</v>
      </c>
    </row>
    <row r="16" spans="1:9">
      <c r="A16" s="46" t="s">
        <v>8</v>
      </c>
      <c r="B16" s="374">
        <v>83.5</v>
      </c>
      <c r="C16" s="43">
        <v>0.7</v>
      </c>
      <c r="D16" s="374">
        <v>82.3</v>
      </c>
      <c r="E16" s="43">
        <v>0.9</v>
      </c>
      <c r="F16" s="374">
        <v>75.400000000000006</v>
      </c>
      <c r="G16" s="43">
        <v>1</v>
      </c>
      <c r="H16" s="374">
        <v>70.5</v>
      </c>
      <c r="I16" s="43">
        <v>1</v>
      </c>
    </row>
    <row r="17" spans="1:9">
      <c r="A17" s="46" t="s">
        <v>9</v>
      </c>
      <c r="B17" s="374">
        <v>69.3</v>
      </c>
      <c r="C17" s="43">
        <v>1.3</v>
      </c>
      <c r="D17" s="374">
        <v>65.7</v>
      </c>
      <c r="E17" s="43">
        <v>1.5</v>
      </c>
      <c r="F17" s="374">
        <v>54.2</v>
      </c>
      <c r="G17" s="43">
        <v>1</v>
      </c>
      <c r="H17" s="374">
        <v>50.2</v>
      </c>
      <c r="I17" s="43">
        <v>1.2</v>
      </c>
    </row>
    <row r="18" spans="1:9">
      <c r="A18" s="46" t="s">
        <v>10</v>
      </c>
      <c r="B18" s="374">
        <v>87</v>
      </c>
      <c r="C18" s="43">
        <v>0.8</v>
      </c>
      <c r="D18" s="374">
        <v>91.4</v>
      </c>
      <c r="E18" s="43">
        <v>0.8</v>
      </c>
      <c r="F18" s="374">
        <v>76</v>
      </c>
      <c r="G18" s="43">
        <v>0.9</v>
      </c>
      <c r="H18" s="374">
        <v>72.2</v>
      </c>
      <c r="I18" s="43">
        <v>1.1000000000000001</v>
      </c>
    </row>
    <row r="19" spans="1:9">
      <c r="A19" s="46" t="s">
        <v>35</v>
      </c>
      <c r="B19" s="374">
        <v>89.4</v>
      </c>
      <c r="C19" s="43">
        <v>0.6</v>
      </c>
      <c r="D19" s="374">
        <v>70</v>
      </c>
      <c r="E19" s="43">
        <v>1.1000000000000001</v>
      </c>
      <c r="F19" s="374">
        <v>83.1</v>
      </c>
      <c r="G19" s="43">
        <v>0.8</v>
      </c>
      <c r="H19" s="374">
        <v>78.7</v>
      </c>
      <c r="I19" s="43">
        <v>0.7</v>
      </c>
    </row>
    <row r="20" spans="1:9">
      <c r="A20" s="46" t="s">
        <v>33</v>
      </c>
      <c r="B20" s="374">
        <v>83.5</v>
      </c>
      <c r="C20" s="43">
        <v>0.7</v>
      </c>
      <c r="D20" s="374">
        <v>68</v>
      </c>
      <c r="E20" s="43">
        <v>1</v>
      </c>
      <c r="F20" s="374">
        <v>83.1</v>
      </c>
      <c r="G20" s="43">
        <v>0.8</v>
      </c>
      <c r="H20" s="374">
        <v>72.3</v>
      </c>
      <c r="I20" s="43">
        <v>0.9</v>
      </c>
    </row>
    <row r="21" spans="1:9">
      <c r="A21" s="46" t="s">
        <v>11</v>
      </c>
      <c r="B21" s="374">
        <v>82.3</v>
      </c>
      <c r="C21" s="43">
        <v>1.1000000000000001</v>
      </c>
      <c r="D21" s="374">
        <v>67.099999999999994</v>
      </c>
      <c r="E21" s="43">
        <v>1.4</v>
      </c>
      <c r="F21" s="374">
        <v>75</v>
      </c>
      <c r="G21" s="43">
        <v>1.2</v>
      </c>
      <c r="H21" s="374">
        <v>67.2</v>
      </c>
      <c r="I21" s="43">
        <v>1.3</v>
      </c>
    </row>
    <row r="22" spans="1:9">
      <c r="A22" s="46" t="s">
        <v>40</v>
      </c>
      <c r="B22" s="374">
        <v>75</v>
      </c>
      <c r="C22" s="43">
        <v>0.8</v>
      </c>
      <c r="D22" s="374">
        <v>72.2</v>
      </c>
      <c r="E22" s="43">
        <v>0.7</v>
      </c>
      <c r="F22" s="374">
        <v>63.1</v>
      </c>
      <c r="G22" s="43">
        <v>0.7</v>
      </c>
      <c r="H22" s="374">
        <v>58.5</v>
      </c>
      <c r="I22" s="43">
        <v>0.8</v>
      </c>
    </row>
    <row r="23" spans="1:9">
      <c r="A23" s="46" t="s">
        <v>22</v>
      </c>
      <c r="B23" s="374">
        <v>86.7</v>
      </c>
      <c r="C23" s="43">
        <v>0.7</v>
      </c>
      <c r="D23" s="374">
        <v>85.2</v>
      </c>
      <c r="E23" s="43">
        <v>0.6</v>
      </c>
      <c r="F23" s="374">
        <v>70.599999999999994</v>
      </c>
      <c r="G23" s="43">
        <v>0.9</v>
      </c>
      <c r="H23" s="374">
        <v>64.900000000000006</v>
      </c>
      <c r="I23" s="43">
        <v>1</v>
      </c>
    </row>
    <row r="24" spans="1:9">
      <c r="A24" s="47" t="s">
        <v>75</v>
      </c>
      <c r="B24" s="368">
        <v>78.400000000000006</v>
      </c>
      <c r="C24" s="48">
        <v>0.2</v>
      </c>
      <c r="D24" s="368">
        <v>74.599999999999994</v>
      </c>
      <c r="E24" s="48">
        <v>0.2</v>
      </c>
      <c r="F24" s="368">
        <v>68.5</v>
      </c>
      <c r="G24" s="48">
        <v>0.2</v>
      </c>
      <c r="H24" s="368">
        <v>64</v>
      </c>
      <c r="I24" s="48">
        <v>0.2</v>
      </c>
    </row>
    <row r="25" spans="1:9">
      <c r="A25" s="47" t="s">
        <v>76</v>
      </c>
      <c r="B25" s="368">
        <v>76.2</v>
      </c>
      <c r="C25" s="48">
        <v>0.2</v>
      </c>
      <c r="D25" s="368">
        <v>73.400000000000006</v>
      </c>
      <c r="E25" s="48">
        <v>0.2</v>
      </c>
      <c r="F25" s="368">
        <v>65.099999999999994</v>
      </c>
      <c r="G25" s="48">
        <v>0.2</v>
      </c>
      <c r="H25" s="368">
        <v>60.5</v>
      </c>
      <c r="I25" s="48">
        <v>0.2</v>
      </c>
    </row>
    <row r="26" spans="1:9">
      <c r="A26" s="46" t="s">
        <v>123</v>
      </c>
      <c r="B26" s="374">
        <v>80.599999999999994</v>
      </c>
      <c r="C26" s="43">
        <v>0.8</v>
      </c>
      <c r="D26" s="374">
        <v>78.400000000000006</v>
      </c>
      <c r="E26" s="43">
        <v>0.8</v>
      </c>
      <c r="F26" s="374">
        <v>67.400000000000006</v>
      </c>
      <c r="G26" s="43">
        <v>1.1000000000000001</v>
      </c>
      <c r="H26" s="374">
        <v>66.7</v>
      </c>
      <c r="I26" s="43">
        <v>1.1000000000000001</v>
      </c>
    </row>
    <row r="27" spans="1:9">
      <c r="A27" s="46" t="s">
        <v>34</v>
      </c>
      <c r="B27" s="374">
        <v>82.3</v>
      </c>
      <c r="C27" s="43">
        <v>0.6</v>
      </c>
      <c r="D27" s="374">
        <v>70.599999999999994</v>
      </c>
      <c r="E27" s="43">
        <v>0.7</v>
      </c>
      <c r="F27" s="374">
        <v>73.7</v>
      </c>
      <c r="G27" s="43">
        <v>0.7</v>
      </c>
      <c r="H27" s="374">
        <v>67.8</v>
      </c>
      <c r="I27" s="43">
        <v>0.7</v>
      </c>
    </row>
    <row r="28" spans="1:9">
      <c r="A28" s="46" t="s">
        <v>12</v>
      </c>
      <c r="B28" s="374">
        <v>44.9</v>
      </c>
      <c r="C28" s="43">
        <v>1.4</v>
      </c>
      <c r="D28" s="374">
        <v>44.3</v>
      </c>
      <c r="E28" s="43">
        <v>1.3</v>
      </c>
      <c r="F28" s="374">
        <v>43.7</v>
      </c>
      <c r="G28" s="43">
        <v>1.2</v>
      </c>
      <c r="H28" s="374">
        <v>40.700000000000003</v>
      </c>
      <c r="I28" s="43">
        <v>1.3</v>
      </c>
    </row>
    <row r="29" spans="1:9">
      <c r="A29" s="46" t="s">
        <v>43</v>
      </c>
      <c r="B29" s="374">
        <v>85.7</v>
      </c>
      <c r="C29" s="43">
        <v>0.8</v>
      </c>
      <c r="D29" s="374">
        <v>94.6</v>
      </c>
      <c r="E29" s="43">
        <v>0.5</v>
      </c>
      <c r="F29" s="374">
        <v>76.3</v>
      </c>
      <c r="G29" s="43">
        <v>0.8</v>
      </c>
      <c r="H29" s="374">
        <v>77.099999999999994</v>
      </c>
      <c r="I29" s="43">
        <v>0.7</v>
      </c>
    </row>
    <row r="30" spans="1:9">
      <c r="A30" s="46" t="s">
        <v>13</v>
      </c>
      <c r="B30" s="374">
        <v>75.8</v>
      </c>
      <c r="C30" s="43">
        <v>1</v>
      </c>
      <c r="D30" s="374">
        <v>77.7</v>
      </c>
      <c r="E30" s="43">
        <v>0.9</v>
      </c>
      <c r="F30" s="374">
        <v>65.599999999999994</v>
      </c>
      <c r="G30" s="43">
        <v>1.1000000000000001</v>
      </c>
      <c r="H30" s="374">
        <v>62.8</v>
      </c>
      <c r="I30" s="43">
        <v>1.1000000000000001</v>
      </c>
    </row>
    <row r="31" spans="1:9">
      <c r="A31" s="46" t="s">
        <v>3</v>
      </c>
      <c r="B31" s="374">
        <v>70.599999999999994</v>
      </c>
      <c r="C31" s="43">
        <v>0.7</v>
      </c>
      <c r="D31" s="374">
        <v>76.900000000000006</v>
      </c>
      <c r="E31" s="43">
        <v>0.8</v>
      </c>
      <c r="F31" s="374">
        <v>63.7</v>
      </c>
      <c r="G31" s="43">
        <v>0.8</v>
      </c>
      <c r="H31" s="374">
        <v>59.8</v>
      </c>
      <c r="I31" s="43">
        <v>0.9</v>
      </c>
    </row>
    <row r="32" spans="1:9">
      <c r="A32" s="46" t="s">
        <v>37</v>
      </c>
      <c r="B32" s="374">
        <v>74.099999999999994</v>
      </c>
      <c r="C32" s="43">
        <v>1</v>
      </c>
      <c r="D32" s="374">
        <v>76.7</v>
      </c>
      <c r="E32" s="43">
        <v>1</v>
      </c>
      <c r="F32" s="374">
        <v>70</v>
      </c>
      <c r="G32" s="43">
        <v>1</v>
      </c>
      <c r="H32" s="374">
        <v>64.599999999999994</v>
      </c>
      <c r="I32" s="43">
        <v>1.2</v>
      </c>
    </row>
    <row r="33" spans="1:11">
      <c r="A33" s="46" t="s">
        <v>14</v>
      </c>
      <c r="B33" s="374">
        <v>71.5</v>
      </c>
      <c r="C33" s="43">
        <v>1</v>
      </c>
      <c r="D33" s="374">
        <v>74.8</v>
      </c>
      <c r="E33" s="43">
        <v>0.9</v>
      </c>
      <c r="F33" s="374">
        <v>59.1</v>
      </c>
      <c r="G33" s="43">
        <v>1</v>
      </c>
      <c r="H33" s="374">
        <v>58.2</v>
      </c>
      <c r="I33" s="43">
        <v>1.1000000000000001</v>
      </c>
    </row>
    <row r="34" spans="1:11">
      <c r="A34" s="46" t="s">
        <v>42</v>
      </c>
      <c r="B34" s="374">
        <v>75.900000000000006</v>
      </c>
      <c r="C34" s="43">
        <v>0.9</v>
      </c>
      <c r="D34" s="374">
        <v>73</v>
      </c>
      <c r="E34" s="43">
        <v>1.1000000000000001</v>
      </c>
      <c r="F34" s="374">
        <v>65</v>
      </c>
      <c r="G34" s="43">
        <v>1.1000000000000001</v>
      </c>
      <c r="H34" s="374">
        <v>64.599999999999994</v>
      </c>
      <c r="I34" s="43">
        <v>1</v>
      </c>
    </row>
    <row r="35" spans="1:11">
      <c r="A35" s="46" t="s">
        <v>157</v>
      </c>
      <c r="B35" s="374">
        <v>95</v>
      </c>
      <c r="C35" s="43">
        <v>0.4</v>
      </c>
      <c r="D35" s="374">
        <v>96.5</v>
      </c>
      <c r="E35" s="43">
        <v>0.3</v>
      </c>
      <c r="F35" s="374">
        <v>89.2</v>
      </c>
      <c r="G35" s="43">
        <v>0.6</v>
      </c>
      <c r="H35" s="374">
        <v>89</v>
      </c>
      <c r="I35" s="43">
        <v>0.6</v>
      </c>
    </row>
    <row r="36" spans="1:11">
      <c r="A36" s="38" t="s">
        <v>38</v>
      </c>
      <c r="B36" s="375">
        <v>81</v>
      </c>
      <c r="C36" s="44">
        <v>0.9</v>
      </c>
      <c r="D36" s="375">
        <v>84.3</v>
      </c>
      <c r="E36" s="44">
        <v>0.9</v>
      </c>
      <c r="F36" s="375">
        <v>73.8</v>
      </c>
      <c r="G36" s="44">
        <v>1</v>
      </c>
      <c r="H36" s="375">
        <v>68.599999999999994</v>
      </c>
      <c r="I36" s="44">
        <v>1.1000000000000001</v>
      </c>
    </row>
    <row r="37" spans="1:11">
      <c r="A37" s="399" t="s">
        <v>262</v>
      </c>
      <c r="B37" s="399"/>
      <c r="C37" s="399"/>
      <c r="D37" s="399"/>
      <c r="E37" s="399"/>
      <c r="F37" s="399"/>
      <c r="G37" s="399"/>
      <c r="H37" s="399"/>
      <c r="I37" s="399"/>
      <c r="J37" s="399"/>
      <c r="K37" s="399"/>
    </row>
    <row r="38" spans="1:11">
      <c r="A38" s="392" t="s">
        <v>217</v>
      </c>
      <c r="B38" s="392"/>
      <c r="C38" s="392"/>
      <c r="D38" s="392"/>
      <c r="E38" s="392"/>
      <c r="F38" s="392"/>
      <c r="G38" s="392"/>
      <c r="H38" s="392"/>
      <c r="I38" s="392"/>
      <c r="J38" s="392"/>
      <c r="K38" s="392"/>
    </row>
    <row r="39" spans="1:11">
      <c r="A39" s="392"/>
      <c r="B39" s="392"/>
      <c r="C39" s="392"/>
      <c r="D39" s="392"/>
      <c r="E39" s="392"/>
      <c r="F39" s="392"/>
      <c r="G39" s="392"/>
      <c r="H39" s="392"/>
      <c r="I39" s="392"/>
      <c r="J39" s="392"/>
      <c r="K39" s="392"/>
    </row>
    <row r="40" spans="1:11">
      <c r="A40" s="392" t="s">
        <v>215</v>
      </c>
      <c r="B40" s="392"/>
      <c r="C40" s="392"/>
      <c r="D40" s="392"/>
      <c r="E40" s="392"/>
      <c r="F40" s="392"/>
      <c r="G40" s="392"/>
      <c r="H40" s="392"/>
      <c r="I40" s="392"/>
    </row>
    <row r="41" spans="1:11">
      <c r="A41" s="393" t="s">
        <v>216</v>
      </c>
      <c r="B41" s="393"/>
      <c r="C41" s="393"/>
      <c r="D41" s="393"/>
      <c r="E41" s="393"/>
      <c r="F41" s="393"/>
      <c r="G41" s="393"/>
      <c r="H41" s="393"/>
      <c r="I41" s="393"/>
      <c r="J41" s="393"/>
      <c r="K41" s="393"/>
    </row>
    <row r="42" spans="1:11">
      <c r="A42" s="12" t="s">
        <v>275</v>
      </c>
      <c r="B42" s="14"/>
      <c r="C42" s="14"/>
      <c r="D42" s="14"/>
      <c r="E42" s="14"/>
      <c r="F42" s="14"/>
      <c r="G42" s="14"/>
      <c r="H42" s="14"/>
      <c r="I42" s="14"/>
    </row>
  </sheetData>
  <customSheetViews>
    <customSheetView guid="{83CF3BF4-A346-4AE3-AA98-7ADBFB045F0D}" scale="85">
      <pageMargins left="0.7" right="0.7" top="0.75" bottom="0.75" header="0.3" footer="0.3"/>
    </customSheetView>
  </customSheetViews>
  <mergeCells count="9">
    <mergeCell ref="B2:I2"/>
    <mergeCell ref="A37:K37"/>
    <mergeCell ref="A38:K39"/>
    <mergeCell ref="A40:I40"/>
    <mergeCell ref="A41:K41"/>
    <mergeCell ref="B3:C3"/>
    <mergeCell ref="D3:E3"/>
    <mergeCell ref="F3:G3"/>
    <mergeCell ref="H3:I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topLeftCell="A22" zoomScale="130" zoomScaleNormal="130" workbookViewId="0">
      <selection activeCell="A42" sqref="A42"/>
    </sheetView>
  </sheetViews>
  <sheetFormatPr baseColWidth="10" defaultRowHeight="15"/>
  <cols>
    <col min="1" max="1" width="24.42578125" bestFit="1" customWidth="1"/>
    <col min="2" max="21" width="13.7109375" customWidth="1"/>
  </cols>
  <sheetData>
    <row r="1" spans="1:21">
      <c r="A1" s="61" t="s">
        <v>208</v>
      </c>
    </row>
    <row r="2" spans="1:21">
      <c r="B2" s="421" t="s">
        <v>89</v>
      </c>
      <c r="C2" s="417"/>
      <c r="D2" s="417"/>
      <c r="E2" s="417"/>
      <c r="F2" s="417"/>
      <c r="G2" s="417"/>
      <c r="H2" s="417"/>
      <c r="I2" s="417"/>
      <c r="J2" s="417"/>
      <c r="K2" s="417"/>
      <c r="L2" s="417"/>
      <c r="M2" s="417"/>
      <c r="N2" s="417"/>
      <c r="O2" s="417"/>
      <c r="P2" s="417"/>
      <c r="Q2" s="417"/>
      <c r="R2" s="417"/>
      <c r="S2" s="417"/>
      <c r="T2" s="417"/>
      <c r="U2" s="418"/>
    </row>
    <row r="3" spans="1:21" ht="73.150000000000006" customHeight="1">
      <c r="A3" s="39"/>
      <c r="B3" s="413" t="s">
        <v>80</v>
      </c>
      <c r="C3" s="414"/>
      <c r="D3" s="413" t="s">
        <v>81</v>
      </c>
      <c r="E3" s="414"/>
      <c r="F3" s="413" t="s">
        <v>82</v>
      </c>
      <c r="G3" s="414"/>
      <c r="H3" s="413" t="s">
        <v>83</v>
      </c>
      <c r="I3" s="414"/>
      <c r="J3" s="413" t="s">
        <v>84</v>
      </c>
      <c r="K3" s="414"/>
      <c r="L3" s="413" t="s">
        <v>85</v>
      </c>
      <c r="M3" s="414"/>
      <c r="N3" s="413" t="s">
        <v>86</v>
      </c>
      <c r="O3" s="414"/>
      <c r="P3" s="413" t="s">
        <v>87</v>
      </c>
      <c r="Q3" s="414"/>
      <c r="R3" s="413" t="s">
        <v>88</v>
      </c>
      <c r="S3" s="414"/>
      <c r="T3" s="413" t="s">
        <v>96</v>
      </c>
      <c r="U3" s="414"/>
    </row>
    <row r="4" spans="1:21">
      <c r="B4" s="40" t="s">
        <v>77</v>
      </c>
      <c r="C4" s="41" t="s">
        <v>27</v>
      </c>
      <c r="D4" s="40" t="s">
        <v>77</v>
      </c>
      <c r="E4" s="41" t="s">
        <v>27</v>
      </c>
      <c r="F4" s="40" t="s">
        <v>77</v>
      </c>
      <c r="G4" s="41" t="s">
        <v>27</v>
      </c>
      <c r="H4" s="40" t="s">
        <v>77</v>
      </c>
      <c r="I4" s="41" t="s">
        <v>27</v>
      </c>
      <c r="J4" s="40" t="s">
        <v>77</v>
      </c>
      <c r="K4" s="41" t="s">
        <v>27</v>
      </c>
      <c r="L4" s="40" t="s">
        <v>77</v>
      </c>
      <c r="M4" s="41" t="s">
        <v>27</v>
      </c>
      <c r="N4" s="40" t="s">
        <v>77</v>
      </c>
      <c r="O4" s="41" t="s">
        <v>27</v>
      </c>
      <c r="P4" s="40" t="s">
        <v>77</v>
      </c>
      <c r="Q4" s="41" t="s">
        <v>27</v>
      </c>
      <c r="R4" s="40" t="s">
        <v>77</v>
      </c>
      <c r="S4" s="41" t="s">
        <v>27</v>
      </c>
      <c r="T4" s="40" t="s">
        <v>77</v>
      </c>
      <c r="U4" s="41" t="s">
        <v>27</v>
      </c>
    </row>
    <row r="5" spans="1:21">
      <c r="A5" s="45" t="s">
        <v>7</v>
      </c>
      <c r="B5" s="373">
        <v>87</v>
      </c>
      <c r="C5" s="42">
        <v>0.8</v>
      </c>
      <c r="D5" s="373">
        <v>93.9</v>
      </c>
      <c r="E5" s="42">
        <v>0.6</v>
      </c>
      <c r="F5" s="373">
        <v>94.2</v>
      </c>
      <c r="G5" s="42">
        <v>0.5</v>
      </c>
      <c r="H5" s="373">
        <v>83.4</v>
      </c>
      <c r="I5" s="42">
        <v>0.7</v>
      </c>
      <c r="J5" s="373">
        <v>69.2</v>
      </c>
      <c r="K5" s="42">
        <v>1.3</v>
      </c>
      <c r="L5" s="373">
        <v>82.2</v>
      </c>
      <c r="M5" s="42">
        <v>0.8</v>
      </c>
      <c r="N5" s="373">
        <v>92</v>
      </c>
      <c r="O5" s="42">
        <v>0.6</v>
      </c>
      <c r="P5" s="373">
        <v>92.3</v>
      </c>
      <c r="Q5" s="42">
        <v>0.5</v>
      </c>
      <c r="R5" s="373">
        <v>81.900000000000006</v>
      </c>
      <c r="S5" s="42">
        <v>0.7</v>
      </c>
      <c r="T5" s="373">
        <v>56.9</v>
      </c>
      <c r="U5" s="42">
        <v>1.1000000000000001</v>
      </c>
    </row>
    <row r="6" spans="1:21">
      <c r="A6" s="46" t="s">
        <v>41</v>
      </c>
      <c r="B6" s="374">
        <v>85.7</v>
      </c>
      <c r="C6" s="43">
        <v>0.7</v>
      </c>
      <c r="D6" s="374">
        <v>93.9</v>
      </c>
      <c r="E6" s="43">
        <v>0.6</v>
      </c>
      <c r="F6" s="374">
        <v>93.6</v>
      </c>
      <c r="G6" s="43">
        <v>0.6</v>
      </c>
      <c r="H6" s="374">
        <v>79.7</v>
      </c>
      <c r="I6" s="43">
        <v>0.8</v>
      </c>
      <c r="J6" s="374">
        <v>68.3</v>
      </c>
      <c r="K6" s="43">
        <v>1.1000000000000001</v>
      </c>
      <c r="L6" s="374">
        <v>84.6</v>
      </c>
      <c r="M6" s="43">
        <v>0.8</v>
      </c>
      <c r="N6" s="374">
        <v>93.9</v>
      </c>
      <c r="O6" s="43">
        <v>0.5</v>
      </c>
      <c r="P6" s="374">
        <v>91.8</v>
      </c>
      <c r="Q6" s="43">
        <v>0.6</v>
      </c>
      <c r="R6" s="374">
        <v>79.7</v>
      </c>
      <c r="S6" s="43">
        <v>0.8</v>
      </c>
      <c r="T6" s="374">
        <v>57.5</v>
      </c>
      <c r="U6" s="43">
        <v>1.1000000000000001</v>
      </c>
    </row>
    <row r="7" spans="1:21">
      <c r="A7" s="46" t="s">
        <v>32</v>
      </c>
      <c r="B7" s="374">
        <v>79.900000000000006</v>
      </c>
      <c r="C7" s="43">
        <v>1</v>
      </c>
      <c r="D7" s="374">
        <v>82</v>
      </c>
      <c r="E7" s="43">
        <v>1</v>
      </c>
      <c r="F7" s="374">
        <v>79.2</v>
      </c>
      <c r="G7" s="43">
        <v>0.8</v>
      </c>
      <c r="H7" s="374">
        <v>72</v>
      </c>
      <c r="I7" s="43">
        <v>1.1000000000000001</v>
      </c>
      <c r="J7" s="374">
        <v>73</v>
      </c>
      <c r="K7" s="43">
        <v>1.3</v>
      </c>
      <c r="L7" s="374">
        <v>79.900000000000006</v>
      </c>
      <c r="M7" s="43">
        <v>1</v>
      </c>
      <c r="N7" s="374">
        <v>79.599999999999994</v>
      </c>
      <c r="O7" s="43">
        <v>1.1000000000000001</v>
      </c>
      <c r="P7" s="374">
        <v>72.3</v>
      </c>
      <c r="Q7" s="43">
        <v>1.1000000000000001</v>
      </c>
      <c r="R7" s="374">
        <v>72.7</v>
      </c>
      <c r="S7" s="43">
        <v>1.5</v>
      </c>
      <c r="T7" s="374">
        <v>56.2</v>
      </c>
      <c r="U7" s="43">
        <v>1.4</v>
      </c>
    </row>
    <row r="8" spans="1:21">
      <c r="A8" s="46" t="s">
        <v>2</v>
      </c>
      <c r="B8" s="374">
        <v>81.599999999999994</v>
      </c>
      <c r="C8" s="43">
        <v>0.9</v>
      </c>
      <c r="D8" s="374">
        <v>92.2</v>
      </c>
      <c r="E8" s="43">
        <v>0.6</v>
      </c>
      <c r="F8" s="374">
        <v>93.6</v>
      </c>
      <c r="G8" s="43">
        <v>0.6</v>
      </c>
      <c r="H8" s="374">
        <v>77.8</v>
      </c>
      <c r="I8" s="43">
        <v>1.1000000000000001</v>
      </c>
      <c r="J8" s="374">
        <v>69.400000000000006</v>
      </c>
      <c r="K8" s="43">
        <v>1.1000000000000001</v>
      </c>
      <c r="L8" s="374">
        <v>84</v>
      </c>
      <c r="M8" s="43">
        <v>0.9</v>
      </c>
      <c r="N8" s="374">
        <v>94.6</v>
      </c>
      <c r="O8" s="43">
        <v>0.6</v>
      </c>
      <c r="P8" s="374">
        <v>91.1</v>
      </c>
      <c r="Q8" s="43">
        <v>0.8</v>
      </c>
      <c r="R8" s="374">
        <v>84.1</v>
      </c>
      <c r="S8" s="43">
        <v>0.9</v>
      </c>
      <c r="T8" s="374">
        <v>55.6</v>
      </c>
      <c r="U8" s="43">
        <v>1.1000000000000001</v>
      </c>
    </row>
    <row r="9" spans="1:21">
      <c r="A9" s="46" t="s">
        <v>36</v>
      </c>
      <c r="B9" s="374">
        <v>87.8</v>
      </c>
      <c r="C9" s="43">
        <v>1</v>
      </c>
      <c r="D9" s="374">
        <v>90.3</v>
      </c>
      <c r="E9" s="43">
        <v>0.8</v>
      </c>
      <c r="F9" s="374">
        <v>90</v>
      </c>
      <c r="G9" s="43">
        <v>1</v>
      </c>
      <c r="H9" s="374">
        <v>81</v>
      </c>
      <c r="I9" s="43">
        <v>1.1000000000000001</v>
      </c>
      <c r="J9" s="374">
        <v>77.900000000000006</v>
      </c>
      <c r="K9" s="43">
        <v>1.6</v>
      </c>
      <c r="L9" s="374">
        <v>85.8</v>
      </c>
      <c r="M9" s="43">
        <v>1.2</v>
      </c>
      <c r="N9" s="374">
        <v>89.7</v>
      </c>
      <c r="O9" s="43">
        <v>1</v>
      </c>
      <c r="P9" s="374">
        <v>90.8</v>
      </c>
      <c r="Q9" s="43">
        <v>0.8</v>
      </c>
      <c r="R9" s="374">
        <v>83.6</v>
      </c>
      <c r="S9" s="43">
        <v>1.1000000000000001</v>
      </c>
      <c r="T9" s="374">
        <v>68.099999999999994</v>
      </c>
      <c r="U9" s="43">
        <v>1.6</v>
      </c>
    </row>
    <row r="10" spans="1:21">
      <c r="A10" s="46" t="s">
        <v>39</v>
      </c>
      <c r="B10" s="374">
        <v>86.5</v>
      </c>
      <c r="C10" s="43">
        <v>0.8</v>
      </c>
      <c r="D10" s="374">
        <v>89.5</v>
      </c>
      <c r="E10" s="43">
        <v>0.6</v>
      </c>
      <c r="F10" s="374">
        <v>88.7</v>
      </c>
      <c r="G10" s="43">
        <v>0.8</v>
      </c>
      <c r="H10" s="374">
        <v>83.8</v>
      </c>
      <c r="I10" s="43">
        <v>0.9</v>
      </c>
      <c r="J10" s="374">
        <v>82.5</v>
      </c>
      <c r="K10" s="43">
        <v>0.7</v>
      </c>
      <c r="L10" s="374">
        <v>84.2</v>
      </c>
      <c r="M10" s="43">
        <v>0.7</v>
      </c>
      <c r="N10" s="374">
        <v>87.2</v>
      </c>
      <c r="O10" s="43">
        <v>0.7</v>
      </c>
      <c r="P10" s="374">
        <v>85.1</v>
      </c>
      <c r="Q10" s="43">
        <v>0.8</v>
      </c>
      <c r="R10" s="374">
        <v>85.9</v>
      </c>
      <c r="S10" s="43">
        <v>0.7</v>
      </c>
      <c r="T10" s="374">
        <v>67.8</v>
      </c>
      <c r="U10" s="43">
        <v>0.9</v>
      </c>
    </row>
    <row r="11" spans="1:21">
      <c r="A11" s="46" t="s">
        <v>21</v>
      </c>
      <c r="B11" s="374">
        <v>90</v>
      </c>
      <c r="C11" s="43">
        <v>0.9</v>
      </c>
      <c r="D11" s="374">
        <v>92</v>
      </c>
      <c r="E11" s="43">
        <v>0.7</v>
      </c>
      <c r="F11" s="374">
        <v>90.8</v>
      </c>
      <c r="G11" s="43">
        <v>0.8</v>
      </c>
      <c r="H11" s="374">
        <v>87.9</v>
      </c>
      <c r="I11" s="43">
        <v>0.9</v>
      </c>
      <c r="J11" s="374">
        <v>86.2</v>
      </c>
      <c r="K11" s="43">
        <v>1</v>
      </c>
      <c r="L11" s="374">
        <v>88.8</v>
      </c>
      <c r="M11" s="43">
        <v>0.8</v>
      </c>
      <c r="N11" s="374">
        <v>92.2</v>
      </c>
      <c r="O11" s="43">
        <v>0.8</v>
      </c>
      <c r="P11" s="374">
        <v>90.1</v>
      </c>
      <c r="Q11" s="43">
        <v>1</v>
      </c>
      <c r="R11" s="374">
        <v>88.6</v>
      </c>
      <c r="S11" s="43">
        <v>1</v>
      </c>
      <c r="T11" s="374">
        <v>78</v>
      </c>
      <c r="U11" s="43">
        <v>1.1000000000000001</v>
      </c>
    </row>
    <row r="12" spans="1:21">
      <c r="A12" s="46" t="s">
        <v>4</v>
      </c>
      <c r="B12" s="374">
        <v>74.900000000000006</v>
      </c>
      <c r="C12" s="43">
        <v>0.9</v>
      </c>
      <c r="D12" s="374">
        <v>96</v>
      </c>
      <c r="E12" s="43">
        <v>0.4</v>
      </c>
      <c r="F12" s="374">
        <v>96.1</v>
      </c>
      <c r="G12" s="43">
        <v>0.4</v>
      </c>
      <c r="H12" s="374">
        <v>68.3</v>
      </c>
      <c r="I12" s="43">
        <v>1.1000000000000001</v>
      </c>
      <c r="J12" s="374">
        <v>70.900000000000006</v>
      </c>
      <c r="K12" s="43">
        <v>1.3</v>
      </c>
      <c r="L12" s="374">
        <v>88.5</v>
      </c>
      <c r="M12" s="43">
        <v>0.7</v>
      </c>
      <c r="N12" s="374">
        <v>96.6</v>
      </c>
      <c r="O12" s="43">
        <v>0.4</v>
      </c>
      <c r="P12" s="374">
        <v>91.9</v>
      </c>
      <c r="Q12" s="43">
        <v>0.6</v>
      </c>
      <c r="R12" s="374">
        <v>90.9</v>
      </c>
      <c r="S12" s="43">
        <v>0.7</v>
      </c>
      <c r="T12" s="374">
        <v>71.900000000000006</v>
      </c>
      <c r="U12" s="43">
        <v>0.8</v>
      </c>
    </row>
    <row r="13" spans="1:21">
      <c r="A13" s="46" t="s">
        <v>15</v>
      </c>
      <c r="B13" s="374">
        <v>80.5</v>
      </c>
      <c r="C13" s="43">
        <v>0.5</v>
      </c>
      <c r="D13" s="374">
        <v>93.7</v>
      </c>
      <c r="E13" s="43">
        <v>0.3</v>
      </c>
      <c r="F13" s="374">
        <v>93.9</v>
      </c>
      <c r="G13" s="43">
        <v>0.3</v>
      </c>
      <c r="H13" s="374">
        <v>70.8</v>
      </c>
      <c r="I13" s="43">
        <v>0.7</v>
      </c>
      <c r="J13" s="374">
        <v>82.7</v>
      </c>
      <c r="K13" s="43">
        <v>0.7</v>
      </c>
      <c r="L13" s="374">
        <v>84.1</v>
      </c>
      <c r="M13" s="43">
        <v>0.5</v>
      </c>
      <c r="N13" s="374">
        <v>92.4</v>
      </c>
      <c r="O13" s="43">
        <v>0.4</v>
      </c>
      <c r="P13" s="374">
        <v>86.5</v>
      </c>
      <c r="Q13" s="43">
        <v>0.6</v>
      </c>
      <c r="R13" s="374">
        <v>76.099999999999994</v>
      </c>
      <c r="S13" s="43">
        <v>0.7</v>
      </c>
      <c r="T13" s="374">
        <v>58.5</v>
      </c>
      <c r="U13" s="43">
        <v>0.8</v>
      </c>
    </row>
    <row r="14" spans="1:21">
      <c r="A14" s="46" t="s">
        <v>5</v>
      </c>
      <c r="B14" s="374">
        <v>80.599999999999994</v>
      </c>
      <c r="C14" s="43">
        <v>0.7</v>
      </c>
      <c r="D14" s="374">
        <v>95.1</v>
      </c>
      <c r="E14" s="43">
        <v>0.5</v>
      </c>
      <c r="F14" s="374">
        <v>95.6</v>
      </c>
      <c r="G14" s="43">
        <v>0.5</v>
      </c>
      <c r="H14" s="374">
        <v>83</v>
      </c>
      <c r="I14" s="43">
        <v>0.7</v>
      </c>
      <c r="J14" s="374">
        <v>68</v>
      </c>
      <c r="K14" s="43">
        <v>0.9</v>
      </c>
      <c r="L14" s="374">
        <v>80.900000000000006</v>
      </c>
      <c r="M14" s="43">
        <v>1.1000000000000001</v>
      </c>
      <c r="N14" s="374">
        <v>90.2</v>
      </c>
      <c r="O14" s="43">
        <v>0.6</v>
      </c>
      <c r="P14" s="374">
        <v>90.4</v>
      </c>
      <c r="Q14" s="43">
        <v>0.6</v>
      </c>
      <c r="R14" s="374">
        <v>93.5</v>
      </c>
      <c r="S14" s="43">
        <v>0.5</v>
      </c>
      <c r="T14" s="374">
        <v>65.7</v>
      </c>
      <c r="U14" s="43">
        <v>1.1000000000000001</v>
      </c>
    </row>
    <row r="15" spans="1:21">
      <c r="A15" s="47" t="s">
        <v>6</v>
      </c>
      <c r="B15" s="368">
        <v>83</v>
      </c>
      <c r="C15" s="48">
        <v>0.7</v>
      </c>
      <c r="D15" s="368">
        <v>93.9</v>
      </c>
      <c r="E15" s="48">
        <v>0.5</v>
      </c>
      <c r="F15" s="368">
        <v>94.8</v>
      </c>
      <c r="G15" s="48">
        <v>0.5</v>
      </c>
      <c r="H15" s="368">
        <v>78.400000000000006</v>
      </c>
      <c r="I15" s="48">
        <v>0.8</v>
      </c>
      <c r="J15" s="368">
        <v>78.900000000000006</v>
      </c>
      <c r="K15" s="48">
        <v>0.9</v>
      </c>
      <c r="L15" s="368">
        <v>86.9</v>
      </c>
      <c r="M15" s="48">
        <v>0.5</v>
      </c>
      <c r="N15" s="368">
        <v>93.1</v>
      </c>
      <c r="O15" s="48">
        <v>0.6</v>
      </c>
      <c r="P15" s="368">
        <v>90.8</v>
      </c>
      <c r="Q15" s="48">
        <v>0.6</v>
      </c>
      <c r="R15" s="368">
        <v>81.900000000000006</v>
      </c>
      <c r="S15" s="48">
        <v>0.7</v>
      </c>
      <c r="T15" s="368">
        <v>63.6</v>
      </c>
      <c r="U15" s="48">
        <v>0.9</v>
      </c>
    </row>
    <row r="16" spans="1:21">
      <c r="A16" s="46" t="s">
        <v>8</v>
      </c>
      <c r="B16" s="374">
        <v>91</v>
      </c>
      <c r="C16" s="43">
        <v>0.6</v>
      </c>
      <c r="D16" s="374">
        <v>90.6</v>
      </c>
      <c r="E16" s="43">
        <v>0.6</v>
      </c>
      <c r="F16" s="374">
        <v>90.4</v>
      </c>
      <c r="G16" s="43">
        <v>0.6</v>
      </c>
      <c r="H16" s="374">
        <v>81.599999999999994</v>
      </c>
      <c r="I16" s="43">
        <v>0.7</v>
      </c>
      <c r="J16" s="374">
        <v>79.400000000000006</v>
      </c>
      <c r="K16" s="43">
        <v>1</v>
      </c>
      <c r="L16" s="374">
        <v>84.2</v>
      </c>
      <c r="M16" s="43">
        <v>0.8</v>
      </c>
      <c r="N16" s="374">
        <v>87</v>
      </c>
      <c r="O16" s="43">
        <v>0.7</v>
      </c>
      <c r="P16" s="374">
        <v>89.1</v>
      </c>
      <c r="Q16" s="43">
        <v>0.7</v>
      </c>
      <c r="R16" s="374">
        <v>87.4</v>
      </c>
      <c r="S16" s="43">
        <v>0.6</v>
      </c>
      <c r="T16" s="374">
        <v>67</v>
      </c>
      <c r="U16" s="43">
        <v>1</v>
      </c>
    </row>
    <row r="17" spans="1:21">
      <c r="A17" s="46" t="s">
        <v>9</v>
      </c>
      <c r="B17" s="374">
        <v>91.8</v>
      </c>
      <c r="C17" s="43">
        <v>0.6</v>
      </c>
      <c r="D17" s="374">
        <v>94.1</v>
      </c>
      <c r="E17" s="43">
        <v>0.6</v>
      </c>
      <c r="F17" s="374">
        <v>94.8</v>
      </c>
      <c r="G17" s="43">
        <v>0.5</v>
      </c>
      <c r="H17" s="374">
        <v>80.599999999999994</v>
      </c>
      <c r="I17" s="43">
        <v>0.9</v>
      </c>
      <c r="J17" s="374">
        <v>67.099999999999994</v>
      </c>
      <c r="K17" s="43">
        <v>1.2</v>
      </c>
      <c r="L17" s="374">
        <v>84.9</v>
      </c>
      <c r="M17" s="43">
        <v>0.8</v>
      </c>
      <c r="N17" s="374">
        <v>95.4</v>
      </c>
      <c r="O17" s="43">
        <v>0.4</v>
      </c>
      <c r="P17" s="374">
        <v>92.6</v>
      </c>
      <c r="Q17" s="43">
        <v>0.6</v>
      </c>
      <c r="R17" s="374">
        <v>86.7</v>
      </c>
      <c r="S17" s="43">
        <v>0.7</v>
      </c>
      <c r="T17" s="374">
        <v>63.5</v>
      </c>
      <c r="U17" s="43">
        <v>1</v>
      </c>
    </row>
    <row r="18" spans="1:21">
      <c r="A18" s="46" t="s">
        <v>10</v>
      </c>
      <c r="B18" s="374">
        <v>84.9</v>
      </c>
      <c r="C18" s="43">
        <v>0.9</v>
      </c>
      <c r="D18" s="374">
        <v>91.5</v>
      </c>
      <c r="E18" s="43">
        <v>0.6</v>
      </c>
      <c r="F18" s="374">
        <v>94.6</v>
      </c>
      <c r="G18" s="43">
        <v>0.5</v>
      </c>
      <c r="H18" s="374">
        <v>81.900000000000006</v>
      </c>
      <c r="I18" s="43">
        <v>0.8</v>
      </c>
      <c r="J18" s="374">
        <v>83.9</v>
      </c>
      <c r="K18" s="43">
        <v>0.8</v>
      </c>
      <c r="L18" s="374">
        <v>85.6</v>
      </c>
      <c r="M18" s="43">
        <v>0.6</v>
      </c>
      <c r="N18" s="374">
        <v>93.7</v>
      </c>
      <c r="O18" s="43">
        <v>0.5</v>
      </c>
      <c r="P18" s="374">
        <v>93.2</v>
      </c>
      <c r="Q18" s="43">
        <v>0.5</v>
      </c>
      <c r="R18" s="374">
        <v>89.4</v>
      </c>
      <c r="S18" s="43">
        <v>0.5</v>
      </c>
      <c r="T18" s="374">
        <v>60.8</v>
      </c>
      <c r="U18" s="43">
        <v>0.9</v>
      </c>
    </row>
    <row r="19" spans="1:21">
      <c r="A19" s="46" t="s">
        <v>35</v>
      </c>
      <c r="B19" s="374">
        <v>79.2</v>
      </c>
      <c r="C19" s="43">
        <v>0.9</v>
      </c>
      <c r="D19" s="374">
        <v>85.6</v>
      </c>
      <c r="E19" s="43">
        <v>0.7</v>
      </c>
      <c r="F19" s="374">
        <v>88.9</v>
      </c>
      <c r="G19" s="43">
        <v>0.7</v>
      </c>
      <c r="H19" s="374">
        <v>75.3</v>
      </c>
      <c r="I19" s="43">
        <v>0.9</v>
      </c>
      <c r="J19" s="374">
        <v>71.599999999999994</v>
      </c>
      <c r="K19" s="43">
        <v>0.9</v>
      </c>
      <c r="L19" s="374">
        <v>82.5</v>
      </c>
      <c r="M19" s="43">
        <v>0.8</v>
      </c>
      <c r="N19" s="374">
        <v>84.3</v>
      </c>
      <c r="O19" s="43">
        <v>0.7</v>
      </c>
      <c r="P19" s="374">
        <v>79.099999999999994</v>
      </c>
      <c r="Q19" s="43">
        <v>0.9</v>
      </c>
      <c r="R19" s="374">
        <v>80.400000000000006</v>
      </c>
      <c r="S19" s="43">
        <v>0.8</v>
      </c>
      <c r="T19" s="374">
        <v>68.3</v>
      </c>
      <c r="U19" s="43">
        <v>1</v>
      </c>
    </row>
    <row r="20" spans="1:21">
      <c r="A20" s="46" t="s">
        <v>33</v>
      </c>
      <c r="B20" s="374">
        <v>83.7</v>
      </c>
      <c r="C20" s="43">
        <v>0.9</v>
      </c>
      <c r="D20" s="374">
        <v>86.6</v>
      </c>
      <c r="E20" s="43">
        <v>0.7</v>
      </c>
      <c r="F20" s="374">
        <v>84.3</v>
      </c>
      <c r="G20" s="43">
        <v>1</v>
      </c>
      <c r="H20" s="374">
        <v>70</v>
      </c>
      <c r="I20" s="43">
        <v>1</v>
      </c>
      <c r="J20" s="374">
        <v>72.400000000000006</v>
      </c>
      <c r="K20" s="43">
        <v>1.1000000000000001</v>
      </c>
      <c r="L20" s="374">
        <v>79.900000000000006</v>
      </c>
      <c r="M20" s="43">
        <v>0.9</v>
      </c>
      <c r="N20" s="374">
        <v>81.099999999999994</v>
      </c>
      <c r="O20" s="43">
        <v>0.9</v>
      </c>
      <c r="P20" s="374">
        <v>84.3</v>
      </c>
      <c r="Q20" s="43">
        <v>0.9</v>
      </c>
      <c r="R20" s="374">
        <v>75</v>
      </c>
      <c r="S20" s="43">
        <v>1</v>
      </c>
      <c r="T20" s="374">
        <v>62.3</v>
      </c>
      <c r="U20" s="43">
        <v>1.2</v>
      </c>
    </row>
    <row r="21" spans="1:21">
      <c r="A21" s="46" t="s">
        <v>11</v>
      </c>
      <c r="B21" s="374">
        <v>82.9</v>
      </c>
      <c r="C21" s="43">
        <v>1</v>
      </c>
      <c r="D21" s="374">
        <v>85.1</v>
      </c>
      <c r="E21" s="43">
        <v>0.9</v>
      </c>
      <c r="F21" s="374">
        <v>91.2</v>
      </c>
      <c r="G21" s="43">
        <v>0.6</v>
      </c>
      <c r="H21" s="374">
        <v>83.7</v>
      </c>
      <c r="I21" s="43">
        <v>1</v>
      </c>
      <c r="J21" s="374">
        <v>79.3</v>
      </c>
      <c r="K21" s="43">
        <v>1</v>
      </c>
      <c r="L21" s="374">
        <v>87.6</v>
      </c>
      <c r="M21" s="43">
        <v>0.7</v>
      </c>
      <c r="N21" s="374">
        <v>90.7</v>
      </c>
      <c r="O21" s="43">
        <v>0.7</v>
      </c>
      <c r="P21" s="374">
        <v>90.9</v>
      </c>
      <c r="Q21" s="43">
        <v>0.8</v>
      </c>
      <c r="R21" s="374">
        <v>85.3</v>
      </c>
      <c r="S21" s="43">
        <v>0.8</v>
      </c>
      <c r="T21" s="374">
        <v>66.900000000000006</v>
      </c>
      <c r="U21" s="43">
        <v>1.2</v>
      </c>
    </row>
    <row r="22" spans="1:21">
      <c r="A22" s="46" t="s">
        <v>40</v>
      </c>
      <c r="B22" s="374">
        <v>79.8</v>
      </c>
      <c r="C22" s="43">
        <v>0.6</v>
      </c>
      <c r="D22" s="374">
        <v>90.4</v>
      </c>
      <c r="E22" s="43">
        <v>0.5</v>
      </c>
      <c r="F22" s="374">
        <v>90.9</v>
      </c>
      <c r="G22" s="43">
        <v>0.4</v>
      </c>
      <c r="H22" s="374">
        <v>79.099999999999994</v>
      </c>
      <c r="I22" s="43">
        <v>0.6</v>
      </c>
      <c r="J22" s="374">
        <v>75.2</v>
      </c>
      <c r="K22" s="43">
        <v>0.8</v>
      </c>
      <c r="L22" s="374">
        <v>81.7</v>
      </c>
      <c r="M22" s="43">
        <v>0.6</v>
      </c>
      <c r="N22" s="374">
        <v>90.4</v>
      </c>
      <c r="O22" s="43">
        <v>0.5</v>
      </c>
      <c r="P22" s="374">
        <v>86.1</v>
      </c>
      <c r="Q22" s="43">
        <v>0.6</v>
      </c>
      <c r="R22" s="374">
        <v>80.400000000000006</v>
      </c>
      <c r="S22" s="43">
        <v>0.7</v>
      </c>
      <c r="T22" s="374">
        <v>57.7</v>
      </c>
      <c r="U22" s="43">
        <v>0.9</v>
      </c>
    </row>
    <row r="23" spans="1:21">
      <c r="A23" s="46" t="s">
        <v>22</v>
      </c>
      <c r="B23" s="374">
        <v>76.099999999999994</v>
      </c>
      <c r="C23" s="43">
        <v>1.1000000000000001</v>
      </c>
      <c r="D23" s="374">
        <v>90.2</v>
      </c>
      <c r="E23" s="43">
        <v>0.6</v>
      </c>
      <c r="F23" s="374">
        <v>89</v>
      </c>
      <c r="G23" s="43">
        <v>0.6</v>
      </c>
      <c r="H23" s="374">
        <v>84.4</v>
      </c>
      <c r="I23" s="43">
        <v>0.7</v>
      </c>
      <c r="J23" s="374">
        <v>79.5</v>
      </c>
      <c r="K23" s="43">
        <v>0.9</v>
      </c>
      <c r="L23" s="374">
        <v>89.1</v>
      </c>
      <c r="M23" s="43">
        <v>0.7</v>
      </c>
      <c r="N23" s="374">
        <v>90</v>
      </c>
      <c r="O23" s="43">
        <v>0.7</v>
      </c>
      <c r="P23" s="374">
        <v>87.1</v>
      </c>
      <c r="Q23" s="43">
        <v>0.7</v>
      </c>
      <c r="R23" s="374">
        <v>84.4</v>
      </c>
      <c r="S23" s="43">
        <v>0.8</v>
      </c>
      <c r="T23" s="374">
        <v>60.5</v>
      </c>
      <c r="U23" s="43">
        <v>1</v>
      </c>
    </row>
    <row r="24" spans="1:21">
      <c r="A24" s="47" t="s">
        <v>75</v>
      </c>
      <c r="B24" s="368">
        <v>82.8</v>
      </c>
      <c r="C24" s="48">
        <v>0.2</v>
      </c>
      <c r="D24" s="368">
        <v>90.8</v>
      </c>
      <c r="E24" s="48">
        <v>0.1</v>
      </c>
      <c r="F24" s="368">
        <v>91.3</v>
      </c>
      <c r="G24" s="48">
        <v>0.1</v>
      </c>
      <c r="H24" s="368">
        <v>78.900000000000006</v>
      </c>
      <c r="I24" s="48">
        <v>0.2</v>
      </c>
      <c r="J24" s="368">
        <v>75.3</v>
      </c>
      <c r="K24" s="48">
        <v>0.2</v>
      </c>
      <c r="L24" s="368">
        <v>84.8</v>
      </c>
      <c r="M24" s="48">
        <v>0.1</v>
      </c>
      <c r="N24" s="368">
        <v>90.2</v>
      </c>
      <c r="O24" s="48">
        <v>0.1</v>
      </c>
      <c r="P24" s="368">
        <v>88</v>
      </c>
      <c r="Q24" s="48">
        <v>0.1</v>
      </c>
      <c r="R24" s="368">
        <v>84.1</v>
      </c>
      <c r="S24" s="48">
        <v>0.2</v>
      </c>
      <c r="T24" s="368">
        <v>63.3</v>
      </c>
      <c r="U24" s="48">
        <v>0.2</v>
      </c>
    </row>
    <row r="25" spans="1:21">
      <c r="A25" s="47" t="s">
        <v>76</v>
      </c>
      <c r="B25" s="368">
        <v>83.5</v>
      </c>
      <c r="C25" s="48">
        <v>0.2</v>
      </c>
      <c r="D25" s="368">
        <v>92</v>
      </c>
      <c r="E25" s="48">
        <v>0.1</v>
      </c>
      <c r="F25" s="368">
        <v>92.8</v>
      </c>
      <c r="G25" s="48">
        <v>0.1</v>
      </c>
      <c r="H25" s="368">
        <v>79.7</v>
      </c>
      <c r="I25" s="48">
        <v>0.2</v>
      </c>
      <c r="J25" s="368">
        <v>74.7</v>
      </c>
      <c r="K25" s="48">
        <v>0.2</v>
      </c>
      <c r="L25" s="368">
        <v>84.9</v>
      </c>
      <c r="M25" s="48">
        <v>0.2</v>
      </c>
      <c r="N25" s="368">
        <v>92</v>
      </c>
      <c r="O25" s="48">
        <v>0.1</v>
      </c>
      <c r="P25" s="368">
        <v>89.5</v>
      </c>
      <c r="Q25" s="48">
        <v>0.2</v>
      </c>
      <c r="R25" s="368">
        <v>85.5</v>
      </c>
      <c r="S25" s="48">
        <v>0.2</v>
      </c>
      <c r="T25" s="368">
        <v>64</v>
      </c>
      <c r="U25" s="48">
        <v>0.2</v>
      </c>
    </row>
    <row r="26" spans="1:21">
      <c r="A26" s="46" t="s">
        <v>123</v>
      </c>
      <c r="B26" s="374">
        <v>79.5</v>
      </c>
      <c r="C26" s="43">
        <v>0.8</v>
      </c>
      <c r="D26" s="374">
        <v>92.6</v>
      </c>
      <c r="E26" s="43">
        <v>0.5</v>
      </c>
      <c r="F26" s="374">
        <v>94.1</v>
      </c>
      <c r="G26" s="43">
        <v>0.5</v>
      </c>
      <c r="H26" s="374">
        <v>80</v>
      </c>
      <c r="I26" s="43">
        <v>0.8</v>
      </c>
      <c r="J26" s="374">
        <v>77.099999999999994</v>
      </c>
      <c r="K26" s="43">
        <v>1</v>
      </c>
      <c r="L26" s="374">
        <v>85.4</v>
      </c>
      <c r="M26" s="43">
        <v>0.6</v>
      </c>
      <c r="N26" s="374">
        <v>94.1</v>
      </c>
      <c r="O26" s="43">
        <v>0.5</v>
      </c>
      <c r="P26" s="374">
        <v>89.3</v>
      </c>
      <c r="Q26" s="43">
        <v>0.7</v>
      </c>
      <c r="R26" s="374">
        <v>91.7</v>
      </c>
      <c r="S26" s="43">
        <v>0.6</v>
      </c>
      <c r="T26" s="374">
        <v>48.8</v>
      </c>
      <c r="U26" s="43">
        <v>1.2</v>
      </c>
    </row>
    <row r="27" spans="1:21">
      <c r="A27" s="46" t="s">
        <v>34</v>
      </c>
      <c r="B27" s="374">
        <v>82.7</v>
      </c>
      <c r="C27" s="43">
        <v>0.6</v>
      </c>
      <c r="D27" s="374">
        <v>87.7</v>
      </c>
      <c r="E27" s="43">
        <v>0.4</v>
      </c>
      <c r="F27" s="374">
        <v>84.9</v>
      </c>
      <c r="G27" s="43">
        <v>0.6</v>
      </c>
      <c r="H27" s="374">
        <v>78.400000000000006</v>
      </c>
      <c r="I27" s="43">
        <v>0.8</v>
      </c>
      <c r="J27" s="374">
        <v>79.400000000000006</v>
      </c>
      <c r="K27" s="43">
        <v>0.6</v>
      </c>
      <c r="L27" s="374">
        <v>80.099999999999994</v>
      </c>
      <c r="M27" s="43">
        <v>0.6</v>
      </c>
      <c r="N27" s="374">
        <v>80.900000000000006</v>
      </c>
      <c r="O27" s="43">
        <v>0.6</v>
      </c>
      <c r="P27" s="374">
        <v>82.8</v>
      </c>
      <c r="Q27" s="43">
        <v>0.6</v>
      </c>
      <c r="R27" s="374">
        <v>74.400000000000006</v>
      </c>
      <c r="S27" s="43">
        <v>0.6</v>
      </c>
      <c r="T27" s="374">
        <v>66.2</v>
      </c>
      <c r="U27" s="43">
        <v>0.7</v>
      </c>
    </row>
    <row r="28" spans="1:21">
      <c r="A28" s="46" t="s">
        <v>12</v>
      </c>
      <c r="B28" s="374">
        <v>85.1</v>
      </c>
      <c r="C28" s="43">
        <v>0.8</v>
      </c>
      <c r="D28" s="374">
        <v>94.5</v>
      </c>
      <c r="E28" s="43">
        <v>0.5</v>
      </c>
      <c r="F28" s="374">
        <v>92.8</v>
      </c>
      <c r="G28" s="43">
        <v>0.5</v>
      </c>
      <c r="H28" s="374">
        <v>79.400000000000006</v>
      </c>
      <c r="I28" s="43">
        <v>0.7</v>
      </c>
      <c r="J28" s="374">
        <v>78.5</v>
      </c>
      <c r="K28" s="43">
        <v>0.9</v>
      </c>
      <c r="L28" s="374">
        <v>89.3</v>
      </c>
      <c r="M28" s="43">
        <v>0.6</v>
      </c>
      <c r="N28" s="374">
        <v>93.5</v>
      </c>
      <c r="O28" s="43">
        <v>0.5</v>
      </c>
      <c r="P28" s="374">
        <v>90.3</v>
      </c>
      <c r="Q28" s="43">
        <v>0.7</v>
      </c>
      <c r="R28" s="374">
        <v>87.5</v>
      </c>
      <c r="S28" s="43">
        <v>0.7</v>
      </c>
      <c r="T28" s="374">
        <v>68.8</v>
      </c>
      <c r="U28" s="43">
        <v>0.8</v>
      </c>
    </row>
    <row r="29" spans="1:21">
      <c r="A29" s="46" t="s">
        <v>43</v>
      </c>
      <c r="B29" s="374">
        <v>74.2</v>
      </c>
      <c r="C29" s="43">
        <v>0.8</v>
      </c>
      <c r="D29" s="374">
        <v>86.2</v>
      </c>
      <c r="E29" s="43">
        <v>0.9</v>
      </c>
      <c r="F29" s="374">
        <v>90.7</v>
      </c>
      <c r="G29" s="43">
        <v>0.6</v>
      </c>
      <c r="H29" s="374">
        <v>71</v>
      </c>
      <c r="I29" s="43">
        <v>0.9</v>
      </c>
      <c r="J29" s="374">
        <v>75</v>
      </c>
      <c r="K29" s="43">
        <v>0.9</v>
      </c>
      <c r="L29" s="374">
        <v>85.9</v>
      </c>
      <c r="M29" s="43">
        <v>0.6</v>
      </c>
      <c r="N29" s="374">
        <v>87.3</v>
      </c>
      <c r="O29" s="43">
        <v>0.7</v>
      </c>
      <c r="P29" s="374">
        <v>87.7</v>
      </c>
      <c r="Q29" s="43">
        <v>0.6</v>
      </c>
      <c r="R29" s="374">
        <v>82.4</v>
      </c>
      <c r="S29" s="43">
        <v>0.8</v>
      </c>
      <c r="T29" s="374">
        <v>53.8</v>
      </c>
      <c r="U29" s="43">
        <v>1</v>
      </c>
    </row>
    <row r="30" spans="1:21">
      <c r="A30" s="46" t="s">
        <v>13</v>
      </c>
      <c r="B30" s="374">
        <v>82.7</v>
      </c>
      <c r="C30" s="43">
        <v>0.9</v>
      </c>
      <c r="D30" s="374">
        <v>92.6</v>
      </c>
      <c r="E30" s="43">
        <v>0.6</v>
      </c>
      <c r="F30" s="374">
        <v>93.6</v>
      </c>
      <c r="G30" s="43">
        <v>0.5</v>
      </c>
      <c r="H30" s="374">
        <v>73</v>
      </c>
      <c r="I30" s="43">
        <v>1</v>
      </c>
      <c r="J30" s="374">
        <v>66.3</v>
      </c>
      <c r="K30" s="43">
        <v>1.1000000000000001</v>
      </c>
      <c r="L30" s="374">
        <v>82.6</v>
      </c>
      <c r="M30" s="43">
        <v>0.8</v>
      </c>
      <c r="N30" s="374">
        <v>93.3</v>
      </c>
      <c r="O30" s="43">
        <v>0.5</v>
      </c>
      <c r="P30" s="374">
        <v>89.5</v>
      </c>
      <c r="Q30" s="43">
        <v>0.6</v>
      </c>
      <c r="R30" s="374">
        <v>84.9</v>
      </c>
      <c r="S30" s="43">
        <v>0.8</v>
      </c>
      <c r="T30" s="374">
        <v>61.4</v>
      </c>
      <c r="U30" s="43">
        <v>1</v>
      </c>
    </row>
    <row r="31" spans="1:21">
      <c r="A31" s="46" t="s">
        <v>3</v>
      </c>
      <c r="B31" s="374">
        <v>79</v>
      </c>
      <c r="C31" s="43">
        <v>0.6</v>
      </c>
      <c r="D31" s="374">
        <v>86.4</v>
      </c>
      <c r="E31" s="43">
        <v>0.5</v>
      </c>
      <c r="F31" s="374">
        <v>91.9</v>
      </c>
      <c r="G31" s="43">
        <v>0.4</v>
      </c>
      <c r="H31" s="374">
        <v>75.099999999999994</v>
      </c>
      <c r="I31" s="43">
        <v>0.6</v>
      </c>
      <c r="J31" s="374">
        <v>68</v>
      </c>
      <c r="K31" s="43">
        <v>0.7</v>
      </c>
      <c r="L31" s="374">
        <v>81.400000000000006</v>
      </c>
      <c r="M31" s="43">
        <v>0.6</v>
      </c>
      <c r="N31" s="374">
        <v>92.7</v>
      </c>
      <c r="O31" s="43">
        <v>0.4</v>
      </c>
      <c r="P31" s="374">
        <v>91.1</v>
      </c>
      <c r="Q31" s="43">
        <v>0.5</v>
      </c>
      <c r="R31" s="374">
        <v>86.4</v>
      </c>
      <c r="S31" s="43">
        <v>0.5</v>
      </c>
      <c r="T31" s="374">
        <v>60</v>
      </c>
      <c r="U31" s="43">
        <v>0.8</v>
      </c>
    </row>
    <row r="32" spans="1:21">
      <c r="A32" s="46" t="s">
        <v>37</v>
      </c>
      <c r="B32" s="374">
        <v>86.2</v>
      </c>
      <c r="C32" s="43">
        <v>0.7</v>
      </c>
      <c r="D32" s="374">
        <v>88.4</v>
      </c>
      <c r="E32" s="43">
        <v>0.7</v>
      </c>
      <c r="F32" s="374">
        <v>87.2</v>
      </c>
      <c r="G32" s="43">
        <v>0.7</v>
      </c>
      <c r="H32" s="374">
        <v>79.8</v>
      </c>
      <c r="I32" s="43">
        <v>0.9</v>
      </c>
      <c r="J32" s="374">
        <v>77.7</v>
      </c>
      <c r="K32" s="43">
        <v>0.8</v>
      </c>
      <c r="L32" s="374">
        <v>85.4</v>
      </c>
      <c r="M32" s="43">
        <v>0.8</v>
      </c>
      <c r="N32" s="374">
        <v>86.8</v>
      </c>
      <c r="O32" s="43">
        <v>0.7</v>
      </c>
      <c r="P32" s="374">
        <v>87.3</v>
      </c>
      <c r="Q32" s="43">
        <v>0.7</v>
      </c>
      <c r="R32" s="374">
        <v>80.900000000000006</v>
      </c>
      <c r="S32" s="43">
        <v>0.9</v>
      </c>
      <c r="T32" s="374">
        <v>73.599999999999994</v>
      </c>
      <c r="U32" s="43">
        <v>1</v>
      </c>
    </row>
    <row r="33" spans="1:21">
      <c r="A33" s="46" t="s">
        <v>14</v>
      </c>
      <c r="B33" s="374">
        <v>85.4</v>
      </c>
      <c r="C33" s="43">
        <v>0.7</v>
      </c>
      <c r="D33" s="374">
        <v>92.9</v>
      </c>
      <c r="E33" s="43">
        <v>0.4</v>
      </c>
      <c r="F33" s="374">
        <v>94</v>
      </c>
      <c r="G33" s="43">
        <v>0.5</v>
      </c>
      <c r="H33" s="374">
        <v>83.9</v>
      </c>
      <c r="I33" s="43">
        <v>0.7</v>
      </c>
      <c r="J33" s="374">
        <v>68.8</v>
      </c>
      <c r="K33" s="43">
        <v>1.1000000000000001</v>
      </c>
      <c r="L33" s="374">
        <v>85.7</v>
      </c>
      <c r="M33" s="43">
        <v>0.7</v>
      </c>
      <c r="N33" s="374">
        <v>92.9</v>
      </c>
      <c r="O33" s="43">
        <v>0.5</v>
      </c>
      <c r="P33" s="374">
        <v>88.9</v>
      </c>
      <c r="Q33" s="43">
        <v>0.5</v>
      </c>
      <c r="R33" s="374">
        <v>88.1</v>
      </c>
      <c r="S33" s="43">
        <v>0.6</v>
      </c>
      <c r="T33" s="374">
        <v>72</v>
      </c>
      <c r="U33" s="43">
        <v>0.9</v>
      </c>
    </row>
    <row r="34" spans="1:21">
      <c r="A34" s="46" t="s">
        <v>42</v>
      </c>
      <c r="B34" s="374">
        <v>81.5</v>
      </c>
      <c r="C34" s="43">
        <v>0.8</v>
      </c>
      <c r="D34" s="374">
        <v>94.8</v>
      </c>
      <c r="E34" s="43">
        <v>0.5</v>
      </c>
      <c r="F34" s="374">
        <v>94.4</v>
      </c>
      <c r="G34" s="43">
        <v>0.6</v>
      </c>
      <c r="H34" s="374">
        <v>80.099999999999994</v>
      </c>
      <c r="I34" s="43">
        <v>0.9</v>
      </c>
      <c r="J34" s="374">
        <v>70</v>
      </c>
      <c r="K34" s="43">
        <v>1</v>
      </c>
      <c r="L34" s="374">
        <v>82.8</v>
      </c>
      <c r="M34" s="43">
        <v>0.8</v>
      </c>
      <c r="N34" s="374">
        <v>94.2</v>
      </c>
      <c r="O34" s="43">
        <v>0.5</v>
      </c>
      <c r="P34" s="374">
        <v>87.1</v>
      </c>
      <c r="Q34" s="43">
        <v>0.7</v>
      </c>
      <c r="R34" s="374">
        <v>92</v>
      </c>
      <c r="S34" s="43">
        <v>0.6</v>
      </c>
      <c r="T34" s="374">
        <v>61.3</v>
      </c>
      <c r="U34" s="43">
        <v>1</v>
      </c>
    </row>
    <row r="35" spans="1:21">
      <c r="A35" s="46" t="s">
        <v>157</v>
      </c>
      <c r="B35" s="374">
        <v>85.2</v>
      </c>
      <c r="C35" s="43">
        <v>0.5</v>
      </c>
      <c r="D35" s="374">
        <v>88.7</v>
      </c>
      <c r="E35" s="43">
        <v>0.5</v>
      </c>
      <c r="F35" s="374">
        <v>90.8</v>
      </c>
      <c r="G35" s="43">
        <v>0.5</v>
      </c>
      <c r="H35" s="374">
        <v>84.2</v>
      </c>
      <c r="I35" s="43">
        <v>0.6</v>
      </c>
      <c r="J35" s="374">
        <v>81.8</v>
      </c>
      <c r="K35" s="43">
        <v>0.7</v>
      </c>
      <c r="L35" s="374">
        <v>90.9</v>
      </c>
      <c r="M35" s="43">
        <v>0.5</v>
      </c>
      <c r="N35" s="374">
        <v>90.4</v>
      </c>
      <c r="O35" s="43">
        <v>0.6</v>
      </c>
      <c r="P35" s="374">
        <v>92.5</v>
      </c>
      <c r="Q35" s="43">
        <v>0.4</v>
      </c>
      <c r="R35" s="374">
        <v>89.6</v>
      </c>
      <c r="S35" s="43">
        <v>0.5</v>
      </c>
      <c r="T35" s="374">
        <v>67</v>
      </c>
      <c r="U35" s="43">
        <v>0.9</v>
      </c>
    </row>
    <row r="36" spans="1:21">
      <c r="A36" s="38" t="s">
        <v>38</v>
      </c>
      <c r="B36" s="375">
        <v>82.1</v>
      </c>
      <c r="C36" s="44">
        <v>0.9</v>
      </c>
      <c r="D36" s="375">
        <v>92.7</v>
      </c>
      <c r="E36" s="44">
        <v>0.5</v>
      </c>
      <c r="F36" s="375">
        <v>92.9</v>
      </c>
      <c r="G36" s="44">
        <v>0.7</v>
      </c>
      <c r="H36" s="375">
        <v>70.400000000000006</v>
      </c>
      <c r="I36" s="44">
        <v>1.2</v>
      </c>
      <c r="J36" s="375">
        <v>83.4</v>
      </c>
      <c r="K36" s="44">
        <v>0.8</v>
      </c>
      <c r="L36" s="375">
        <v>86</v>
      </c>
      <c r="M36" s="44">
        <v>0.9</v>
      </c>
      <c r="N36" s="375">
        <v>88.8</v>
      </c>
      <c r="O36" s="44">
        <v>0.8</v>
      </c>
      <c r="P36" s="375">
        <v>86.2</v>
      </c>
      <c r="Q36" s="44">
        <v>0.8</v>
      </c>
      <c r="R36" s="375">
        <v>81.400000000000006</v>
      </c>
      <c r="S36" s="44">
        <v>1</v>
      </c>
      <c r="T36" s="375">
        <v>63.4</v>
      </c>
      <c r="U36" s="44">
        <v>1.1000000000000001</v>
      </c>
    </row>
    <row r="37" spans="1:21">
      <c r="A37" s="399" t="s">
        <v>263</v>
      </c>
      <c r="B37" s="399"/>
      <c r="C37" s="399"/>
      <c r="D37" s="399"/>
      <c r="E37" s="399"/>
      <c r="F37" s="399"/>
      <c r="G37" s="399"/>
      <c r="H37" s="399"/>
      <c r="I37" s="399"/>
      <c r="J37" s="399"/>
      <c r="K37" s="399"/>
    </row>
    <row r="38" spans="1:21">
      <c r="A38" s="392" t="s">
        <v>217</v>
      </c>
      <c r="B38" s="392"/>
      <c r="C38" s="392"/>
      <c r="D38" s="392"/>
      <c r="E38" s="392"/>
      <c r="F38" s="392"/>
      <c r="G38" s="392"/>
      <c r="H38" s="392"/>
      <c r="I38" s="392"/>
      <c r="J38" s="392"/>
      <c r="K38" s="392"/>
    </row>
    <row r="39" spans="1:21">
      <c r="A39" s="392"/>
      <c r="B39" s="392"/>
      <c r="C39" s="392"/>
      <c r="D39" s="392"/>
      <c r="E39" s="392"/>
      <c r="F39" s="392"/>
      <c r="G39" s="392"/>
      <c r="H39" s="392"/>
      <c r="I39" s="392"/>
      <c r="J39" s="392"/>
      <c r="K39" s="392"/>
    </row>
    <row r="40" spans="1:21">
      <c r="A40" s="392" t="s">
        <v>215</v>
      </c>
      <c r="B40" s="392"/>
      <c r="C40" s="392"/>
      <c r="D40" s="392"/>
      <c r="E40" s="392"/>
      <c r="F40" s="392"/>
      <c r="G40" s="392"/>
      <c r="H40" s="392"/>
      <c r="I40" s="392"/>
    </row>
    <row r="41" spans="1:21">
      <c r="A41" s="393" t="s">
        <v>216</v>
      </c>
      <c r="B41" s="393"/>
      <c r="C41" s="393"/>
      <c r="D41" s="393"/>
      <c r="E41" s="393"/>
      <c r="F41" s="393"/>
      <c r="G41" s="393"/>
      <c r="H41" s="393"/>
      <c r="I41" s="393"/>
      <c r="J41" s="393"/>
      <c r="K41" s="393"/>
    </row>
    <row r="42" spans="1:21">
      <c r="A42" s="12" t="s">
        <v>275</v>
      </c>
      <c r="B42" s="14"/>
      <c r="C42" s="14"/>
      <c r="D42" s="14"/>
      <c r="E42" s="14"/>
      <c r="F42" s="14"/>
      <c r="G42" s="14"/>
      <c r="H42" s="14"/>
      <c r="I42" s="14"/>
    </row>
  </sheetData>
  <customSheetViews>
    <customSheetView guid="{83CF3BF4-A346-4AE3-AA98-7ADBFB045F0D}" scale="85">
      <pageMargins left="0.7" right="0.7" top="0.75" bottom="0.75" header="0.3" footer="0.3"/>
    </customSheetView>
  </customSheetViews>
  <mergeCells count="15">
    <mergeCell ref="A37:K37"/>
    <mergeCell ref="A38:K39"/>
    <mergeCell ref="A40:I40"/>
    <mergeCell ref="A41:K41"/>
    <mergeCell ref="B2:U2"/>
    <mergeCell ref="N3:O3"/>
    <mergeCell ref="P3:Q3"/>
    <mergeCell ref="R3:S3"/>
    <mergeCell ref="T3:U3"/>
    <mergeCell ref="B3:C3"/>
    <mergeCell ref="D3:E3"/>
    <mergeCell ref="F3:G3"/>
    <mergeCell ref="H3:I3"/>
    <mergeCell ref="J3:K3"/>
    <mergeCell ref="L3:M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zoomScale="160" zoomScaleNormal="160" workbookViewId="0">
      <selection activeCell="A13" sqref="A13:L16"/>
    </sheetView>
  </sheetViews>
  <sheetFormatPr baseColWidth="10" defaultColWidth="11.5703125" defaultRowHeight="12.75"/>
  <cols>
    <col min="1" max="2" width="13.5703125" style="309" customWidth="1"/>
    <col min="3" max="4" width="13.85546875" style="309" customWidth="1"/>
    <col min="5" max="16384" width="11.5703125" style="309"/>
  </cols>
  <sheetData>
    <row r="1" spans="1:12" ht="14.45" customHeight="1">
      <c r="A1" s="300" t="s">
        <v>142</v>
      </c>
      <c r="B1" s="300"/>
      <c r="C1" s="300"/>
      <c r="D1" s="300"/>
      <c r="E1" s="300"/>
      <c r="F1" s="300"/>
      <c r="G1" s="300"/>
    </row>
    <row r="2" spans="1:12">
      <c r="A2" s="310"/>
      <c r="B2" s="310"/>
      <c r="C2" s="310"/>
      <c r="D2" s="310"/>
      <c r="E2" s="310"/>
      <c r="F2" s="310"/>
      <c r="G2" s="310"/>
    </row>
    <row r="3" spans="1:12" ht="14.45" customHeight="1">
      <c r="A3" s="300" t="s">
        <v>143</v>
      </c>
      <c r="B3" s="298"/>
      <c r="C3" s="298"/>
      <c r="D3" s="298"/>
      <c r="E3" s="298"/>
      <c r="F3" s="298"/>
      <c r="G3" s="298"/>
    </row>
    <row r="4" spans="1:12" ht="14.45" customHeight="1">
      <c r="A4" s="422" t="s">
        <v>283</v>
      </c>
      <c r="B4" s="422"/>
      <c r="C4" s="422"/>
      <c r="D4" s="422"/>
      <c r="E4" s="422"/>
      <c r="F4" s="422"/>
      <c r="G4" s="422"/>
      <c r="H4" s="422"/>
      <c r="I4" s="422"/>
      <c r="J4" s="422"/>
      <c r="K4" s="422"/>
      <c r="L4" s="422"/>
    </row>
    <row r="5" spans="1:12">
      <c r="A5" s="422"/>
      <c r="B5" s="422"/>
      <c r="C5" s="422"/>
      <c r="D5" s="422"/>
      <c r="E5" s="422"/>
      <c r="F5" s="422"/>
      <c r="G5" s="422"/>
      <c r="H5" s="422"/>
      <c r="I5" s="422"/>
      <c r="J5" s="422"/>
      <c r="K5" s="422"/>
      <c r="L5" s="422"/>
    </row>
    <row r="6" spans="1:12">
      <c r="A6" s="292"/>
      <c r="B6" s="292"/>
      <c r="C6" s="292"/>
      <c r="D6" s="292"/>
      <c r="E6" s="292"/>
      <c r="F6" s="292"/>
      <c r="G6" s="292"/>
    </row>
    <row r="7" spans="1:12" ht="14.45" customHeight="1">
      <c r="A7" s="300" t="s">
        <v>144</v>
      </c>
      <c r="B7" s="298"/>
      <c r="C7" s="298"/>
      <c r="D7" s="298"/>
      <c r="E7" s="298"/>
      <c r="F7" s="298"/>
      <c r="G7" s="298"/>
    </row>
    <row r="8" spans="1:12" ht="14.45" customHeight="1">
      <c r="A8" s="422" t="s">
        <v>269</v>
      </c>
      <c r="B8" s="422"/>
      <c r="C8" s="422"/>
      <c r="D8" s="422"/>
      <c r="E8" s="422"/>
      <c r="F8" s="422"/>
      <c r="G8" s="422"/>
      <c r="H8" s="422"/>
      <c r="I8" s="422"/>
      <c r="J8" s="422"/>
      <c r="K8" s="422"/>
      <c r="L8" s="422"/>
    </row>
    <row r="9" spans="1:12" ht="14.45" customHeight="1">
      <c r="A9" s="422"/>
      <c r="B9" s="422"/>
      <c r="C9" s="422"/>
      <c r="D9" s="422"/>
      <c r="E9" s="422"/>
      <c r="F9" s="422"/>
      <c r="G9" s="422"/>
      <c r="H9" s="422"/>
      <c r="I9" s="422"/>
      <c r="J9" s="422"/>
      <c r="K9" s="422"/>
      <c r="L9" s="422"/>
    </row>
    <row r="10" spans="1:12" ht="14.45" customHeight="1">
      <c r="A10" s="422"/>
      <c r="B10" s="422"/>
      <c r="C10" s="422"/>
      <c r="D10" s="422"/>
      <c r="E10" s="422"/>
      <c r="F10" s="422"/>
      <c r="G10" s="422"/>
      <c r="H10" s="422"/>
      <c r="I10" s="422"/>
      <c r="J10" s="422"/>
      <c r="K10" s="422"/>
      <c r="L10" s="422"/>
    </row>
    <row r="11" spans="1:12" ht="14.45" customHeight="1">
      <c r="A11" s="422" t="s">
        <v>212</v>
      </c>
      <c r="B11" s="422"/>
      <c r="C11" s="422"/>
      <c r="D11" s="422"/>
      <c r="E11" s="422"/>
      <c r="F11" s="422"/>
      <c r="G11" s="422"/>
      <c r="H11" s="422"/>
      <c r="I11" s="422"/>
      <c r="J11" s="422"/>
      <c r="K11" s="422"/>
      <c r="L11" s="422"/>
    </row>
    <row r="12" spans="1:12">
      <c r="A12" s="422"/>
      <c r="B12" s="422"/>
      <c r="C12" s="422"/>
      <c r="D12" s="422"/>
      <c r="E12" s="422"/>
      <c r="F12" s="422"/>
      <c r="G12" s="422"/>
      <c r="H12" s="422"/>
      <c r="I12" s="422"/>
      <c r="J12" s="422"/>
      <c r="K12" s="422"/>
      <c r="L12" s="422"/>
    </row>
    <row r="13" spans="1:12" ht="15" customHeight="1">
      <c r="A13" s="422" t="s">
        <v>213</v>
      </c>
      <c r="B13" s="422"/>
      <c r="C13" s="422"/>
      <c r="D13" s="422"/>
      <c r="E13" s="422"/>
      <c r="F13" s="422"/>
      <c r="G13" s="422"/>
      <c r="H13" s="422"/>
      <c r="I13" s="422"/>
      <c r="J13" s="422"/>
      <c r="K13" s="422"/>
      <c r="L13" s="422"/>
    </row>
    <row r="14" spans="1:12">
      <c r="A14" s="422"/>
      <c r="B14" s="422"/>
      <c r="C14" s="422"/>
      <c r="D14" s="422"/>
      <c r="E14" s="422"/>
      <c r="F14" s="422"/>
      <c r="G14" s="422"/>
      <c r="H14" s="422"/>
      <c r="I14" s="422"/>
      <c r="J14" s="422"/>
      <c r="K14" s="422"/>
      <c r="L14" s="422"/>
    </row>
    <row r="15" spans="1:12">
      <c r="A15" s="422"/>
      <c r="B15" s="422"/>
      <c r="C15" s="422"/>
      <c r="D15" s="422"/>
      <c r="E15" s="422"/>
      <c r="F15" s="422"/>
      <c r="G15" s="422"/>
      <c r="H15" s="422"/>
      <c r="I15" s="422"/>
      <c r="J15" s="422"/>
      <c r="K15" s="422"/>
      <c r="L15" s="422"/>
    </row>
    <row r="16" spans="1:12">
      <c r="A16" s="422"/>
      <c r="B16" s="422"/>
      <c r="C16" s="422"/>
      <c r="D16" s="422"/>
      <c r="E16" s="422"/>
      <c r="F16" s="422"/>
      <c r="G16" s="422"/>
      <c r="H16" s="422"/>
      <c r="I16" s="422"/>
      <c r="J16" s="422"/>
      <c r="K16" s="422"/>
      <c r="L16" s="422"/>
    </row>
    <row r="17" spans="1:12">
      <c r="A17" s="310"/>
      <c r="B17" s="310"/>
      <c r="C17" s="310"/>
      <c r="D17" s="310"/>
      <c r="E17" s="310"/>
      <c r="F17" s="310"/>
      <c r="G17" s="310"/>
    </row>
    <row r="18" spans="1:12">
      <c r="A18" s="311" t="s">
        <v>188</v>
      </c>
      <c r="B18" s="310"/>
      <c r="C18" s="310"/>
      <c r="D18" s="310"/>
      <c r="E18" s="310"/>
      <c r="F18" s="310"/>
      <c r="G18" s="310"/>
    </row>
    <row r="19" spans="1:12" ht="14.45" customHeight="1">
      <c r="A19" s="430" t="s">
        <v>270</v>
      </c>
      <c r="B19" s="430"/>
      <c r="C19" s="430"/>
      <c r="D19" s="430"/>
      <c r="E19" s="430"/>
      <c r="F19" s="430"/>
      <c r="G19" s="430"/>
      <c r="H19" s="430"/>
      <c r="I19" s="430"/>
      <c r="J19" s="430"/>
      <c r="K19" s="430"/>
      <c r="L19" s="430"/>
    </row>
    <row r="20" spans="1:12">
      <c r="A20" s="430"/>
      <c r="B20" s="430"/>
      <c r="C20" s="430"/>
      <c r="D20" s="430"/>
      <c r="E20" s="430"/>
      <c r="F20" s="430"/>
      <c r="G20" s="430"/>
      <c r="H20" s="430"/>
      <c r="I20" s="430"/>
      <c r="J20" s="430"/>
      <c r="K20" s="430"/>
      <c r="L20" s="430"/>
    </row>
    <row r="21" spans="1:12">
      <c r="A21" s="430"/>
      <c r="B21" s="430"/>
      <c r="C21" s="430"/>
      <c r="D21" s="430"/>
      <c r="E21" s="430"/>
      <c r="F21" s="430"/>
      <c r="G21" s="430"/>
      <c r="H21" s="430"/>
      <c r="I21" s="430"/>
      <c r="J21" s="430"/>
      <c r="K21" s="430"/>
      <c r="L21" s="430"/>
    </row>
    <row r="23" spans="1:12">
      <c r="A23" s="300" t="s">
        <v>271</v>
      </c>
      <c r="B23" s="298"/>
      <c r="C23" s="298"/>
      <c r="D23" s="298"/>
      <c r="E23" s="298"/>
      <c r="F23" s="298"/>
      <c r="G23" s="298"/>
    </row>
    <row r="24" spans="1:12" ht="14.45" customHeight="1">
      <c r="A24" s="422" t="s">
        <v>272</v>
      </c>
      <c r="B24" s="422"/>
      <c r="C24" s="422"/>
      <c r="D24" s="422"/>
      <c r="E24" s="422"/>
      <c r="F24" s="422"/>
      <c r="G24" s="422"/>
      <c r="H24" s="422"/>
      <c r="I24" s="422"/>
      <c r="J24" s="422"/>
      <c r="K24" s="422"/>
      <c r="L24" s="422"/>
    </row>
    <row r="25" spans="1:12" ht="14.45" customHeight="1">
      <c r="A25" s="422"/>
      <c r="B25" s="422"/>
      <c r="C25" s="422"/>
      <c r="D25" s="422"/>
      <c r="E25" s="422"/>
      <c r="F25" s="422"/>
      <c r="G25" s="422"/>
      <c r="H25" s="422"/>
      <c r="I25" s="422"/>
      <c r="J25" s="422"/>
      <c r="K25" s="422"/>
      <c r="L25" s="422"/>
    </row>
    <row r="26" spans="1:12" ht="15" customHeight="1">
      <c r="A26" s="422" t="s">
        <v>211</v>
      </c>
      <c r="B26" s="422"/>
      <c r="C26" s="422"/>
      <c r="D26" s="422"/>
      <c r="E26" s="422"/>
      <c r="F26" s="422"/>
      <c r="G26" s="422"/>
      <c r="H26" s="422"/>
      <c r="I26" s="422"/>
      <c r="J26" s="422"/>
      <c r="K26" s="422"/>
      <c r="L26" s="422"/>
    </row>
    <row r="27" spans="1:12" ht="14.45" customHeight="1">
      <c r="A27" s="422"/>
      <c r="B27" s="422"/>
      <c r="C27" s="422"/>
      <c r="D27" s="422"/>
      <c r="E27" s="422"/>
      <c r="F27" s="422"/>
      <c r="G27" s="422"/>
      <c r="H27" s="422"/>
      <c r="I27" s="422"/>
      <c r="J27" s="422"/>
      <c r="K27" s="422"/>
      <c r="L27" s="422"/>
    </row>
    <row r="28" spans="1:12" ht="14.45" customHeight="1">
      <c r="A28" s="422"/>
      <c r="B28" s="422"/>
      <c r="C28" s="422"/>
      <c r="D28" s="422"/>
      <c r="E28" s="422"/>
      <c r="F28" s="422"/>
      <c r="G28" s="422"/>
      <c r="H28" s="422"/>
      <c r="I28" s="422"/>
      <c r="J28" s="422"/>
      <c r="K28" s="422"/>
      <c r="L28" s="422"/>
    </row>
    <row r="29" spans="1:12" ht="14.45" customHeight="1">
      <c r="A29" s="422"/>
      <c r="B29" s="422"/>
      <c r="C29" s="422"/>
      <c r="D29" s="422"/>
      <c r="E29" s="422"/>
      <c r="F29" s="422"/>
      <c r="G29" s="422"/>
      <c r="H29" s="422"/>
      <c r="I29" s="422"/>
      <c r="J29" s="422"/>
      <c r="K29" s="422"/>
      <c r="L29" s="422"/>
    </row>
    <row r="30" spans="1:12" ht="14.45" customHeight="1">
      <c r="A30" s="422" t="s">
        <v>273</v>
      </c>
      <c r="B30" s="422"/>
      <c r="C30" s="422"/>
      <c r="D30" s="422"/>
      <c r="E30" s="422"/>
      <c r="F30" s="422"/>
      <c r="G30" s="422"/>
      <c r="H30" s="422"/>
      <c r="I30" s="422"/>
      <c r="J30" s="422"/>
      <c r="K30" s="422"/>
      <c r="L30" s="422"/>
    </row>
    <row r="31" spans="1:12" ht="14.45" customHeight="1">
      <c r="A31" s="422"/>
      <c r="B31" s="422"/>
      <c r="C31" s="422"/>
      <c r="D31" s="422"/>
      <c r="E31" s="422"/>
      <c r="F31" s="422"/>
      <c r="G31" s="422"/>
      <c r="H31" s="422"/>
      <c r="I31" s="422"/>
      <c r="J31" s="422"/>
      <c r="K31" s="422"/>
      <c r="L31" s="422"/>
    </row>
    <row r="32" spans="1:12" ht="14.45" customHeight="1">
      <c r="A32" s="422"/>
      <c r="B32" s="422"/>
      <c r="C32" s="422"/>
      <c r="D32" s="422"/>
      <c r="E32" s="422"/>
      <c r="F32" s="422"/>
      <c r="G32" s="422"/>
      <c r="H32" s="422"/>
      <c r="I32" s="422"/>
      <c r="J32" s="422"/>
      <c r="K32" s="422"/>
      <c r="L32" s="422"/>
    </row>
    <row r="33" spans="1:12" ht="14.45" customHeight="1">
      <c r="A33" s="422" t="s">
        <v>264</v>
      </c>
      <c r="B33" s="422"/>
      <c r="C33" s="422"/>
      <c r="D33" s="422"/>
      <c r="E33" s="422"/>
      <c r="F33" s="422"/>
      <c r="G33" s="422"/>
      <c r="H33" s="422"/>
      <c r="I33" s="422"/>
      <c r="J33" s="422"/>
      <c r="K33" s="422"/>
      <c r="L33" s="422"/>
    </row>
    <row r="34" spans="1:12">
      <c r="A34" s="422"/>
      <c r="B34" s="422"/>
      <c r="C34" s="422"/>
      <c r="D34" s="422"/>
      <c r="E34" s="422"/>
      <c r="F34" s="422"/>
      <c r="G34" s="422"/>
      <c r="H34" s="422"/>
      <c r="I34" s="422"/>
      <c r="J34" s="422"/>
      <c r="K34" s="422"/>
      <c r="L34" s="422"/>
    </row>
    <row r="35" spans="1:12">
      <c r="A35" s="307"/>
      <c r="B35" s="307"/>
      <c r="C35" s="307"/>
      <c r="D35" s="307"/>
      <c r="E35" s="307"/>
      <c r="F35" s="307"/>
      <c r="G35" s="307"/>
      <c r="H35" s="307"/>
      <c r="I35" s="307"/>
      <c r="J35" s="307"/>
      <c r="K35" s="307"/>
      <c r="L35" s="307"/>
    </row>
    <row r="36" spans="1:12">
      <c r="A36" s="300" t="s">
        <v>145</v>
      </c>
      <c r="B36" s="298"/>
      <c r="C36" s="298"/>
      <c r="D36" s="298"/>
      <c r="E36" s="298"/>
      <c r="F36" s="298"/>
      <c r="G36" s="298"/>
    </row>
    <row r="37" spans="1:12" ht="14.45" customHeight="1">
      <c r="A37" s="422" t="s">
        <v>265</v>
      </c>
      <c r="B37" s="422"/>
      <c r="C37" s="422"/>
      <c r="D37" s="422"/>
      <c r="E37" s="422"/>
      <c r="F37" s="422"/>
      <c r="G37" s="422"/>
      <c r="H37" s="422"/>
      <c r="I37" s="422"/>
      <c r="J37" s="422"/>
      <c r="K37" s="422"/>
      <c r="L37" s="422"/>
    </row>
    <row r="38" spans="1:12" ht="14.45" customHeight="1">
      <c r="A38" s="422"/>
      <c r="B38" s="422"/>
      <c r="C38" s="422"/>
      <c r="D38" s="422"/>
      <c r="E38" s="422"/>
      <c r="F38" s="422"/>
      <c r="G38" s="422"/>
      <c r="H38" s="422"/>
      <c r="I38" s="422"/>
      <c r="J38" s="422"/>
      <c r="K38" s="422"/>
      <c r="L38" s="422"/>
    </row>
    <row r="39" spans="1:12" ht="14.45" customHeight="1">
      <c r="A39" s="422"/>
      <c r="B39" s="422"/>
      <c r="C39" s="422"/>
      <c r="D39" s="422"/>
      <c r="E39" s="422"/>
      <c r="F39" s="422"/>
      <c r="G39" s="422"/>
      <c r="H39" s="422"/>
      <c r="I39" s="422"/>
      <c r="J39" s="422"/>
      <c r="K39" s="422"/>
      <c r="L39" s="422"/>
    </row>
    <row r="40" spans="1:12" ht="14.45" customHeight="1">
      <c r="A40" s="299" t="s">
        <v>266</v>
      </c>
      <c r="B40" s="299"/>
      <c r="C40" s="299"/>
      <c r="D40" s="299"/>
      <c r="E40" s="299"/>
      <c r="F40" s="299"/>
      <c r="G40" s="299"/>
    </row>
    <row r="41" spans="1:12">
      <c r="A41" s="298"/>
      <c r="B41" s="298"/>
      <c r="C41" s="298"/>
      <c r="D41" s="298"/>
      <c r="E41" s="298"/>
      <c r="F41" s="298"/>
      <c r="G41" s="298"/>
    </row>
    <row r="42" spans="1:12">
      <c r="A42" s="300" t="s">
        <v>146</v>
      </c>
      <c r="B42" s="298"/>
      <c r="C42" s="298"/>
      <c r="D42" s="298"/>
      <c r="E42" s="298"/>
      <c r="F42" s="298"/>
      <c r="G42" s="298"/>
    </row>
    <row r="43" spans="1:12" ht="14.45" customHeight="1">
      <c r="A43" s="422" t="s">
        <v>181</v>
      </c>
      <c r="B43" s="422"/>
      <c r="C43" s="422"/>
      <c r="D43" s="422"/>
      <c r="E43" s="422"/>
      <c r="F43" s="422"/>
      <c r="G43" s="422"/>
      <c r="H43" s="422"/>
      <c r="I43" s="422"/>
      <c r="J43" s="422"/>
      <c r="K43" s="422"/>
      <c r="L43" s="422"/>
    </row>
    <row r="44" spans="1:12" ht="14.45" customHeight="1">
      <c r="A44" s="422"/>
      <c r="B44" s="422"/>
      <c r="C44" s="422"/>
      <c r="D44" s="422"/>
      <c r="E44" s="422"/>
      <c r="F44" s="422"/>
      <c r="G44" s="422"/>
      <c r="H44" s="422"/>
      <c r="I44" s="422"/>
      <c r="J44" s="422"/>
      <c r="K44" s="422"/>
      <c r="L44" s="422"/>
    </row>
    <row r="45" spans="1:12" ht="15" customHeight="1">
      <c r="A45" s="422" t="s">
        <v>214</v>
      </c>
      <c r="B45" s="422"/>
      <c r="C45" s="422"/>
      <c r="D45" s="422"/>
      <c r="E45" s="422"/>
      <c r="F45" s="422"/>
      <c r="G45" s="422"/>
      <c r="H45" s="422"/>
      <c r="I45" s="422"/>
      <c r="J45" s="422"/>
      <c r="K45" s="422"/>
      <c r="L45" s="422"/>
    </row>
    <row r="46" spans="1:12" ht="15" customHeight="1" thickBot="1">
      <c r="A46" s="422"/>
      <c r="B46" s="422"/>
      <c r="C46" s="422"/>
      <c r="D46" s="422"/>
      <c r="E46" s="422"/>
      <c r="F46" s="422"/>
      <c r="G46" s="422"/>
      <c r="H46" s="422"/>
      <c r="I46" s="422"/>
      <c r="J46" s="422"/>
      <c r="K46" s="422"/>
      <c r="L46" s="422"/>
    </row>
    <row r="47" spans="1:12" ht="15" customHeight="1" thickBot="1">
      <c r="A47" s="425" t="s">
        <v>147</v>
      </c>
      <c r="B47" s="426"/>
      <c r="C47" s="426"/>
      <c r="D47" s="427"/>
      <c r="E47" s="297"/>
      <c r="F47" s="297"/>
      <c r="G47" s="297"/>
    </row>
    <row r="48" spans="1:12">
      <c r="A48" s="289" t="s">
        <v>158</v>
      </c>
      <c r="B48" s="291" t="s">
        <v>159</v>
      </c>
      <c r="C48" s="291" t="s">
        <v>160</v>
      </c>
      <c r="D48" s="291" t="s">
        <v>161</v>
      </c>
      <c r="E48" s="297"/>
      <c r="F48" s="297"/>
      <c r="G48" s="297"/>
    </row>
    <row r="49" spans="1:12" ht="39" thickBot="1">
      <c r="A49" s="290" t="s">
        <v>172</v>
      </c>
      <c r="B49" s="293" t="s">
        <v>148</v>
      </c>
      <c r="C49" s="293" t="s">
        <v>177</v>
      </c>
      <c r="D49" s="293" t="s">
        <v>149</v>
      </c>
      <c r="E49" s="297"/>
      <c r="F49" s="297"/>
      <c r="G49" s="297"/>
    </row>
    <row r="50" spans="1:12">
      <c r="A50" s="294" t="s">
        <v>162</v>
      </c>
      <c r="B50" s="295" t="s">
        <v>163</v>
      </c>
      <c r="C50" s="295" t="s">
        <v>164</v>
      </c>
      <c r="D50" s="295" t="s">
        <v>165</v>
      </c>
      <c r="E50" s="297"/>
      <c r="F50" s="297"/>
      <c r="G50" s="297"/>
    </row>
    <row r="51" spans="1:12" ht="51.75" thickBot="1">
      <c r="A51" s="308" t="s">
        <v>173</v>
      </c>
      <c r="B51" s="296" t="s">
        <v>174</v>
      </c>
      <c r="C51" s="296" t="s">
        <v>178</v>
      </c>
      <c r="D51" s="296" t="s">
        <v>150</v>
      </c>
      <c r="E51" s="297"/>
      <c r="F51" s="297"/>
      <c r="G51" s="297"/>
    </row>
    <row r="52" spans="1:12">
      <c r="A52" s="294" t="s">
        <v>166</v>
      </c>
      <c r="B52" s="295" t="s">
        <v>167</v>
      </c>
      <c r="C52" s="295" t="s">
        <v>168</v>
      </c>
      <c r="D52" s="295" t="s">
        <v>169</v>
      </c>
      <c r="E52" s="297"/>
      <c r="F52" s="297"/>
      <c r="G52" s="297"/>
    </row>
    <row r="53" spans="1:12" ht="55.15" customHeight="1">
      <c r="A53" s="423" t="s">
        <v>176</v>
      </c>
      <c r="B53" s="423" t="s">
        <v>175</v>
      </c>
      <c r="C53" s="423" t="s">
        <v>179</v>
      </c>
      <c r="D53" s="423" t="s">
        <v>180</v>
      </c>
      <c r="E53" s="297"/>
      <c r="F53" s="297"/>
      <c r="G53" s="297"/>
    </row>
    <row r="54" spans="1:12" ht="31.15" customHeight="1" thickBot="1">
      <c r="A54" s="424"/>
      <c r="B54" s="424"/>
      <c r="C54" s="424"/>
      <c r="D54" s="424"/>
      <c r="E54" s="297"/>
      <c r="F54" s="297"/>
      <c r="G54" s="297"/>
    </row>
    <row r="56" spans="1:12" ht="14.45" customHeight="1">
      <c r="A56" s="422" t="s">
        <v>182</v>
      </c>
      <c r="B56" s="422"/>
      <c r="C56" s="422"/>
      <c r="D56" s="422"/>
      <c r="E56" s="422"/>
      <c r="F56" s="422"/>
      <c r="G56" s="422"/>
      <c r="H56" s="422"/>
      <c r="I56" s="422"/>
      <c r="J56" s="422"/>
      <c r="K56" s="422"/>
      <c r="L56" s="297"/>
    </row>
    <row r="57" spans="1:12" ht="14.45" customHeight="1">
      <c r="A57" s="422"/>
      <c r="B57" s="422"/>
      <c r="C57" s="422"/>
      <c r="D57" s="422"/>
      <c r="E57" s="422"/>
      <c r="F57" s="422"/>
      <c r="G57" s="422"/>
      <c r="H57" s="422"/>
      <c r="I57" s="422"/>
      <c r="J57" s="422"/>
      <c r="K57" s="422"/>
      <c r="L57" s="297"/>
    </row>
    <row r="58" spans="1:12" ht="15" customHeight="1" thickBot="1">
      <c r="A58" s="422" t="s">
        <v>170</v>
      </c>
      <c r="B58" s="422"/>
      <c r="C58" s="422"/>
      <c r="D58" s="422"/>
      <c r="E58" s="422"/>
      <c r="F58" s="422"/>
      <c r="G58" s="422"/>
      <c r="H58" s="422"/>
      <c r="I58" s="422"/>
      <c r="J58" s="422"/>
      <c r="K58" s="422"/>
      <c r="L58" s="422"/>
    </row>
    <row r="59" spans="1:12" ht="15" customHeight="1" thickBot="1">
      <c r="A59" s="425" t="s">
        <v>151</v>
      </c>
      <c r="B59" s="427"/>
      <c r="C59" s="297"/>
      <c r="D59" s="297"/>
      <c r="E59" s="297"/>
      <c r="F59" s="297"/>
      <c r="G59" s="297"/>
    </row>
    <row r="60" spans="1:12">
      <c r="A60" s="289" t="s">
        <v>158</v>
      </c>
      <c r="B60" s="291" t="s">
        <v>159</v>
      </c>
      <c r="C60" s="297"/>
      <c r="D60" s="297"/>
      <c r="E60" s="297"/>
      <c r="F60" s="297"/>
      <c r="G60" s="297"/>
    </row>
    <row r="61" spans="1:12" ht="39" thickBot="1">
      <c r="A61" s="290" t="s">
        <v>183</v>
      </c>
      <c r="B61" s="293" t="s">
        <v>186</v>
      </c>
      <c r="C61" s="297"/>
      <c r="D61" s="297"/>
      <c r="E61" s="297"/>
      <c r="F61" s="297"/>
      <c r="G61" s="297"/>
    </row>
    <row r="62" spans="1:12">
      <c r="A62" s="294" t="s">
        <v>162</v>
      </c>
      <c r="B62" s="295" t="s">
        <v>163</v>
      </c>
      <c r="C62" s="297"/>
      <c r="D62" s="297"/>
      <c r="E62" s="297"/>
      <c r="F62" s="297"/>
      <c r="G62" s="297"/>
    </row>
    <row r="63" spans="1:12" ht="51.75" thickBot="1">
      <c r="A63" s="308" t="s">
        <v>184</v>
      </c>
      <c r="B63" s="296" t="s">
        <v>187</v>
      </c>
      <c r="C63" s="297"/>
      <c r="D63" s="297"/>
      <c r="E63" s="297"/>
      <c r="F63" s="297"/>
      <c r="G63" s="297"/>
    </row>
    <row r="64" spans="1:12">
      <c r="A64" s="294" t="s">
        <v>166</v>
      </c>
      <c r="B64" s="295" t="s">
        <v>167</v>
      </c>
      <c r="C64" s="297"/>
      <c r="D64" s="297"/>
      <c r="E64" s="297"/>
      <c r="F64" s="297"/>
      <c r="G64" s="297"/>
    </row>
    <row r="65" spans="1:12" ht="64.5" thickBot="1">
      <c r="A65" s="308" t="s">
        <v>152</v>
      </c>
      <c r="B65" s="296" t="s">
        <v>153</v>
      </c>
      <c r="C65" s="297"/>
      <c r="D65" s="297"/>
      <c r="E65" s="297"/>
      <c r="F65" s="297"/>
      <c r="G65" s="297"/>
    </row>
    <row r="66" spans="1:12">
      <c r="A66" s="294" t="s">
        <v>171</v>
      </c>
      <c r="B66" s="295"/>
      <c r="C66" s="297"/>
      <c r="D66" s="297"/>
      <c r="E66" s="297"/>
      <c r="F66" s="297"/>
      <c r="G66" s="297"/>
    </row>
    <row r="67" spans="1:12" ht="51.75" thickBot="1">
      <c r="A67" s="308" t="s">
        <v>185</v>
      </c>
      <c r="B67" s="296"/>
      <c r="C67" s="297"/>
      <c r="D67" s="297"/>
      <c r="E67" s="297"/>
      <c r="F67" s="297"/>
      <c r="G67" s="297"/>
    </row>
    <row r="69" spans="1:12" ht="14.45" customHeight="1">
      <c r="A69" s="428" t="s">
        <v>154</v>
      </c>
      <c r="B69" s="429"/>
      <c r="C69" s="429"/>
      <c r="D69" s="429"/>
      <c r="E69" s="429"/>
      <c r="F69" s="429"/>
      <c r="G69" s="429"/>
    </row>
    <row r="70" spans="1:12" ht="14.45" customHeight="1">
      <c r="A70" s="422" t="s">
        <v>268</v>
      </c>
      <c r="B70" s="422"/>
      <c r="C70" s="422"/>
      <c r="D70" s="422"/>
      <c r="E70" s="422"/>
      <c r="F70" s="422"/>
      <c r="G70" s="422"/>
      <c r="H70" s="422"/>
      <c r="I70" s="422"/>
      <c r="J70" s="422"/>
      <c r="K70" s="422"/>
      <c r="L70" s="422"/>
    </row>
    <row r="71" spans="1:12" ht="14.45" customHeight="1">
      <c r="A71" s="422"/>
      <c r="B71" s="422"/>
      <c r="C71" s="422"/>
      <c r="D71" s="422"/>
      <c r="E71" s="422"/>
      <c r="F71" s="422"/>
      <c r="G71" s="422"/>
      <c r="H71" s="422"/>
      <c r="I71" s="422"/>
      <c r="J71" s="422"/>
      <c r="K71" s="422"/>
      <c r="L71" s="422"/>
    </row>
    <row r="72" spans="1:12" ht="14.45" customHeight="1">
      <c r="A72" s="422"/>
      <c r="B72" s="422"/>
      <c r="C72" s="422"/>
      <c r="D72" s="422"/>
      <c r="E72" s="422"/>
      <c r="F72" s="422"/>
      <c r="G72" s="422"/>
      <c r="H72" s="422"/>
      <c r="I72" s="422"/>
      <c r="J72" s="422"/>
      <c r="K72" s="422"/>
      <c r="L72" s="422"/>
    </row>
    <row r="73" spans="1:12" ht="14.45" customHeight="1">
      <c r="A73" s="422" t="s">
        <v>267</v>
      </c>
      <c r="B73" s="422"/>
      <c r="C73" s="422"/>
      <c r="D73" s="422"/>
      <c r="E73" s="422"/>
      <c r="F73" s="422"/>
      <c r="G73" s="422"/>
      <c r="H73" s="422"/>
      <c r="I73" s="422"/>
      <c r="J73" s="422"/>
      <c r="K73" s="422"/>
      <c r="L73" s="422"/>
    </row>
    <row r="74" spans="1:12">
      <c r="A74" s="422"/>
      <c r="B74" s="422"/>
      <c r="C74" s="422"/>
      <c r="D74" s="422"/>
      <c r="E74" s="422"/>
      <c r="F74" s="422"/>
      <c r="G74" s="422"/>
      <c r="H74" s="422"/>
      <c r="I74" s="422"/>
      <c r="J74" s="422"/>
      <c r="K74" s="422"/>
      <c r="L74" s="422"/>
    </row>
    <row r="75" spans="1:12">
      <c r="A75" s="422" t="s">
        <v>156</v>
      </c>
      <c r="B75" s="422"/>
      <c r="C75" s="422"/>
      <c r="D75" s="422"/>
      <c r="E75" s="422"/>
      <c r="F75" s="422"/>
      <c r="G75" s="422"/>
      <c r="H75" s="422"/>
      <c r="I75" s="422"/>
      <c r="J75" s="422"/>
      <c r="K75" s="422"/>
      <c r="L75" s="422"/>
    </row>
    <row r="76" spans="1:12">
      <c r="A76" s="422"/>
      <c r="B76" s="422"/>
      <c r="C76" s="422"/>
      <c r="D76" s="422"/>
      <c r="E76" s="422"/>
      <c r="F76" s="422"/>
      <c r="G76" s="422"/>
      <c r="H76" s="422"/>
      <c r="I76" s="422"/>
      <c r="J76" s="422"/>
      <c r="K76" s="422"/>
      <c r="L76" s="422"/>
    </row>
    <row r="77" spans="1:12">
      <c r="A77" s="422"/>
      <c r="B77" s="422"/>
      <c r="C77" s="422"/>
      <c r="D77" s="422"/>
      <c r="E77" s="422"/>
      <c r="F77" s="422"/>
      <c r="G77" s="422"/>
      <c r="H77" s="422"/>
      <c r="I77" s="422"/>
      <c r="J77" s="422"/>
      <c r="K77" s="422"/>
      <c r="L77" s="422"/>
    </row>
    <row r="78" spans="1:12">
      <c r="A78" s="310" t="s">
        <v>155</v>
      </c>
      <c r="B78" s="310"/>
      <c r="C78" s="310"/>
      <c r="D78" s="310"/>
      <c r="E78" s="310"/>
      <c r="F78" s="310"/>
      <c r="G78" s="310"/>
      <c r="H78" s="310"/>
      <c r="I78" s="310"/>
      <c r="J78" s="310"/>
      <c r="K78" s="310"/>
      <c r="L78" s="310"/>
    </row>
  </sheetData>
  <customSheetViews>
    <customSheetView guid="{83CF3BF4-A346-4AE3-AA98-7ADBFB045F0D}">
      <pageMargins left="0.7" right="0.7" top="0.75" bottom="0.75" header="0.3" footer="0.3"/>
      <pageSetup paperSize="9" orientation="portrait" r:id="rId1"/>
    </customSheetView>
  </customSheetViews>
  <mergeCells count="24">
    <mergeCell ref="A4:L5"/>
    <mergeCell ref="A8:L10"/>
    <mergeCell ref="A24:L25"/>
    <mergeCell ref="A26:L29"/>
    <mergeCell ref="A19:L21"/>
    <mergeCell ref="A75:L77"/>
    <mergeCell ref="A33:L34"/>
    <mergeCell ref="A37:L39"/>
    <mergeCell ref="A43:L44"/>
    <mergeCell ref="A45:L46"/>
    <mergeCell ref="A47:D47"/>
    <mergeCell ref="A69:G69"/>
    <mergeCell ref="B53:B54"/>
    <mergeCell ref="C53:C54"/>
    <mergeCell ref="D53:D54"/>
    <mergeCell ref="A59:B59"/>
    <mergeCell ref="A73:L74"/>
    <mergeCell ref="A70:L72"/>
    <mergeCell ref="A30:L32"/>
    <mergeCell ref="A11:L12"/>
    <mergeCell ref="A13:L16"/>
    <mergeCell ref="A58:L58"/>
    <mergeCell ref="A53:A54"/>
    <mergeCell ref="A56:K57"/>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zoomScale="115" zoomScaleNormal="115" workbookViewId="0">
      <selection activeCell="A33" sqref="A33"/>
    </sheetView>
  </sheetViews>
  <sheetFormatPr baseColWidth="10" defaultRowHeight="15"/>
  <cols>
    <col min="1" max="1" width="24.5703125" customWidth="1"/>
    <col min="2" max="2" width="28.42578125" bestFit="1" customWidth="1"/>
    <col min="3" max="3" width="14.7109375" customWidth="1"/>
    <col min="4" max="4" width="14.5703125" bestFit="1" customWidth="1"/>
    <col min="5" max="5" width="11.140625" customWidth="1"/>
    <col min="6" max="6" width="13.7109375" bestFit="1" customWidth="1"/>
  </cols>
  <sheetData>
    <row r="1" spans="1:9">
      <c r="A1" s="20" t="s">
        <v>209</v>
      </c>
      <c r="B1" s="12"/>
      <c r="C1" s="12"/>
      <c r="D1" s="12"/>
      <c r="E1" s="12"/>
      <c r="F1" s="12"/>
      <c r="G1" s="12"/>
      <c r="H1" s="12"/>
      <c r="I1" s="12"/>
    </row>
    <row r="2" spans="1:9">
      <c r="A2" s="12"/>
      <c r="B2" s="12"/>
      <c r="C2" s="12"/>
      <c r="D2" s="12"/>
      <c r="E2" s="12"/>
      <c r="F2" s="12"/>
      <c r="G2" s="12"/>
      <c r="H2" s="12"/>
      <c r="I2" s="12"/>
    </row>
    <row r="3" spans="1:9">
      <c r="A3" s="12"/>
      <c r="B3" s="12"/>
      <c r="C3" s="12"/>
      <c r="D3" s="12"/>
      <c r="E3" s="12"/>
      <c r="F3" s="12"/>
      <c r="G3" s="12"/>
      <c r="H3" s="12"/>
      <c r="I3" s="12"/>
    </row>
    <row r="4" spans="1:9">
      <c r="A4" s="12"/>
      <c r="B4" s="12"/>
      <c r="C4" s="12"/>
      <c r="D4" s="12"/>
      <c r="E4" s="12"/>
      <c r="F4" s="12"/>
      <c r="G4" s="12"/>
      <c r="H4" s="12"/>
      <c r="I4" s="12"/>
    </row>
    <row r="5" spans="1:9">
      <c r="A5" s="12"/>
      <c r="B5" s="12"/>
      <c r="C5" s="12"/>
      <c r="D5" s="12"/>
      <c r="E5" s="12"/>
      <c r="F5" s="12"/>
      <c r="G5" s="12"/>
      <c r="H5" s="12"/>
      <c r="I5" s="12"/>
    </row>
    <row r="6" spans="1:9">
      <c r="A6" s="12"/>
      <c r="B6" s="12"/>
      <c r="C6" s="12"/>
      <c r="D6" s="12"/>
      <c r="E6" s="12"/>
      <c r="F6" s="12"/>
      <c r="G6" s="12"/>
      <c r="H6" s="12"/>
      <c r="I6" s="12"/>
    </row>
    <row r="7" spans="1:9">
      <c r="A7" s="12"/>
      <c r="B7" s="12"/>
      <c r="C7" s="12"/>
      <c r="D7" s="12"/>
      <c r="E7" s="12"/>
      <c r="F7" s="12"/>
      <c r="G7" s="12"/>
      <c r="H7" s="12"/>
      <c r="I7" s="12"/>
    </row>
    <row r="8" spans="1:9">
      <c r="A8" s="12"/>
      <c r="B8" s="12"/>
      <c r="C8" s="12"/>
      <c r="D8" s="12"/>
      <c r="E8" s="12"/>
      <c r="F8" s="12"/>
      <c r="G8" s="12"/>
      <c r="H8" s="12"/>
      <c r="I8" s="12"/>
    </row>
    <row r="9" spans="1:9">
      <c r="A9" s="12"/>
      <c r="B9" s="12"/>
      <c r="C9" s="12"/>
      <c r="D9" s="12"/>
      <c r="E9" s="12"/>
      <c r="F9" s="12"/>
      <c r="G9" s="12"/>
      <c r="H9" s="12"/>
      <c r="I9" s="12"/>
    </row>
    <row r="10" spans="1:9">
      <c r="A10" s="12"/>
      <c r="B10" s="12"/>
      <c r="C10" s="12"/>
      <c r="D10" s="12"/>
      <c r="E10" s="12"/>
      <c r="F10" s="12"/>
      <c r="G10" s="12"/>
      <c r="H10" s="12"/>
      <c r="I10" s="12"/>
    </row>
    <row r="11" spans="1:9">
      <c r="A11" s="12"/>
      <c r="B11" s="12"/>
      <c r="C11" s="12"/>
      <c r="D11" s="12"/>
      <c r="E11" s="12"/>
      <c r="F11" s="12"/>
      <c r="G11" s="12"/>
      <c r="H11" s="12"/>
      <c r="I11" s="12"/>
    </row>
    <row r="12" spans="1:9">
      <c r="A12" s="12"/>
      <c r="B12" s="12"/>
      <c r="C12" s="12"/>
      <c r="D12" s="12"/>
      <c r="E12" s="12"/>
      <c r="F12" s="12"/>
      <c r="G12" s="12"/>
      <c r="H12" s="12"/>
      <c r="I12" s="12"/>
    </row>
    <row r="13" spans="1:9">
      <c r="A13" s="12"/>
      <c r="B13" s="12"/>
      <c r="C13" s="12"/>
      <c r="D13" s="12"/>
      <c r="E13" s="12"/>
      <c r="F13" s="12"/>
      <c r="G13" s="12"/>
      <c r="H13" s="12"/>
      <c r="I13" s="12"/>
    </row>
    <row r="14" spans="1:9">
      <c r="A14" s="12"/>
      <c r="B14" s="12"/>
      <c r="C14" s="12"/>
      <c r="D14" s="12"/>
      <c r="E14" s="12"/>
      <c r="F14" s="12"/>
      <c r="G14" s="12"/>
      <c r="H14" s="12"/>
      <c r="I14" s="12"/>
    </row>
    <row r="15" spans="1:9">
      <c r="A15" s="12"/>
      <c r="B15" s="12"/>
      <c r="C15" s="12"/>
      <c r="D15" s="12"/>
      <c r="E15" s="12"/>
      <c r="F15" s="12"/>
      <c r="G15" s="12"/>
      <c r="H15" s="12"/>
      <c r="I15" s="12"/>
    </row>
    <row r="16" spans="1:9" s="1" customFormat="1">
      <c r="A16" s="13"/>
      <c r="B16" s="13"/>
      <c r="C16" s="13"/>
      <c r="D16" s="13"/>
      <c r="E16" s="13"/>
      <c r="F16" s="13"/>
      <c r="G16" s="13"/>
      <c r="H16" s="13"/>
      <c r="I16" s="13"/>
    </row>
    <row r="17" spans="1:9">
      <c r="A17" s="12"/>
      <c r="B17" s="12"/>
      <c r="C17" s="12"/>
      <c r="D17" s="12"/>
      <c r="E17" s="12"/>
      <c r="F17" s="12"/>
      <c r="G17" s="12"/>
      <c r="H17" s="12"/>
      <c r="I17" s="12"/>
    </row>
    <row r="18" spans="1:9">
      <c r="A18" s="12"/>
      <c r="B18" s="12"/>
      <c r="C18" s="12"/>
      <c r="D18" s="12"/>
      <c r="E18" s="12"/>
      <c r="F18" s="12"/>
      <c r="G18" s="12"/>
      <c r="H18" s="12"/>
      <c r="I18" s="12"/>
    </row>
    <row r="19" spans="1:9">
      <c r="A19" s="12"/>
      <c r="B19" s="12"/>
      <c r="C19" s="12"/>
      <c r="D19" s="12"/>
      <c r="E19" s="12"/>
      <c r="F19" s="12"/>
      <c r="G19" s="12"/>
      <c r="H19" s="12"/>
      <c r="I19" s="12"/>
    </row>
    <row r="20" spans="1:9">
      <c r="A20" s="12"/>
      <c r="B20" s="12"/>
      <c r="C20" s="12"/>
      <c r="D20" s="12"/>
      <c r="E20" s="12"/>
      <c r="F20" s="12"/>
      <c r="G20" s="12"/>
      <c r="H20" s="12"/>
      <c r="I20" s="12"/>
    </row>
    <row r="21" spans="1:9">
      <c r="A21" s="12"/>
      <c r="B21" s="12"/>
      <c r="C21" s="12"/>
      <c r="D21" s="12"/>
      <c r="E21" s="12"/>
      <c r="F21" s="12"/>
      <c r="G21" s="12"/>
      <c r="H21" s="12"/>
      <c r="I21" s="12"/>
    </row>
    <row r="22" spans="1:9">
      <c r="A22" s="12"/>
      <c r="B22" s="12"/>
      <c r="C22" s="12"/>
      <c r="D22" s="12"/>
      <c r="E22" s="12"/>
      <c r="F22" s="12"/>
      <c r="G22" s="12"/>
      <c r="H22" s="12"/>
      <c r="I22" s="12"/>
    </row>
    <row r="23" spans="1:9">
      <c r="A23" s="12"/>
      <c r="B23" s="12"/>
      <c r="C23" s="12"/>
      <c r="D23" s="12"/>
      <c r="E23" s="12"/>
      <c r="F23" s="12"/>
      <c r="G23" s="12"/>
      <c r="H23" s="12"/>
      <c r="I23" s="12"/>
    </row>
    <row r="24" spans="1:9">
      <c r="A24" s="12"/>
      <c r="B24" s="12"/>
      <c r="C24" s="12"/>
      <c r="D24" s="12"/>
      <c r="E24" s="12"/>
      <c r="F24" s="12"/>
      <c r="G24" s="12"/>
      <c r="H24" s="12"/>
      <c r="I24" s="12"/>
    </row>
    <row r="25" spans="1:9" ht="14.45" customHeight="1">
      <c r="A25" s="393" t="s">
        <v>220</v>
      </c>
      <c r="B25" s="393"/>
      <c r="C25" s="393"/>
      <c r="D25" s="393"/>
      <c r="E25" s="393"/>
      <c r="F25" s="393"/>
      <c r="G25" s="393"/>
      <c r="H25" s="393"/>
      <c r="I25" s="393"/>
    </row>
    <row r="26" spans="1:9" ht="14.45" customHeight="1">
      <c r="A26" s="392" t="s">
        <v>221</v>
      </c>
      <c r="B26" s="392"/>
      <c r="C26" s="392"/>
      <c r="D26" s="392"/>
      <c r="E26" s="392"/>
      <c r="F26" s="392"/>
      <c r="G26" s="392"/>
      <c r="H26" s="392"/>
      <c r="I26" s="392"/>
    </row>
    <row r="27" spans="1:9">
      <c r="A27" s="392"/>
      <c r="B27" s="392"/>
      <c r="C27" s="392"/>
      <c r="D27" s="392"/>
      <c r="E27" s="392"/>
      <c r="F27" s="392"/>
      <c r="G27" s="392"/>
      <c r="H27" s="392"/>
      <c r="I27" s="392"/>
    </row>
    <row r="28" spans="1:9">
      <c r="A28" s="392"/>
      <c r="B28" s="392"/>
      <c r="C28" s="392"/>
      <c r="D28" s="392"/>
      <c r="E28" s="392"/>
      <c r="F28" s="392"/>
      <c r="G28" s="392"/>
      <c r="H28" s="392"/>
      <c r="I28" s="392"/>
    </row>
    <row r="29" spans="1:9">
      <c r="A29" s="392"/>
      <c r="B29" s="392"/>
      <c r="C29" s="392"/>
      <c r="D29" s="392"/>
      <c r="E29" s="392"/>
      <c r="F29" s="392"/>
      <c r="G29" s="392"/>
      <c r="H29" s="392"/>
      <c r="I29" s="392"/>
    </row>
    <row r="30" spans="1:9">
      <c r="A30" s="392" t="s">
        <v>215</v>
      </c>
      <c r="B30" s="392"/>
      <c r="C30" s="392"/>
      <c r="D30" s="392"/>
      <c r="E30" s="392"/>
      <c r="F30" s="392"/>
      <c r="G30" s="392"/>
      <c r="H30" s="392"/>
      <c r="I30" s="392"/>
    </row>
    <row r="31" spans="1:9" ht="14.45" customHeight="1">
      <c r="A31" s="393" t="s">
        <v>216</v>
      </c>
      <c r="B31" s="393"/>
      <c r="C31" s="393"/>
      <c r="D31" s="393"/>
      <c r="E31" s="393"/>
      <c r="F31" s="393"/>
      <c r="G31" s="393"/>
      <c r="H31" s="393"/>
      <c r="I31" s="393"/>
    </row>
    <row r="32" spans="1:9">
      <c r="A32" s="393"/>
      <c r="B32" s="393"/>
      <c r="C32" s="393"/>
      <c r="D32" s="393"/>
      <c r="E32" s="393"/>
      <c r="F32" s="393"/>
      <c r="G32" s="393"/>
      <c r="H32" s="393"/>
      <c r="I32" s="393"/>
    </row>
    <row r="33" spans="1:9">
      <c r="A33" s="12" t="s">
        <v>275</v>
      </c>
      <c r="B33" s="14"/>
      <c r="C33" s="14"/>
      <c r="D33" s="14"/>
      <c r="E33" s="14"/>
      <c r="F33" s="14"/>
      <c r="G33" s="14"/>
      <c r="H33" s="14"/>
      <c r="I33" s="14"/>
    </row>
    <row r="35" spans="1:9">
      <c r="A35" s="9" t="s">
        <v>29</v>
      </c>
      <c r="B35" s="10" t="s">
        <v>44</v>
      </c>
      <c r="C35" s="10" t="s">
        <v>27</v>
      </c>
      <c r="D35" s="10" t="s">
        <v>28</v>
      </c>
      <c r="E35" s="10" t="s">
        <v>23</v>
      </c>
      <c r="F35" s="11" t="s">
        <v>24</v>
      </c>
    </row>
    <row r="36" spans="1:9">
      <c r="A36" s="4" t="s">
        <v>3</v>
      </c>
      <c r="B36" s="301">
        <v>3.3</v>
      </c>
      <c r="C36" s="7">
        <v>1.8</v>
      </c>
      <c r="D36" s="4" t="b">
        <v>0</v>
      </c>
      <c r="E36" s="301">
        <v>527</v>
      </c>
      <c r="F36" s="301">
        <v>523.79999999999995</v>
      </c>
    </row>
    <row r="37" spans="1:9">
      <c r="A37" s="28" t="s">
        <v>38</v>
      </c>
      <c r="B37" s="302">
        <v>6</v>
      </c>
      <c r="C37" s="29">
        <v>4.2</v>
      </c>
      <c r="D37" s="28" t="b">
        <v>0</v>
      </c>
      <c r="E37" s="302">
        <v>450</v>
      </c>
      <c r="F37" s="302">
        <v>444</v>
      </c>
    </row>
    <row r="38" spans="1:9">
      <c r="A38" s="4" t="s">
        <v>9</v>
      </c>
      <c r="B38" s="301">
        <v>6.4</v>
      </c>
      <c r="C38" s="7">
        <v>3.7</v>
      </c>
      <c r="D38" s="4" t="b">
        <v>0</v>
      </c>
      <c r="E38" s="301">
        <v>508.2</v>
      </c>
      <c r="F38" s="301">
        <v>501.8</v>
      </c>
    </row>
    <row r="39" spans="1:9" s="1" customFormat="1">
      <c r="A39" s="5" t="s">
        <v>6</v>
      </c>
      <c r="B39" s="303">
        <v>8.1</v>
      </c>
      <c r="C39" s="8">
        <v>2.9</v>
      </c>
      <c r="D39" s="5" t="b">
        <v>1</v>
      </c>
      <c r="E39" s="303">
        <v>501.7</v>
      </c>
      <c r="F39" s="303">
        <v>493.5</v>
      </c>
      <c r="G39"/>
      <c r="H39"/>
    </row>
    <row r="40" spans="1:9">
      <c r="A40" s="4" t="s">
        <v>13</v>
      </c>
      <c r="B40" s="301">
        <v>8.5</v>
      </c>
      <c r="C40" s="7">
        <v>2.8</v>
      </c>
      <c r="D40" s="4" t="b">
        <v>1</v>
      </c>
      <c r="E40" s="301">
        <v>502.9</v>
      </c>
      <c r="F40" s="301">
        <v>494.4</v>
      </c>
    </row>
    <row r="41" spans="1:9">
      <c r="A41" s="4" t="s">
        <v>12</v>
      </c>
      <c r="B41" s="301">
        <v>8.9</v>
      </c>
      <c r="C41" s="7">
        <v>3.5</v>
      </c>
      <c r="D41" s="4" t="b">
        <v>1</v>
      </c>
      <c r="E41" s="301">
        <v>514.1</v>
      </c>
      <c r="F41" s="301">
        <v>505.2</v>
      </c>
    </row>
    <row r="42" spans="1:9">
      <c r="A42" s="4" t="s">
        <v>7</v>
      </c>
      <c r="B42" s="301">
        <v>9.5</v>
      </c>
      <c r="C42" s="7">
        <v>3.7</v>
      </c>
      <c r="D42" s="4" t="b">
        <v>1</v>
      </c>
      <c r="E42" s="301">
        <v>506.9</v>
      </c>
      <c r="F42" s="301">
        <v>497.4</v>
      </c>
      <c r="G42" s="1"/>
      <c r="H42" s="1"/>
    </row>
    <row r="43" spans="1:9">
      <c r="A43" s="4" t="s">
        <v>37</v>
      </c>
      <c r="B43" s="301">
        <v>10.9</v>
      </c>
      <c r="C43" s="7">
        <v>4</v>
      </c>
      <c r="D43" s="4" t="b">
        <v>1</v>
      </c>
      <c r="E43" s="301">
        <v>448.7</v>
      </c>
      <c r="F43" s="301">
        <v>437.8</v>
      </c>
    </row>
    <row r="44" spans="1:9">
      <c r="A44" s="4" t="s">
        <v>36</v>
      </c>
      <c r="B44" s="301">
        <v>13</v>
      </c>
      <c r="C44" s="7">
        <v>5.7</v>
      </c>
      <c r="D44" s="4" t="b">
        <v>1</v>
      </c>
      <c r="E44" s="301">
        <v>447.1</v>
      </c>
      <c r="F44" s="301">
        <v>434.1</v>
      </c>
    </row>
    <row r="45" spans="1:9">
      <c r="A45" s="4" t="s">
        <v>33</v>
      </c>
      <c r="B45" s="301">
        <v>14</v>
      </c>
      <c r="C45" s="7">
        <v>4.5</v>
      </c>
      <c r="D45" s="4" t="b">
        <v>1</v>
      </c>
      <c r="E45" s="301">
        <v>362.8</v>
      </c>
      <c r="F45" s="301">
        <v>348.8</v>
      </c>
    </row>
    <row r="46" spans="1:9">
      <c r="A46" s="4" t="s">
        <v>35</v>
      </c>
      <c r="B46" s="301">
        <v>14.8</v>
      </c>
      <c r="C46" s="7">
        <v>3.3</v>
      </c>
      <c r="D46" s="4" t="b">
        <v>1</v>
      </c>
      <c r="E46" s="301">
        <v>414.6</v>
      </c>
      <c r="F46" s="301">
        <v>399.8</v>
      </c>
    </row>
    <row r="47" spans="1:9">
      <c r="A47" s="28" t="s">
        <v>8</v>
      </c>
      <c r="B47" s="302">
        <v>14.9</v>
      </c>
      <c r="C47" s="29">
        <v>3.9</v>
      </c>
      <c r="D47" s="28" t="b">
        <v>1</v>
      </c>
      <c r="E47" s="302">
        <v>467.5</v>
      </c>
      <c r="F47" s="302">
        <v>452.6</v>
      </c>
    </row>
    <row r="48" spans="1:9">
      <c r="A48" s="4" t="s">
        <v>41</v>
      </c>
      <c r="B48" s="301">
        <v>15.3</v>
      </c>
      <c r="C48" s="7">
        <v>3.3</v>
      </c>
      <c r="D48" s="4" t="b">
        <v>1</v>
      </c>
      <c r="E48" s="301">
        <v>512.9</v>
      </c>
      <c r="F48" s="301">
        <v>497.6</v>
      </c>
    </row>
    <row r="49" spans="1:8">
      <c r="A49" s="4" t="s">
        <v>2</v>
      </c>
      <c r="B49" s="301">
        <v>16</v>
      </c>
      <c r="C49" s="7">
        <v>4.9000000000000004</v>
      </c>
      <c r="D49" s="4" t="b">
        <v>1</v>
      </c>
      <c r="E49" s="301">
        <v>519.79999999999995</v>
      </c>
      <c r="F49" s="301">
        <v>503.7</v>
      </c>
    </row>
    <row r="50" spans="1:8">
      <c r="A50" s="4" t="s">
        <v>42</v>
      </c>
      <c r="B50" s="301">
        <v>16</v>
      </c>
      <c r="C50" s="7">
        <v>4</v>
      </c>
      <c r="D50" s="4" t="b">
        <v>1</v>
      </c>
      <c r="E50" s="301">
        <v>513.4</v>
      </c>
      <c r="F50" s="301">
        <v>497.4</v>
      </c>
    </row>
    <row r="51" spans="1:8" s="1" customFormat="1">
      <c r="A51" s="4" t="s">
        <v>10</v>
      </c>
      <c r="B51" s="301">
        <v>17.600000000000001</v>
      </c>
      <c r="C51" s="7">
        <v>2.6</v>
      </c>
      <c r="D51" s="4" t="b">
        <v>1</v>
      </c>
      <c r="E51" s="301">
        <v>499.6</v>
      </c>
      <c r="F51" s="301">
        <v>482</v>
      </c>
      <c r="G51"/>
      <c r="H51"/>
    </row>
    <row r="52" spans="1:8">
      <c r="A52" s="5" t="s">
        <v>63</v>
      </c>
      <c r="B52" s="303">
        <v>17.7</v>
      </c>
      <c r="C52" s="8">
        <v>0.8</v>
      </c>
      <c r="D52" s="5" t="b">
        <v>1</v>
      </c>
      <c r="E52" s="303">
        <v>506.1</v>
      </c>
      <c r="F52" s="303">
        <v>488.4</v>
      </c>
    </row>
    <row r="53" spans="1:8">
      <c r="A53" s="4" t="s">
        <v>15</v>
      </c>
      <c r="B53" s="301">
        <v>18.8</v>
      </c>
      <c r="C53" s="7">
        <v>2.5</v>
      </c>
      <c r="D53" s="4" t="b">
        <v>1</v>
      </c>
      <c r="E53" s="301">
        <v>505</v>
      </c>
      <c r="F53" s="301">
        <v>486.2</v>
      </c>
    </row>
    <row r="54" spans="1:8">
      <c r="A54" s="5" t="s">
        <v>62</v>
      </c>
      <c r="B54" s="303">
        <v>19</v>
      </c>
      <c r="C54" s="8">
        <v>0.7</v>
      </c>
      <c r="D54" s="5" t="b">
        <v>1</v>
      </c>
      <c r="E54" s="303">
        <v>486.1</v>
      </c>
      <c r="F54" s="303">
        <v>467.1</v>
      </c>
      <c r="G54" s="1"/>
      <c r="H54" s="1"/>
    </row>
    <row r="55" spans="1:8">
      <c r="A55" s="4" t="s">
        <v>40</v>
      </c>
      <c r="B55" s="301">
        <v>19.2</v>
      </c>
      <c r="C55" s="7">
        <v>3.1</v>
      </c>
      <c r="D55" s="4" t="b">
        <v>1</v>
      </c>
      <c r="E55" s="301">
        <v>503.6</v>
      </c>
      <c r="F55" s="301">
        <v>484.4</v>
      </c>
    </row>
    <row r="56" spans="1:8">
      <c r="A56" s="4" t="s">
        <v>32</v>
      </c>
      <c r="B56" s="301">
        <v>20.2</v>
      </c>
      <c r="C56" s="7">
        <v>4.4000000000000004</v>
      </c>
      <c r="D56" s="4" t="b">
        <v>1</v>
      </c>
      <c r="E56" s="301">
        <v>329.3</v>
      </c>
      <c r="F56" s="301">
        <v>309.10000000000002</v>
      </c>
    </row>
    <row r="57" spans="1:8">
      <c r="A57" s="4" t="s">
        <v>11</v>
      </c>
      <c r="B57" s="301">
        <v>22.1</v>
      </c>
      <c r="C57" s="7">
        <v>3.7</v>
      </c>
      <c r="D57" s="4" t="b">
        <v>1</v>
      </c>
      <c r="E57" s="301">
        <v>519.9</v>
      </c>
      <c r="F57" s="301">
        <v>497.8</v>
      </c>
    </row>
    <row r="58" spans="1:8">
      <c r="A58" s="4" t="s">
        <v>4</v>
      </c>
      <c r="B58" s="301">
        <v>22.9</v>
      </c>
      <c r="C58" s="7">
        <v>3.6</v>
      </c>
      <c r="D58" s="4" t="b">
        <v>1</v>
      </c>
      <c r="E58" s="301">
        <v>530.79999999999995</v>
      </c>
      <c r="F58" s="301">
        <v>508</v>
      </c>
    </row>
    <row r="59" spans="1:8">
      <c r="A59" s="4" t="s">
        <v>5</v>
      </c>
      <c r="B59" s="301">
        <v>24.3</v>
      </c>
      <c r="C59" s="7">
        <v>3.8</v>
      </c>
      <c r="D59" s="4" t="b">
        <v>1</v>
      </c>
      <c r="E59" s="301">
        <v>518.70000000000005</v>
      </c>
      <c r="F59" s="301">
        <v>494.4</v>
      </c>
    </row>
    <row r="60" spans="1:8">
      <c r="A60" s="4" t="s">
        <v>123</v>
      </c>
      <c r="B60" s="301">
        <v>25.9</v>
      </c>
      <c r="C60" s="7">
        <v>3.7</v>
      </c>
      <c r="D60" s="4" t="b">
        <v>1</v>
      </c>
      <c r="E60" s="301">
        <v>515.70000000000005</v>
      </c>
      <c r="F60" s="301">
        <v>489.8</v>
      </c>
    </row>
    <row r="61" spans="1:8">
      <c r="A61" s="4" t="s">
        <v>39</v>
      </c>
      <c r="B61" s="301">
        <v>26.3</v>
      </c>
      <c r="C61" s="7">
        <v>4.3</v>
      </c>
      <c r="D61" s="4" t="b">
        <v>1</v>
      </c>
      <c r="E61" s="301">
        <v>473.3</v>
      </c>
      <c r="F61" s="301">
        <v>447</v>
      </c>
    </row>
    <row r="62" spans="1:8">
      <c r="A62" s="4" t="s">
        <v>14</v>
      </c>
      <c r="B62" s="301">
        <v>26.7</v>
      </c>
      <c r="C62" s="7">
        <v>3</v>
      </c>
      <c r="D62" s="4" t="b">
        <v>1</v>
      </c>
      <c r="E62" s="301">
        <v>497.5</v>
      </c>
      <c r="F62" s="301">
        <v>470.8</v>
      </c>
    </row>
    <row r="63" spans="1:8" s="1" customFormat="1">
      <c r="A63" s="4" t="s">
        <v>43</v>
      </c>
      <c r="B63" s="301">
        <v>28.7</v>
      </c>
      <c r="C63" s="7">
        <v>3.9</v>
      </c>
      <c r="D63" s="4" t="b">
        <v>1</v>
      </c>
      <c r="E63" s="301">
        <v>555.6</v>
      </c>
      <c r="F63" s="301">
        <v>526.9</v>
      </c>
      <c r="G63"/>
      <c r="H63"/>
    </row>
    <row r="64" spans="1:8" s="31" customFormat="1">
      <c r="A64" s="4" t="s">
        <v>157</v>
      </c>
      <c r="B64" s="301">
        <v>29.9</v>
      </c>
      <c r="C64" s="7">
        <v>3.3</v>
      </c>
      <c r="D64" s="4" t="b">
        <v>1</v>
      </c>
      <c r="E64" s="301">
        <v>531.29999999999995</v>
      </c>
      <c r="F64" s="301">
        <v>501.4</v>
      </c>
      <c r="G64"/>
      <c r="H64"/>
    </row>
    <row r="65" spans="1:8">
      <c r="A65" s="4" t="s">
        <v>22</v>
      </c>
      <c r="B65" s="301">
        <v>32.4</v>
      </c>
      <c r="C65" s="7">
        <v>4.2</v>
      </c>
      <c r="D65" s="4" t="b">
        <v>1</v>
      </c>
      <c r="E65" s="301">
        <v>492.8</v>
      </c>
      <c r="F65" s="301">
        <v>460.4</v>
      </c>
    </row>
    <row r="66" spans="1:8">
      <c r="A66" s="4" t="s">
        <v>21</v>
      </c>
      <c r="B66" s="301">
        <v>36.5</v>
      </c>
      <c r="C66" s="7">
        <v>5.0999999999999996</v>
      </c>
      <c r="D66" s="4" t="b">
        <v>1</v>
      </c>
      <c r="E66" s="301">
        <v>505.3</v>
      </c>
      <c r="F66" s="301">
        <v>468.7</v>
      </c>
      <c r="G66" s="1"/>
      <c r="H66" s="1"/>
    </row>
    <row r="67" spans="1:8">
      <c r="A67" s="4" t="s">
        <v>34</v>
      </c>
      <c r="B67" s="301">
        <v>52.8</v>
      </c>
      <c r="C67" s="7">
        <v>6</v>
      </c>
      <c r="D67" s="4" t="b">
        <v>1</v>
      </c>
      <c r="E67" s="301">
        <v>406.5</v>
      </c>
      <c r="F67" s="301">
        <v>353.7</v>
      </c>
      <c r="G67" s="31"/>
      <c r="H67" s="31"/>
    </row>
    <row r="68" spans="1:8">
      <c r="A68" s="24"/>
      <c r="B68" s="27"/>
      <c r="C68" s="27"/>
      <c r="D68" s="24"/>
      <c r="E68" s="3"/>
      <c r="F68" s="3"/>
    </row>
    <row r="69" spans="1:8">
      <c r="A69" s="24"/>
      <c r="B69" s="27"/>
      <c r="C69" s="27"/>
      <c r="D69" s="24"/>
      <c r="E69" s="3"/>
      <c r="F69" s="3"/>
    </row>
  </sheetData>
  <customSheetViews>
    <customSheetView guid="{83CF3BF4-A346-4AE3-AA98-7ADBFB045F0D}" scale="85">
      <selection activeCell="A36" sqref="A36"/>
      <pageMargins left="0.7" right="0.7" top="0.75" bottom="0.75" header="0.3" footer="0.3"/>
    </customSheetView>
  </customSheetViews>
  <mergeCells count="4">
    <mergeCell ref="A30:I30"/>
    <mergeCell ref="A31:I32"/>
    <mergeCell ref="A26:I29"/>
    <mergeCell ref="A25:I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zoomScale="115" zoomScaleNormal="115" workbookViewId="0">
      <selection sqref="A1:N1"/>
    </sheetView>
  </sheetViews>
  <sheetFormatPr baseColWidth="10" defaultRowHeight="15"/>
  <cols>
    <col min="1" max="1" width="25.5703125" customWidth="1"/>
    <col min="2" max="2" width="8.85546875" customWidth="1"/>
    <col min="3" max="3" width="14.7109375" customWidth="1"/>
    <col min="4" max="4" width="10.85546875" customWidth="1"/>
    <col min="5" max="5" width="8.5703125" customWidth="1"/>
    <col min="6" max="6" width="12.28515625" bestFit="1" customWidth="1"/>
    <col min="7" max="7" width="31.7109375" customWidth="1"/>
    <col min="8" max="8" width="13.7109375" customWidth="1"/>
    <col min="9" max="9" width="43.42578125" customWidth="1"/>
    <col min="10" max="10" width="8.7109375" customWidth="1"/>
  </cols>
  <sheetData>
    <row r="1" spans="1:15">
      <c r="A1" s="394" t="s">
        <v>279</v>
      </c>
      <c r="B1" s="394"/>
      <c r="C1" s="394"/>
      <c r="D1" s="394"/>
      <c r="E1" s="394"/>
      <c r="F1" s="394"/>
      <c r="G1" s="394"/>
      <c r="H1" s="394"/>
      <c r="I1" s="394"/>
      <c r="J1" s="394"/>
      <c r="K1" s="394"/>
      <c r="L1" s="394"/>
      <c r="M1" s="394"/>
      <c r="N1" s="394"/>
      <c r="O1" s="12"/>
    </row>
    <row r="2" spans="1:15">
      <c r="A2" s="12"/>
      <c r="B2" s="12"/>
      <c r="C2" s="12"/>
      <c r="D2" s="12"/>
      <c r="E2" s="12"/>
      <c r="F2" s="12"/>
      <c r="G2" s="12"/>
      <c r="H2" s="12"/>
      <c r="I2" s="12"/>
      <c r="J2" s="12"/>
      <c r="K2" s="12"/>
      <c r="L2" s="12"/>
      <c r="M2" s="12"/>
      <c r="N2" s="12"/>
      <c r="O2" s="12"/>
    </row>
    <row r="3" spans="1:15">
      <c r="A3" s="12"/>
      <c r="B3" s="12"/>
      <c r="C3" s="12"/>
      <c r="D3" s="12"/>
      <c r="E3" s="12"/>
      <c r="F3" s="12"/>
      <c r="G3" s="12"/>
      <c r="H3" s="12"/>
      <c r="I3" s="12"/>
      <c r="J3" s="12"/>
      <c r="K3" s="12"/>
      <c r="L3" s="12"/>
      <c r="M3" s="12"/>
      <c r="N3" s="12"/>
      <c r="O3" s="12"/>
    </row>
    <row r="4" spans="1:15">
      <c r="A4" s="12"/>
      <c r="B4" s="12"/>
      <c r="C4" s="12"/>
      <c r="D4" s="12"/>
      <c r="E4" s="12"/>
      <c r="F4" s="12"/>
      <c r="G4" s="12"/>
      <c r="H4" s="12"/>
      <c r="I4" s="12"/>
      <c r="J4" s="12"/>
      <c r="K4" s="12"/>
      <c r="L4" s="12"/>
      <c r="M4" s="12"/>
      <c r="N4" s="12"/>
      <c r="O4" s="12"/>
    </row>
    <row r="5" spans="1:15">
      <c r="A5" s="12"/>
      <c r="B5" s="12"/>
      <c r="C5" s="12"/>
      <c r="D5" s="12"/>
      <c r="E5" s="12"/>
      <c r="F5" s="12"/>
      <c r="G5" s="12"/>
      <c r="H5" s="12"/>
      <c r="I5" s="12"/>
      <c r="J5" s="12"/>
      <c r="K5" s="12"/>
      <c r="L5" s="12"/>
      <c r="M5" s="12"/>
      <c r="N5" s="12"/>
      <c r="O5" s="12"/>
    </row>
    <row r="6" spans="1:15">
      <c r="A6" s="12"/>
      <c r="B6" s="12"/>
      <c r="C6" s="12"/>
      <c r="D6" s="12"/>
      <c r="E6" s="12"/>
      <c r="F6" s="12"/>
      <c r="G6" s="12"/>
      <c r="H6" s="12"/>
      <c r="I6" s="12"/>
      <c r="J6" s="12"/>
      <c r="K6" s="12"/>
      <c r="L6" s="12"/>
      <c r="M6" s="12"/>
      <c r="N6" s="12"/>
      <c r="O6" s="12"/>
    </row>
    <row r="7" spans="1:15">
      <c r="A7" s="12"/>
      <c r="B7" s="12"/>
      <c r="C7" s="12"/>
      <c r="D7" s="12"/>
      <c r="E7" s="12"/>
      <c r="F7" s="12"/>
      <c r="G7" s="12"/>
      <c r="H7" s="12"/>
      <c r="I7" s="12"/>
      <c r="J7" s="12"/>
      <c r="K7" s="12"/>
      <c r="L7" s="12"/>
      <c r="M7" s="12"/>
      <c r="N7" s="12"/>
      <c r="O7" s="12"/>
    </row>
    <row r="8" spans="1:15">
      <c r="A8" s="12"/>
      <c r="B8" s="12"/>
      <c r="C8" s="12"/>
      <c r="D8" s="12"/>
      <c r="E8" s="12"/>
      <c r="F8" s="12"/>
      <c r="G8" s="12"/>
      <c r="H8" s="12"/>
      <c r="I8" s="12"/>
      <c r="J8" s="12"/>
      <c r="K8" s="12"/>
      <c r="L8" s="12"/>
      <c r="M8" s="12"/>
      <c r="N8" s="12"/>
      <c r="O8" s="12"/>
    </row>
    <row r="9" spans="1:15" s="1" customFormat="1">
      <c r="A9" s="13"/>
      <c r="B9" s="13"/>
      <c r="C9" s="13"/>
      <c r="D9" s="13"/>
      <c r="E9" s="13"/>
      <c r="F9" s="13"/>
      <c r="G9" s="13"/>
      <c r="H9" s="13"/>
      <c r="I9" s="13"/>
      <c r="J9" s="13"/>
      <c r="K9" s="13"/>
      <c r="L9" s="13"/>
      <c r="M9" s="13"/>
      <c r="N9" s="13"/>
      <c r="O9" s="13"/>
    </row>
    <row r="10" spans="1:15">
      <c r="A10" s="12"/>
      <c r="B10" s="12"/>
      <c r="C10" s="12"/>
      <c r="D10" s="12"/>
      <c r="E10" s="12"/>
      <c r="F10" s="12"/>
      <c r="G10" s="12"/>
      <c r="H10" s="12"/>
      <c r="I10" s="12"/>
      <c r="J10" s="12"/>
      <c r="K10" s="12"/>
      <c r="L10" s="12"/>
      <c r="M10" s="12"/>
      <c r="N10" s="12"/>
      <c r="O10" s="12"/>
    </row>
    <row r="11" spans="1:15">
      <c r="A11" s="12"/>
      <c r="B11" s="12"/>
      <c r="C11" s="12"/>
      <c r="D11" s="12"/>
      <c r="E11" s="12"/>
      <c r="F11" s="12"/>
      <c r="G11" s="12"/>
      <c r="H11" s="12"/>
      <c r="I11" s="12"/>
      <c r="J11" s="12"/>
      <c r="K11" s="12"/>
      <c r="L11" s="12"/>
      <c r="M11" s="12"/>
      <c r="N11" s="12"/>
      <c r="O11" s="12"/>
    </row>
    <row r="12" spans="1:15">
      <c r="A12" s="12"/>
      <c r="B12" s="12"/>
      <c r="C12" s="12"/>
      <c r="D12" s="12"/>
      <c r="E12" s="12"/>
      <c r="F12" s="12"/>
      <c r="G12" s="12"/>
      <c r="H12" s="12"/>
      <c r="I12" s="12"/>
      <c r="J12" s="12"/>
      <c r="K12" s="12"/>
      <c r="L12" s="12"/>
      <c r="M12" s="12"/>
      <c r="N12" s="12"/>
      <c r="O12" s="12"/>
    </row>
    <row r="13" spans="1:15">
      <c r="A13" s="12"/>
      <c r="B13" s="12"/>
      <c r="C13" s="12"/>
      <c r="D13" s="12"/>
      <c r="E13" s="12"/>
      <c r="F13" s="12"/>
      <c r="G13" s="12"/>
      <c r="H13" s="12"/>
      <c r="I13" s="12"/>
      <c r="J13" s="12"/>
      <c r="K13" s="12"/>
      <c r="L13" s="12"/>
      <c r="M13" s="12"/>
      <c r="N13" s="12"/>
      <c r="O13" s="12"/>
    </row>
    <row r="14" spans="1:15">
      <c r="A14" s="12"/>
      <c r="B14" s="12"/>
      <c r="C14" s="12"/>
      <c r="D14" s="12"/>
      <c r="E14" s="12"/>
      <c r="F14" s="12"/>
      <c r="G14" s="12"/>
      <c r="H14" s="12"/>
      <c r="I14" s="12"/>
      <c r="J14" s="12"/>
      <c r="K14" s="12"/>
      <c r="L14" s="12"/>
      <c r="M14" s="12"/>
      <c r="N14" s="12"/>
      <c r="O14" s="12"/>
    </row>
    <row r="15" spans="1:15">
      <c r="A15" s="12"/>
      <c r="B15" s="12"/>
      <c r="C15" s="12"/>
      <c r="D15" s="12"/>
      <c r="E15" s="12"/>
      <c r="F15" s="12"/>
      <c r="G15" s="12"/>
      <c r="H15" s="12"/>
      <c r="I15" s="12"/>
      <c r="J15" s="12"/>
      <c r="K15" s="12"/>
      <c r="L15" s="12"/>
      <c r="M15" s="12"/>
      <c r="N15" s="12"/>
      <c r="O15" s="12"/>
    </row>
    <row r="16" spans="1:15">
      <c r="A16" s="12"/>
      <c r="B16" s="12"/>
      <c r="C16" s="12"/>
      <c r="D16" s="12"/>
      <c r="E16" s="12"/>
      <c r="F16" s="12"/>
      <c r="G16" s="12"/>
      <c r="H16" s="12"/>
      <c r="I16" s="12"/>
      <c r="J16" s="12"/>
      <c r="K16" s="12"/>
      <c r="L16" s="12"/>
      <c r="M16" s="12"/>
      <c r="N16" s="12"/>
      <c r="O16" s="12"/>
    </row>
    <row r="17" spans="1:16">
      <c r="A17" s="12"/>
      <c r="B17" s="12"/>
      <c r="C17" s="12"/>
      <c r="D17" s="12"/>
      <c r="E17" s="12"/>
      <c r="F17" s="12"/>
      <c r="G17" s="12"/>
      <c r="H17" s="12"/>
      <c r="I17" s="12"/>
      <c r="J17" s="12"/>
      <c r="K17" s="12"/>
      <c r="L17" s="12"/>
      <c r="M17" s="12"/>
      <c r="N17" s="12"/>
      <c r="O17" s="12"/>
    </row>
    <row r="18" spans="1:16">
      <c r="A18" s="12"/>
      <c r="B18" s="12"/>
      <c r="C18" s="12"/>
      <c r="D18" s="12"/>
      <c r="E18" s="12"/>
      <c r="F18" s="12"/>
      <c r="G18" s="12"/>
      <c r="H18" s="12"/>
      <c r="I18" s="12"/>
      <c r="J18" s="12"/>
      <c r="K18" s="12"/>
      <c r="L18" s="12"/>
      <c r="M18" s="12"/>
      <c r="N18" s="12"/>
      <c r="O18" s="12"/>
    </row>
    <row r="19" spans="1:16">
      <c r="A19" s="12"/>
      <c r="B19" s="12"/>
      <c r="C19" s="12"/>
      <c r="D19" s="12"/>
      <c r="E19" s="12"/>
      <c r="F19" s="12"/>
      <c r="G19" s="12"/>
      <c r="H19" s="12"/>
      <c r="I19" s="12"/>
      <c r="J19" s="12"/>
      <c r="K19" s="12"/>
      <c r="L19" s="12"/>
      <c r="M19" s="12"/>
      <c r="N19" s="12"/>
      <c r="O19" s="12"/>
    </row>
    <row r="20" spans="1:16">
      <c r="A20" s="12"/>
      <c r="B20" s="12"/>
      <c r="C20" s="12"/>
      <c r="D20" s="12"/>
      <c r="E20" s="12"/>
      <c r="F20" s="12"/>
      <c r="G20" s="12"/>
      <c r="H20" s="12"/>
      <c r="I20" s="12"/>
      <c r="J20" s="12"/>
      <c r="K20" s="12"/>
      <c r="L20" s="12"/>
      <c r="M20" s="12"/>
      <c r="N20" s="12"/>
      <c r="O20" s="12"/>
    </row>
    <row r="21" spans="1:16" ht="14.45" customHeight="1">
      <c r="A21" s="15"/>
      <c r="B21" s="15"/>
      <c r="C21" s="15"/>
      <c r="D21" s="15"/>
      <c r="E21" s="15"/>
      <c r="F21" s="15"/>
      <c r="G21" s="15"/>
      <c r="H21" s="15"/>
      <c r="I21" s="15"/>
      <c r="J21" s="15"/>
      <c r="K21" s="15"/>
      <c r="L21" s="15"/>
      <c r="M21" s="15"/>
      <c r="N21" s="15"/>
      <c r="O21" s="12"/>
    </row>
    <row r="22" spans="1:16">
      <c r="A22" s="15"/>
      <c r="B22" s="15"/>
      <c r="C22" s="15"/>
      <c r="D22" s="15"/>
      <c r="E22" s="15"/>
      <c r="F22" s="15"/>
      <c r="G22" s="15"/>
      <c r="H22" s="15"/>
      <c r="I22" s="15"/>
      <c r="J22" s="15"/>
      <c r="K22" s="15"/>
      <c r="L22" s="15"/>
      <c r="M22" s="15"/>
      <c r="N22" s="15"/>
      <c r="O22" s="12"/>
    </row>
    <row r="23" spans="1:16" ht="14.45" customHeight="1">
      <c r="A23" s="15"/>
      <c r="B23" s="15"/>
      <c r="C23" s="15"/>
      <c r="D23" s="15"/>
      <c r="E23" s="15"/>
      <c r="F23" s="15"/>
      <c r="G23" s="15"/>
      <c r="H23" s="15"/>
      <c r="I23" s="15"/>
      <c r="J23" s="15"/>
      <c r="K23" s="15"/>
      <c r="L23" s="15"/>
      <c r="M23" s="15"/>
      <c r="N23" s="15"/>
      <c r="O23" s="12"/>
    </row>
    <row r="24" spans="1:16">
      <c r="A24" s="16"/>
      <c r="B24" s="16"/>
      <c r="C24" s="16"/>
      <c r="D24" s="16"/>
      <c r="E24" s="16"/>
      <c r="F24" s="16"/>
      <c r="G24" s="16"/>
      <c r="H24" s="16"/>
      <c r="I24" s="16"/>
      <c r="J24" s="16"/>
      <c r="K24" s="16"/>
      <c r="L24" s="16"/>
      <c r="M24" s="16"/>
      <c r="N24" s="16"/>
      <c r="O24" s="12"/>
    </row>
    <row r="25" spans="1:16" ht="14.45" customHeight="1">
      <c r="A25" s="393" t="s">
        <v>224</v>
      </c>
      <c r="B25" s="393"/>
      <c r="C25" s="393"/>
      <c r="D25" s="393"/>
      <c r="E25" s="393"/>
      <c r="F25" s="393"/>
      <c r="G25" s="393"/>
      <c r="H25" s="393"/>
      <c r="I25" s="393"/>
      <c r="J25" s="17"/>
      <c r="K25" s="17"/>
      <c r="L25" s="17"/>
      <c r="M25" s="17"/>
      <c r="N25" s="17"/>
      <c r="O25" s="17"/>
      <c r="P25" s="2"/>
    </row>
    <row r="26" spans="1:16" ht="15.6" customHeight="1">
      <c r="A26" s="395" t="s">
        <v>225</v>
      </c>
      <c r="B26" s="395"/>
      <c r="C26" s="395"/>
      <c r="D26" s="395"/>
      <c r="E26" s="395"/>
      <c r="F26" s="395"/>
      <c r="G26" s="395"/>
      <c r="H26" s="395"/>
      <c r="I26" s="395"/>
      <c r="J26" s="35"/>
      <c r="K26" s="35"/>
      <c r="L26" s="35"/>
      <c r="M26" s="35"/>
      <c r="N26" s="35"/>
      <c r="O26" s="17"/>
      <c r="P26" s="2"/>
    </row>
    <row r="27" spans="1:16">
      <c r="A27" s="395"/>
      <c r="B27" s="395"/>
      <c r="C27" s="395"/>
      <c r="D27" s="395"/>
      <c r="E27" s="395"/>
      <c r="F27" s="395"/>
      <c r="G27" s="395"/>
      <c r="H27" s="395"/>
      <c r="I27" s="395"/>
      <c r="J27" s="35"/>
      <c r="K27" s="35"/>
      <c r="L27" s="35"/>
      <c r="M27" s="35"/>
      <c r="N27" s="35"/>
      <c r="O27" s="17"/>
      <c r="P27" s="2"/>
    </row>
    <row r="28" spans="1:16">
      <c r="A28" s="395"/>
      <c r="B28" s="395"/>
      <c r="C28" s="395"/>
      <c r="D28" s="395"/>
      <c r="E28" s="395"/>
      <c r="F28" s="395"/>
      <c r="G28" s="395"/>
      <c r="H28" s="395"/>
      <c r="I28" s="395"/>
      <c r="J28" s="35"/>
      <c r="K28" s="35"/>
      <c r="L28" s="35"/>
      <c r="M28" s="35"/>
      <c r="N28" s="35"/>
      <c r="O28" s="17"/>
      <c r="P28" s="2"/>
    </row>
    <row r="29" spans="1:16">
      <c r="A29" s="395"/>
      <c r="B29" s="395"/>
      <c r="C29" s="395"/>
      <c r="D29" s="395"/>
      <c r="E29" s="395"/>
      <c r="F29" s="395"/>
      <c r="G29" s="395"/>
      <c r="H29" s="395"/>
      <c r="I29" s="395"/>
      <c r="J29" s="35"/>
      <c r="K29" s="35"/>
      <c r="L29" s="35"/>
      <c r="M29" s="35"/>
      <c r="N29" s="35"/>
      <c r="O29" s="17"/>
      <c r="P29" s="2"/>
    </row>
    <row r="30" spans="1:16">
      <c r="A30" s="392" t="s">
        <v>215</v>
      </c>
      <c r="B30" s="392"/>
      <c r="C30" s="392"/>
      <c r="D30" s="392"/>
      <c r="E30" s="392"/>
      <c r="F30" s="392"/>
      <c r="G30" s="392"/>
      <c r="H30" s="392"/>
      <c r="I30" s="392"/>
      <c r="J30" s="35"/>
      <c r="K30" s="35"/>
      <c r="L30" s="35"/>
      <c r="M30" s="35"/>
      <c r="N30" s="35"/>
      <c r="O30" s="17"/>
      <c r="P30" s="2"/>
    </row>
    <row r="31" spans="1:16">
      <c r="A31" s="393" t="s">
        <v>216</v>
      </c>
      <c r="B31" s="393"/>
      <c r="C31" s="393"/>
      <c r="D31" s="393"/>
      <c r="E31" s="393"/>
      <c r="F31" s="393"/>
      <c r="G31" s="393"/>
      <c r="H31" s="393"/>
      <c r="I31" s="393"/>
      <c r="J31" s="35"/>
      <c r="K31" s="35"/>
      <c r="L31" s="35"/>
      <c r="M31" s="35"/>
      <c r="N31" s="35"/>
      <c r="O31" s="17"/>
      <c r="P31" s="2"/>
    </row>
    <row r="32" spans="1:16">
      <c r="A32" s="12" t="s">
        <v>275</v>
      </c>
      <c r="B32" s="12"/>
      <c r="C32" s="12"/>
      <c r="D32" s="12"/>
      <c r="E32" s="12"/>
      <c r="F32" s="12"/>
      <c r="G32" s="12"/>
      <c r="H32" s="12"/>
      <c r="I32" s="12"/>
      <c r="J32" s="12"/>
      <c r="K32" s="12"/>
      <c r="L32" s="12"/>
      <c r="M32" s="12"/>
      <c r="N32" s="12"/>
      <c r="O32" s="12"/>
    </row>
    <row r="33" spans="1:15">
      <c r="A33" s="12"/>
      <c r="B33" s="12"/>
      <c r="C33" s="12"/>
      <c r="D33" s="12"/>
      <c r="E33" s="12"/>
      <c r="F33" s="12"/>
      <c r="G33" s="12"/>
      <c r="H33" s="12"/>
      <c r="I33" s="12"/>
      <c r="J33" s="12"/>
      <c r="K33" s="12"/>
      <c r="L33" s="12"/>
      <c r="M33" s="12"/>
      <c r="N33" s="12"/>
      <c r="O33" s="12"/>
    </row>
    <row r="34" spans="1:15">
      <c r="A34" s="18" t="s">
        <v>29</v>
      </c>
      <c r="B34" s="36" t="s">
        <v>16</v>
      </c>
      <c r="C34" s="19" t="s">
        <v>17</v>
      </c>
      <c r="D34" s="19" t="s">
        <v>18</v>
      </c>
      <c r="E34" s="19" t="s">
        <v>19</v>
      </c>
      <c r="F34" s="19" t="s">
        <v>20</v>
      </c>
      <c r="G34" s="19" t="s">
        <v>46</v>
      </c>
      <c r="H34" s="19" t="s">
        <v>27</v>
      </c>
      <c r="I34" s="11" t="s">
        <v>45</v>
      </c>
      <c r="K34" s="12"/>
      <c r="L34" s="12"/>
      <c r="M34" s="12"/>
      <c r="N34" s="12"/>
      <c r="O34" s="12"/>
    </row>
    <row r="35" spans="1:15">
      <c r="A35" s="4" t="s">
        <v>32</v>
      </c>
      <c r="B35" s="301">
        <v>318.60000000000002</v>
      </c>
      <c r="C35" s="301">
        <v>286.10000000000002</v>
      </c>
      <c r="D35" s="301">
        <v>310.5</v>
      </c>
      <c r="E35" s="301">
        <v>330.7</v>
      </c>
      <c r="F35" s="301">
        <v>365.7</v>
      </c>
      <c r="G35" s="301">
        <v>79.599999999999994</v>
      </c>
      <c r="H35" s="7">
        <v>9.5</v>
      </c>
      <c r="I35" s="4" t="b">
        <v>0</v>
      </c>
    </row>
    <row r="36" spans="1:15">
      <c r="A36" s="4" t="s">
        <v>33</v>
      </c>
      <c r="B36" s="304">
        <v>355.6</v>
      </c>
      <c r="C36" s="301">
        <v>322.10000000000002</v>
      </c>
      <c r="D36" s="301">
        <v>337.7</v>
      </c>
      <c r="E36" s="301">
        <v>356.2</v>
      </c>
      <c r="F36" s="301">
        <v>409.3</v>
      </c>
      <c r="G36" s="301">
        <v>87.2</v>
      </c>
      <c r="H36" s="33">
        <v>7.1</v>
      </c>
      <c r="I36" s="4" t="b">
        <v>0</v>
      </c>
    </row>
    <row r="37" spans="1:15">
      <c r="A37" s="4" t="s">
        <v>34</v>
      </c>
      <c r="B37" s="304">
        <v>379.1</v>
      </c>
      <c r="C37" s="301">
        <v>357.7</v>
      </c>
      <c r="D37" s="301">
        <v>368.8</v>
      </c>
      <c r="E37" s="301">
        <v>393.9</v>
      </c>
      <c r="F37" s="301">
        <v>406.3</v>
      </c>
      <c r="G37" s="301">
        <v>48.6</v>
      </c>
      <c r="H37" s="33">
        <v>5.5</v>
      </c>
      <c r="I37" s="4" t="b">
        <v>1</v>
      </c>
    </row>
    <row r="38" spans="1:15">
      <c r="A38" s="4" t="s">
        <v>35</v>
      </c>
      <c r="B38" s="304">
        <v>407</v>
      </c>
      <c r="C38" s="301">
        <v>378.3</v>
      </c>
      <c r="D38" s="301">
        <v>398.9</v>
      </c>
      <c r="E38" s="301">
        <v>417.8</v>
      </c>
      <c r="F38" s="301">
        <v>434.9</v>
      </c>
      <c r="G38" s="301">
        <v>56.6</v>
      </c>
      <c r="H38" s="33">
        <v>6.5</v>
      </c>
      <c r="I38" s="4" t="b">
        <v>1</v>
      </c>
    </row>
    <row r="39" spans="1:15">
      <c r="A39" s="4" t="s">
        <v>36</v>
      </c>
      <c r="B39" s="304">
        <v>440.3</v>
      </c>
      <c r="C39" s="301">
        <v>402.8</v>
      </c>
      <c r="D39" s="301">
        <v>426.2</v>
      </c>
      <c r="E39" s="301">
        <v>444.9</v>
      </c>
      <c r="F39" s="301">
        <v>489.3</v>
      </c>
      <c r="G39" s="301">
        <v>86.4</v>
      </c>
      <c r="H39" s="33">
        <v>7.6</v>
      </c>
      <c r="I39" s="4" t="b">
        <v>0</v>
      </c>
    </row>
    <row r="40" spans="1:15">
      <c r="A40" s="4" t="s">
        <v>37</v>
      </c>
      <c r="B40" s="304">
        <v>443</v>
      </c>
      <c r="C40" s="301">
        <v>399.2</v>
      </c>
      <c r="D40" s="301">
        <v>437.8</v>
      </c>
      <c r="E40" s="301">
        <v>457.4</v>
      </c>
      <c r="F40" s="301">
        <v>483</v>
      </c>
      <c r="G40" s="301">
        <v>83.8</v>
      </c>
      <c r="H40" s="33">
        <v>6.6</v>
      </c>
      <c r="I40" s="4" t="b">
        <v>0</v>
      </c>
    </row>
    <row r="41" spans="1:15">
      <c r="A41" s="28" t="s">
        <v>38</v>
      </c>
      <c r="B41" s="305">
        <v>447.1</v>
      </c>
      <c r="C41" s="302">
        <v>412.9</v>
      </c>
      <c r="D41" s="302">
        <v>429.6</v>
      </c>
      <c r="E41" s="302">
        <v>452.9</v>
      </c>
      <c r="F41" s="302">
        <v>500.8</v>
      </c>
      <c r="G41" s="302">
        <v>87.9</v>
      </c>
      <c r="H41" s="50">
        <v>6.5</v>
      </c>
      <c r="I41" s="28" t="b">
        <v>0</v>
      </c>
    </row>
    <row r="42" spans="1:15">
      <c r="A42" s="28" t="s">
        <v>8</v>
      </c>
      <c r="B42" s="305">
        <v>459.9</v>
      </c>
      <c r="C42" s="302">
        <v>421.1</v>
      </c>
      <c r="D42" s="302">
        <v>450.2</v>
      </c>
      <c r="E42" s="302">
        <v>474.2</v>
      </c>
      <c r="F42" s="302">
        <v>496.8</v>
      </c>
      <c r="G42" s="302">
        <v>75.7</v>
      </c>
      <c r="H42" s="50">
        <v>4.9000000000000004</v>
      </c>
      <c r="I42" s="28" t="b">
        <v>0</v>
      </c>
    </row>
    <row r="43" spans="1:15">
      <c r="A43" s="4" t="s">
        <v>39</v>
      </c>
      <c r="B43" s="304">
        <v>460.4</v>
      </c>
      <c r="C43" s="301">
        <v>413.1</v>
      </c>
      <c r="D43" s="301">
        <v>452.3</v>
      </c>
      <c r="E43" s="301">
        <v>476.1</v>
      </c>
      <c r="F43" s="301">
        <v>508.4</v>
      </c>
      <c r="G43" s="301">
        <v>95.4</v>
      </c>
      <c r="H43" s="33">
        <v>6.3</v>
      </c>
      <c r="I43" s="4" t="b">
        <v>1</v>
      </c>
    </row>
    <row r="44" spans="1:15">
      <c r="A44" s="4" t="s">
        <v>22</v>
      </c>
      <c r="B44" s="304">
        <v>475</v>
      </c>
      <c r="C44" s="301">
        <v>430.5</v>
      </c>
      <c r="D44" s="301">
        <v>473.8</v>
      </c>
      <c r="E44" s="301">
        <v>493.1</v>
      </c>
      <c r="F44" s="301">
        <v>524.6</v>
      </c>
      <c r="G44" s="301">
        <v>94.1</v>
      </c>
      <c r="H44" s="33">
        <v>5</v>
      </c>
      <c r="I44" s="4" t="b">
        <v>1</v>
      </c>
    </row>
    <row r="45" spans="1:15" s="1" customFormat="1">
      <c r="A45" s="5" t="s">
        <v>62</v>
      </c>
      <c r="B45" s="306">
        <v>476.2</v>
      </c>
      <c r="C45" s="303">
        <v>441.4</v>
      </c>
      <c r="D45" s="303">
        <v>468.5</v>
      </c>
      <c r="E45" s="303">
        <v>488.9</v>
      </c>
      <c r="F45" s="303">
        <v>515.1</v>
      </c>
      <c r="G45" s="303">
        <v>73.599999999999994</v>
      </c>
      <c r="H45" s="34">
        <v>1.1000000000000001</v>
      </c>
      <c r="I45" s="5" t="b">
        <v>0</v>
      </c>
    </row>
    <row r="46" spans="1:15">
      <c r="A46" s="4" t="s">
        <v>14</v>
      </c>
      <c r="B46" s="304">
        <v>483.5</v>
      </c>
      <c r="C46" s="301">
        <v>457.5</v>
      </c>
      <c r="D46" s="301">
        <v>475.2</v>
      </c>
      <c r="E46" s="301">
        <v>493.1</v>
      </c>
      <c r="F46" s="301">
        <v>515.6</v>
      </c>
      <c r="G46" s="301">
        <v>58</v>
      </c>
      <c r="H46" s="33">
        <v>3.9</v>
      </c>
      <c r="I46" s="4" t="b">
        <v>1</v>
      </c>
    </row>
    <row r="47" spans="1:15">
      <c r="A47" s="4" t="s">
        <v>21</v>
      </c>
      <c r="B47" s="304">
        <v>486.6</v>
      </c>
      <c r="C47" s="301">
        <v>467.7</v>
      </c>
      <c r="D47" s="301">
        <v>481.1</v>
      </c>
      <c r="E47" s="301">
        <v>490.7</v>
      </c>
      <c r="F47" s="301">
        <v>518.1</v>
      </c>
      <c r="G47" s="301">
        <v>50.4</v>
      </c>
      <c r="H47" s="33">
        <v>7.2</v>
      </c>
      <c r="I47" s="4" t="b">
        <v>1</v>
      </c>
    </row>
    <row r="48" spans="1:15">
      <c r="A48" s="4" t="s">
        <v>10</v>
      </c>
      <c r="B48" s="304">
        <v>490.5</v>
      </c>
      <c r="C48" s="301">
        <v>462.3</v>
      </c>
      <c r="D48" s="301">
        <v>484</v>
      </c>
      <c r="E48" s="301">
        <v>497.7</v>
      </c>
      <c r="F48" s="301">
        <v>521.29999999999995</v>
      </c>
      <c r="G48" s="301">
        <v>59.1</v>
      </c>
      <c r="H48" s="33">
        <v>5.2</v>
      </c>
      <c r="I48" s="4" t="b">
        <v>1</v>
      </c>
    </row>
    <row r="49" spans="1:9">
      <c r="A49" s="4" t="s">
        <v>40</v>
      </c>
      <c r="B49" s="304">
        <v>493.7</v>
      </c>
      <c r="C49" s="301">
        <v>446.6</v>
      </c>
      <c r="D49" s="301">
        <v>479.2</v>
      </c>
      <c r="E49" s="301">
        <v>516.1</v>
      </c>
      <c r="F49" s="301">
        <v>545.20000000000005</v>
      </c>
      <c r="G49" s="301">
        <v>98.6</v>
      </c>
      <c r="H49" s="33">
        <v>4</v>
      </c>
      <c r="I49" s="4" t="b">
        <v>1</v>
      </c>
    </row>
    <row r="50" spans="1:9">
      <c r="A50" s="4" t="s">
        <v>15</v>
      </c>
      <c r="B50" s="304">
        <v>495.2</v>
      </c>
      <c r="C50" s="301">
        <v>461.1</v>
      </c>
      <c r="D50" s="301">
        <v>485.3</v>
      </c>
      <c r="E50" s="301">
        <v>510.7</v>
      </c>
      <c r="F50" s="301">
        <v>529.5</v>
      </c>
      <c r="G50" s="301">
        <v>68.400000000000006</v>
      </c>
      <c r="H50" s="33">
        <v>3.6</v>
      </c>
      <c r="I50" s="4" t="b">
        <v>0</v>
      </c>
    </row>
    <row r="51" spans="1:9">
      <c r="A51" s="5" t="s">
        <v>63</v>
      </c>
      <c r="B51" s="306">
        <v>496.8</v>
      </c>
      <c r="C51" s="303">
        <v>460.5</v>
      </c>
      <c r="D51" s="303">
        <v>490</v>
      </c>
      <c r="E51" s="303">
        <v>511.1</v>
      </c>
      <c r="F51" s="303">
        <v>535.70000000000005</v>
      </c>
      <c r="G51" s="303">
        <v>75.2</v>
      </c>
      <c r="H51" s="34">
        <v>1.2</v>
      </c>
      <c r="I51" s="5" t="b">
        <v>0</v>
      </c>
    </row>
    <row r="52" spans="1:9" s="1" customFormat="1">
      <c r="A52" s="5" t="s">
        <v>6</v>
      </c>
      <c r="B52" s="306">
        <v>497.6</v>
      </c>
      <c r="C52" s="303">
        <v>463.7</v>
      </c>
      <c r="D52" s="303">
        <v>488.3</v>
      </c>
      <c r="E52" s="303">
        <v>507.7</v>
      </c>
      <c r="F52" s="303">
        <v>538.29999999999995</v>
      </c>
      <c r="G52" s="303">
        <v>74.599999999999994</v>
      </c>
      <c r="H52" s="34">
        <v>4.2</v>
      </c>
      <c r="I52" s="5" t="b">
        <v>0</v>
      </c>
    </row>
    <row r="53" spans="1:9">
      <c r="A53" s="4" t="s">
        <v>13</v>
      </c>
      <c r="B53" s="304">
        <v>498.7</v>
      </c>
      <c r="C53" s="301">
        <v>447.5</v>
      </c>
      <c r="D53" s="301">
        <v>490.8</v>
      </c>
      <c r="E53" s="301">
        <v>516.6</v>
      </c>
      <c r="F53" s="301">
        <v>542.5</v>
      </c>
      <c r="G53" s="301">
        <v>95</v>
      </c>
      <c r="H53" s="33">
        <v>5.9</v>
      </c>
      <c r="I53" s="4" t="b">
        <v>1</v>
      </c>
    </row>
    <row r="54" spans="1:9">
      <c r="A54" s="4" t="s">
        <v>7</v>
      </c>
      <c r="B54" s="304">
        <v>501.8</v>
      </c>
      <c r="C54" s="301">
        <v>459</v>
      </c>
      <c r="D54" s="301">
        <v>503.5</v>
      </c>
      <c r="E54" s="301">
        <v>523</v>
      </c>
      <c r="F54" s="301">
        <v>550.4</v>
      </c>
      <c r="G54" s="301">
        <v>91.5</v>
      </c>
      <c r="H54" s="33">
        <v>5.9</v>
      </c>
      <c r="I54" s="4" t="b">
        <v>1</v>
      </c>
    </row>
    <row r="55" spans="1:9">
      <c r="A55" s="4" t="s">
        <v>123</v>
      </c>
      <c r="B55" s="304">
        <v>502.1</v>
      </c>
      <c r="C55" s="301">
        <v>476.4</v>
      </c>
      <c r="D55" s="301">
        <v>498.2</v>
      </c>
      <c r="E55" s="301">
        <v>519.29999999999995</v>
      </c>
      <c r="F55" s="301">
        <v>533.4</v>
      </c>
      <c r="G55" s="301">
        <v>56.9</v>
      </c>
      <c r="H55" s="33">
        <v>4.5999999999999996</v>
      </c>
      <c r="I55" s="4" t="b">
        <v>1</v>
      </c>
    </row>
    <row r="56" spans="1:9">
      <c r="A56" s="4" t="s">
        <v>42</v>
      </c>
      <c r="B56" s="304">
        <v>504.2</v>
      </c>
      <c r="C56" s="301">
        <v>468.8</v>
      </c>
      <c r="D56" s="301">
        <v>494.4</v>
      </c>
      <c r="E56" s="301">
        <v>525.1</v>
      </c>
      <c r="F56" s="301">
        <v>542.5</v>
      </c>
      <c r="G56" s="301">
        <v>73.7</v>
      </c>
      <c r="H56" s="33">
        <v>5.6</v>
      </c>
      <c r="I56" s="4" t="b">
        <v>0</v>
      </c>
    </row>
    <row r="57" spans="1:9">
      <c r="A57" s="4" t="s">
        <v>9</v>
      </c>
      <c r="B57" s="304">
        <v>504.9</v>
      </c>
      <c r="C57" s="301">
        <v>447.8</v>
      </c>
      <c r="D57" s="301">
        <v>498.6</v>
      </c>
      <c r="E57" s="301">
        <v>527.6</v>
      </c>
      <c r="F57" s="301">
        <v>549</v>
      </c>
      <c r="G57" s="301">
        <v>101.2</v>
      </c>
      <c r="H57" s="33">
        <v>8.1</v>
      </c>
      <c r="I57" s="4" t="b">
        <v>1</v>
      </c>
    </row>
    <row r="58" spans="1:9">
      <c r="A58" s="4" t="s">
        <v>41</v>
      </c>
      <c r="B58" s="304">
        <v>505.6</v>
      </c>
      <c r="C58" s="301">
        <v>469.5</v>
      </c>
      <c r="D58" s="301">
        <v>497.9</v>
      </c>
      <c r="E58" s="301">
        <v>518.4</v>
      </c>
      <c r="F58" s="301">
        <v>540.70000000000005</v>
      </c>
      <c r="G58" s="301">
        <v>71.2</v>
      </c>
      <c r="H58" s="33">
        <v>4.7</v>
      </c>
      <c r="I58" s="4" t="b">
        <v>0</v>
      </c>
    </row>
    <row r="59" spans="1:9">
      <c r="A59" s="4" t="s">
        <v>5</v>
      </c>
      <c r="B59" s="304">
        <v>506.7</v>
      </c>
      <c r="C59" s="301">
        <v>478.8</v>
      </c>
      <c r="D59" s="301">
        <v>502.2</v>
      </c>
      <c r="E59" s="301">
        <v>518.79999999999995</v>
      </c>
      <c r="F59" s="301">
        <v>545.6</v>
      </c>
      <c r="G59" s="301">
        <v>66.8</v>
      </c>
      <c r="H59" s="33">
        <v>4.7</v>
      </c>
      <c r="I59" s="4" t="b">
        <v>0</v>
      </c>
    </row>
    <row r="60" spans="1:9">
      <c r="A60" s="4" t="s">
        <v>11</v>
      </c>
      <c r="B60" s="304">
        <v>508.8</v>
      </c>
      <c r="C60" s="301">
        <v>487.3</v>
      </c>
      <c r="D60" s="301">
        <v>498.8</v>
      </c>
      <c r="E60" s="301">
        <v>523.1</v>
      </c>
      <c r="F60" s="301">
        <v>539.4</v>
      </c>
      <c r="G60" s="301">
        <v>52</v>
      </c>
      <c r="H60" s="33">
        <v>5.8</v>
      </c>
      <c r="I60" s="4" t="b">
        <v>1</v>
      </c>
    </row>
    <row r="61" spans="1:9">
      <c r="A61" s="4" t="s">
        <v>12</v>
      </c>
      <c r="B61" s="304">
        <v>509.7</v>
      </c>
      <c r="C61" s="301">
        <v>470.4</v>
      </c>
      <c r="D61" s="301">
        <v>501.1</v>
      </c>
      <c r="E61" s="301">
        <v>521.4</v>
      </c>
      <c r="F61" s="301">
        <v>550.6</v>
      </c>
      <c r="G61" s="301">
        <v>80.2</v>
      </c>
      <c r="H61" s="33">
        <v>5.2</v>
      </c>
      <c r="I61" s="4" t="b">
        <v>0</v>
      </c>
    </row>
    <row r="62" spans="1:9">
      <c r="A62" s="4" t="s">
        <v>2</v>
      </c>
      <c r="B62" s="304">
        <v>510.6</v>
      </c>
      <c r="C62" s="301">
        <v>476.8</v>
      </c>
      <c r="D62" s="301">
        <v>507.6</v>
      </c>
      <c r="E62" s="301">
        <v>526.6</v>
      </c>
      <c r="F62" s="301">
        <v>548.79999999999995</v>
      </c>
      <c r="G62" s="301">
        <v>72</v>
      </c>
      <c r="H62" s="33">
        <v>8</v>
      </c>
      <c r="I62" s="4" t="b">
        <v>0</v>
      </c>
    </row>
    <row r="63" spans="1:9">
      <c r="A63" s="4" t="s">
        <v>157</v>
      </c>
      <c r="B63" s="304">
        <v>515.29999999999995</v>
      </c>
      <c r="C63" s="301">
        <v>480.9</v>
      </c>
      <c r="D63" s="301">
        <v>511.8</v>
      </c>
      <c r="E63" s="301">
        <v>520</v>
      </c>
      <c r="F63" s="301">
        <v>551.1</v>
      </c>
      <c r="G63" s="301">
        <v>70.2</v>
      </c>
      <c r="H63" s="33">
        <v>4.3</v>
      </c>
      <c r="I63" s="4" t="b">
        <v>0</v>
      </c>
    </row>
    <row r="64" spans="1:9">
      <c r="A64" s="4" t="s">
        <v>4</v>
      </c>
      <c r="B64" s="304">
        <v>517.9</v>
      </c>
      <c r="C64" s="301">
        <v>488.9</v>
      </c>
      <c r="D64" s="301">
        <v>514.4</v>
      </c>
      <c r="E64" s="301">
        <v>528.20000000000005</v>
      </c>
      <c r="F64" s="301">
        <v>550.79999999999995</v>
      </c>
      <c r="G64" s="301">
        <v>61.9</v>
      </c>
      <c r="H64" s="33">
        <v>5.0999999999999996</v>
      </c>
      <c r="I64" s="4" t="b">
        <v>0</v>
      </c>
    </row>
    <row r="65" spans="1:9" s="1" customFormat="1">
      <c r="A65" s="4" t="s">
        <v>3</v>
      </c>
      <c r="B65" s="304">
        <v>525.4</v>
      </c>
      <c r="C65" s="301">
        <v>491</v>
      </c>
      <c r="D65" s="301">
        <v>522</v>
      </c>
      <c r="E65" s="301">
        <v>534.4</v>
      </c>
      <c r="F65" s="301">
        <v>555</v>
      </c>
      <c r="G65" s="301">
        <v>64</v>
      </c>
      <c r="H65" s="33">
        <v>4.2</v>
      </c>
      <c r="I65" s="4" t="b">
        <v>0</v>
      </c>
    </row>
    <row r="66" spans="1:9" s="31" customFormat="1">
      <c r="A66" s="4" t="s">
        <v>43</v>
      </c>
      <c r="B66" s="304">
        <v>540.4</v>
      </c>
      <c r="C66" s="301">
        <v>517.70000000000005</v>
      </c>
      <c r="D66" s="301">
        <v>534.79999999999995</v>
      </c>
      <c r="E66" s="301">
        <v>550.70000000000005</v>
      </c>
      <c r="F66" s="301">
        <v>565.29999999999995</v>
      </c>
      <c r="G66" s="301">
        <v>47.6</v>
      </c>
      <c r="H66" s="33">
        <v>4.5</v>
      </c>
      <c r="I66" s="4" t="b">
        <v>1</v>
      </c>
    </row>
  </sheetData>
  <customSheetViews>
    <customSheetView guid="{83CF3BF4-A346-4AE3-AA98-7ADBFB045F0D}" scale="64">
      <selection activeCell="M35" sqref="M35"/>
      <pageMargins left="0.7" right="0.7" top="0.75" bottom="0.75" header="0.3" footer="0.3"/>
      <pageSetup paperSize="9" orientation="portrait" r:id="rId1"/>
    </customSheetView>
  </customSheetViews>
  <mergeCells count="5">
    <mergeCell ref="A1:N1"/>
    <mergeCell ref="A25:I25"/>
    <mergeCell ref="A26:I29"/>
    <mergeCell ref="A30:I30"/>
    <mergeCell ref="A31:I31"/>
  </mergeCell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zoomScale="115" zoomScaleNormal="115" workbookViewId="0">
      <selection activeCell="B24" sqref="B24"/>
    </sheetView>
  </sheetViews>
  <sheetFormatPr baseColWidth="10" defaultRowHeight="15"/>
  <cols>
    <col min="1" max="1" width="25.28515625" customWidth="1"/>
    <col min="2" max="2" width="9.140625" customWidth="1"/>
    <col min="3" max="3" width="14.7109375" customWidth="1"/>
    <col min="4" max="4" width="10.85546875" customWidth="1"/>
    <col min="5" max="5" width="8.5703125" customWidth="1"/>
    <col min="6" max="6" width="12.28515625" bestFit="1" customWidth="1"/>
    <col min="7" max="7" width="32.28515625" customWidth="1"/>
    <col min="8" max="8" width="13.5703125" customWidth="1"/>
    <col min="9" max="9" width="44.28515625" customWidth="1"/>
  </cols>
  <sheetData>
    <row r="1" spans="1:14">
      <c r="A1" s="394" t="s">
        <v>277</v>
      </c>
      <c r="B1" s="394"/>
      <c r="C1" s="394"/>
      <c r="D1" s="394"/>
      <c r="E1" s="394"/>
      <c r="F1" s="394"/>
      <c r="G1" s="394"/>
      <c r="H1" s="394"/>
      <c r="I1" s="394"/>
      <c r="J1" s="394"/>
      <c r="K1" s="394"/>
      <c r="L1" s="394"/>
      <c r="M1" s="394"/>
      <c r="N1" s="12"/>
    </row>
    <row r="2" spans="1:14">
      <c r="A2" s="12"/>
      <c r="B2" s="12"/>
      <c r="C2" s="12"/>
      <c r="D2" s="12"/>
      <c r="E2" s="12"/>
      <c r="F2" s="12"/>
      <c r="G2" s="12"/>
      <c r="H2" s="12"/>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s="1" customFormat="1">
      <c r="A9" s="13"/>
      <c r="B9" s="13"/>
      <c r="C9" s="13"/>
      <c r="D9" s="13"/>
      <c r="E9" s="13"/>
      <c r="F9" s="13"/>
      <c r="G9" s="13"/>
      <c r="H9" s="13"/>
      <c r="I9" s="13"/>
      <c r="J9" s="13"/>
      <c r="K9" s="13"/>
      <c r="L9" s="13"/>
      <c r="M9" s="13"/>
      <c r="N9" s="13"/>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row r="17" spans="1:15">
      <c r="A17" s="12"/>
      <c r="B17" s="12"/>
      <c r="C17" s="12"/>
      <c r="D17" s="12"/>
      <c r="E17" s="12"/>
      <c r="F17" s="12"/>
      <c r="G17" s="12"/>
      <c r="H17" s="12"/>
      <c r="I17" s="12"/>
      <c r="J17" s="12"/>
      <c r="K17" s="12"/>
      <c r="L17" s="12"/>
      <c r="M17" s="12"/>
      <c r="N17" s="12"/>
    </row>
    <row r="18" spans="1:15">
      <c r="A18" s="12"/>
      <c r="B18" s="12"/>
      <c r="C18" s="12"/>
      <c r="D18" s="12"/>
      <c r="E18" s="12"/>
      <c r="F18" s="12"/>
      <c r="G18" s="12"/>
      <c r="H18" s="12"/>
      <c r="I18" s="12"/>
      <c r="J18" s="12"/>
      <c r="K18" s="12"/>
      <c r="L18" s="12"/>
      <c r="M18" s="12"/>
      <c r="N18" s="12"/>
    </row>
    <row r="19" spans="1:15">
      <c r="A19" s="12"/>
      <c r="B19" s="12"/>
      <c r="C19" s="12"/>
      <c r="D19" s="12"/>
      <c r="E19" s="12"/>
      <c r="F19" s="12"/>
      <c r="G19" s="12"/>
      <c r="H19" s="12"/>
      <c r="I19" s="12"/>
      <c r="J19" s="12"/>
      <c r="K19" s="12"/>
      <c r="L19" s="12"/>
      <c r="M19" s="12"/>
      <c r="N19" s="12"/>
    </row>
    <row r="20" spans="1:15">
      <c r="A20" s="12"/>
      <c r="B20" s="12"/>
      <c r="C20" s="12"/>
      <c r="D20" s="12"/>
      <c r="E20" s="12"/>
      <c r="F20" s="12"/>
      <c r="G20" s="12"/>
      <c r="H20" s="12"/>
      <c r="I20" s="12"/>
      <c r="J20" s="12"/>
      <c r="K20" s="12"/>
      <c r="L20" s="12"/>
      <c r="M20" s="12"/>
      <c r="N20" s="12"/>
    </row>
    <row r="21" spans="1:15" ht="14.45" customHeight="1">
      <c r="A21" s="15"/>
      <c r="B21" s="15"/>
      <c r="C21" s="15"/>
      <c r="D21" s="15"/>
      <c r="E21" s="15"/>
      <c r="F21" s="15"/>
      <c r="G21" s="15"/>
      <c r="H21" s="15"/>
      <c r="I21" s="15"/>
      <c r="J21" s="15"/>
      <c r="K21" s="15"/>
      <c r="L21" s="15"/>
      <c r="M21" s="15"/>
      <c r="N21" s="12"/>
    </row>
    <row r="22" spans="1:15">
      <c r="A22" s="15"/>
      <c r="B22" s="15"/>
      <c r="C22" s="15"/>
      <c r="D22" s="15"/>
      <c r="E22" s="15"/>
      <c r="F22" s="15"/>
      <c r="G22" s="15"/>
      <c r="H22" s="15"/>
      <c r="I22" s="15"/>
      <c r="J22" s="15"/>
      <c r="K22" s="15"/>
      <c r="L22" s="15"/>
      <c r="M22" s="15"/>
      <c r="N22" s="12"/>
    </row>
    <row r="23" spans="1:15" ht="14.45" customHeight="1">
      <c r="A23" s="15"/>
      <c r="B23" s="15"/>
      <c r="C23" s="15"/>
      <c r="D23" s="15"/>
      <c r="E23" s="15"/>
      <c r="F23" s="15"/>
      <c r="G23" s="15"/>
      <c r="H23" s="15"/>
      <c r="I23" s="15"/>
      <c r="J23" s="15"/>
      <c r="K23" s="15"/>
      <c r="L23" s="15"/>
      <c r="M23" s="15"/>
      <c r="N23" s="12"/>
    </row>
    <row r="24" spans="1:15">
      <c r="A24" s="16"/>
      <c r="B24" s="16"/>
      <c r="C24" s="16"/>
      <c r="D24" s="16"/>
      <c r="E24" s="16"/>
      <c r="F24" s="16"/>
      <c r="G24" s="16"/>
      <c r="H24" s="16"/>
      <c r="I24" s="16"/>
      <c r="J24" s="16"/>
      <c r="K24" s="16"/>
      <c r="L24" s="16"/>
      <c r="M24" s="16"/>
      <c r="N24" s="12"/>
    </row>
    <row r="25" spans="1:15" ht="14.45" customHeight="1">
      <c r="A25" s="393" t="s">
        <v>226</v>
      </c>
      <c r="B25" s="393"/>
      <c r="C25" s="393"/>
      <c r="D25" s="393"/>
      <c r="E25" s="393"/>
      <c r="F25" s="393"/>
      <c r="G25" s="393"/>
      <c r="H25" s="393"/>
      <c r="I25" s="393"/>
      <c r="J25" s="17"/>
      <c r="K25" s="17"/>
      <c r="L25" s="17"/>
      <c r="M25" s="17"/>
      <c r="N25" s="17"/>
      <c r="O25" s="2"/>
    </row>
    <row r="26" spans="1:15" ht="15.6" customHeight="1">
      <c r="A26" s="395" t="s">
        <v>227</v>
      </c>
      <c r="B26" s="395"/>
      <c r="C26" s="395"/>
      <c r="D26" s="395"/>
      <c r="E26" s="395"/>
      <c r="F26" s="395"/>
      <c r="G26" s="395"/>
      <c r="H26" s="395"/>
      <c r="I26" s="395"/>
      <c r="J26" s="35"/>
      <c r="K26" s="35"/>
      <c r="L26" s="35"/>
      <c r="M26" s="35"/>
      <c r="N26" s="17"/>
      <c r="O26" s="2"/>
    </row>
    <row r="27" spans="1:15">
      <c r="A27" s="395"/>
      <c r="B27" s="395"/>
      <c r="C27" s="395"/>
      <c r="D27" s="395"/>
      <c r="E27" s="395"/>
      <c r="F27" s="395"/>
      <c r="G27" s="395"/>
      <c r="H27" s="395"/>
      <c r="I27" s="395"/>
      <c r="J27" s="35"/>
      <c r="K27" s="35"/>
      <c r="L27" s="35"/>
      <c r="M27" s="35"/>
      <c r="N27" s="17"/>
      <c r="O27" s="2"/>
    </row>
    <row r="28" spans="1:15">
      <c r="A28" s="395"/>
      <c r="B28" s="395"/>
      <c r="C28" s="395"/>
      <c r="D28" s="395"/>
      <c r="E28" s="395"/>
      <c r="F28" s="395"/>
      <c r="G28" s="395"/>
      <c r="H28" s="395"/>
      <c r="I28" s="395"/>
      <c r="J28" s="35"/>
      <c r="K28" s="35"/>
      <c r="L28" s="35"/>
      <c r="M28" s="35"/>
      <c r="N28" s="12"/>
    </row>
    <row r="29" spans="1:15">
      <c r="A29" s="395"/>
      <c r="B29" s="395"/>
      <c r="C29" s="395"/>
      <c r="D29" s="395"/>
      <c r="E29" s="395"/>
      <c r="F29" s="395"/>
      <c r="G29" s="395"/>
      <c r="H29" s="395"/>
      <c r="I29" s="395"/>
      <c r="J29" s="35"/>
      <c r="K29" s="35"/>
      <c r="L29" s="35"/>
      <c r="M29" s="35"/>
      <c r="N29" s="12"/>
    </row>
    <row r="30" spans="1:15">
      <c r="A30" s="392" t="s">
        <v>215</v>
      </c>
      <c r="B30" s="392"/>
      <c r="C30" s="392"/>
      <c r="D30" s="392"/>
      <c r="E30" s="392"/>
      <c r="F30" s="392"/>
      <c r="G30" s="392"/>
      <c r="H30" s="392"/>
      <c r="I30" s="392"/>
      <c r="J30" s="35"/>
      <c r="K30" s="35"/>
      <c r="L30" s="35"/>
      <c r="M30" s="35"/>
      <c r="N30" s="12"/>
    </row>
    <row r="31" spans="1:15">
      <c r="A31" s="393" t="s">
        <v>219</v>
      </c>
      <c r="B31" s="393"/>
      <c r="C31" s="393"/>
      <c r="D31" s="393"/>
      <c r="E31" s="393"/>
      <c r="F31" s="393"/>
      <c r="G31" s="393"/>
      <c r="H31" s="393"/>
      <c r="I31" s="393"/>
      <c r="J31" s="35"/>
      <c r="K31" s="35"/>
      <c r="L31" s="35"/>
      <c r="M31" s="35"/>
      <c r="N31" s="12"/>
    </row>
    <row r="32" spans="1:15">
      <c r="A32" s="12" t="s">
        <v>278</v>
      </c>
      <c r="B32" s="12"/>
      <c r="C32" s="12"/>
      <c r="D32" s="12"/>
      <c r="E32" s="12"/>
      <c r="F32" s="12"/>
      <c r="G32" s="12"/>
      <c r="H32" s="12"/>
      <c r="I32" s="12"/>
      <c r="J32" s="12"/>
      <c r="K32" s="12"/>
      <c r="L32" s="12"/>
      <c r="M32" s="12"/>
      <c r="N32" s="12"/>
    </row>
    <row r="33" spans="1:14">
      <c r="A33" s="12"/>
      <c r="B33" s="12"/>
      <c r="C33" s="12"/>
      <c r="D33" s="12"/>
      <c r="E33" s="12"/>
      <c r="F33" s="12"/>
      <c r="G33" s="12"/>
      <c r="H33" s="12"/>
      <c r="I33" s="12"/>
      <c r="J33" s="12"/>
      <c r="K33" s="12"/>
      <c r="L33" s="12"/>
      <c r="M33" s="12"/>
      <c r="N33" s="12"/>
    </row>
    <row r="34" spans="1:14">
      <c r="A34" s="18" t="s">
        <v>29</v>
      </c>
      <c r="B34" s="19" t="s">
        <v>16</v>
      </c>
      <c r="C34" s="19" t="s">
        <v>17</v>
      </c>
      <c r="D34" s="19" t="s">
        <v>18</v>
      </c>
      <c r="E34" s="19" t="s">
        <v>19</v>
      </c>
      <c r="F34" s="19" t="s">
        <v>20</v>
      </c>
      <c r="G34" s="19" t="s">
        <v>46</v>
      </c>
      <c r="H34" s="19" t="s">
        <v>27</v>
      </c>
      <c r="I34" s="11" t="s">
        <v>45</v>
      </c>
      <c r="J34" s="12"/>
      <c r="K34" s="12"/>
      <c r="L34" s="12"/>
      <c r="M34" s="12"/>
      <c r="N34" s="12"/>
    </row>
    <row r="35" spans="1:14">
      <c r="A35" s="38" t="s">
        <v>38</v>
      </c>
      <c r="B35" s="317">
        <v>421.1</v>
      </c>
      <c r="C35" s="317">
        <v>386.6</v>
      </c>
      <c r="D35" s="317">
        <v>404.8</v>
      </c>
      <c r="E35" s="317">
        <v>424.4</v>
      </c>
      <c r="F35" s="317">
        <v>472.7</v>
      </c>
      <c r="G35" s="317">
        <v>86.1</v>
      </c>
      <c r="H35" s="37">
        <v>8.8000000000000007</v>
      </c>
      <c r="I35" s="4" t="b">
        <v>0</v>
      </c>
    </row>
    <row r="36" spans="1:14">
      <c r="A36" s="4" t="s">
        <v>37</v>
      </c>
      <c r="B36" s="301">
        <v>421.8</v>
      </c>
      <c r="C36" s="301">
        <v>380.6</v>
      </c>
      <c r="D36" s="301">
        <v>422</v>
      </c>
      <c r="E36" s="301">
        <v>432.9</v>
      </c>
      <c r="F36" s="301">
        <v>459.6</v>
      </c>
      <c r="G36" s="301">
        <v>79.099999999999994</v>
      </c>
      <c r="H36" s="7">
        <v>8.9</v>
      </c>
      <c r="I36" s="4" t="b">
        <v>0</v>
      </c>
    </row>
    <row r="37" spans="1:14">
      <c r="A37" s="4" t="s">
        <v>21</v>
      </c>
      <c r="B37" s="301">
        <v>428.7</v>
      </c>
      <c r="C37" s="301">
        <v>403.4</v>
      </c>
      <c r="D37" s="301">
        <v>416.3</v>
      </c>
      <c r="E37" s="301">
        <v>434</v>
      </c>
      <c r="F37" s="301">
        <v>467.9</v>
      </c>
      <c r="G37" s="301">
        <v>64.599999999999994</v>
      </c>
      <c r="H37" s="7">
        <v>8.8000000000000007</v>
      </c>
      <c r="I37" s="4" t="b">
        <v>1</v>
      </c>
    </row>
    <row r="38" spans="1:14">
      <c r="A38" s="4" t="s">
        <v>22</v>
      </c>
      <c r="B38" s="301">
        <v>437.9</v>
      </c>
      <c r="C38" s="301">
        <v>387.1</v>
      </c>
      <c r="D38" s="301">
        <v>435.3</v>
      </c>
      <c r="E38" s="301">
        <v>456.3</v>
      </c>
      <c r="F38" s="301">
        <v>496.6</v>
      </c>
      <c r="G38" s="301">
        <v>109.5</v>
      </c>
      <c r="H38" s="7">
        <v>7.4</v>
      </c>
      <c r="I38" s="4" t="b">
        <v>0</v>
      </c>
    </row>
    <row r="39" spans="1:14">
      <c r="A39" s="4" t="s">
        <v>14</v>
      </c>
      <c r="B39" s="301">
        <v>448.2</v>
      </c>
      <c r="C39" s="301">
        <v>422.6</v>
      </c>
      <c r="D39" s="301">
        <v>437</v>
      </c>
      <c r="E39" s="301">
        <v>452.3</v>
      </c>
      <c r="F39" s="301">
        <v>487.7</v>
      </c>
      <c r="G39" s="301">
        <v>65.099999999999994</v>
      </c>
      <c r="H39" s="7">
        <v>5.4</v>
      </c>
      <c r="I39" s="4" t="b">
        <v>1</v>
      </c>
    </row>
    <row r="40" spans="1:14">
      <c r="A40" s="4" t="s">
        <v>40</v>
      </c>
      <c r="B40" s="301">
        <v>475.5</v>
      </c>
      <c r="C40" s="301">
        <v>420.8</v>
      </c>
      <c r="D40" s="301">
        <v>453.5</v>
      </c>
      <c r="E40" s="301">
        <v>498.9</v>
      </c>
      <c r="F40" s="301">
        <v>539</v>
      </c>
      <c r="G40" s="301">
        <v>118.2</v>
      </c>
      <c r="H40" s="7">
        <v>5.5</v>
      </c>
      <c r="I40" s="4" t="b">
        <v>1</v>
      </c>
    </row>
    <row r="41" spans="1:14">
      <c r="A41" s="4" t="s">
        <v>41</v>
      </c>
      <c r="B41" s="301">
        <v>476.3</v>
      </c>
      <c r="C41" s="301">
        <v>426.3</v>
      </c>
      <c r="D41" s="301">
        <v>465.2</v>
      </c>
      <c r="E41" s="301">
        <v>489.6</v>
      </c>
      <c r="F41" s="301">
        <v>529.5</v>
      </c>
      <c r="G41" s="301">
        <v>103.2</v>
      </c>
      <c r="H41" s="7">
        <v>7.7</v>
      </c>
      <c r="I41" s="4" t="b">
        <v>0</v>
      </c>
    </row>
    <row r="42" spans="1:14">
      <c r="A42" s="4" t="s">
        <v>7</v>
      </c>
      <c r="B42" s="301">
        <v>479</v>
      </c>
      <c r="C42" s="301">
        <v>423.2</v>
      </c>
      <c r="D42" s="301">
        <v>472.3</v>
      </c>
      <c r="E42" s="301">
        <v>501.1</v>
      </c>
      <c r="F42" s="301">
        <v>547.29999999999995</v>
      </c>
      <c r="G42" s="301">
        <v>124</v>
      </c>
      <c r="H42" s="7">
        <v>8.4</v>
      </c>
      <c r="I42" s="4" t="b">
        <v>1</v>
      </c>
    </row>
    <row r="43" spans="1:14">
      <c r="A43" s="4" t="s">
        <v>10</v>
      </c>
      <c r="B43" s="301">
        <v>482</v>
      </c>
      <c r="C43" s="301">
        <v>449.5</v>
      </c>
      <c r="D43" s="301">
        <v>474.2</v>
      </c>
      <c r="E43" s="301">
        <v>488.8</v>
      </c>
      <c r="F43" s="301">
        <v>518.6</v>
      </c>
      <c r="G43" s="301">
        <v>69.099999999999994</v>
      </c>
      <c r="H43" s="7">
        <v>5.9</v>
      </c>
      <c r="I43" s="4" t="b">
        <v>1</v>
      </c>
    </row>
    <row r="44" spans="1:14">
      <c r="A44" s="5" t="s">
        <v>78</v>
      </c>
      <c r="B44" s="303">
        <v>483.1</v>
      </c>
      <c r="C44" s="303">
        <v>441.7</v>
      </c>
      <c r="D44" s="303">
        <v>473.1</v>
      </c>
      <c r="E44" s="303">
        <v>496.1</v>
      </c>
      <c r="F44" s="303">
        <v>530.9</v>
      </c>
      <c r="G44" s="303">
        <v>89.2</v>
      </c>
      <c r="H44" s="8">
        <v>1.6</v>
      </c>
      <c r="I44" s="5" t="b">
        <v>0</v>
      </c>
    </row>
    <row r="45" spans="1:14" s="1" customFormat="1">
      <c r="A45" s="5" t="s">
        <v>79</v>
      </c>
      <c r="B45" s="303">
        <v>483.3</v>
      </c>
      <c r="C45" s="303">
        <v>440.3</v>
      </c>
      <c r="D45" s="303">
        <v>472.6</v>
      </c>
      <c r="E45" s="303">
        <v>497.1</v>
      </c>
      <c r="F45" s="303">
        <v>533</v>
      </c>
      <c r="G45" s="303">
        <v>92.8</v>
      </c>
      <c r="H45" s="8">
        <v>1.8</v>
      </c>
      <c r="I45" s="5" t="b">
        <v>0</v>
      </c>
    </row>
    <row r="46" spans="1:14">
      <c r="A46" s="4" t="s">
        <v>12</v>
      </c>
      <c r="B46" s="301">
        <v>483.9</v>
      </c>
      <c r="C46" s="301">
        <v>440.7</v>
      </c>
      <c r="D46" s="301">
        <v>473.2</v>
      </c>
      <c r="E46" s="301">
        <v>494.6</v>
      </c>
      <c r="F46" s="301">
        <v>532.20000000000005</v>
      </c>
      <c r="G46" s="301">
        <v>91.5</v>
      </c>
      <c r="H46" s="7">
        <v>7.9</v>
      </c>
      <c r="I46" s="4" t="b">
        <v>0</v>
      </c>
    </row>
    <row r="47" spans="1:14">
      <c r="A47" s="4" t="s">
        <v>123</v>
      </c>
      <c r="B47" s="301">
        <v>484.7</v>
      </c>
      <c r="C47" s="301">
        <v>448.1</v>
      </c>
      <c r="D47" s="301">
        <v>471.6</v>
      </c>
      <c r="E47" s="301">
        <v>507.1</v>
      </c>
      <c r="F47" s="301">
        <v>529</v>
      </c>
      <c r="G47" s="301">
        <v>80.900000000000006</v>
      </c>
      <c r="H47" s="7">
        <v>6.6</v>
      </c>
      <c r="I47" s="4" t="b">
        <v>0</v>
      </c>
    </row>
    <row r="48" spans="1:14">
      <c r="A48" s="4" t="s">
        <v>42</v>
      </c>
      <c r="B48" s="301">
        <v>486.4</v>
      </c>
      <c r="C48" s="301">
        <v>433.3</v>
      </c>
      <c r="D48" s="301">
        <v>466.6</v>
      </c>
      <c r="E48" s="301">
        <v>514.29999999999995</v>
      </c>
      <c r="F48" s="301">
        <v>541.79999999999995</v>
      </c>
      <c r="G48" s="301">
        <v>108.5</v>
      </c>
      <c r="H48" s="7">
        <v>8.5</v>
      </c>
      <c r="I48" s="4" t="b">
        <v>0</v>
      </c>
    </row>
    <row r="49" spans="1:9">
      <c r="A49" s="4" t="s">
        <v>11</v>
      </c>
      <c r="B49" s="301">
        <v>495.2</v>
      </c>
      <c r="C49" s="301">
        <v>470.8</v>
      </c>
      <c r="D49" s="301">
        <v>481.8</v>
      </c>
      <c r="E49" s="301">
        <v>508</v>
      </c>
      <c r="F49" s="301">
        <v>532.1</v>
      </c>
      <c r="G49" s="301">
        <v>61.2</v>
      </c>
      <c r="H49" s="7">
        <v>9.6999999999999993</v>
      </c>
      <c r="I49" s="4" t="b">
        <v>1</v>
      </c>
    </row>
    <row r="50" spans="1:9">
      <c r="A50" s="4" t="s">
        <v>13</v>
      </c>
      <c r="B50" s="301">
        <v>498.1</v>
      </c>
      <c r="C50" s="301">
        <v>432.4</v>
      </c>
      <c r="D50" s="301">
        <v>490.2</v>
      </c>
      <c r="E50" s="301">
        <v>515.79999999999995</v>
      </c>
      <c r="F50" s="301">
        <v>556.9</v>
      </c>
      <c r="G50" s="301">
        <v>124.5</v>
      </c>
      <c r="H50" s="7">
        <v>7.1</v>
      </c>
      <c r="I50" s="4" t="b">
        <v>1</v>
      </c>
    </row>
    <row r="51" spans="1:9">
      <c r="A51" s="5" t="s">
        <v>6</v>
      </c>
      <c r="B51" s="303">
        <v>499.3</v>
      </c>
      <c r="C51" s="303">
        <v>456.4</v>
      </c>
      <c r="D51" s="303">
        <v>487.4</v>
      </c>
      <c r="E51" s="303">
        <v>512.4</v>
      </c>
      <c r="F51" s="303">
        <v>549.20000000000005</v>
      </c>
      <c r="G51" s="303">
        <v>92.8</v>
      </c>
      <c r="H51" s="8">
        <v>6.4</v>
      </c>
      <c r="I51" s="5" t="b">
        <v>0</v>
      </c>
    </row>
    <row r="52" spans="1:9">
      <c r="A52" s="4" t="s">
        <v>5</v>
      </c>
      <c r="B52" s="301">
        <v>501.5</v>
      </c>
      <c r="C52" s="301">
        <v>465.1</v>
      </c>
      <c r="D52" s="301">
        <v>492.5</v>
      </c>
      <c r="E52" s="301">
        <v>514.79999999999995</v>
      </c>
      <c r="F52" s="301">
        <v>552.4</v>
      </c>
      <c r="G52" s="301">
        <v>87.3</v>
      </c>
      <c r="H52" s="7">
        <v>6.3</v>
      </c>
      <c r="I52" s="4" t="b">
        <v>0</v>
      </c>
    </row>
    <row r="53" spans="1:9">
      <c r="A53" s="4" t="s">
        <v>4</v>
      </c>
      <c r="B53" s="301">
        <v>504</v>
      </c>
      <c r="C53" s="301">
        <v>461.6</v>
      </c>
      <c r="D53" s="301">
        <v>494.4</v>
      </c>
      <c r="E53" s="301">
        <v>510.5</v>
      </c>
      <c r="F53" s="301">
        <v>552</v>
      </c>
      <c r="G53" s="301">
        <v>90.5</v>
      </c>
      <c r="H53" s="7">
        <v>7.1</v>
      </c>
      <c r="I53" s="4" t="b">
        <v>0</v>
      </c>
    </row>
    <row r="54" spans="1:9">
      <c r="A54" s="4" t="s">
        <v>2</v>
      </c>
      <c r="B54" s="301">
        <v>509.1</v>
      </c>
      <c r="C54" s="301">
        <v>468.5</v>
      </c>
      <c r="D54" s="301">
        <v>502.6</v>
      </c>
      <c r="E54" s="301">
        <v>527</v>
      </c>
      <c r="F54" s="301">
        <v>556</v>
      </c>
      <c r="G54" s="301">
        <v>87.5</v>
      </c>
      <c r="H54" s="7">
        <v>8.6999999999999993</v>
      </c>
      <c r="I54" s="4" t="b">
        <v>0</v>
      </c>
    </row>
    <row r="55" spans="1:9">
      <c r="A55" s="4" t="s">
        <v>3</v>
      </c>
      <c r="B55" s="301">
        <v>526.70000000000005</v>
      </c>
      <c r="C55" s="301">
        <v>482.4</v>
      </c>
      <c r="D55" s="301">
        <v>519.1</v>
      </c>
      <c r="E55" s="301">
        <v>536</v>
      </c>
      <c r="F55" s="301">
        <v>569.20000000000005</v>
      </c>
      <c r="G55" s="301">
        <v>86.8</v>
      </c>
      <c r="H55" s="7">
        <v>5.8</v>
      </c>
      <c r="I55" s="4" t="b">
        <v>0</v>
      </c>
    </row>
    <row r="56" spans="1:9">
      <c r="A56" s="4" t="s">
        <v>43</v>
      </c>
      <c r="B56" s="301">
        <v>536.79999999999995</v>
      </c>
      <c r="C56" s="301">
        <v>506.5</v>
      </c>
      <c r="D56" s="301">
        <v>533.5</v>
      </c>
      <c r="E56" s="301">
        <v>548</v>
      </c>
      <c r="F56" s="301">
        <v>567.79999999999995</v>
      </c>
      <c r="G56" s="301">
        <v>61.4</v>
      </c>
      <c r="H56" s="7">
        <v>6.5</v>
      </c>
      <c r="I56" s="4" t="b">
        <v>1</v>
      </c>
    </row>
    <row r="57" spans="1:9">
      <c r="A57" s="4" t="s">
        <v>157</v>
      </c>
      <c r="B57" s="301">
        <v>548.4</v>
      </c>
      <c r="C57" s="301">
        <v>510.1</v>
      </c>
      <c r="D57" s="301">
        <v>542.5</v>
      </c>
      <c r="E57" s="301">
        <v>551</v>
      </c>
      <c r="F57" s="301">
        <v>592.20000000000005</v>
      </c>
      <c r="G57" s="301">
        <v>82.2</v>
      </c>
      <c r="H57" s="7">
        <v>5.7</v>
      </c>
      <c r="I57" s="4" t="b">
        <v>0</v>
      </c>
    </row>
    <row r="58" spans="1:9">
      <c r="A58" s="24"/>
      <c r="B58" s="24"/>
      <c r="C58" s="27"/>
      <c r="D58" s="27"/>
      <c r="E58" s="27"/>
      <c r="F58" s="27"/>
      <c r="G58" s="27"/>
      <c r="H58" s="27"/>
      <c r="I58" s="27"/>
    </row>
    <row r="59" spans="1:9">
      <c r="A59" s="24"/>
      <c r="B59" s="24"/>
      <c r="C59" s="27"/>
      <c r="D59" s="27"/>
      <c r="E59" s="27"/>
      <c r="F59" s="27"/>
      <c r="G59" s="27"/>
      <c r="H59" s="27"/>
      <c r="I59" s="27"/>
    </row>
    <row r="60" spans="1:9">
      <c r="A60" s="24"/>
      <c r="B60" s="24"/>
      <c r="C60" s="27"/>
      <c r="D60" s="27"/>
      <c r="E60" s="27"/>
      <c r="F60" s="27"/>
      <c r="G60" s="27"/>
      <c r="H60" s="27"/>
      <c r="I60" s="27"/>
    </row>
    <row r="61" spans="1:9">
      <c r="A61" s="24"/>
      <c r="B61" s="24"/>
      <c r="C61" s="27"/>
      <c r="D61" s="27"/>
      <c r="E61" s="27"/>
      <c r="F61" s="27"/>
      <c r="G61" s="27"/>
      <c r="H61" s="27"/>
      <c r="I61" s="27"/>
    </row>
    <row r="62" spans="1:9">
      <c r="A62" s="24"/>
      <c r="B62" s="24"/>
      <c r="C62" s="27"/>
      <c r="D62" s="27"/>
      <c r="E62" s="27"/>
      <c r="F62" s="27"/>
      <c r="G62" s="27"/>
      <c r="H62" s="27"/>
      <c r="I62" s="27"/>
    </row>
    <row r="63" spans="1:9">
      <c r="A63" s="24"/>
      <c r="B63" s="24"/>
      <c r="C63" s="27"/>
      <c r="D63" s="27"/>
      <c r="E63" s="27"/>
      <c r="F63" s="27"/>
      <c r="G63" s="27"/>
      <c r="H63" s="27"/>
      <c r="I63" s="27"/>
    </row>
    <row r="64" spans="1:9">
      <c r="A64" s="24"/>
      <c r="B64" s="24"/>
      <c r="C64" s="27"/>
      <c r="D64" s="27"/>
      <c r="E64" s="27"/>
      <c r="F64" s="27"/>
      <c r="G64" s="27"/>
      <c r="H64" s="27"/>
      <c r="I64" s="27"/>
    </row>
    <row r="65" spans="1:9">
      <c r="A65" s="24"/>
      <c r="B65" s="24"/>
      <c r="C65" s="27"/>
      <c r="D65" s="27"/>
      <c r="E65" s="27"/>
      <c r="F65" s="27"/>
      <c r="G65" s="27"/>
      <c r="H65" s="27"/>
      <c r="I65" s="27"/>
    </row>
    <row r="66" spans="1:9">
      <c r="A66" s="24"/>
      <c r="B66" s="24"/>
      <c r="C66" s="27"/>
      <c r="D66" s="27"/>
      <c r="E66" s="27"/>
      <c r="F66" s="27"/>
      <c r="G66" s="27"/>
      <c r="H66" s="27"/>
      <c r="I66" s="27"/>
    </row>
    <row r="67" spans="1:9">
      <c r="A67" s="24"/>
      <c r="B67" s="24"/>
      <c r="C67" s="27"/>
      <c r="D67" s="27"/>
      <c r="E67" s="27"/>
      <c r="F67" s="27"/>
      <c r="G67" s="27"/>
      <c r="H67" s="27"/>
      <c r="I67" s="27"/>
    </row>
    <row r="68" spans="1:9">
      <c r="A68" s="24"/>
      <c r="B68" s="24"/>
      <c r="C68" s="27"/>
      <c r="D68" s="27"/>
      <c r="E68" s="27"/>
      <c r="F68" s="27"/>
      <c r="G68" s="27"/>
      <c r="H68" s="27"/>
      <c r="I68" s="27"/>
    </row>
  </sheetData>
  <customSheetViews>
    <customSheetView guid="{83CF3BF4-A346-4AE3-AA98-7ADBFB045F0D}" scale="68">
      <selection activeCell="A25" sqref="A25:I25"/>
      <pageMargins left="0.7" right="0.7" top="0.75" bottom="0.75" header="0.3" footer="0.3"/>
      <pageSetup paperSize="9" orientation="portrait" r:id="rId1"/>
    </customSheetView>
  </customSheetViews>
  <mergeCells count="5">
    <mergeCell ref="A1:M1"/>
    <mergeCell ref="A25:I25"/>
    <mergeCell ref="A26:I29"/>
    <mergeCell ref="A30:I30"/>
    <mergeCell ref="A31:I31"/>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opLeftCell="A4" zoomScale="115" zoomScaleNormal="115" workbookViewId="0">
      <selection activeCell="A30" sqref="A30"/>
    </sheetView>
  </sheetViews>
  <sheetFormatPr baseColWidth="10" defaultRowHeight="15"/>
  <cols>
    <col min="1" max="1" width="26.5703125" customWidth="1"/>
    <col min="2" max="2" width="28.42578125" bestFit="1" customWidth="1"/>
    <col min="3" max="3" width="14.7109375" customWidth="1"/>
    <col min="4" max="4" width="14.5703125" bestFit="1" customWidth="1"/>
    <col min="5" max="5" width="11.140625" customWidth="1"/>
    <col min="6" max="6" width="13.7109375" bestFit="1" customWidth="1"/>
  </cols>
  <sheetData>
    <row r="1" spans="1:9">
      <c r="A1" s="20" t="s">
        <v>274</v>
      </c>
      <c r="B1" s="12"/>
      <c r="C1" s="12"/>
      <c r="D1" s="12"/>
      <c r="E1" s="12"/>
      <c r="F1" s="12"/>
      <c r="G1" s="12"/>
      <c r="H1" s="12"/>
      <c r="I1" s="12"/>
    </row>
    <row r="2" spans="1:9">
      <c r="A2" s="12"/>
      <c r="B2" s="12"/>
      <c r="C2" s="12"/>
      <c r="D2" s="12"/>
      <c r="E2" s="12"/>
      <c r="F2" s="12"/>
      <c r="G2" s="12"/>
      <c r="H2" s="12"/>
      <c r="I2" s="12"/>
    </row>
    <row r="3" spans="1:9">
      <c r="A3" s="12"/>
      <c r="B3" s="12"/>
      <c r="C3" s="12"/>
      <c r="D3" s="12"/>
      <c r="E3" s="12"/>
      <c r="F3" s="12"/>
      <c r="G3" s="12"/>
      <c r="H3" s="12"/>
      <c r="I3" s="12"/>
    </row>
    <row r="4" spans="1:9">
      <c r="A4" s="12"/>
      <c r="B4" s="12"/>
      <c r="C4" s="12"/>
      <c r="D4" s="12"/>
      <c r="E4" s="12"/>
      <c r="F4" s="12"/>
      <c r="G4" s="12"/>
      <c r="H4" s="12"/>
      <c r="I4" s="12"/>
    </row>
    <row r="5" spans="1:9">
      <c r="A5" s="12"/>
      <c r="B5" s="12"/>
      <c r="C5" s="12"/>
      <c r="D5" s="12"/>
      <c r="E5" s="12"/>
      <c r="F5" s="12"/>
      <c r="G5" s="12"/>
      <c r="H5" s="12"/>
      <c r="I5" s="12"/>
    </row>
    <row r="6" spans="1:9">
      <c r="A6" s="12"/>
      <c r="B6" s="12"/>
      <c r="C6" s="12"/>
      <c r="D6" s="12"/>
      <c r="E6" s="12"/>
      <c r="F6" s="12"/>
      <c r="G6" s="12"/>
      <c r="H6" s="12"/>
      <c r="I6" s="12"/>
    </row>
    <row r="7" spans="1:9">
      <c r="A7" s="12"/>
      <c r="B7" s="12"/>
      <c r="C7" s="12"/>
      <c r="D7" s="12"/>
      <c r="E7" s="12"/>
      <c r="F7" s="12"/>
      <c r="G7" s="12"/>
      <c r="H7" s="12"/>
      <c r="I7" s="12"/>
    </row>
    <row r="8" spans="1:9">
      <c r="A8" s="12"/>
      <c r="B8" s="12"/>
      <c r="C8" s="12"/>
      <c r="D8" s="12"/>
      <c r="E8" s="12"/>
      <c r="F8" s="12"/>
      <c r="G8" s="12"/>
      <c r="H8" s="12"/>
      <c r="I8" s="12"/>
    </row>
    <row r="9" spans="1:9">
      <c r="A9" s="12"/>
      <c r="B9" s="12"/>
      <c r="C9" s="12"/>
      <c r="D9" s="12"/>
      <c r="E9" s="12"/>
      <c r="F9" s="12"/>
      <c r="G9" s="12"/>
      <c r="H9" s="12"/>
      <c r="I9" s="12"/>
    </row>
    <row r="10" spans="1:9">
      <c r="A10" s="12"/>
      <c r="B10" s="12"/>
      <c r="C10" s="12"/>
      <c r="D10" s="12"/>
      <c r="E10" s="12"/>
      <c r="F10" s="12"/>
      <c r="G10" s="12"/>
      <c r="H10" s="12"/>
      <c r="I10" s="12"/>
    </row>
    <row r="11" spans="1:9">
      <c r="A11" s="12"/>
      <c r="B11" s="12"/>
      <c r="C11" s="12"/>
      <c r="D11" s="12"/>
      <c r="E11" s="12"/>
      <c r="F11" s="12"/>
      <c r="G11" s="12"/>
      <c r="H11" s="12"/>
      <c r="I11" s="12"/>
    </row>
    <row r="12" spans="1:9">
      <c r="A12" s="12"/>
      <c r="B12" s="12"/>
      <c r="C12" s="12"/>
      <c r="D12" s="12"/>
      <c r="E12" s="12"/>
      <c r="F12" s="12"/>
      <c r="G12" s="12"/>
      <c r="H12" s="12"/>
      <c r="I12" s="12"/>
    </row>
    <row r="13" spans="1:9">
      <c r="A13" s="12"/>
      <c r="B13" s="12"/>
      <c r="C13" s="12"/>
      <c r="D13" s="12"/>
      <c r="E13" s="12"/>
      <c r="F13" s="12"/>
      <c r="G13" s="12"/>
      <c r="H13" s="12"/>
      <c r="I13" s="12"/>
    </row>
    <row r="14" spans="1:9">
      <c r="A14" s="12"/>
      <c r="B14" s="12"/>
      <c r="C14" s="12"/>
      <c r="D14" s="12"/>
      <c r="E14" s="12"/>
      <c r="F14" s="12"/>
      <c r="G14" s="12"/>
      <c r="H14" s="12"/>
      <c r="I14" s="12"/>
    </row>
    <row r="15" spans="1:9">
      <c r="A15" s="12"/>
      <c r="B15" s="12"/>
      <c r="C15" s="12"/>
      <c r="D15" s="12"/>
      <c r="E15" s="12"/>
      <c r="F15" s="12"/>
      <c r="G15" s="12"/>
      <c r="H15" s="12"/>
      <c r="I15" s="12"/>
    </row>
    <row r="16" spans="1:9" s="1" customFormat="1">
      <c r="A16" s="13"/>
      <c r="B16" s="13"/>
      <c r="C16" s="13"/>
      <c r="D16" s="13"/>
      <c r="E16" s="13"/>
      <c r="F16" s="13"/>
      <c r="G16" s="13"/>
      <c r="H16" s="13"/>
      <c r="I16" s="13"/>
    </row>
    <row r="17" spans="1:9">
      <c r="A17" s="12"/>
      <c r="B17" s="12"/>
      <c r="C17" s="12"/>
      <c r="D17" s="12"/>
      <c r="E17" s="12"/>
      <c r="F17" s="12"/>
      <c r="G17" s="12"/>
      <c r="H17" s="12"/>
      <c r="I17" s="12"/>
    </row>
    <row r="18" spans="1:9">
      <c r="A18" s="12"/>
      <c r="B18" s="12"/>
      <c r="C18" s="12"/>
      <c r="D18" s="12"/>
      <c r="E18" s="12"/>
      <c r="F18" s="12"/>
      <c r="G18" s="12"/>
      <c r="H18" s="12"/>
      <c r="I18" s="12"/>
    </row>
    <row r="19" spans="1:9">
      <c r="A19" s="12"/>
      <c r="B19" s="12"/>
      <c r="C19" s="12"/>
      <c r="D19" s="12"/>
      <c r="E19" s="12"/>
      <c r="F19" s="12"/>
      <c r="G19" s="12"/>
      <c r="H19" s="12"/>
      <c r="I19" s="12"/>
    </row>
    <row r="20" spans="1:9">
      <c r="A20" s="12"/>
      <c r="B20" s="12"/>
      <c r="C20" s="12"/>
      <c r="D20" s="12"/>
      <c r="E20" s="12"/>
      <c r="F20" s="12"/>
      <c r="G20" s="12"/>
      <c r="H20" s="12"/>
      <c r="I20" s="12"/>
    </row>
    <row r="21" spans="1:9">
      <c r="A21" s="12"/>
      <c r="B21" s="12"/>
      <c r="C21" s="12"/>
      <c r="D21" s="12"/>
      <c r="E21" s="12"/>
      <c r="F21" s="12"/>
      <c r="G21" s="12"/>
      <c r="H21" s="12"/>
      <c r="I21" s="12"/>
    </row>
    <row r="22" spans="1:9">
      <c r="A22" s="12"/>
      <c r="B22" s="12"/>
      <c r="C22" s="12"/>
      <c r="D22" s="12"/>
      <c r="E22" s="12"/>
      <c r="F22" s="12"/>
      <c r="G22" s="12"/>
      <c r="H22" s="12"/>
      <c r="I22" s="12"/>
    </row>
    <row r="23" spans="1:9" ht="14.45" customHeight="1">
      <c r="A23" s="393" t="s">
        <v>222</v>
      </c>
      <c r="B23" s="393"/>
      <c r="C23" s="393"/>
      <c r="D23" s="393"/>
      <c r="E23" s="393"/>
      <c r="F23" s="393"/>
      <c r="G23" s="393"/>
      <c r="H23" s="393"/>
      <c r="I23" s="12"/>
    </row>
    <row r="24" spans="1:9">
      <c r="A24" s="392" t="s">
        <v>223</v>
      </c>
      <c r="B24" s="392"/>
      <c r="C24" s="392"/>
      <c r="D24" s="392"/>
      <c r="E24" s="392"/>
      <c r="F24" s="392"/>
      <c r="G24" s="392"/>
      <c r="H24" s="392"/>
      <c r="I24" s="392"/>
    </row>
    <row r="25" spans="1:9">
      <c r="A25" s="392"/>
      <c r="B25" s="392"/>
      <c r="C25" s="392"/>
      <c r="D25" s="392"/>
      <c r="E25" s="392"/>
      <c r="F25" s="392"/>
      <c r="G25" s="392"/>
      <c r="H25" s="392"/>
      <c r="I25" s="392"/>
    </row>
    <row r="26" spans="1:9">
      <c r="A26" s="392"/>
      <c r="B26" s="392"/>
      <c r="C26" s="392"/>
      <c r="D26" s="392"/>
      <c r="E26" s="392"/>
      <c r="F26" s="392"/>
      <c r="G26" s="392"/>
      <c r="H26" s="392"/>
      <c r="I26" s="392"/>
    </row>
    <row r="27" spans="1:9">
      <c r="A27" s="392" t="s">
        <v>215</v>
      </c>
      <c r="B27" s="392"/>
      <c r="C27" s="392"/>
      <c r="D27" s="392"/>
      <c r="E27" s="392"/>
      <c r="F27" s="392"/>
      <c r="G27" s="392"/>
      <c r="H27" s="392"/>
      <c r="I27" s="392"/>
    </row>
    <row r="28" spans="1:9" ht="14.45" customHeight="1">
      <c r="A28" s="393" t="s">
        <v>219</v>
      </c>
      <c r="B28" s="393"/>
      <c r="C28" s="393"/>
      <c r="D28" s="393"/>
      <c r="E28" s="393"/>
      <c r="F28" s="393"/>
      <c r="G28" s="393"/>
      <c r="H28" s="393"/>
      <c r="I28" s="393"/>
    </row>
    <row r="29" spans="1:9" ht="14.45" customHeight="1">
      <c r="A29" s="393"/>
      <c r="B29" s="393"/>
      <c r="C29" s="393"/>
      <c r="D29" s="393"/>
      <c r="E29" s="393"/>
      <c r="F29" s="393"/>
      <c r="G29" s="393"/>
      <c r="H29" s="393"/>
      <c r="I29" s="393"/>
    </row>
    <row r="30" spans="1:9" ht="14.45" customHeight="1">
      <c r="A30" s="12" t="s">
        <v>278</v>
      </c>
      <c r="B30" s="14"/>
      <c r="C30" s="14"/>
      <c r="D30" s="14"/>
      <c r="E30" s="14"/>
      <c r="F30" s="14"/>
      <c r="G30" s="14"/>
      <c r="H30" s="14"/>
      <c r="I30" s="14"/>
    </row>
    <row r="31" spans="1:9" ht="14.45" customHeight="1">
      <c r="A31" s="76"/>
      <c r="B31" s="76"/>
      <c r="C31" s="76"/>
      <c r="D31" s="76"/>
      <c r="E31" s="76"/>
      <c r="F31" s="76"/>
      <c r="G31" s="76"/>
      <c r="H31" s="76"/>
      <c r="I31" s="76"/>
    </row>
    <row r="32" spans="1:9">
      <c r="A32" s="49"/>
      <c r="B32" s="49"/>
      <c r="C32" s="49"/>
      <c r="D32" s="49"/>
      <c r="E32" s="49"/>
      <c r="F32" s="49"/>
      <c r="G32" s="49"/>
      <c r="H32" s="49"/>
      <c r="I32" s="49"/>
    </row>
    <row r="33" spans="1:6">
      <c r="A33" s="9" t="s">
        <v>29</v>
      </c>
      <c r="B33" s="10" t="s">
        <v>44</v>
      </c>
      <c r="C33" s="10" t="s">
        <v>27</v>
      </c>
      <c r="D33" s="10" t="s">
        <v>28</v>
      </c>
      <c r="E33" s="10" t="s">
        <v>23</v>
      </c>
      <c r="F33" s="11" t="s">
        <v>24</v>
      </c>
    </row>
    <row r="34" spans="1:6">
      <c r="A34" s="4" t="s">
        <v>2</v>
      </c>
      <c r="B34" s="301">
        <v>-14.5</v>
      </c>
      <c r="C34" s="7">
        <v>6.6</v>
      </c>
      <c r="D34" s="4" t="b">
        <v>1</v>
      </c>
      <c r="E34" s="301">
        <v>502.2</v>
      </c>
      <c r="F34" s="301">
        <v>516.70000000000005</v>
      </c>
    </row>
    <row r="35" spans="1:6">
      <c r="A35" s="4" t="s">
        <v>3</v>
      </c>
      <c r="B35" s="301">
        <v>-14.4</v>
      </c>
      <c r="C35" s="7">
        <v>2.4</v>
      </c>
      <c r="D35" s="4" t="b">
        <v>1</v>
      </c>
      <c r="E35" s="301">
        <v>519.29999999999995</v>
      </c>
      <c r="F35" s="301">
        <v>533.79999999999995</v>
      </c>
    </row>
    <row r="36" spans="1:6">
      <c r="A36" s="4" t="s">
        <v>38</v>
      </c>
      <c r="B36" s="301">
        <v>-12.9</v>
      </c>
      <c r="C36" s="7">
        <v>4.9000000000000004</v>
      </c>
      <c r="D36" s="4" t="b">
        <v>1</v>
      </c>
      <c r="E36" s="301">
        <v>414.3</v>
      </c>
      <c r="F36" s="301">
        <v>427.2</v>
      </c>
    </row>
    <row r="37" spans="1:6">
      <c r="A37" s="4" t="s">
        <v>41</v>
      </c>
      <c r="B37" s="301">
        <v>-12</v>
      </c>
      <c r="C37" s="7">
        <v>4.4000000000000004</v>
      </c>
      <c r="D37" s="4" t="b">
        <v>1</v>
      </c>
      <c r="E37" s="301">
        <v>470</v>
      </c>
      <c r="F37" s="301">
        <v>482.1</v>
      </c>
    </row>
    <row r="38" spans="1:6">
      <c r="A38" s="4" t="s">
        <v>42</v>
      </c>
      <c r="B38" s="301">
        <v>-11.8</v>
      </c>
      <c r="C38" s="7">
        <v>5.8</v>
      </c>
      <c r="D38" s="4" t="b">
        <v>1</v>
      </c>
      <c r="E38" s="301">
        <v>480.7</v>
      </c>
      <c r="F38" s="301">
        <v>492.5</v>
      </c>
    </row>
    <row r="39" spans="1:6">
      <c r="A39" s="4" t="s">
        <v>12</v>
      </c>
      <c r="B39" s="301">
        <v>-11</v>
      </c>
      <c r="C39" s="7">
        <v>4.5</v>
      </c>
      <c r="D39" s="4" t="b">
        <v>1</v>
      </c>
      <c r="E39" s="301">
        <v>478.4</v>
      </c>
      <c r="F39" s="301">
        <v>489.4</v>
      </c>
    </row>
    <row r="40" spans="1:6" s="1" customFormat="1">
      <c r="A40" s="5" t="s">
        <v>6</v>
      </c>
      <c r="B40" s="303">
        <v>-7.6</v>
      </c>
      <c r="C40" s="8">
        <v>4.2</v>
      </c>
      <c r="D40" s="5" t="b">
        <v>0</v>
      </c>
      <c r="E40" s="303">
        <v>495.6</v>
      </c>
      <c r="F40" s="303">
        <v>503.2</v>
      </c>
    </row>
    <row r="41" spans="1:6">
      <c r="A41" s="28" t="s">
        <v>10</v>
      </c>
      <c r="B41" s="302">
        <v>-7.1</v>
      </c>
      <c r="C41" s="29">
        <v>3.7</v>
      </c>
      <c r="D41" s="28" t="b">
        <v>0</v>
      </c>
      <c r="E41" s="302">
        <v>478.4</v>
      </c>
      <c r="F41" s="302">
        <v>485.5</v>
      </c>
    </row>
    <row r="42" spans="1:6">
      <c r="A42" s="4" t="s">
        <v>7</v>
      </c>
      <c r="B42" s="301">
        <v>-6.8</v>
      </c>
      <c r="C42" s="7">
        <v>5.3</v>
      </c>
      <c r="D42" s="4" t="b">
        <v>0</v>
      </c>
      <c r="E42" s="301">
        <v>475.7</v>
      </c>
      <c r="F42" s="301">
        <v>482.5</v>
      </c>
    </row>
    <row r="43" spans="1:6">
      <c r="A43" s="5" t="s">
        <v>79</v>
      </c>
      <c r="B43" s="303">
        <v>-4.2</v>
      </c>
      <c r="C43" s="8">
        <v>1.2</v>
      </c>
      <c r="D43" s="5" t="b">
        <v>1</v>
      </c>
      <c r="E43" s="303">
        <v>481.4</v>
      </c>
      <c r="F43" s="303">
        <v>485.6</v>
      </c>
    </row>
    <row r="44" spans="1:6">
      <c r="A44" s="5" t="s">
        <v>78</v>
      </c>
      <c r="B44" s="303">
        <v>-2.7</v>
      </c>
      <c r="C44" s="8">
        <v>1.1000000000000001</v>
      </c>
      <c r="D44" s="5" t="b">
        <v>1</v>
      </c>
      <c r="E44" s="303">
        <v>481.9</v>
      </c>
      <c r="F44" s="303">
        <v>484.7</v>
      </c>
    </row>
    <row r="45" spans="1:6">
      <c r="A45" s="4" t="s">
        <v>13</v>
      </c>
      <c r="B45" s="301">
        <v>-2.6</v>
      </c>
      <c r="C45" s="7">
        <v>3.9</v>
      </c>
      <c r="D45" s="4" t="b">
        <v>0</v>
      </c>
      <c r="E45" s="301">
        <v>496.8</v>
      </c>
      <c r="F45" s="301">
        <v>499.5</v>
      </c>
    </row>
    <row r="46" spans="1:6">
      <c r="A46" s="4" t="s">
        <v>14</v>
      </c>
      <c r="B46" s="301">
        <v>-1.5</v>
      </c>
      <c r="C46" s="7">
        <v>3.7</v>
      </c>
      <c r="D46" s="4" t="b">
        <v>0</v>
      </c>
      <c r="E46" s="301">
        <v>447.7</v>
      </c>
      <c r="F46" s="301">
        <v>449.2</v>
      </c>
    </row>
    <row r="47" spans="1:6">
      <c r="A47" s="4" t="s">
        <v>40</v>
      </c>
      <c r="B47" s="301">
        <v>-0.6</v>
      </c>
      <c r="C47" s="7">
        <v>3.7</v>
      </c>
      <c r="D47" s="4" t="b">
        <v>0</v>
      </c>
      <c r="E47" s="301">
        <v>475.2</v>
      </c>
      <c r="F47" s="301">
        <v>475.9</v>
      </c>
    </row>
    <row r="48" spans="1:6">
      <c r="A48" s="4" t="s">
        <v>11</v>
      </c>
      <c r="B48" s="301">
        <v>0.4</v>
      </c>
      <c r="C48" s="7">
        <v>5.2</v>
      </c>
      <c r="D48" s="4" t="b">
        <v>0</v>
      </c>
      <c r="E48" s="301">
        <v>495.4</v>
      </c>
      <c r="F48" s="301">
        <v>495</v>
      </c>
    </row>
    <row r="49" spans="1:6">
      <c r="A49" s="4" t="s">
        <v>4</v>
      </c>
      <c r="B49" s="301">
        <v>0.5</v>
      </c>
      <c r="C49" s="7">
        <v>5.5</v>
      </c>
      <c r="D49" s="4" t="b">
        <v>0</v>
      </c>
      <c r="E49" s="301">
        <v>505.2</v>
      </c>
      <c r="F49" s="301">
        <v>504.7</v>
      </c>
    </row>
    <row r="50" spans="1:6">
      <c r="A50" s="4" t="s">
        <v>37</v>
      </c>
      <c r="B50" s="301">
        <v>3.2</v>
      </c>
      <c r="C50" s="7">
        <v>5.3</v>
      </c>
      <c r="D50" s="4" t="b">
        <v>0</v>
      </c>
      <c r="E50" s="301">
        <v>423.5</v>
      </c>
      <c r="F50" s="301">
        <v>420.3</v>
      </c>
    </row>
    <row r="51" spans="1:6">
      <c r="A51" s="4" t="s">
        <v>157</v>
      </c>
      <c r="B51" s="301">
        <v>5.4</v>
      </c>
      <c r="C51" s="7">
        <v>4.5</v>
      </c>
      <c r="D51" s="4" t="b">
        <v>0</v>
      </c>
      <c r="E51" s="301">
        <v>551.29999999999995</v>
      </c>
      <c r="F51" s="301">
        <v>545.9</v>
      </c>
    </row>
    <row r="52" spans="1:6">
      <c r="A52" s="4" t="s">
        <v>21</v>
      </c>
      <c r="B52" s="301">
        <v>5.8</v>
      </c>
      <c r="C52" s="7">
        <v>5.4</v>
      </c>
      <c r="D52" s="4" t="b">
        <v>0</v>
      </c>
      <c r="E52" s="301">
        <v>431.7</v>
      </c>
      <c r="F52" s="301">
        <v>425.9</v>
      </c>
    </row>
    <row r="53" spans="1:6">
      <c r="A53" s="28" t="s">
        <v>22</v>
      </c>
      <c r="B53" s="302">
        <v>6.3</v>
      </c>
      <c r="C53" s="29">
        <v>5.3</v>
      </c>
      <c r="D53" s="28" t="b">
        <v>0</v>
      </c>
      <c r="E53" s="302">
        <v>443.5</v>
      </c>
      <c r="F53" s="302">
        <v>437.2</v>
      </c>
    </row>
    <row r="54" spans="1:6">
      <c r="A54" s="4" t="s">
        <v>123</v>
      </c>
      <c r="B54" s="301">
        <v>6.3</v>
      </c>
      <c r="C54" s="7">
        <v>5.0999999999999996</v>
      </c>
      <c r="D54" s="4" t="b">
        <v>0</v>
      </c>
      <c r="E54" s="301">
        <v>488.1</v>
      </c>
      <c r="F54" s="301">
        <v>481.9</v>
      </c>
    </row>
    <row r="55" spans="1:6">
      <c r="A55" s="4" t="s">
        <v>43</v>
      </c>
      <c r="B55" s="301">
        <v>8.9</v>
      </c>
      <c r="C55" s="7">
        <v>5.9</v>
      </c>
      <c r="D55" s="4" t="b">
        <v>0</v>
      </c>
      <c r="E55" s="301">
        <v>541.9</v>
      </c>
      <c r="F55" s="301">
        <v>533</v>
      </c>
    </row>
    <row r="56" spans="1:6">
      <c r="A56" s="4" t="s">
        <v>5</v>
      </c>
      <c r="B56" s="301">
        <v>9.1999999999999993</v>
      </c>
      <c r="C56" s="7">
        <v>6.1</v>
      </c>
      <c r="D56" s="4" t="b">
        <v>0</v>
      </c>
      <c r="E56" s="301">
        <v>506</v>
      </c>
      <c r="F56" s="301">
        <v>496.8</v>
      </c>
    </row>
    <row r="57" spans="1:6">
      <c r="A57" s="24"/>
      <c r="B57" s="27"/>
      <c r="C57" s="27"/>
      <c r="D57" s="24"/>
      <c r="E57" s="27"/>
      <c r="F57" s="27"/>
    </row>
    <row r="58" spans="1:6">
      <c r="A58" s="24"/>
      <c r="B58" s="27"/>
      <c r="C58" s="27"/>
      <c r="D58" s="24"/>
      <c r="E58" s="27"/>
      <c r="F58" s="27"/>
    </row>
    <row r="59" spans="1:6">
      <c r="A59" s="24"/>
      <c r="B59" s="27"/>
      <c r="C59" s="27"/>
      <c r="D59" s="24"/>
      <c r="E59" s="27"/>
      <c r="F59" s="27"/>
    </row>
    <row r="60" spans="1:6">
      <c r="A60" s="24"/>
      <c r="B60" s="27"/>
      <c r="C60" s="27"/>
      <c r="D60" s="24"/>
      <c r="E60" s="27"/>
      <c r="F60" s="27"/>
    </row>
    <row r="61" spans="1:6">
      <c r="A61" s="24"/>
      <c r="B61" s="27"/>
      <c r="C61" s="27"/>
      <c r="D61" s="24"/>
      <c r="E61" s="27"/>
      <c r="F61" s="27"/>
    </row>
    <row r="62" spans="1:6">
      <c r="A62" s="24"/>
      <c r="B62" s="27"/>
      <c r="C62" s="27"/>
      <c r="D62" s="24"/>
      <c r="E62" s="27"/>
      <c r="F62" s="27"/>
    </row>
    <row r="63" spans="1:6">
      <c r="A63" s="24"/>
      <c r="B63" s="27"/>
      <c r="C63" s="27"/>
      <c r="D63" s="24"/>
      <c r="E63" s="27"/>
      <c r="F63" s="27"/>
    </row>
    <row r="64" spans="1:6">
      <c r="A64" s="24"/>
      <c r="B64" s="27"/>
      <c r="C64" s="27"/>
      <c r="D64" s="24"/>
      <c r="E64" s="27"/>
      <c r="F64" s="27"/>
    </row>
    <row r="65" spans="1:6">
      <c r="A65" s="24"/>
      <c r="B65" s="27"/>
      <c r="C65" s="27"/>
      <c r="D65" s="24"/>
      <c r="E65" s="27"/>
      <c r="F65" s="27"/>
    </row>
    <row r="66" spans="1:6">
      <c r="A66" s="24"/>
      <c r="B66" s="27"/>
      <c r="C66" s="27"/>
      <c r="D66" s="24"/>
      <c r="E66" s="27"/>
      <c r="F66" s="27"/>
    </row>
    <row r="67" spans="1:6">
      <c r="A67" s="24"/>
      <c r="B67" s="27"/>
      <c r="C67" s="27"/>
      <c r="D67" s="24"/>
      <c r="E67" s="3"/>
      <c r="F67" s="3"/>
    </row>
    <row r="68" spans="1:6">
      <c r="A68" s="24"/>
      <c r="B68" s="27"/>
      <c r="C68" s="27"/>
      <c r="D68" s="24"/>
      <c r="E68" s="3"/>
      <c r="F68" s="3"/>
    </row>
    <row r="69" spans="1:6">
      <c r="A69" s="24"/>
      <c r="B69" s="27"/>
      <c r="C69" s="27"/>
      <c r="D69" s="24"/>
      <c r="E69" s="3"/>
      <c r="F69" s="3"/>
    </row>
  </sheetData>
  <customSheetViews>
    <customSheetView guid="{83CF3BF4-A346-4AE3-AA98-7ADBFB045F0D}" scale="71">
      <pageMargins left="0.7" right="0.7" top="0.75" bottom="0.75" header="0.3" footer="0.3"/>
    </customSheetView>
  </customSheetViews>
  <mergeCells count="4">
    <mergeCell ref="A23:H23"/>
    <mergeCell ref="A24:I26"/>
    <mergeCell ref="A27:I27"/>
    <mergeCell ref="A28:I2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topLeftCell="A16" zoomScale="130" zoomScaleNormal="130" workbookViewId="0">
      <selection activeCell="A29" sqref="A29"/>
    </sheetView>
  </sheetViews>
  <sheetFormatPr baseColWidth="10" defaultColWidth="11.28515625" defaultRowHeight="15"/>
  <cols>
    <col min="1" max="1" width="26.7109375" style="64" customWidth="1"/>
    <col min="2" max="2" width="3.7109375" style="64" customWidth="1"/>
    <col min="3" max="4" width="9.7109375" style="64" customWidth="1"/>
    <col min="5" max="5" width="4" style="64" customWidth="1"/>
    <col min="6" max="7" width="9.7109375" style="64" customWidth="1"/>
    <col min="8" max="8" width="3.140625" style="64" customWidth="1"/>
    <col min="9" max="10" width="9.7109375" style="64" customWidth="1"/>
    <col min="11" max="11" width="3.7109375" style="64" customWidth="1"/>
    <col min="12" max="12" width="11" style="64" customWidth="1"/>
    <col min="13" max="13" width="9.7109375" style="64" customWidth="1"/>
    <col min="14" max="14" width="11.5703125" style="64" customWidth="1"/>
    <col min="15" max="15" width="11" style="64" customWidth="1"/>
    <col min="16" max="16" width="10.28515625" style="64" customWidth="1"/>
    <col min="17" max="16384" width="11.28515625" style="64"/>
  </cols>
  <sheetData>
    <row r="1" spans="1:17">
      <c r="A1" s="128" t="s">
        <v>191</v>
      </c>
      <c r="B1" s="128"/>
      <c r="C1" s="95"/>
      <c r="D1" s="95"/>
      <c r="E1" s="95"/>
      <c r="F1" s="95"/>
      <c r="G1" s="95"/>
      <c r="H1" s="95"/>
      <c r="I1" s="95"/>
      <c r="J1" s="95"/>
      <c r="K1" s="95"/>
      <c r="L1" s="95"/>
      <c r="M1" s="95"/>
      <c r="N1" s="95"/>
      <c r="O1" s="95"/>
    </row>
    <row r="2" spans="1:17" ht="30">
      <c r="A2" s="96"/>
      <c r="B2" s="97"/>
      <c r="C2" s="98" t="s">
        <v>110</v>
      </c>
      <c r="D2" s="99" t="s">
        <v>27</v>
      </c>
      <c r="E2" s="97"/>
      <c r="F2" s="98" t="s">
        <v>111</v>
      </c>
      <c r="G2" s="99" t="s">
        <v>27</v>
      </c>
      <c r="H2" s="97"/>
      <c r="I2" s="98" t="s">
        <v>112</v>
      </c>
      <c r="J2" s="98" t="s">
        <v>27</v>
      </c>
      <c r="K2" s="97"/>
      <c r="L2" s="216" t="s">
        <v>132</v>
      </c>
      <c r="M2" s="99" t="s">
        <v>27</v>
      </c>
      <c r="N2" s="217" t="s">
        <v>61</v>
      </c>
      <c r="O2" s="99" t="s">
        <v>27</v>
      </c>
      <c r="Q2" s="100"/>
    </row>
    <row r="3" spans="1:17">
      <c r="A3" s="132" t="s">
        <v>21</v>
      </c>
      <c r="B3" s="101" t="s">
        <v>48</v>
      </c>
      <c r="C3" s="313">
        <v>486.60345078004298</v>
      </c>
      <c r="D3" s="131">
        <v>3.8594740275289099</v>
      </c>
      <c r="E3" s="129"/>
      <c r="F3" s="341"/>
      <c r="G3" s="104"/>
      <c r="H3" s="103"/>
      <c r="I3" s="342">
        <v>512.48869070852527</v>
      </c>
      <c r="J3" s="105">
        <v>2.86362726066517</v>
      </c>
      <c r="K3" s="125"/>
      <c r="L3" s="347"/>
      <c r="M3" s="126"/>
      <c r="N3" s="350">
        <v>-25.885239928482292</v>
      </c>
      <c r="O3" s="108">
        <v>6.810179978769618</v>
      </c>
      <c r="Q3" s="109"/>
    </row>
    <row r="4" spans="1:17">
      <c r="A4" s="133" t="s">
        <v>3</v>
      </c>
      <c r="B4" s="110" t="s">
        <v>48</v>
      </c>
      <c r="C4" s="314">
        <v>525.38649059903503</v>
      </c>
      <c r="D4" s="102">
        <v>2.0956010248594601</v>
      </c>
      <c r="E4" s="129"/>
      <c r="F4" s="341"/>
      <c r="G4" s="104"/>
      <c r="H4" s="103"/>
      <c r="I4" s="342">
        <v>553.45413210492461</v>
      </c>
      <c r="J4" s="105">
        <v>2.0541101720983241</v>
      </c>
      <c r="K4" s="113"/>
      <c r="L4" s="341"/>
      <c r="M4" s="107"/>
      <c r="N4" s="350">
        <v>-28.067641505889583</v>
      </c>
      <c r="O4" s="108">
        <v>5.6474385999804779</v>
      </c>
      <c r="Q4" s="109"/>
    </row>
    <row r="5" spans="1:17">
      <c r="A5" s="134" t="s">
        <v>4</v>
      </c>
      <c r="B5" s="111" t="s">
        <v>50</v>
      </c>
      <c r="C5" s="340">
        <v>517.86428686726697</v>
      </c>
      <c r="D5" s="112">
        <v>2.6710514950510098</v>
      </c>
      <c r="E5" s="124" t="s">
        <v>53</v>
      </c>
      <c r="F5" s="342">
        <v>552.64384902751522</v>
      </c>
      <c r="G5" s="105">
        <v>2.0421032644319115</v>
      </c>
      <c r="H5" s="113"/>
      <c r="I5" s="342"/>
      <c r="J5" s="105"/>
      <c r="K5" s="113"/>
      <c r="L5" s="348">
        <v>-34.779562160248247</v>
      </c>
      <c r="M5" s="108">
        <v>4.400787633009192</v>
      </c>
      <c r="N5" s="350"/>
      <c r="O5" s="108"/>
      <c r="Q5" s="109"/>
    </row>
    <row r="6" spans="1:17">
      <c r="A6" s="135" t="s">
        <v>5</v>
      </c>
      <c r="B6" s="110" t="s">
        <v>47</v>
      </c>
      <c r="C6" s="314">
        <v>506.693168797981</v>
      </c>
      <c r="D6" s="102">
        <v>3.5582095358044699</v>
      </c>
      <c r="E6" s="129"/>
      <c r="F6" s="341">
        <v>530.65935315031516</v>
      </c>
      <c r="G6" s="104">
        <v>2.9784356714310918</v>
      </c>
      <c r="H6" s="103"/>
      <c r="I6" s="342"/>
      <c r="J6" s="105"/>
      <c r="K6" s="113"/>
      <c r="L6" s="349">
        <v>-23.966184352334153</v>
      </c>
      <c r="M6" s="108">
        <v>5.4400518479672577</v>
      </c>
      <c r="N6" s="351"/>
      <c r="O6" s="107"/>
      <c r="Q6" s="100"/>
    </row>
    <row r="7" spans="1:17">
      <c r="A7" s="147" t="s">
        <v>6</v>
      </c>
      <c r="B7" s="148" t="s">
        <v>47</v>
      </c>
      <c r="C7" s="315">
        <v>497.63543740681803</v>
      </c>
      <c r="D7" s="149">
        <v>2.7032846486411102</v>
      </c>
      <c r="E7" s="150"/>
      <c r="F7" s="343">
        <v>498.71390061239856</v>
      </c>
      <c r="G7" s="151">
        <v>2.3487177486520565</v>
      </c>
      <c r="H7" s="152"/>
      <c r="I7" s="345"/>
      <c r="J7" s="153"/>
      <c r="K7" s="154"/>
      <c r="L7" s="343">
        <v>-1.0784632055805332</v>
      </c>
      <c r="M7" s="155">
        <v>4.5701698998440765</v>
      </c>
      <c r="N7" s="352"/>
      <c r="O7" s="156"/>
      <c r="Q7" s="100"/>
    </row>
    <row r="8" spans="1:17">
      <c r="A8" s="135" t="s">
        <v>7</v>
      </c>
      <c r="B8" s="110" t="s">
        <v>47</v>
      </c>
      <c r="C8" s="314">
        <v>501.83733099130001</v>
      </c>
      <c r="D8" s="102">
        <v>3.4642980489299702</v>
      </c>
      <c r="E8" s="129"/>
      <c r="F8" s="341">
        <v>518.26446152409085</v>
      </c>
      <c r="G8" s="104">
        <v>2.9488643627490272</v>
      </c>
      <c r="H8" s="103" t="s">
        <v>54</v>
      </c>
      <c r="I8" s="342">
        <v>523.47279233642121</v>
      </c>
      <c r="J8" s="105">
        <v>2.4053162835217381</v>
      </c>
      <c r="K8" s="113"/>
      <c r="L8" s="349">
        <v>-16.427130532790841</v>
      </c>
      <c r="M8" s="108">
        <v>5.3627783807220828</v>
      </c>
      <c r="N8" s="350">
        <v>-21.6354613451212</v>
      </c>
      <c r="O8" s="108">
        <v>6.4085534937015582</v>
      </c>
      <c r="Q8" s="109"/>
    </row>
    <row r="9" spans="1:17">
      <c r="A9" s="135" t="s">
        <v>10</v>
      </c>
      <c r="B9" s="110" t="s">
        <v>47</v>
      </c>
      <c r="C9" s="314">
        <v>490.54342761301501</v>
      </c>
      <c r="D9" s="102">
        <v>2.56667408888962</v>
      </c>
      <c r="E9" s="129" t="s">
        <v>55</v>
      </c>
      <c r="F9" s="341">
        <v>461.01942140666745</v>
      </c>
      <c r="G9" s="104">
        <v>2.7830423221555765</v>
      </c>
      <c r="H9" s="103"/>
      <c r="I9" s="342"/>
      <c r="J9" s="105"/>
      <c r="K9" s="113"/>
      <c r="L9" s="349">
        <v>29.524006206347565</v>
      </c>
      <c r="M9" s="108">
        <v>4.7323747109158001</v>
      </c>
      <c r="N9" s="351"/>
      <c r="O9" s="114"/>
    </row>
    <row r="10" spans="1:17">
      <c r="A10" s="135" t="s">
        <v>35</v>
      </c>
      <c r="B10" s="110" t="s">
        <v>48</v>
      </c>
      <c r="C10" s="314">
        <v>406.98824603443899</v>
      </c>
      <c r="D10" s="102">
        <v>3.1048838272015802</v>
      </c>
      <c r="E10" s="129" t="s">
        <v>56</v>
      </c>
      <c r="F10" s="341">
        <v>395.15864640883365</v>
      </c>
      <c r="G10" s="104">
        <v>5.3661914229815704</v>
      </c>
      <c r="H10" s="103"/>
      <c r="I10" s="342"/>
      <c r="J10" s="105"/>
      <c r="K10" s="113"/>
      <c r="L10" s="341">
        <v>11.82959962560534</v>
      </c>
      <c r="M10" s="108">
        <v>6.8189840832434747</v>
      </c>
      <c r="N10" s="351"/>
      <c r="O10" s="107"/>
      <c r="Q10" s="100"/>
    </row>
    <row r="11" spans="1:17">
      <c r="A11" s="133" t="s">
        <v>43</v>
      </c>
      <c r="B11" s="110" t="s">
        <v>49</v>
      </c>
      <c r="C11" s="314">
        <v>540.39947417228302</v>
      </c>
      <c r="D11" s="102">
        <v>2.5189894138784701</v>
      </c>
      <c r="E11" s="129"/>
      <c r="F11" s="341">
        <v>542.08427612353535</v>
      </c>
      <c r="G11" s="104">
        <v>3.0513963353562619</v>
      </c>
      <c r="H11" s="103"/>
      <c r="I11" s="342">
        <v>535.99136626125278</v>
      </c>
      <c r="J11" s="105">
        <v>2.6657592078435526</v>
      </c>
      <c r="K11" s="113"/>
      <c r="L11" s="341">
        <v>-1.6848019512523251</v>
      </c>
      <c r="M11" s="108">
        <v>4.8701701429915527</v>
      </c>
      <c r="N11" s="353">
        <v>4.4081079110302426</v>
      </c>
      <c r="O11" s="108">
        <v>6.0608770246123713</v>
      </c>
      <c r="Q11" s="109"/>
    </row>
    <row r="12" spans="1:17">
      <c r="A12" s="135" t="s">
        <v>40</v>
      </c>
      <c r="B12" s="110" t="s">
        <v>47</v>
      </c>
      <c r="C12" s="314">
        <v>493.67136922313102</v>
      </c>
      <c r="D12" s="102">
        <v>1.98163396026351</v>
      </c>
      <c r="E12" s="129"/>
      <c r="F12" s="341">
        <v>481.76506456898716</v>
      </c>
      <c r="G12" s="104">
        <v>0.8302683618553961</v>
      </c>
      <c r="H12" s="103"/>
      <c r="I12" s="342"/>
      <c r="J12" s="105"/>
      <c r="K12" s="113"/>
      <c r="L12" s="349">
        <v>11.906304654143867</v>
      </c>
      <c r="M12" s="108">
        <v>3.5606809270414308</v>
      </c>
      <c r="N12" s="351"/>
      <c r="O12" s="107"/>
      <c r="Q12" s="100"/>
    </row>
    <row r="13" spans="1:17">
      <c r="A13" s="138" t="s">
        <v>123</v>
      </c>
      <c r="B13" s="110" t="s">
        <v>48</v>
      </c>
      <c r="C13" s="314">
        <v>502.07495242790901</v>
      </c>
      <c r="D13" s="102">
        <v>2.8526239219886702</v>
      </c>
      <c r="E13" s="129"/>
      <c r="F13" s="341"/>
      <c r="G13" s="104"/>
      <c r="H13" s="103"/>
      <c r="I13" s="342">
        <v>536.6847995586993</v>
      </c>
      <c r="J13" s="105">
        <v>2.3899889778115018</v>
      </c>
      <c r="K13" s="113"/>
      <c r="L13" s="341"/>
      <c r="M13" s="114"/>
      <c r="N13" s="350">
        <v>-34.609847130790286</v>
      </c>
      <c r="O13" s="108">
        <v>6.0936164172355083</v>
      </c>
      <c r="Q13" s="109"/>
    </row>
    <row r="14" spans="1:17">
      <c r="A14" s="135" t="s">
        <v>12</v>
      </c>
      <c r="B14" s="110" t="s">
        <v>48</v>
      </c>
      <c r="C14" s="314">
        <v>509.71285958624202</v>
      </c>
      <c r="D14" s="102">
        <v>3.02751238680775</v>
      </c>
      <c r="E14" s="129" t="s">
        <v>57</v>
      </c>
      <c r="F14" s="341">
        <v>516.47105746789259</v>
      </c>
      <c r="G14" s="104">
        <v>2.5918230423524777</v>
      </c>
      <c r="H14" s="103"/>
      <c r="I14" s="342"/>
      <c r="J14" s="105"/>
      <c r="K14" s="113"/>
      <c r="L14" s="341">
        <v>-6.7581978816505739</v>
      </c>
      <c r="M14" s="108">
        <v>4.8934249656219873</v>
      </c>
      <c r="N14" s="351"/>
      <c r="O14" s="107"/>
      <c r="Q14" s="100"/>
    </row>
    <row r="15" spans="1:17">
      <c r="A15" s="133" t="s">
        <v>13</v>
      </c>
      <c r="B15" s="110" t="s">
        <v>47</v>
      </c>
      <c r="C15" s="314">
        <v>498.69317772378503</v>
      </c>
      <c r="D15" s="102">
        <v>2.7251594388784999</v>
      </c>
      <c r="E15" s="129"/>
      <c r="F15" s="341"/>
      <c r="G15" s="104"/>
      <c r="H15" s="103"/>
      <c r="I15" s="342">
        <v>517.26900136776021</v>
      </c>
      <c r="J15" s="105">
        <v>4.5529798829826618</v>
      </c>
      <c r="K15" s="113"/>
      <c r="L15" s="341"/>
      <c r="M15" s="107"/>
      <c r="N15" s="350">
        <v>-18.575823643975184</v>
      </c>
      <c r="O15" s="108">
        <v>7.1720827008751806</v>
      </c>
      <c r="Q15" s="109"/>
    </row>
    <row r="16" spans="1:17">
      <c r="A16" s="133" t="s">
        <v>14</v>
      </c>
      <c r="B16" s="110" t="s">
        <v>48</v>
      </c>
      <c r="C16" s="314">
        <v>483.478235399406</v>
      </c>
      <c r="D16" s="102">
        <v>2.2852678251946101</v>
      </c>
      <c r="E16" s="129"/>
      <c r="F16" s="341"/>
      <c r="G16" s="104"/>
      <c r="H16" s="103"/>
      <c r="I16" s="342">
        <v>510.68814120074893</v>
      </c>
      <c r="J16" s="105">
        <v>2.1811710502507355</v>
      </c>
      <c r="K16" s="113"/>
      <c r="L16" s="341"/>
      <c r="M16" s="107"/>
      <c r="N16" s="350">
        <v>-27.209905801342927</v>
      </c>
      <c r="O16" s="108">
        <v>5.7673743306084475</v>
      </c>
      <c r="Q16" s="109"/>
    </row>
    <row r="17" spans="1:17">
      <c r="A17" s="136" t="s">
        <v>38</v>
      </c>
      <c r="B17" s="115" t="s">
        <v>49</v>
      </c>
      <c r="C17" s="316">
        <v>447.13390884646401</v>
      </c>
      <c r="D17" s="116">
        <v>3.62920708937907</v>
      </c>
      <c r="E17" s="130"/>
      <c r="F17" s="344">
        <v>450.44606694482871</v>
      </c>
      <c r="G17" s="118">
        <v>4.2882226251736979</v>
      </c>
      <c r="H17" s="117"/>
      <c r="I17" s="346"/>
      <c r="J17" s="119"/>
      <c r="K17" s="127"/>
      <c r="L17" s="344">
        <v>-3.312158098364705</v>
      </c>
      <c r="M17" s="121">
        <v>6.2946189193373607</v>
      </c>
      <c r="N17" s="354"/>
      <c r="O17" s="122"/>
      <c r="Q17" s="100"/>
    </row>
    <row r="18" spans="1:17">
      <c r="A18" s="396" t="s">
        <v>228</v>
      </c>
      <c r="B18" s="396"/>
      <c r="C18" s="396"/>
      <c r="D18" s="396"/>
      <c r="E18" s="396"/>
      <c r="F18" s="396"/>
      <c r="G18" s="396"/>
      <c r="H18" s="396"/>
      <c r="I18" s="396"/>
      <c r="J18" s="396"/>
      <c r="K18" s="396"/>
      <c r="L18" s="396"/>
      <c r="M18" s="396"/>
      <c r="N18" s="396"/>
      <c r="O18" s="396"/>
      <c r="Q18" s="100"/>
    </row>
    <row r="19" spans="1:17">
      <c r="A19" s="397"/>
      <c r="B19" s="397"/>
      <c r="C19" s="397"/>
      <c r="D19" s="397"/>
      <c r="E19" s="397"/>
      <c r="F19" s="397"/>
      <c r="G19" s="397"/>
      <c r="H19" s="397"/>
      <c r="I19" s="397"/>
      <c r="J19" s="397"/>
      <c r="K19" s="397"/>
      <c r="L19" s="397"/>
      <c r="M19" s="397"/>
      <c r="N19" s="397"/>
      <c r="O19" s="397"/>
      <c r="Q19" s="100"/>
    </row>
    <row r="20" spans="1:17" ht="14.45" customHeight="1">
      <c r="A20" s="398" t="s">
        <v>229</v>
      </c>
      <c r="B20" s="398"/>
      <c r="C20" s="398"/>
      <c r="D20" s="398"/>
      <c r="E20" s="398"/>
      <c r="F20" s="398"/>
      <c r="G20" s="398"/>
      <c r="H20" s="398"/>
      <c r="I20" s="398"/>
      <c r="J20" s="398"/>
      <c r="K20" s="398"/>
      <c r="L20" s="398"/>
      <c r="M20" s="398"/>
      <c r="N20" s="398"/>
      <c r="O20" s="398"/>
    </row>
    <row r="21" spans="1:17">
      <c r="A21" s="137" t="s">
        <v>125</v>
      </c>
    </row>
    <row r="22" spans="1:17">
      <c r="A22" s="137" t="s">
        <v>235</v>
      </c>
    </row>
    <row r="23" spans="1:17">
      <c r="A23" s="137" t="s">
        <v>230</v>
      </c>
    </row>
    <row r="24" spans="1:17">
      <c r="A24" s="137" t="s">
        <v>127</v>
      </c>
    </row>
    <row r="25" spans="1:17">
      <c r="A25" s="137" t="s">
        <v>236</v>
      </c>
    </row>
    <row r="26" spans="1:17">
      <c r="A26" s="137" t="s">
        <v>128</v>
      </c>
    </row>
    <row r="27" spans="1:17">
      <c r="A27" s="392" t="s">
        <v>215</v>
      </c>
      <c r="B27" s="392"/>
      <c r="C27" s="392"/>
      <c r="D27" s="392"/>
      <c r="E27" s="392"/>
      <c r="F27" s="392"/>
      <c r="G27" s="392"/>
      <c r="H27" s="392"/>
      <c r="I27" s="392"/>
    </row>
    <row r="28" spans="1:17" ht="14.45" customHeight="1">
      <c r="A28" s="393" t="s">
        <v>231</v>
      </c>
      <c r="B28" s="393"/>
      <c r="C28" s="393"/>
      <c r="D28" s="393"/>
      <c r="E28" s="393"/>
      <c r="F28" s="393"/>
      <c r="G28" s="393"/>
      <c r="H28" s="393"/>
      <c r="I28" s="393"/>
      <c r="J28" s="393"/>
      <c r="K28" s="393"/>
      <c r="L28" s="393"/>
      <c r="M28" s="393"/>
      <c r="N28" s="393"/>
      <c r="O28" s="393"/>
    </row>
    <row r="29" spans="1:17">
      <c r="A29" s="12" t="s">
        <v>275</v>
      </c>
      <c r="B29" s="14"/>
      <c r="C29" s="14"/>
      <c r="D29" s="14"/>
      <c r="E29" s="14"/>
      <c r="F29" s="14"/>
      <c r="G29" s="14"/>
      <c r="H29" s="14"/>
      <c r="I29" s="14"/>
    </row>
  </sheetData>
  <customSheetViews>
    <customSheetView guid="{83CF3BF4-A346-4AE3-AA98-7ADBFB045F0D}" showGridLines="0">
      <selection activeCell="L12" sqref="L12"/>
      <pageMargins left="0.7" right="0.7" top="0.75" bottom="0.75" header="0.3" footer="0.3"/>
      <pageSetup paperSize="9" orientation="portrait" horizontalDpi="300" verticalDpi="300" r:id="rId1"/>
    </customSheetView>
  </customSheetViews>
  <mergeCells count="4">
    <mergeCell ref="A18:O19"/>
    <mergeCell ref="A20:O20"/>
    <mergeCell ref="A27:I27"/>
    <mergeCell ref="A28:O28"/>
  </mergeCells>
  <pageMargins left="0.7" right="0.7" top="0.75" bottom="0.75" header="0.3" footer="0.3"/>
  <pageSetup paperSize="9" orientation="portrait" horizontalDpi="300" vertic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topLeftCell="A19" zoomScale="115" zoomScaleNormal="115" workbookViewId="0">
      <selection activeCell="A42" sqref="A42"/>
    </sheetView>
  </sheetViews>
  <sheetFormatPr baseColWidth="10" defaultColWidth="11.140625" defaultRowHeight="15"/>
  <cols>
    <col min="1" max="1" width="28.7109375" style="64" customWidth="1"/>
    <col min="2" max="2" width="11.140625" style="62" customWidth="1"/>
    <col min="3" max="3" width="10.7109375" style="64" customWidth="1"/>
    <col min="4" max="4" width="10.7109375" style="62" customWidth="1"/>
    <col min="5" max="5" width="10.7109375" style="64" customWidth="1"/>
    <col min="6" max="6" width="10.7109375" style="62" customWidth="1"/>
    <col min="7" max="7" width="10.7109375" style="64" customWidth="1"/>
    <col min="8" max="8" width="10.7109375" style="62" customWidth="1"/>
    <col min="9" max="9" width="10.7109375" style="64" customWidth="1"/>
    <col min="10" max="10" width="10.7109375" style="62" customWidth="1"/>
    <col min="11" max="11" width="10.7109375" style="64" customWidth="1"/>
    <col min="12" max="16384" width="11.140625" style="64"/>
  </cols>
  <sheetData>
    <row r="1" spans="1:11">
      <c r="A1" s="128" t="s">
        <v>192</v>
      </c>
      <c r="B1" s="199"/>
      <c r="C1" s="95"/>
      <c r="D1" s="199"/>
      <c r="E1" s="95"/>
      <c r="F1" s="199"/>
      <c r="G1" s="95"/>
      <c r="H1" s="199"/>
      <c r="I1" s="95"/>
      <c r="J1" s="199"/>
      <c r="K1" s="95"/>
    </row>
    <row r="2" spans="1:11">
      <c r="A2" s="200"/>
      <c r="B2" s="400" t="s">
        <v>109</v>
      </c>
      <c r="C2" s="401"/>
      <c r="D2" s="401"/>
      <c r="E2" s="401"/>
      <c r="F2" s="401"/>
      <c r="G2" s="401"/>
      <c r="H2" s="401"/>
      <c r="I2" s="401"/>
      <c r="J2" s="401"/>
      <c r="K2" s="402"/>
    </row>
    <row r="3" spans="1:11" ht="41.45" customHeight="1">
      <c r="A3" s="123"/>
      <c r="B3" s="208" t="s">
        <v>104</v>
      </c>
      <c r="C3" s="99" t="s">
        <v>27</v>
      </c>
      <c r="D3" s="208" t="s">
        <v>105</v>
      </c>
      <c r="E3" s="99" t="s">
        <v>27</v>
      </c>
      <c r="F3" s="208" t="s">
        <v>106</v>
      </c>
      <c r="G3" s="99" t="s">
        <v>27</v>
      </c>
      <c r="H3" s="208" t="s">
        <v>107</v>
      </c>
      <c r="I3" s="99" t="s">
        <v>27</v>
      </c>
      <c r="J3" s="208" t="s">
        <v>108</v>
      </c>
      <c r="K3" s="99" t="s">
        <v>27</v>
      </c>
    </row>
    <row r="4" spans="1:11">
      <c r="A4" s="132" t="s">
        <v>7</v>
      </c>
      <c r="B4" s="201">
        <v>14.986247665321899</v>
      </c>
      <c r="C4" s="202">
        <v>1.42934149328023</v>
      </c>
      <c r="D4" s="201">
        <v>25.791661682427101</v>
      </c>
      <c r="E4" s="202">
        <v>1.2219532223518601</v>
      </c>
      <c r="F4" s="201">
        <v>39.305715988781998</v>
      </c>
      <c r="G4" s="202">
        <v>1.44639677084975</v>
      </c>
      <c r="H4" s="201">
        <v>18.771401685392</v>
      </c>
      <c r="I4" s="202">
        <v>1.22891808352022</v>
      </c>
      <c r="J4" s="201">
        <v>1.1449729780770499</v>
      </c>
      <c r="K4" s="202">
        <v>0.30014383924567101</v>
      </c>
    </row>
    <row r="5" spans="1:11">
      <c r="A5" s="135" t="s">
        <v>41</v>
      </c>
      <c r="B5" s="203">
        <v>10.856273340144099</v>
      </c>
      <c r="C5" s="204">
        <v>0.91404472317599295</v>
      </c>
      <c r="D5" s="203">
        <v>27.873224560714799</v>
      </c>
      <c r="E5" s="204">
        <v>1.1740365719696699</v>
      </c>
      <c r="F5" s="203">
        <v>43.8427822372836</v>
      </c>
      <c r="G5" s="204">
        <v>1.2395159675347001</v>
      </c>
      <c r="H5" s="203">
        <v>16.8491494270761</v>
      </c>
      <c r="I5" s="204">
        <v>0.83173823514521505</v>
      </c>
      <c r="J5" s="203">
        <v>0.57857043478147097</v>
      </c>
      <c r="K5" s="204">
        <v>0.16440008816277299</v>
      </c>
    </row>
    <row r="6" spans="1:11">
      <c r="A6" s="209" t="s">
        <v>32</v>
      </c>
      <c r="B6" s="203">
        <v>80.692067809953301</v>
      </c>
      <c r="C6" s="204">
        <v>1.6531157038433699</v>
      </c>
      <c r="D6" s="203">
        <v>14.649483777379199</v>
      </c>
      <c r="E6" s="204">
        <v>1.2075568319355201</v>
      </c>
      <c r="F6" s="203">
        <v>4.1593161909060097</v>
      </c>
      <c r="G6" s="204">
        <v>0.64564241571131797</v>
      </c>
      <c r="H6" s="203">
        <v>0.48806194853738899</v>
      </c>
      <c r="I6" s="204">
        <v>0.19326449866677101</v>
      </c>
      <c r="J6" s="203">
        <v>1.1070273224014901E-2</v>
      </c>
      <c r="K6" s="204">
        <v>2.4657764251622701E-2</v>
      </c>
    </row>
    <row r="7" spans="1:11">
      <c r="A7" s="135" t="s">
        <v>2</v>
      </c>
      <c r="B7" s="203">
        <v>12.084904795378399</v>
      </c>
      <c r="C7" s="204">
        <v>1.6313953585007701</v>
      </c>
      <c r="D7" s="203">
        <v>23.539548831992899</v>
      </c>
      <c r="E7" s="204">
        <v>1.42460878990331</v>
      </c>
      <c r="F7" s="203">
        <v>42.008182470415797</v>
      </c>
      <c r="G7" s="204">
        <v>1.6980426032606699</v>
      </c>
      <c r="H7" s="203">
        <v>21.526338224954099</v>
      </c>
      <c r="I7" s="204">
        <v>1.4745878943664401</v>
      </c>
      <c r="J7" s="203">
        <v>0.84102567725875799</v>
      </c>
      <c r="K7" s="204">
        <v>0.25992337413330502</v>
      </c>
    </row>
    <row r="8" spans="1:11">
      <c r="A8" s="209" t="s">
        <v>36</v>
      </c>
      <c r="B8" s="203">
        <v>36.742805834192303</v>
      </c>
      <c r="C8" s="204">
        <v>1.59416527054194</v>
      </c>
      <c r="D8" s="203">
        <v>29.395456230845902</v>
      </c>
      <c r="E8" s="204">
        <v>1.26732873285452</v>
      </c>
      <c r="F8" s="203">
        <v>24.762822325616298</v>
      </c>
      <c r="G8" s="204">
        <v>1.4365915575728201</v>
      </c>
      <c r="H8" s="203">
        <v>8.5008946708029693</v>
      </c>
      <c r="I8" s="204">
        <v>0.94855376339791997</v>
      </c>
      <c r="J8" s="203">
        <v>0.59802093854253902</v>
      </c>
      <c r="K8" s="204">
        <v>0.232393538431441</v>
      </c>
    </row>
    <row r="9" spans="1:11">
      <c r="A9" s="135" t="s">
        <v>39</v>
      </c>
      <c r="B9" s="203">
        <v>29.7375774047891</v>
      </c>
      <c r="C9" s="204">
        <v>1.2237741337572701</v>
      </c>
      <c r="D9" s="203">
        <v>29.278770154480501</v>
      </c>
      <c r="E9" s="204">
        <v>1.3606268153077901</v>
      </c>
      <c r="F9" s="203">
        <v>28.633829129730501</v>
      </c>
      <c r="G9" s="204">
        <v>1.1526318825680699</v>
      </c>
      <c r="H9" s="203">
        <v>11.2358203100286</v>
      </c>
      <c r="I9" s="204">
        <v>0.772199587682041</v>
      </c>
      <c r="J9" s="203">
        <v>1.11400300097125</v>
      </c>
      <c r="K9" s="204">
        <v>0.25069603847617</v>
      </c>
    </row>
    <row r="10" spans="1:11">
      <c r="A10" s="209" t="s">
        <v>21</v>
      </c>
      <c r="B10" s="203">
        <v>21.405441528695</v>
      </c>
      <c r="C10" s="204">
        <v>1.66354558656606</v>
      </c>
      <c r="D10" s="203">
        <v>25.932710458834599</v>
      </c>
      <c r="E10" s="204">
        <v>1.2261000081976099</v>
      </c>
      <c r="F10" s="203">
        <v>34.036013133110202</v>
      </c>
      <c r="G10" s="204">
        <v>1.5695735378062099</v>
      </c>
      <c r="H10" s="203">
        <v>16.8716101507015</v>
      </c>
      <c r="I10" s="204">
        <v>1.16093880413961</v>
      </c>
      <c r="J10" s="203">
        <v>1.7542247286586801</v>
      </c>
      <c r="K10" s="204">
        <v>0.34226741900561802</v>
      </c>
    </row>
    <row r="11" spans="1:11">
      <c r="A11" s="209" t="s">
        <v>4</v>
      </c>
      <c r="B11" s="203">
        <v>8.4847673554800291</v>
      </c>
      <c r="C11" s="204">
        <v>0.88524558329697101</v>
      </c>
      <c r="D11" s="203">
        <v>23.670488769731701</v>
      </c>
      <c r="E11" s="204">
        <v>0.956710109737125</v>
      </c>
      <c r="F11" s="203">
        <v>45.275561940243897</v>
      </c>
      <c r="G11" s="204">
        <v>1.20146459181053</v>
      </c>
      <c r="H11" s="203">
        <v>21.569022887090401</v>
      </c>
      <c r="I11" s="204">
        <v>1.0630012602273899</v>
      </c>
      <c r="J11" s="203">
        <v>1.00015904745388</v>
      </c>
      <c r="K11" s="204">
        <v>0.30879713859438401</v>
      </c>
    </row>
    <row r="12" spans="1:11">
      <c r="A12" s="135" t="s">
        <v>15</v>
      </c>
      <c r="B12" s="203">
        <v>14.8002400125558</v>
      </c>
      <c r="C12" s="204">
        <v>0.78445966802182898</v>
      </c>
      <c r="D12" s="203">
        <v>29.6180340789711</v>
      </c>
      <c r="E12" s="204">
        <v>0.80737185520292398</v>
      </c>
      <c r="F12" s="203">
        <v>39.980951743245598</v>
      </c>
      <c r="G12" s="204">
        <v>0.79531939785509997</v>
      </c>
      <c r="H12" s="203">
        <v>14.891884107304501</v>
      </c>
      <c r="I12" s="204">
        <v>0.74936684879092097</v>
      </c>
      <c r="J12" s="203">
        <v>0.70889005792309401</v>
      </c>
      <c r="K12" s="204">
        <v>0.16722440037262801</v>
      </c>
    </row>
    <row r="13" spans="1:11">
      <c r="A13" s="209" t="s">
        <v>5</v>
      </c>
      <c r="B13" s="203">
        <v>13.151000007351501</v>
      </c>
      <c r="C13" s="204">
        <v>1.20083863240887</v>
      </c>
      <c r="D13" s="203">
        <v>23.970833001229799</v>
      </c>
      <c r="E13" s="204">
        <v>1.0416476330387701</v>
      </c>
      <c r="F13" s="203">
        <v>42.2358291117528</v>
      </c>
      <c r="G13" s="204">
        <v>1.2460291078418</v>
      </c>
      <c r="H13" s="203">
        <v>19.347040874482101</v>
      </c>
      <c r="I13" s="204">
        <v>1.14630652910509</v>
      </c>
      <c r="J13" s="203">
        <v>1.29529700518376</v>
      </c>
      <c r="K13" s="204">
        <v>0.25547337069140802</v>
      </c>
    </row>
    <row r="14" spans="1:11" s="66" customFormat="1">
      <c r="A14" s="147" t="s">
        <v>6</v>
      </c>
      <c r="B14" s="214">
        <v>12.231862474874299</v>
      </c>
      <c r="C14" s="215">
        <v>1.2920987532703501</v>
      </c>
      <c r="D14" s="214">
        <v>30.489982401775599</v>
      </c>
      <c r="E14" s="215">
        <v>1.2773124875714399</v>
      </c>
      <c r="F14" s="214">
        <v>43.815339898389901</v>
      </c>
      <c r="G14" s="215">
        <v>1.5137376666087501</v>
      </c>
      <c r="H14" s="214">
        <v>13.077055367669301</v>
      </c>
      <c r="I14" s="215">
        <v>0.82798716448839405</v>
      </c>
      <c r="J14" s="214">
        <v>0.38575985729089002</v>
      </c>
      <c r="K14" s="215">
        <v>0.14773711781722201</v>
      </c>
    </row>
    <row r="15" spans="1:11">
      <c r="A15" s="135" t="s">
        <v>8</v>
      </c>
      <c r="B15" s="203">
        <v>27.098057696235401</v>
      </c>
      <c r="C15" s="204">
        <v>1.4940567665741999</v>
      </c>
      <c r="D15" s="203">
        <v>33.2531226624371</v>
      </c>
      <c r="E15" s="204">
        <v>1.09364408161101</v>
      </c>
      <c r="F15" s="203">
        <v>30.864927989635198</v>
      </c>
      <c r="G15" s="204">
        <v>1.2064363564606799</v>
      </c>
      <c r="H15" s="203">
        <v>8.4345155008993693</v>
      </c>
      <c r="I15" s="204">
        <v>0.86614687185388906</v>
      </c>
      <c r="J15" s="203">
        <v>0.34937615079300099</v>
      </c>
      <c r="K15" s="204">
        <v>0.12769312433639701</v>
      </c>
    </row>
    <row r="16" spans="1:11">
      <c r="A16" s="135" t="s">
        <v>9</v>
      </c>
      <c r="B16" s="203">
        <v>13.3605335722568</v>
      </c>
      <c r="C16" s="204">
        <v>1.5721673585154701</v>
      </c>
      <c r="D16" s="203">
        <v>23.731178650956299</v>
      </c>
      <c r="E16" s="204">
        <v>1.26759850682584</v>
      </c>
      <c r="F16" s="203">
        <v>43.638343198167298</v>
      </c>
      <c r="G16" s="204">
        <v>1.30584565583086</v>
      </c>
      <c r="H16" s="203">
        <v>18.747051954073498</v>
      </c>
      <c r="I16" s="204">
        <v>1.0541968719982799</v>
      </c>
      <c r="J16" s="203">
        <v>0.52289262454611796</v>
      </c>
      <c r="K16" s="204">
        <v>0.18472787067601301</v>
      </c>
    </row>
    <row r="17" spans="1:11">
      <c r="A17" s="135" t="s">
        <v>10</v>
      </c>
      <c r="B17" s="203">
        <v>13.611150406706299</v>
      </c>
      <c r="C17" s="204">
        <v>1.24804712662581</v>
      </c>
      <c r="D17" s="203">
        <v>31.993343410583702</v>
      </c>
      <c r="E17" s="204">
        <v>1.1088130020042199</v>
      </c>
      <c r="F17" s="203">
        <v>43.745350564950897</v>
      </c>
      <c r="G17" s="204">
        <v>1.49841212820367</v>
      </c>
      <c r="H17" s="203">
        <v>10.359954658096999</v>
      </c>
      <c r="I17" s="204">
        <v>0.82767503923822505</v>
      </c>
      <c r="J17" s="203">
        <v>0.29020095966206799</v>
      </c>
      <c r="K17" s="204">
        <v>0.116896514413503</v>
      </c>
    </row>
    <row r="18" spans="1:11">
      <c r="A18" s="209" t="s">
        <v>35</v>
      </c>
      <c r="B18" s="203">
        <v>51.019972101423903</v>
      </c>
      <c r="C18" s="204">
        <v>1.6343262297734</v>
      </c>
      <c r="D18" s="203">
        <v>31.184470244969798</v>
      </c>
      <c r="E18" s="204">
        <v>1.4268700461328201</v>
      </c>
      <c r="F18" s="203">
        <v>14.761590417753901</v>
      </c>
      <c r="G18" s="204">
        <v>1.0092982592642501</v>
      </c>
      <c r="H18" s="203">
        <v>2.9736849685368001</v>
      </c>
      <c r="I18" s="204">
        <v>0.46999356620113902</v>
      </c>
      <c r="J18" s="203">
        <v>6.0282267315616998E-2</v>
      </c>
      <c r="K18" s="204">
        <v>4.2474035750304701E-2</v>
      </c>
    </row>
    <row r="19" spans="1:11">
      <c r="A19" s="209" t="s">
        <v>33</v>
      </c>
      <c r="B19" s="203">
        <v>69.659609454541695</v>
      </c>
      <c r="C19" s="204">
        <v>1.72141023667603</v>
      </c>
      <c r="D19" s="203">
        <v>20.827289400587599</v>
      </c>
      <c r="E19" s="204">
        <v>1.29119052211857</v>
      </c>
      <c r="F19" s="203">
        <v>8.3311394132068592</v>
      </c>
      <c r="G19" s="204">
        <v>0.84587962110594495</v>
      </c>
      <c r="H19" s="203">
        <v>1.1183451223771801</v>
      </c>
      <c r="I19" s="204">
        <v>0.27273680234938202</v>
      </c>
      <c r="J19" s="203">
        <v>6.3616609286576101E-2</v>
      </c>
      <c r="K19" s="204">
        <v>5.9648283971077798E-2</v>
      </c>
    </row>
    <row r="20" spans="1:11">
      <c r="A20" s="135" t="s">
        <v>11</v>
      </c>
      <c r="B20" s="203">
        <v>11.4174257638994</v>
      </c>
      <c r="C20" s="204">
        <v>1.23606771297856</v>
      </c>
      <c r="D20" s="203">
        <v>25.733011091155198</v>
      </c>
      <c r="E20" s="204">
        <v>1.29514426741078</v>
      </c>
      <c r="F20" s="203">
        <v>42.914478135479399</v>
      </c>
      <c r="G20" s="204">
        <v>1.4640460106137101</v>
      </c>
      <c r="H20" s="203">
        <v>19.201441161750498</v>
      </c>
      <c r="I20" s="204">
        <v>1.34683702822137</v>
      </c>
      <c r="J20" s="203">
        <v>0.73364384771555802</v>
      </c>
      <c r="K20" s="204">
        <v>0.241420921284238</v>
      </c>
    </row>
    <row r="21" spans="1:11">
      <c r="A21" s="135" t="s">
        <v>40</v>
      </c>
      <c r="B21" s="203">
        <v>17.784305775657799</v>
      </c>
      <c r="C21" s="204">
        <v>0.76579082860641901</v>
      </c>
      <c r="D21" s="203">
        <v>26.4154734303598</v>
      </c>
      <c r="E21" s="204">
        <v>0.75809512065658102</v>
      </c>
      <c r="F21" s="203">
        <v>38.135346798555702</v>
      </c>
      <c r="G21" s="204">
        <v>0.867481655461388</v>
      </c>
      <c r="H21" s="203">
        <v>16.636478734239699</v>
      </c>
      <c r="I21" s="204">
        <v>0.89817927706591005</v>
      </c>
      <c r="J21" s="203">
        <v>1.02839526118701</v>
      </c>
      <c r="K21" s="204">
        <v>0.19776106871348101</v>
      </c>
    </row>
    <row r="22" spans="1:11">
      <c r="A22" s="135" t="s">
        <v>22</v>
      </c>
      <c r="B22" s="203">
        <v>25.391495244017801</v>
      </c>
      <c r="C22" s="204">
        <v>0.95027137267827999</v>
      </c>
      <c r="D22" s="203">
        <v>26.176005492152601</v>
      </c>
      <c r="E22" s="204">
        <v>0.94988904219528103</v>
      </c>
      <c r="F22" s="203">
        <v>31.373525788698601</v>
      </c>
      <c r="G22" s="204">
        <v>1.14220888061931</v>
      </c>
      <c r="H22" s="203">
        <v>15.4316518757244</v>
      </c>
      <c r="I22" s="204">
        <v>1.13190671284389</v>
      </c>
      <c r="J22" s="203">
        <v>1.6273215994066299</v>
      </c>
      <c r="K22" s="204">
        <v>0.23152003600583701</v>
      </c>
    </row>
    <row r="23" spans="1:11">
      <c r="A23" s="81" t="s">
        <v>62</v>
      </c>
      <c r="B23" s="214">
        <v>23.626427470281399</v>
      </c>
      <c r="C23" s="215">
        <v>0.23225046785984799</v>
      </c>
      <c r="D23" s="214">
        <v>26.567369036015702</v>
      </c>
      <c r="E23" s="215">
        <v>0.20754198091534601</v>
      </c>
      <c r="F23" s="214">
        <v>34.393152971891098</v>
      </c>
      <c r="G23" s="215">
        <v>0.22516034535530099</v>
      </c>
      <c r="H23" s="214">
        <v>14.444764065067099</v>
      </c>
      <c r="I23" s="215">
        <v>0.17658564528967999</v>
      </c>
      <c r="J23" s="214">
        <v>0.96828645674462599</v>
      </c>
      <c r="K23" s="215">
        <v>4.2675353550165301E-2</v>
      </c>
    </row>
    <row r="24" spans="1:11">
      <c r="A24" s="138" t="s">
        <v>123</v>
      </c>
      <c r="B24" s="203">
        <v>13.7416475384971</v>
      </c>
      <c r="C24" s="204">
        <v>1.0146321539354199</v>
      </c>
      <c r="D24" s="203">
        <v>26.2398628953563</v>
      </c>
      <c r="E24" s="204">
        <v>0.96709351047774195</v>
      </c>
      <c r="F24" s="203">
        <v>40.834282142908101</v>
      </c>
      <c r="G24" s="204">
        <v>1.0374840568035399</v>
      </c>
      <c r="H24" s="203">
        <v>18.403544029764401</v>
      </c>
      <c r="I24" s="204">
        <v>0.99842638263390304</v>
      </c>
      <c r="J24" s="203">
        <v>0.78066339347418601</v>
      </c>
      <c r="K24" s="204">
        <v>0.18589434891992601</v>
      </c>
    </row>
    <row r="25" spans="1:11">
      <c r="A25" s="135" t="s">
        <v>34</v>
      </c>
      <c r="B25" s="203">
        <v>60.249739626902297</v>
      </c>
      <c r="C25" s="204">
        <v>1.2252941538351001</v>
      </c>
      <c r="D25" s="203">
        <v>25.609681003124901</v>
      </c>
      <c r="E25" s="204">
        <v>0.84490091869762696</v>
      </c>
      <c r="F25" s="203">
        <v>11.4882117378781</v>
      </c>
      <c r="G25" s="204">
        <v>0.73089737461277704</v>
      </c>
      <c r="H25" s="203">
        <v>2.48381455942507</v>
      </c>
      <c r="I25" s="204">
        <v>0.34241963648620799</v>
      </c>
      <c r="J25" s="203">
        <v>0.16855307266964401</v>
      </c>
      <c r="K25" s="204">
        <v>6.4216249308276602E-2</v>
      </c>
    </row>
    <row r="26" spans="1:11">
      <c r="A26" s="135" t="s">
        <v>12</v>
      </c>
      <c r="B26" s="203">
        <v>11.3233110190356</v>
      </c>
      <c r="C26" s="204">
        <v>1.0478973685030899</v>
      </c>
      <c r="D26" s="203">
        <v>25.643123670680598</v>
      </c>
      <c r="E26" s="204">
        <v>1.0554926286578299</v>
      </c>
      <c r="F26" s="203">
        <v>42.311097082695298</v>
      </c>
      <c r="G26" s="204">
        <v>1.29101134880929</v>
      </c>
      <c r="H26" s="203">
        <v>19.604788982690501</v>
      </c>
      <c r="I26" s="204">
        <v>1.11240833236925</v>
      </c>
      <c r="J26" s="203">
        <v>1.1176792448980399</v>
      </c>
      <c r="K26" s="204">
        <v>0.192698967117263</v>
      </c>
    </row>
    <row r="27" spans="1:11">
      <c r="A27" s="209" t="s">
        <v>43</v>
      </c>
      <c r="B27" s="203">
        <v>7.9807062968498199</v>
      </c>
      <c r="C27" s="204">
        <v>0.60446597373034305</v>
      </c>
      <c r="D27" s="203">
        <v>19.081717365462598</v>
      </c>
      <c r="E27" s="204">
        <v>0.89681060038099802</v>
      </c>
      <c r="F27" s="203">
        <v>35.224771573857701</v>
      </c>
      <c r="G27" s="204">
        <v>1.2354287394166299</v>
      </c>
      <c r="H27" s="203">
        <v>31.311962762651198</v>
      </c>
      <c r="I27" s="204">
        <v>1.08380759629365</v>
      </c>
      <c r="J27" s="203">
        <v>6.4008420011786296</v>
      </c>
      <c r="K27" s="204">
        <v>0.56562456507056402</v>
      </c>
    </row>
    <row r="28" spans="1:11">
      <c r="A28" s="209" t="s">
        <v>13</v>
      </c>
      <c r="B28" s="203">
        <v>14.0794260416532</v>
      </c>
      <c r="C28" s="204">
        <v>1.00797977764795</v>
      </c>
      <c r="D28" s="203">
        <v>27.115519177096999</v>
      </c>
      <c r="E28" s="204">
        <v>1.19051736107156</v>
      </c>
      <c r="F28" s="203">
        <v>42.503124400701303</v>
      </c>
      <c r="G28" s="204">
        <v>1.2121620768413399</v>
      </c>
      <c r="H28" s="203">
        <v>15.8002990838768</v>
      </c>
      <c r="I28" s="204">
        <v>1.05861366477665</v>
      </c>
      <c r="J28" s="203">
        <v>0.50163129667172901</v>
      </c>
      <c r="K28" s="204">
        <v>0.20705711641472199</v>
      </c>
    </row>
    <row r="29" spans="1:11">
      <c r="A29" s="209" t="s">
        <v>3</v>
      </c>
      <c r="B29" s="203">
        <v>5.8253415341467898</v>
      </c>
      <c r="C29" s="204">
        <v>0.69344691691369198</v>
      </c>
      <c r="D29" s="203">
        <v>22.150125614364399</v>
      </c>
      <c r="E29" s="204">
        <v>0.93080680907853797</v>
      </c>
      <c r="F29" s="203">
        <v>48.377914272244297</v>
      </c>
      <c r="G29" s="204">
        <v>0.97194166332526899</v>
      </c>
      <c r="H29" s="203">
        <v>22.8150564861159</v>
      </c>
      <c r="I29" s="204">
        <v>0.79711555210534102</v>
      </c>
      <c r="J29" s="203">
        <v>0.83156209312857099</v>
      </c>
      <c r="K29" s="204">
        <v>0.153828606759492</v>
      </c>
    </row>
    <row r="30" spans="1:11">
      <c r="A30" s="135" t="s">
        <v>37</v>
      </c>
      <c r="B30" s="203">
        <v>33.469684720708401</v>
      </c>
      <c r="C30" s="204">
        <v>1.7342601396621999</v>
      </c>
      <c r="D30" s="203">
        <v>34.207838726771698</v>
      </c>
      <c r="E30" s="204">
        <v>1.19257272922538</v>
      </c>
      <c r="F30" s="203">
        <v>26.802251761234398</v>
      </c>
      <c r="G30" s="204">
        <v>1.39045693558392</v>
      </c>
      <c r="H30" s="203">
        <v>5.3440593434870403</v>
      </c>
      <c r="I30" s="204">
        <v>0.50661944623360899</v>
      </c>
      <c r="J30" s="203">
        <v>0.176165447798424</v>
      </c>
      <c r="K30" s="204">
        <v>0.13237888186866301</v>
      </c>
    </row>
    <row r="31" spans="1:11">
      <c r="A31" s="135" t="s">
        <v>14</v>
      </c>
      <c r="B31" s="203">
        <v>18.280699210799799</v>
      </c>
      <c r="C31" s="204">
        <v>0.95258922005782298</v>
      </c>
      <c r="D31" s="203">
        <v>32.408719936278899</v>
      </c>
      <c r="E31" s="204">
        <v>1.0210848787879301</v>
      </c>
      <c r="F31" s="203">
        <v>37.228880672826101</v>
      </c>
      <c r="G31" s="204">
        <v>1.1845358537380599</v>
      </c>
      <c r="H31" s="203">
        <v>11.6560759330675</v>
      </c>
      <c r="I31" s="204">
        <v>0.72036787210318698</v>
      </c>
      <c r="J31" s="203">
        <v>0.42562424702768897</v>
      </c>
      <c r="K31" s="204">
        <v>0.17917360314116099</v>
      </c>
    </row>
    <row r="32" spans="1:11">
      <c r="A32" s="135" t="s">
        <v>42</v>
      </c>
      <c r="B32" s="203">
        <v>14.051979101800899</v>
      </c>
      <c r="C32" s="204">
        <v>1.13186427835828</v>
      </c>
      <c r="D32" s="203">
        <v>25.489367785897599</v>
      </c>
      <c r="E32" s="204">
        <v>1.2809061517437399</v>
      </c>
      <c r="F32" s="203">
        <v>40.524279296950297</v>
      </c>
      <c r="G32" s="204">
        <v>1.28162942469576</v>
      </c>
      <c r="H32" s="203">
        <v>18.681746432511201</v>
      </c>
      <c r="I32" s="204">
        <v>1.39842961026308</v>
      </c>
      <c r="J32" s="203">
        <v>1.2526273828400101</v>
      </c>
      <c r="K32" s="204">
        <v>0.23865829532240199</v>
      </c>
    </row>
    <row r="33" spans="1:11">
      <c r="A33" s="209" t="s">
        <v>157</v>
      </c>
      <c r="B33" s="203">
        <v>11.8582189248348</v>
      </c>
      <c r="C33" s="204">
        <v>0.954560640849764</v>
      </c>
      <c r="D33" s="203">
        <v>24.6195468324056</v>
      </c>
      <c r="E33" s="204">
        <v>1.0154951479977099</v>
      </c>
      <c r="F33" s="203">
        <v>38.119877768827401</v>
      </c>
      <c r="G33" s="204">
        <v>1.2205763145245601</v>
      </c>
      <c r="H33" s="203">
        <v>22.5749376501999</v>
      </c>
      <c r="I33" s="204">
        <v>1.3053949203937401</v>
      </c>
      <c r="J33" s="203">
        <v>2.8274188237322799</v>
      </c>
      <c r="K33" s="204">
        <v>0.43907092398418401</v>
      </c>
    </row>
    <row r="34" spans="1:11" s="66" customFormat="1">
      <c r="A34" s="147" t="s">
        <v>63</v>
      </c>
      <c r="B34" s="214">
        <v>15.498101997539996</v>
      </c>
      <c r="C34" s="215">
        <v>0.26635454703064154</v>
      </c>
      <c r="D34" s="214">
        <v>27.013712243106063</v>
      </c>
      <c r="E34" s="215">
        <v>0.25400407003670622</v>
      </c>
      <c r="F34" s="214">
        <v>40.037573692692931</v>
      </c>
      <c r="G34" s="215">
        <v>0.28704070948256372</v>
      </c>
      <c r="H34" s="214">
        <v>16.575419191887242</v>
      </c>
      <c r="I34" s="215">
        <v>0.23413752545984604</v>
      </c>
      <c r="J34" s="214">
        <v>0.87519287477376273</v>
      </c>
      <c r="K34" s="215">
        <v>4.9570692525675322E-2</v>
      </c>
    </row>
    <row r="35" spans="1:11" s="67" customFormat="1">
      <c r="A35" s="136" t="s">
        <v>38</v>
      </c>
      <c r="B35" s="211">
        <v>33.416331849739997</v>
      </c>
      <c r="C35" s="213">
        <v>1.56361010082205</v>
      </c>
      <c r="D35" s="211">
        <v>30.931479741447198</v>
      </c>
      <c r="E35" s="213">
        <v>1.13347956489864</v>
      </c>
      <c r="F35" s="211">
        <v>26.558851970686401</v>
      </c>
      <c r="G35" s="213">
        <v>1.3768171144883901</v>
      </c>
      <c r="H35" s="211">
        <v>8.6352330584846904</v>
      </c>
      <c r="I35" s="213">
        <v>0.80885075159604902</v>
      </c>
      <c r="J35" s="211">
        <v>0.45810337964161302</v>
      </c>
      <c r="K35" s="213">
        <v>0.16513644401604699</v>
      </c>
    </row>
    <row r="36" spans="1:11" ht="14.45" customHeight="1">
      <c r="A36" s="399" t="s">
        <v>232</v>
      </c>
      <c r="B36" s="399"/>
      <c r="C36" s="399"/>
      <c r="D36" s="399"/>
      <c r="E36" s="399"/>
      <c r="F36" s="399"/>
      <c r="G36" s="399"/>
      <c r="H36" s="399"/>
      <c r="I36" s="399"/>
      <c r="J36" s="399"/>
      <c r="K36" s="399"/>
    </row>
    <row r="37" spans="1:11">
      <c r="A37" s="392"/>
      <c r="B37" s="392"/>
      <c r="C37" s="392"/>
      <c r="D37" s="392"/>
      <c r="E37" s="392"/>
      <c r="F37" s="392"/>
      <c r="G37" s="392"/>
      <c r="H37" s="392"/>
      <c r="I37" s="392"/>
      <c r="J37" s="392"/>
      <c r="K37" s="392"/>
    </row>
    <row r="38" spans="1:11" ht="14.45" customHeight="1">
      <c r="A38" s="392" t="s">
        <v>233</v>
      </c>
      <c r="B38" s="392"/>
      <c r="C38" s="392"/>
      <c r="D38" s="392"/>
      <c r="E38" s="392"/>
      <c r="F38" s="392"/>
      <c r="G38" s="392"/>
      <c r="H38" s="392"/>
      <c r="I38" s="392"/>
      <c r="J38" s="392"/>
      <c r="K38" s="392"/>
    </row>
    <row r="39" spans="1:11">
      <c r="A39" s="392"/>
      <c r="B39" s="392"/>
      <c r="C39" s="392"/>
      <c r="D39" s="392"/>
      <c r="E39" s="392"/>
      <c r="F39" s="392"/>
      <c r="G39" s="392"/>
      <c r="H39" s="392"/>
      <c r="I39" s="392"/>
      <c r="J39" s="392"/>
      <c r="K39" s="392"/>
    </row>
    <row r="40" spans="1:11">
      <c r="A40" s="392" t="s">
        <v>215</v>
      </c>
      <c r="B40" s="392"/>
      <c r="C40" s="392"/>
      <c r="D40" s="392"/>
      <c r="E40" s="392"/>
      <c r="F40" s="392"/>
      <c r="G40" s="392"/>
      <c r="H40" s="392"/>
      <c r="I40" s="392"/>
      <c r="J40" s="64"/>
    </row>
    <row r="41" spans="1:11" ht="14.45" customHeight="1">
      <c r="A41" s="393" t="s">
        <v>216</v>
      </c>
      <c r="B41" s="393"/>
      <c r="C41" s="393"/>
      <c r="D41" s="393"/>
      <c r="E41" s="393"/>
      <c r="F41" s="393"/>
      <c r="G41" s="393"/>
      <c r="H41" s="393"/>
      <c r="I41" s="393"/>
      <c r="J41" s="393"/>
      <c r="K41" s="393"/>
    </row>
    <row r="42" spans="1:11">
      <c r="A42" s="12" t="s">
        <v>278</v>
      </c>
      <c r="B42" s="14"/>
      <c r="C42" s="14"/>
      <c r="D42" s="14"/>
      <c r="E42" s="14"/>
      <c r="F42" s="14"/>
      <c r="G42" s="14"/>
      <c r="H42" s="14"/>
      <c r="I42" s="14"/>
    </row>
  </sheetData>
  <customSheetViews>
    <customSheetView guid="{83CF3BF4-A346-4AE3-AA98-7ADBFB045F0D}" showGridLines="0">
      <selection activeCell="J23" sqref="J23"/>
      <pageMargins left="0.7" right="0.7" top="0.75" bottom="0.75" header="0.3" footer="0.3"/>
      <pageSetup paperSize="9" orientation="portrait" horizontalDpi="300" verticalDpi="300" r:id="rId1"/>
    </customSheetView>
  </customSheetViews>
  <mergeCells count="5">
    <mergeCell ref="A40:I40"/>
    <mergeCell ref="A36:K37"/>
    <mergeCell ref="A38:K39"/>
    <mergeCell ref="A41:K41"/>
    <mergeCell ref="B2:K2"/>
  </mergeCell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showGridLines="0" topLeftCell="A10" zoomScale="115" zoomScaleNormal="115" workbookViewId="0">
      <selection activeCell="A29" sqref="A29"/>
    </sheetView>
  </sheetViews>
  <sheetFormatPr baseColWidth="10" defaultColWidth="11.140625" defaultRowHeight="15"/>
  <cols>
    <col min="1" max="1" width="26.5703125" style="218" customWidth="1"/>
    <col min="2" max="2" width="3.42578125" style="218" customWidth="1"/>
    <col min="3" max="3" width="7.7109375" style="218" customWidth="1"/>
    <col min="4" max="4" width="9.5703125" style="218" customWidth="1"/>
    <col min="5" max="5" width="3.28515625" style="218" customWidth="1"/>
    <col min="6" max="6" width="7.42578125" style="218" customWidth="1"/>
    <col min="7" max="7" width="9.5703125" style="218" customWidth="1"/>
    <col min="8" max="8" width="2.42578125" style="218" customWidth="1"/>
    <col min="9" max="9" width="7.5703125" style="218" customWidth="1"/>
    <col min="10" max="13" width="9.5703125" style="218" customWidth="1"/>
    <col min="14" max="14" width="11.5703125" style="218" customWidth="1"/>
    <col min="15" max="15" width="11.140625" style="218"/>
    <col min="16" max="16" width="11.85546875" style="218" bestFit="1" customWidth="1"/>
    <col min="17" max="16384" width="11.140625" style="218"/>
  </cols>
  <sheetData>
    <row r="1" spans="1:24">
      <c r="A1" s="207" t="s">
        <v>193</v>
      </c>
      <c r="B1" s="207"/>
      <c r="C1" s="200"/>
      <c r="D1" s="200"/>
      <c r="E1" s="200"/>
      <c r="F1" s="200"/>
      <c r="G1" s="200"/>
      <c r="H1" s="200"/>
      <c r="I1" s="200"/>
      <c r="J1" s="200"/>
      <c r="K1" s="200"/>
      <c r="L1" s="200"/>
      <c r="M1" s="200"/>
      <c r="N1" s="200"/>
    </row>
    <row r="2" spans="1:24" ht="27.6" customHeight="1">
      <c r="A2" s="123"/>
      <c r="B2" s="217"/>
      <c r="C2" s="98" t="s">
        <v>58</v>
      </c>
      <c r="D2" s="99" t="s">
        <v>27</v>
      </c>
      <c r="E2" s="217"/>
      <c r="F2" s="98" t="s">
        <v>59</v>
      </c>
      <c r="G2" s="99" t="s">
        <v>27</v>
      </c>
      <c r="H2" s="217"/>
      <c r="I2" s="98" t="s">
        <v>60</v>
      </c>
      <c r="J2" s="99" t="s">
        <v>27</v>
      </c>
      <c r="K2" s="97" t="s">
        <v>133</v>
      </c>
      <c r="L2" s="99" t="s">
        <v>27</v>
      </c>
      <c r="M2" s="97" t="s">
        <v>134</v>
      </c>
      <c r="N2" s="99" t="s">
        <v>27</v>
      </c>
      <c r="O2" s="219"/>
      <c r="P2" s="219"/>
      <c r="Q2" s="219"/>
      <c r="R2" s="219"/>
    </row>
    <row r="3" spans="1:24">
      <c r="A3" s="224" t="s">
        <v>21</v>
      </c>
      <c r="B3" s="229" t="s">
        <v>48</v>
      </c>
      <c r="C3" s="378">
        <v>52.661848012470401</v>
      </c>
      <c r="D3" s="230">
        <v>1.68246967665997</v>
      </c>
      <c r="E3" s="237"/>
      <c r="F3" s="381"/>
      <c r="G3" s="238"/>
      <c r="H3" s="237"/>
      <c r="I3" s="378">
        <v>64.098106387342767</v>
      </c>
      <c r="J3" s="230">
        <v>1.5547364591275039</v>
      </c>
      <c r="K3" s="384"/>
      <c r="L3" s="238"/>
      <c r="M3" s="389">
        <v>-11.436258374872367</v>
      </c>
      <c r="N3" s="230">
        <v>2.934339384877787</v>
      </c>
      <c r="O3" s="219"/>
      <c r="Q3" s="220"/>
      <c r="R3" s="220"/>
      <c r="W3" s="200"/>
      <c r="X3" s="200"/>
    </row>
    <row r="4" spans="1:24">
      <c r="A4" s="225" t="s">
        <v>3</v>
      </c>
      <c r="B4" s="231" t="s">
        <v>48</v>
      </c>
      <c r="C4" s="246">
        <v>72.0245328514888</v>
      </c>
      <c r="D4" s="232">
        <v>1.19065562670238</v>
      </c>
      <c r="E4" s="239"/>
      <c r="F4" s="382"/>
      <c r="G4" s="234"/>
      <c r="H4" s="239"/>
      <c r="I4" s="246">
        <v>84.944642268416288</v>
      </c>
      <c r="J4" s="232">
        <v>1.1205163781037124</v>
      </c>
      <c r="K4" s="385"/>
      <c r="L4" s="234"/>
      <c r="M4" s="386">
        <v>-12.920109416927488</v>
      </c>
      <c r="N4" s="232">
        <v>2.5913816709488442</v>
      </c>
      <c r="O4" s="219"/>
      <c r="Q4" s="220"/>
      <c r="R4" s="220"/>
      <c r="W4" s="200"/>
      <c r="X4" s="200"/>
    </row>
    <row r="5" spans="1:24">
      <c r="A5" s="226" t="s">
        <v>4</v>
      </c>
      <c r="B5" s="233" t="s">
        <v>50</v>
      </c>
      <c r="C5" s="246">
        <v>67.844743874788193</v>
      </c>
      <c r="D5" s="232">
        <v>1.38232807058698</v>
      </c>
      <c r="E5" s="240" t="s">
        <v>53</v>
      </c>
      <c r="F5" s="246">
        <v>83.802368766536091</v>
      </c>
      <c r="G5" s="232">
        <v>1.0214489210636621</v>
      </c>
      <c r="H5" s="240"/>
      <c r="I5" s="246">
        <v>78.590074553331078</v>
      </c>
      <c r="J5" s="232">
        <v>1.8721530243600308</v>
      </c>
      <c r="K5" s="386">
        <v>-15.957624891747898</v>
      </c>
      <c r="L5" s="232">
        <v>2.0563783163682734</v>
      </c>
      <c r="M5" s="386"/>
      <c r="N5" s="232"/>
      <c r="O5" s="219"/>
      <c r="Q5" s="220"/>
      <c r="R5" s="220"/>
      <c r="T5" s="200"/>
      <c r="U5" s="200"/>
      <c r="W5" s="200"/>
      <c r="X5" s="200"/>
    </row>
    <row r="6" spans="1:24">
      <c r="A6" s="227" t="s">
        <v>5</v>
      </c>
      <c r="B6" s="231" t="s">
        <v>47</v>
      </c>
      <c r="C6" s="246">
        <v>62.878166991418702</v>
      </c>
      <c r="D6" s="232">
        <v>1.73731060152825</v>
      </c>
      <c r="E6" s="239"/>
      <c r="F6" s="246">
        <v>72.700722496108526</v>
      </c>
      <c r="G6" s="232">
        <v>1.4583781338345181</v>
      </c>
      <c r="H6" s="239"/>
      <c r="I6" s="246"/>
      <c r="J6" s="232"/>
      <c r="K6" s="387">
        <v>-9.8225555046898236</v>
      </c>
      <c r="L6" s="232">
        <v>2.5626330204413188</v>
      </c>
      <c r="M6" s="385"/>
      <c r="N6" s="234"/>
      <c r="O6" s="219"/>
      <c r="Q6" s="220"/>
      <c r="R6" s="220"/>
      <c r="T6" s="200"/>
      <c r="U6" s="200"/>
    </row>
    <row r="7" spans="1:24">
      <c r="A7" s="147" t="s">
        <v>6</v>
      </c>
      <c r="B7" s="243" t="s">
        <v>47</v>
      </c>
      <c r="C7" s="379">
        <v>57.278155123350103</v>
      </c>
      <c r="D7" s="158">
        <v>1.70486051072792</v>
      </c>
      <c r="E7" s="152"/>
      <c r="F7" s="379">
        <v>56.483313081167935</v>
      </c>
      <c r="G7" s="158">
        <v>1.2911657753662567</v>
      </c>
      <c r="H7" s="152"/>
      <c r="I7" s="379"/>
      <c r="J7" s="158"/>
      <c r="K7" s="250">
        <v>0.79484204218216803</v>
      </c>
      <c r="L7" s="158">
        <v>2.5288410311685867</v>
      </c>
      <c r="M7" s="250"/>
      <c r="N7" s="157"/>
      <c r="O7" s="219"/>
      <c r="Q7" s="220"/>
      <c r="R7" s="220"/>
      <c r="T7" s="200"/>
      <c r="U7" s="200"/>
    </row>
    <row r="8" spans="1:24">
      <c r="A8" s="227" t="s">
        <v>7</v>
      </c>
      <c r="B8" s="231" t="s">
        <v>47</v>
      </c>
      <c r="C8" s="246">
        <v>59.222090652251097</v>
      </c>
      <c r="D8" s="232">
        <v>1.6056179931925001</v>
      </c>
      <c r="E8" s="239"/>
      <c r="F8" s="246">
        <v>66.83645621170956</v>
      </c>
      <c r="G8" s="232">
        <v>1.462993536479992</v>
      </c>
      <c r="H8" s="239" t="s">
        <v>54</v>
      </c>
      <c r="I8" s="246">
        <v>70.768315526261304</v>
      </c>
      <c r="J8" s="232">
        <v>1.5521590318488176</v>
      </c>
      <c r="K8" s="387">
        <v>-7.6143655594584629</v>
      </c>
      <c r="L8" s="232">
        <v>2.5033825459664487</v>
      </c>
      <c r="M8" s="386">
        <v>-11.546224874010207</v>
      </c>
      <c r="N8" s="232">
        <v>2.9496942477023049</v>
      </c>
      <c r="O8" s="219"/>
      <c r="Q8" s="220"/>
      <c r="R8" s="220"/>
      <c r="T8" s="200"/>
      <c r="U8" s="200"/>
      <c r="W8" s="200"/>
      <c r="X8" s="200"/>
    </row>
    <row r="9" spans="1:24">
      <c r="A9" s="227" t="s">
        <v>10</v>
      </c>
      <c r="B9" s="231" t="s">
        <v>47</v>
      </c>
      <c r="C9" s="246">
        <v>54.395506182710001</v>
      </c>
      <c r="D9" s="232">
        <v>1.4473577508653199</v>
      </c>
      <c r="E9" s="239" t="s">
        <v>55</v>
      </c>
      <c r="F9" s="246">
        <v>37.308999471967596</v>
      </c>
      <c r="G9" s="232">
        <v>1.4146714377881007</v>
      </c>
      <c r="H9" s="239"/>
      <c r="I9" s="246"/>
      <c r="J9" s="232"/>
      <c r="K9" s="387">
        <v>17.086506710742405</v>
      </c>
      <c r="L9" s="232">
        <v>2.5321526801417491</v>
      </c>
      <c r="M9" s="385"/>
      <c r="N9" s="234"/>
      <c r="O9" s="219"/>
      <c r="Q9" s="220"/>
      <c r="R9" s="220"/>
      <c r="T9" s="200"/>
      <c r="U9" s="200"/>
    </row>
    <row r="10" spans="1:24">
      <c r="A10" s="227" t="s">
        <v>35</v>
      </c>
      <c r="B10" s="231" t="s">
        <v>48</v>
      </c>
      <c r="C10" s="246">
        <v>17.795557653606298</v>
      </c>
      <c r="D10" s="232">
        <v>1.2060602668212499</v>
      </c>
      <c r="E10" s="239" t="s">
        <v>56</v>
      </c>
      <c r="F10" s="246">
        <v>19.017456079070818</v>
      </c>
      <c r="G10" s="232">
        <v>1.6334057398891539</v>
      </c>
      <c r="H10" s="239"/>
      <c r="I10" s="246"/>
      <c r="J10" s="232"/>
      <c r="K10" s="385">
        <v>-1.22189842546452</v>
      </c>
      <c r="L10" s="232">
        <v>2.1827290911201653</v>
      </c>
      <c r="M10" s="385"/>
      <c r="N10" s="234"/>
      <c r="O10" s="219"/>
      <c r="Q10" s="220"/>
      <c r="R10" s="220"/>
      <c r="T10" s="200"/>
      <c r="U10" s="200"/>
    </row>
    <row r="11" spans="1:24">
      <c r="A11" s="225" t="s">
        <v>43</v>
      </c>
      <c r="B11" s="231" t="s">
        <v>49</v>
      </c>
      <c r="C11" s="246">
        <v>72.937576337687503</v>
      </c>
      <c r="D11" s="232">
        <v>1.1845822899261</v>
      </c>
      <c r="E11" s="239"/>
      <c r="F11" s="246">
        <v>71.970756366787185</v>
      </c>
      <c r="G11" s="232">
        <v>1.4516462129920045</v>
      </c>
      <c r="H11" s="239"/>
      <c r="I11" s="246">
        <v>71.954648902778771</v>
      </c>
      <c r="J11" s="232">
        <v>1.2935043312643084</v>
      </c>
      <c r="K11" s="385">
        <v>0.96681997090031757</v>
      </c>
      <c r="L11" s="232">
        <v>2.1250451953482457</v>
      </c>
      <c r="M11" s="390">
        <v>0.98292743490873136</v>
      </c>
      <c r="N11" s="232">
        <v>2.3461007185940161</v>
      </c>
      <c r="O11" s="219"/>
      <c r="Q11" s="220"/>
      <c r="R11" s="220"/>
      <c r="T11" s="200"/>
      <c r="U11" s="200"/>
      <c r="W11" s="200"/>
      <c r="X11" s="200"/>
    </row>
    <row r="12" spans="1:24">
      <c r="A12" s="227" t="s">
        <v>40</v>
      </c>
      <c r="B12" s="231" t="s">
        <v>47</v>
      </c>
      <c r="C12" s="246">
        <v>55.800220793982398</v>
      </c>
      <c r="D12" s="232">
        <v>0.96198043784280096</v>
      </c>
      <c r="E12" s="239"/>
      <c r="F12" s="246">
        <v>49.491518054075911</v>
      </c>
      <c r="G12" s="232">
        <v>0.58244689060951049</v>
      </c>
      <c r="H12" s="239"/>
      <c r="I12" s="246"/>
      <c r="J12" s="232"/>
      <c r="K12" s="387">
        <v>6.3087027399064866</v>
      </c>
      <c r="L12" s="232">
        <v>1.6585969318603955</v>
      </c>
      <c r="M12" s="385"/>
      <c r="N12" s="234"/>
      <c r="O12" s="219"/>
      <c r="Q12" s="220"/>
      <c r="R12" s="220"/>
      <c r="T12" s="200"/>
      <c r="U12" s="200"/>
    </row>
    <row r="13" spans="1:24">
      <c r="A13" s="227" t="s">
        <v>123</v>
      </c>
      <c r="B13" s="231" t="s">
        <v>48</v>
      </c>
      <c r="C13" s="246">
        <v>60.018489566146698</v>
      </c>
      <c r="D13" s="234">
        <v>1.3583801156198301</v>
      </c>
      <c r="E13" s="239"/>
      <c r="F13" s="246"/>
      <c r="G13" s="232"/>
      <c r="H13" s="239"/>
      <c r="I13" s="246">
        <v>75.88767103917462</v>
      </c>
      <c r="J13" s="232">
        <v>1.299494973739534</v>
      </c>
      <c r="K13" s="210"/>
      <c r="L13" s="232"/>
      <c r="M13" s="386">
        <v>-15.869181473027922</v>
      </c>
      <c r="N13" s="232">
        <v>2.7977380168424544</v>
      </c>
      <c r="O13" s="219"/>
      <c r="Q13" s="220"/>
      <c r="R13" s="220"/>
      <c r="W13" s="200"/>
      <c r="X13" s="200"/>
    </row>
    <row r="14" spans="1:24">
      <c r="A14" s="227" t="s">
        <v>12</v>
      </c>
      <c r="B14" s="231" t="s">
        <v>48</v>
      </c>
      <c r="C14" s="246">
        <v>63.033565310283798</v>
      </c>
      <c r="D14" s="234">
        <v>1.54480006134241</v>
      </c>
      <c r="E14" s="239" t="s">
        <v>57</v>
      </c>
      <c r="F14" s="246">
        <v>66.51135527352524</v>
      </c>
      <c r="G14" s="232">
        <v>1.3923301866676334</v>
      </c>
      <c r="H14" s="239"/>
      <c r="I14" s="246"/>
      <c r="J14" s="232"/>
      <c r="K14" s="385">
        <v>-3.4777899632414417</v>
      </c>
      <c r="L14" s="232">
        <v>2.4334752616834514</v>
      </c>
      <c r="M14" s="385"/>
      <c r="N14" s="234"/>
      <c r="O14" s="219"/>
      <c r="Q14" s="220"/>
      <c r="R14" s="220"/>
      <c r="T14" s="200"/>
      <c r="U14" s="200"/>
    </row>
    <row r="15" spans="1:24">
      <c r="A15" s="225" t="s">
        <v>13</v>
      </c>
      <c r="B15" s="231" t="s">
        <v>47</v>
      </c>
      <c r="C15" s="246">
        <v>58.805054781249801</v>
      </c>
      <c r="D15" s="234">
        <v>1.5736910750514901</v>
      </c>
      <c r="E15" s="239"/>
      <c r="F15" s="246"/>
      <c r="G15" s="232"/>
      <c r="H15" s="239"/>
      <c r="I15" s="246">
        <v>67.144202386150141</v>
      </c>
      <c r="J15" s="232">
        <v>2.0392761932601582</v>
      </c>
      <c r="K15" s="385"/>
      <c r="L15" s="232"/>
      <c r="M15" s="386">
        <v>-8.3391476049003401</v>
      </c>
      <c r="N15" s="232">
        <v>3.3121887417752607</v>
      </c>
      <c r="O15" s="219"/>
      <c r="Q15" s="220"/>
      <c r="R15" s="220"/>
      <c r="W15" s="200"/>
      <c r="X15" s="200"/>
    </row>
    <row r="16" spans="1:24">
      <c r="A16" s="225" t="s">
        <v>14</v>
      </c>
      <c r="B16" s="231" t="s">
        <v>48</v>
      </c>
      <c r="C16" s="246">
        <v>49.310580852921198</v>
      </c>
      <c r="D16" s="234">
        <v>1.3439253300882199</v>
      </c>
      <c r="E16" s="239"/>
      <c r="F16" s="246"/>
      <c r="G16" s="232"/>
      <c r="H16" s="239"/>
      <c r="I16" s="246">
        <v>64.120604846228261</v>
      </c>
      <c r="J16" s="232">
        <v>1.5724093624656559</v>
      </c>
      <c r="K16" s="385"/>
      <c r="L16" s="232"/>
      <c r="M16" s="386">
        <v>-14.810023993307063</v>
      </c>
      <c r="N16" s="232">
        <v>2.9477771428945894</v>
      </c>
      <c r="O16" s="219"/>
      <c r="Q16" s="220"/>
      <c r="R16" s="220"/>
      <c r="W16" s="200"/>
      <c r="X16" s="200"/>
    </row>
    <row r="17" spans="1:21">
      <c r="A17" s="228" t="s">
        <v>38</v>
      </c>
      <c r="B17" s="235" t="s">
        <v>49</v>
      </c>
      <c r="C17" s="380">
        <v>35.652188408812698</v>
      </c>
      <c r="D17" s="236">
        <v>1.63826345837607</v>
      </c>
      <c r="E17" s="241"/>
      <c r="F17" s="380">
        <v>37.205316156635512</v>
      </c>
      <c r="G17" s="242">
        <v>2.0764057073073472</v>
      </c>
      <c r="H17" s="241"/>
      <c r="I17" s="383"/>
      <c r="J17" s="236"/>
      <c r="K17" s="388">
        <v>-1.5531277478228134</v>
      </c>
      <c r="L17" s="242">
        <v>2.944329607251821</v>
      </c>
      <c r="M17" s="388"/>
      <c r="N17" s="236"/>
      <c r="O17" s="219"/>
      <c r="Q17" s="220"/>
      <c r="R17" s="220"/>
      <c r="T17" s="200"/>
      <c r="U17" s="200"/>
    </row>
    <row r="18" spans="1:21" ht="14.45" customHeight="1">
      <c r="A18" s="405" t="s">
        <v>234</v>
      </c>
      <c r="B18" s="405"/>
      <c r="C18" s="405"/>
      <c r="D18" s="405"/>
      <c r="E18" s="405"/>
      <c r="F18" s="405"/>
      <c r="G18" s="405"/>
      <c r="H18" s="405"/>
      <c r="I18" s="405"/>
      <c r="J18" s="405"/>
      <c r="K18" s="405"/>
      <c r="L18" s="405"/>
      <c r="M18" s="405"/>
      <c r="N18" s="405"/>
      <c r="O18" s="245"/>
      <c r="P18" s="245"/>
    </row>
    <row r="19" spans="1:21">
      <c r="A19" s="406"/>
      <c r="B19" s="406"/>
      <c r="C19" s="406"/>
      <c r="D19" s="406"/>
      <c r="E19" s="406"/>
      <c r="F19" s="406"/>
      <c r="G19" s="406"/>
      <c r="H19" s="406"/>
      <c r="I19" s="406"/>
      <c r="J19" s="406"/>
      <c r="K19" s="406"/>
      <c r="L19" s="406"/>
      <c r="M19" s="406"/>
      <c r="N19" s="406"/>
      <c r="O19" s="244"/>
      <c r="P19" s="244"/>
    </row>
    <row r="20" spans="1:21">
      <c r="A20" s="403" t="s">
        <v>135</v>
      </c>
      <c r="B20" s="403"/>
      <c r="C20" s="403"/>
      <c r="D20" s="403"/>
      <c r="E20" s="403"/>
      <c r="F20" s="403"/>
      <c r="G20" s="403"/>
      <c r="H20" s="403"/>
      <c r="I20" s="403"/>
      <c r="J20" s="403"/>
      <c r="K20" s="403"/>
      <c r="L20" s="403"/>
      <c r="M20" s="403"/>
      <c r="N20" s="403"/>
      <c r="O20" s="403"/>
      <c r="P20" s="403"/>
    </row>
    <row r="21" spans="1:21">
      <c r="A21" s="221" t="s">
        <v>125</v>
      </c>
      <c r="B21" s="221"/>
    </row>
    <row r="22" spans="1:21">
      <c r="A22" s="221" t="s">
        <v>235</v>
      </c>
      <c r="B22" s="221"/>
    </row>
    <row r="23" spans="1:21">
      <c r="A23" s="221" t="s">
        <v>126</v>
      </c>
      <c r="B23" s="221"/>
    </row>
    <row r="24" spans="1:21">
      <c r="A24" s="221" t="s">
        <v>127</v>
      </c>
      <c r="B24" s="221"/>
    </row>
    <row r="25" spans="1:21">
      <c r="A25" s="221" t="s">
        <v>236</v>
      </c>
      <c r="B25" s="221"/>
    </row>
    <row r="26" spans="1:21">
      <c r="A26" s="221" t="s">
        <v>128</v>
      </c>
      <c r="B26" s="221"/>
    </row>
    <row r="27" spans="1:21">
      <c r="A27" s="404" t="s">
        <v>215</v>
      </c>
      <c r="B27" s="404"/>
      <c r="C27" s="404"/>
      <c r="D27" s="404"/>
      <c r="E27" s="404"/>
      <c r="F27" s="404"/>
      <c r="G27" s="404"/>
      <c r="H27" s="404"/>
      <c r="I27" s="404"/>
      <c r="J27" s="404"/>
    </row>
    <row r="28" spans="1:21">
      <c r="A28" s="404" t="s">
        <v>231</v>
      </c>
      <c r="B28" s="404"/>
      <c r="C28" s="404"/>
      <c r="D28" s="404"/>
      <c r="E28" s="404"/>
      <c r="F28" s="404"/>
      <c r="G28" s="404"/>
      <c r="H28" s="404"/>
      <c r="I28" s="404"/>
      <c r="J28" s="404"/>
      <c r="K28" s="404"/>
      <c r="L28" s="404"/>
      <c r="M28" s="404"/>
      <c r="N28" s="404"/>
      <c r="O28" s="404"/>
      <c r="P28" s="404"/>
    </row>
    <row r="29" spans="1:21">
      <c r="A29" s="222" t="s">
        <v>281</v>
      </c>
      <c r="B29" s="222"/>
      <c r="C29" s="223"/>
      <c r="D29" s="223"/>
      <c r="E29" s="223"/>
      <c r="F29" s="223"/>
      <c r="G29" s="223"/>
      <c r="H29" s="223"/>
      <c r="I29" s="223"/>
      <c r="J29" s="223"/>
    </row>
  </sheetData>
  <customSheetViews>
    <customSheetView guid="{83CF3BF4-A346-4AE3-AA98-7ADBFB045F0D}" showGridLines="0">
      <selection activeCell="J9" sqref="J9"/>
      <pageMargins left="0.7" right="0.7" top="0.75" bottom="0.75" header="0.3" footer="0.3"/>
      <pageSetup paperSize="9" orientation="portrait" horizontalDpi="300" verticalDpi="300" r:id="rId1"/>
    </customSheetView>
  </customSheetViews>
  <mergeCells count="4">
    <mergeCell ref="A20:P20"/>
    <mergeCell ref="A27:J27"/>
    <mergeCell ref="A28:P28"/>
    <mergeCell ref="A18:N19"/>
  </mergeCells>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27</vt:i4>
      </vt:variant>
    </vt:vector>
  </HeadingPairs>
  <TitlesOfParts>
    <vt:vector size="27" baseType="lpstr">
      <vt:lpstr>Figure 1</vt:lpstr>
      <vt:lpstr>Figure 2</vt:lpstr>
      <vt:lpstr>Figure 3</vt:lpstr>
      <vt:lpstr>Figure 4</vt:lpstr>
      <vt:lpstr>Figure 5</vt:lpstr>
      <vt:lpstr>Figure 6 Web</vt:lpstr>
      <vt:lpstr>Figure 7 Web</vt:lpstr>
      <vt:lpstr>Figure 8 Web</vt:lpstr>
      <vt:lpstr>Figure 9 Web</vt:lpstr>
      <vt:lpstr>Figure 10 Web</vt:lpstr>
      <vt:lpstr>Figure 11 Web</vt:lpstr>
      <vt:lpstr>Figure 12 Web</vt:lpstr>
      <vt:lpstr>Figure 13 Web</vt:lpstr>
      <vt:lpstr>Figure 14 Web</vt:lpstr>
      <vt:lpstr>Figure 15 Web</vt:lpstr>
      <vt:lpstr>Figure 16 Web</vt:lpstr>
      <vt:lpstr>Figure 17 Web</vt:lpstr>
      <vt:lpstr>Figure 18 Web</vt:lpstr>
      <vt:lpstr>Figure 19 Web</vt:lpstr>
      <vt:lpstr>Figure 20 Web</vt:lpstr>
      <vt:lpstr>Figure 21 Web</vt:lpstr>
      <vt:lpstr>Figure 22 Web</vt:lpstr>
      <vt:lpstr>Figure 23 Web</vt:lpstr>
      <vt:lpstr>Figure 24 Web</vt:lpstr>
      <vt:lpstr>Figure 25 Web</vt:lpstr>
      <vt:lpstr>Figure 26 Web</vt:lpstr>
      <vt:lpstr>Méthodologie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afernand</dc:creator>
  <cp:lastModifiedBy>Administration centrale</cp:lastModifiedBy>
  <dcterms:created xsi:type="dcterms:W3CDTF">2023-09-06T17:11:08Z</dcterms:created>
  <dcterms:modified xsi:type="dcterms:W3CDTF">2024-10-30T15:31:55Z</dcterms:modified>
</cp:coreProperties>
</file>