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7.xml" ContentType="application/vnd.openxmlformats-officedocument.drawingml.chartshapes+xml"/>
  <Override PartName="/xl/drawings/drawing8.xml" ContentType="application/vnd.openxmlformats-officedocument.drawing+xml"/>
  <Override PartName="/xl/comments1.xml" ContentType="application/vnd.openxmlformats-officedocument.spreadsheetml.comments+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9.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M:\str-depp-c2\02_PUBLICATIONS\NI-2026\41 - Greta\04- Web\"/>
    </mc:Choice>
  </mc:AlternateContent>
  <xr:revisionPtr revIDLastSave="0" documentId="13_ncr:1_{E4E22C8F-384F-43FA-8D2A-CB55B8A8C7B4}" xr6:coauthVersionLast="47" xr6:coauthVersionMax="47" xr10:uidLastSave="{00000000-0000-0000-0000-000000000000}"/>
  <bookViews>
    <workbookView xWindow="-110" yWindow="-110" windowWidth="19420" windowHeight="11500" xr2:uid="{00000000-000D-0000-FFFF-FFFF00000000}"/>
  </bookViews>
  <sheets>
    <sheet name="Encadré 1" sheetId="49" r:id="rId1"/>
    <sheet name="Source" sheetId="54" r:id="rId2"/>
    <sheet name="Définitions" sheetId="53" r:id="rId3"/>
    <sheet name="figure 1" sheetId="1" r:id="rId4"/>
    <sheet name="figure 2" sheetId="79" r:id="rId5"/>
    <sheet name="figure 3 web" sheetId="50" r:id="rId6"/>
    <sheet name="figure 4 web" sheetId="80" r:id="rId7"/>
    <sheet name="figure 5 web" sheetId="78" r:id="rId8"/>
    <sheet name="figure 6 web" sheetId="59" r:id="rId9"/>
    <sheet name="figure 7 web" sheetId="42" r:id="rId10"/>
    <sheet name="figure 8 web" sheetId="73" r:id="rId11"/>
    <sheet name="figure 9 web" sheetId="69" r:id="rId12"/>
    <sheet name="figure 10 web" sheetId="34" r:id="rId13"/>
    <sheet name="figure 11 web" sheetId="60" r:id="rId14"/>
  </sheets>
  <definedNames>
    <definedName name="_xlnm._FilterDatabase" localSheetId="12" hidden="1">'figure 10 web'!$A$2:$G$43</definedName>
    <definedName name="_xlnm._FilterDatabase" localSheetId="13" hidden="1">'figure 11 web'!#REF!</definedName>
    <definedName name="_xlnm._FilterDatabase" localSheetId="4" hidden="1">'figure 2'!$B$2:$H$16</definedName>
    <definedName name="_xlnm._FilterDatabase" localSheetId="9" hidden="1">'figure 7 web'!$A$3:$U$51</definedName>
    <definedName name="_xlnm._FilterDatabase" localSheetId="10" hidden="1">'figure 8 web'!$A$2:$H$48</definedName>
    <definedName name="_xlnm._FilterDatabase" localSheetId="11" hidden="1">'figure 9 web'!$A$2:$H$43</definedName>
    <definedName name="_sta18">#REF!</definedName>
    <definedName name="_sta19">#REF!</definedName>
    <definedName name="alla18">#REF!</definedName>
    <definedName name="alla18gip">#REF!</definedName>
    <definedName name="alla19">#REF!</definedName>
    <definedName name="alla19_gip">#REF!</definedName>
    <definedName name="alla19_gipb">#REF!</definedName>
    <definedName name="alla19b">#REF!</definedName>
    <definedName name="alla19c">#REF!</definedName>
    <definedName name="alla19d">#REF!</definedName>
    <definedName name="hsta18">#REF!</definedName>
    <definedName name="hsta18_gip">#REF!</definedName>
    <definedName name="hsta19">#REF!</definedName>
    <definedName name="hsta19_GIP">#REF!</definedName>
    <definedName name="hsta19b">#REF!</definedName>
    <definedName name="hsta19reg">#REF!</definedName>
    <definedName name="_xlnm.Print_Titles" localSheetId="9">'figure 7 web'!$A$3:$GV$3</definedName>
    <definedName name="profilduree18">#REF!</definedName>
    <definedName name="profilduree19">#REF!</definedName>
    <definedName name="sta18_gip">#REF!</definedName>
    <definedName name="sta19gip">#REF!</definedName>
    <definedName name="sta19reg">#REF!</definedName>
    <definedName name="_xlnm.Print_Area" localSheetId="9">'figure 7 web'!$A$3:$U$44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45" i="80" l="1"/>
  <c r="I44" i="80"/>
  <c r="I43" i="80"/>
  <c r="I42" i="80"/>
  <c r="I41" i="80"/>
  <c r="I40" i="80"/>
  <c r="I39" i="80"/>
  <c r="I38" i="80"/>
  <c r="I37" i="80"/>
  <c r="I36" i="80"/>
  <c r="I35" i="80"/>
  <c r="I34" i="80"/>
  <c r="I33" i="80"/>
  <c r="I32" i="80"/>
  <c r="I31" i="80"/>
  <c r="I30" i="80"/>
  <c r="I29" i="80"/>
  <c r="I28" i="80"/>
  <c r="L5" i="59"/>
  <c r="L6" i="59"/>
  <c r="L7" i="59"/>
  <c r="L8" i="59"/>
  <c r="L9" i="59"/>
  <c r="L4" i="59"/>
  <c r="I16" i="79" l="1"/>
  <c r="I9" i="79"/>
  <c r="I15" i="79"/>
  <c r="I8" i="79"/>
  <c r="I14" i="79"/>
  <c r="I7" i="79"/>
  <c r="I13" i="79"/>
  <c r="I6" i="79"/>
  <c r="I12" i="79"/>
  <c r="I5" i="79"/>
  <c r="I11" i="79"/>
  <c r="I4" i="79"/>
  <c r="I10" i="79"/>
  <c r="I3" i="79"/>
  <c r="Z24" i="1" l="1"/>
  <c r="X24" i="1"/>
  <c r="W24" i="1"/>
  <c r="V2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MONZIOLS</author>
  </authors>
  <commentList>
    <comment ref="X8" authorId="0" shapeId="0" xr:uid="{F89F449D-596C-4B6C-96DF-943277392E94}">
      <text>
        <r>
          <rPr>
            <b/>
            <sz val="9"/>
            <color indexed="81"/>
            <rFont val="Tahoma"/>
            <family val="2"/>
          </rPr>
          <t>MARTIN MONZIOLS:</t>
        </r>
        <r>
          <rPr>
            <sz val="9"/>
            <color indexed="81"/>
            <rFont val="Tahoma"/>
            <family val="2"/>
          </rPr>
          <t xml:space="preserve">
Les valeurs antérieures à 2023 sont strictement les mêmes que celles de la précédente NI… or on est en euros constants 2024 ; et la précédente publi en euros constants 2023. </t>
        </r>
      </text>
    </comment>
    <comment ref="X13" authorId="0" shapeId="0" xr:uid="{E259246D-F28B-49DF-B617-62CF0490AD91}">
      <text>
        <r>
          <rPr>
            <b/>
            <sz val="9"/>
            <color indexed="81"/>
            <rFont val="Tahoma"/>
            <family val="2"/>
          </rPr>
          <t>MARTIN MONZIOLS:</t>
        </r>
        <r>
          <rPr>
            <sz val="9"/>
            <color indexed="81"/>
            <rFont val="Tahoma"/>
            <family val="2"/>
          </rPr>
          <t xml:space="preserve">
Signaler que la figure correspondante (figure 3 web) de la NI 25.61 a été corrigée avec la publication de cette NI 26.41</t>
        </r>
      </text>
    </comment>
  </commentList>
</comments>
</file>

<file path=xl/sharedStrings.xml><?xml version="1.0" encoding="utf-8"?>
<sst xmlns="http://schemas.openxmlformats.org/spreadsheetml/2006/main" count="681" uniqueCount="192">
  <si>
    <t>Apprentis</t>
  </si>
  <si>
    <t>Demandeurs d'emploi</t>
  </si>
  <si>
    <t>Autres stagiaires</t>
  </si>
  <si>
    <t>Guadeloupe</t>
  </si>
  <si>
    <t>Martinique</t>
  </si>
  <si>
    <t>Guyane</t>
  </si>
  <si>
    <t>La Réunion</t>
  </si>
  <si>
    <t>Mayotte</t>
  </si>
  <si>
    <t>Ile-de-France</t>
  </si>
  <si>
    <t>Centre-Val de Loire</t>
  </si>
  <si>
    <t>Bourgogne-Franche-Comté</t>
  </si>
  <si>
    <t>Normandie</t>
  </si>
  <si>
    <t>Hauts-de-France</t>
  </si>
  <si>
    <t>Grand Est</t>
  </si>
  <si>
    <t>Pays de la Loire</t>
  </si>
  <si>
    <t>Bretagne</t>
  </si>
  <si>
    <t>Nouvelle-Aquitaine</t>
  </si>
  <si>
    <t>Occitanie</t>
  </si>
  <si>
    <t>Auvergne-Rhône-Alpes</t>
  </si>
  <si>
    <t>Provence-Alpes-Côte d'Azur</t>
  </si>
  <si>
    <t>Corse</t>
  </si>
  <si>
    <t>DROM</t>
  </si>
  <si>
    <t>Régions</t>
  </si>
  <si>
    <t>Greta</t>
  </si>
  <si>
    <t>Clermont-Ferrand</t>
  </si>
  <si>
    <t>Grenoble</t>
  </si>
  <si>
    <t>Lyon</t>
  </si>
  <si>
    <t>Auvergne-Rhône-A</t>
  </si>
  <si>
    <t>Besançon</t>
  </si>
  <si>
    <t>Dijon</t>
  </si>
  <si>
    <t>Bourgogne-Franch</t>
  </si>
  <si>
    <t>Rennes</t>
  </si>
  <si>
    <t>Orléans-Tours</t>
  </si>
  <si>
    <t>Nancy-Metz</t>
  </si>
  <si>
    <t>Strasbourg</t>
  </si>
  <si>
    <t>Reims</t>
  </si>
  <si>
    <t>Lille</t>
  </si>
  <si>
    <t>Amiens</t>
  </si>
  <si>
    <t>Paris</t>
  </si>
  <si>
    <t>Créteil</t>
  </si>
  <si>
    <t>Versailles</t>
  </si>
  <si>
    <t>Bordeaux</t>
  </si>
  <si>
    <t>Poitiers</t>
  </si>
  <si>
    <t>Limoges</t>
  </si>
  <si>
    <t>Nouvelle-Aquitai</t>
  </si>
  <si>
    <t>Montpellier</t>
  </si>
  <si>
    <t>Toulouse</t>
  </si>
  <si>
    <t>Nantes</t>
  </si>
  <si>
    <t>Aix-Marseille</t>
  </si>
  <si>
    <t>Nice</t>
  </si>
  <si>
    <t>Provence-Alpes-C</t>
  </si>
  <si>
    <t>Etat</t>
  </si>
  <si>
    <t>Total fonds publics</t>
  </si>
  <si>
    <t>des contrats de professionnalisation</t>
  </si>
  <si>
    <t>de la promotion ou de la reconversion par alternance</t>
  </si>
  <si>
    <t>des congés individuels de formation et des projets de transition professionnelle</t>
  </si>
  <si>
    <t>du compte personnel de formation</t>
  </si>
  <si>
    <t>des dispositifs spécifiques pour les personnnes en recherche d'emploi</t>
  </si>
  <si>
    <t>des dispositifs spécifiques pour les travailleurs non-salariés</t>
  </si>
  <si>
    <t>du plan de développement des compétences ou d’autres dispositifs</t>
  </si>
  <si>
    <t>Région</t>
  </si>
  <si>
    <t>Académie</t>
  </si>
  <si>
    <t>Stagiaires (en milliers - échelle de droite)</t>
  </si>
  <si>
    <t>Heures-stagiaires (en millions - échelle de gauche)</t>
  </si>
  <si>
    <t>Part des fonds publics</t>
  </si>
  <si>
    <t>Entreprises pour la formation de leurs salariés</t>
  </si>
  <si>
    <t>Pouvoirs publics pour la formation de leurs agents</t>
  </si>
  <si>
    <t>Autre commanditaire public</t>
  </si>
  <si>
    <t>Total produits financiers</t>
  </si>
  <si>
    <t>Particuliers</t>
  </si>
  <si>
    <t>Particuliers à leurs prores frais</t>
  </si>
  <si>
    <t>Salariés d'employeurs privés hors apprentis</t>
  </si>
  <si>
    <t>Nombre de Greta</t>
  </si>
  <si>
    <t>Organismes gestionnaires des fonds de la formation professionnelle (actions dispensées dans le cadre de)</t>
  </si>
  <si>
    <t>des contrats d'apprentissage</t>
  </si>
  <si>
    <t>Total organismes gestionnaires</t>
  </si>
  <si>
    <t>Personnes à titre individuel et à leurs frais</t>
  </si>
  <si>
    <t>Total fonds privés</t>
  </si>
  <si>
    <t xml:space="preserve">Pouvoirs publics pour la formation de leurs agents </t>
  </si>
  <si>
    <t>Fonds européens</t>
  </si>
  <si>
    <r>
      <t xml:space="preserve">Autre commanditaire public </t>
    </r>
    <r>
      <rPr>
        <sz val="9"/>
        <color theme="1"/>
        <rFont val="Arial"/>
        <family val="2"/>
      </rPr>
      <t>(autre que Région, Pôle emploi, fonds européens et Etat)</t>
    </r>
  </si>
  <si>
    <r>
      <t>Autres fonds versés par un autre organisme de formation</t>
    </r>
    <r>
      <rPr>
        <sz val="9"/>
        <color theme="1"/>
        <rFont val="Arial"/>
        <family val="2"/>
      </rPr>
      <t xml:space="preserve"> (commanditaire non connu)</t>
    </r>
  </si>
  <si>
    <t>Total fonds versés par les commanditaires</t>
  </si>
  <si>
    <t>Autres produits*</t>
  </si>
  <si>
    <t>Stagiaires</t>
  </si>
  <si>
    <t>Heures stagiaires</t>
  </si>
  <si>
    <t>Particuliers à leurs propres frais</t>
  </si>
  <si>
    <t>Ensemble</t>
  </si>
  <si>
    <t>GIP-FCIP</t>
  </si>
  <si>
    <r>
      <rPr>
        <i/>
        <sz val="9"/>
        <rFont val="Arial"/>
        <family val="2"/>
      </rPr>
      <t>Réf. : Note d'information</t>
    </r>
    <r>
      <rPr>
        <sz val="9"/>
        <rFont val="Arial"/>
        <family val="2"/>
      </rPr>
      <t>, n°21.28 © DEPP</t>
    </r>
  </si>
  <si>
    <r>
      <rPr>
        <i/>
        <sz val="9"/>
        <rFont val="Arial"/>
        <family val="2"/>
      </rPr>
      <t>Réf. : Note d'information</t>
    </r>
    <r>
      <rPr>
        <sz val="9"/>
        <rFont val="Arial"/>
        <family val="2"/>
      </rPr>
      <t>, n°22. © DEPP</t>
    </r>
  </si>
  <si>
    <t>Ratio heures stagiaires/stagiaires (échelle de gauche)</t>
  </si>
  <si>
    <t>Autre organisme de formation</t>
  </si>
  <si>
    <t>Total DOM</t>
  </si>
  <si>
    <t>A partir de 2020, les indicateurs sont ceux remontés par le Bilan Pédagogique et Financier (BPF) ce qui provoque une rupture de série</t>
  </si>
  <si>
    <t>* indicateur calculé hors fonds versés par un autre organisme de formation (OF)</t>
  </si>
  <si>
    <t>Part des fonds publics (en %)*</t>
  </si>
  <si>
    <t>Champ : les actions de formation professionnelles dispensées (réalisées en propore ou confiées à un autre organisme de formation)</t>
  </si>
  <si>
    <t>Part des fonds versés par un autre organisme de formation (en %)</t>
  </si>
  <si>
    <t>Stagiaires (en milliers)</t>
  </si>
  <si>
    <t>Champ : les actions de formation professionnelles dispensées (réalisées en propre ou confiées à un autre organisme de formation)</t>
  </si>
  <si>
    <t>Heures stagiaires dispensées (en millions)</t>
  </si>
  <si>
    <t>evolution hors apprentissage</t>
  </si>
  <si>
    <t>Heures stagiaires (en millions)</t>
  </si>
  <si>
    <t>heures stagiaires/stagiaires</t>
  </si>
  <si>
    <t>Total</t>
  </si>
  <si>
    <t>Evolution hors apprentissage (en %)</t>
  </si>
  <si>
    <t>Produits financiers</t>
  </si>
  <si>
    <t>Champ : France (hors Mayotte jusqu’en 2010), réseau des Greta et des GIP-FCIP.</t>
  </si>
  <si>
    <r>
      <rPr>
        <b/>
        <sz val="9"/>
        <rFont val="Arial"/>
        <family val="2"/>
      </rPr>
      <t>Source :</t>
    </r>
    <r>
      <rPr>
        <sz val="9"/>
        <rFont val="Arial"/>
        <family val="2"/>
      </rPr>
      <t xml:space="preserve"> DEPP, enquête n° 63 « bilan des actions de formation continue du réseau des Greta » puis bilan pédagogique et financier à partir de 2020.</t>
    </r>
  </si>
  <si>
    <t>À partir de 2020, les indicateurs sont ceux remontés par le bilan pédagogique et financier (BPF) ce qui provoque une rupture de série.</t>
  </si>
  <si>
    <r>
      <rPr>
        <b/>
        <sz val="9"/>
        <rFont val="Arial"/>
        <family val="2"/>
      </rPr>
      <t>Source :</t>
    </r>
    <r>
      <rPr>
        <sz val="9"/>
        <rFont val="Arial"/>
        <family val="2"/>
      </rPr>
      <t xml:space="preserve"> DEPP, enquête n° 63 « Bilan des actions de formation continue du réseau des Greta » puis Bilan pédagogique et financier à partir de 2020.</t>
    </r>
  </si>
  <si>
    <t>Salariés d’employeurs privés hors apprentis</t>
  </si>
  <si>
    <t>Demandeurs d’emploi</t>
  </si>
  <si>
    <t xml:space="preserve">France </t>
  </si>
  <si>
    <t>France hors DROM</t>
  </si>
  <si>
    <t>France</t>
  </si>
  <si>
    <t>Total France hors DROM</t>
  </si>
  <si>
    <t>Total France</t>
  </si>
  <si>
    <t>Les produits d'activité des CFA des GIP-FCIP de Limoges et de Guyane sont comptabilisés pour la première fois en 2021.</t>
  </si>
  <si>
    <t>Les indicateurs pédagogiques concernent les actions dispensées (réalisées en propre ou confiées à un autre organisme de formation, à l'exclusion des actions réalisées en sous traitance).</t>
  </si>
  <si>
    <t>non apprentis</t>
  </si>
  <si>
    <t>autres produits au titre de la formation professionnelle (en million d'euros)</t>
  </si>
  <si>
    <t>Total produits financiers (en millions d'euros)</t>
  </si>
  <si>
    <t xml:space="preserve">Evolution /2023 </t>
  </si>
  <si>
    <t>Total des fonds versés par les commanditaires (en millions d'euros)</t>
  </si>
  <si>
    <t>Fonds publics (en millions d'euros)</t>
  </si>
  <si>
    <t>Fonds privés (en millions d'euros)</t>
  </si>
  <si>
    <t>Evolution /2023 (en %)</t>
  </si>
  <si>
    <r>
      <t xml:space="preserve">Figure 7 web - Répartition des stagiaires selon le type de public, par région et par académie en 2024 </t>
    </r>
    <r>
      <rPr>
        <sz val="9"/>
        <color theme="1"/>
        <rFont val="Arial"/>
        <family val="2"/>
      </rPr>
      <t>(en %)</t>
    </r>
  </si>
  <si>
    <r>
      <t xml:space="preserve">Figure 8 web - Répartition des heures stagiaires selon le type de public, par région et par académie en 2024 </t>
    </r>
    <r>
      <rPr>
        <sz val="9"/>
        <color theme="1"/>
        <rFont val="Arial"/>
        <family val="2"/>
      </rPr>
      <t>(en %)</t>
    </r>
  </si>
  <si>
    <r>
      <t xml:space="preserve">Figure 9 web - Durée moyenne de stage selon le type de public, par région et par académie en 2024 </t>
    </r>
    <r>
      <rPr>
        <sz val="9"/>
        <color theme="1"/>
        <rFont val="Arial"/>
        <family val="2"/>
      </rPr>
      <t>(en %)</t>
    </r>
  </si>
  <si>
    <r>
      <rPr>
        <b/>
        <sz val="9"/>
        <color theme="1"/>
        <rFont val="Arial"/>
        <family val="2"/>
      </rPr>
      <t>Figure 10 web - Distributions des fonds versés en 2024 selon le commanditaire, par région et par académie</t>
    </r>
    <r>
      <rPr>
        <sz val="9"/>
        <color theme="1"/>
        <rFont val="Arial"/>
        <family val="2"/>
      </rPr>
      <t xml:space="preserve"> (en millions d'euros)</t>
    </r>
  </si>
  <si>
    <r>
      <rPr>
        <b/>
        <sz val="9"/>
        <color theme="1"/>
        <rFont val="Arial"/>
        <family val="2"/>
      </rPr>
      <t>Lecture :</t>
    </r>
    <r>
      <rPr>
        <sz val="9"/>
        <color theme="1"/>
        <rFont val="Arial"/>
        <family val="2"/>
      </rPr>
      <t xml:space="preserve"> en 2024, 64,5% des heures stagiaires dispensées par les Greta et les GIP-FCIP de l'académie de Clermont-Ferrand ont bénéficié à des apprentis</t>
    </r>
  </si>
  <si>
    <t>Figure 6 web - Distribution des produits financiers et pédagogiques selon les académies et les régions en 2024</t>
  </si>
  <si>
    <t>Total des fonds versés par les commanditaires (euros courants)</t>
  </si>
  <si>
    <r>
      <rPr>
        <b/>
        <sz val="9"/>
        <color theme="1"/>
        <rFont val="Arial"/>
        <family val="2"/>
      </rPr>
      <t>Lecture :</t>
    </r>
    <r>
      <rPr>
        <sz val="9"/>
        <color theme="1"/>
        <rFont val="Arial"/>
        <family val="2"/>
      </rPr>
      <t xml:space="preserve"> en 2024, 36 % des stagiaires formés par les Greta et les GIP-FCIP de l'académie de Clermont-Ferrand sont des apprentis</t>
    </r>
  </si>
  <si>
    <r>
      <t xml:space="preserve">Lecture : </t>
    </r>
    <r>
      <rPr>
        <sz val="9"/>
        <color theme="1"/>
        <rFont val="Arial"/>
        <family val="2"/>
      </rPr>
      <t>en 2024, un apprenti a bénéficié en moyenne de 393 heures de formation dans l'académie de Clermont-Ferrand</t>
    </r>
  </si>
  <si>
    <r>
      <rPr>
        <sz val="9"/>
        <rFont val="Arial"/>
        <family val="2"/>
      </rPr>
      <t xml:space="preserve">Réf. : </t>
    </r>
    <r>
      <rPr>
        <i/>
        <sz val="9"/>
        <rFont val="Arial"/>
        <family val="2"/>
      </rPr>
      <t xml:space="preserve">Note d’information, </t>
    </r>
    <r>
      <rPr>
        <sz val="9"/>
        <rFont val="Arial"/>
        <family val="2"/>
      </rPr>
      <t>n° 26.XX. DEPP</t>
    </r>
  </si>
  <si>
    <t>2023</t>
  </si>
  <si>
    <t>2024</t>
  </si>
  <si>
    <t>Le total des produits financiers de 2023 a été corrigé de 2,6 % / chiffre déjà publié</t>
  </si>
  <si>
    <t>Autres produits au titre de la formation professionnelle (euros courants)</t>
  </si>
  <si>
    <t>France Travail</t>
  </si>
  <si>
    <r>
      <t xml:space="preserve">Lecture : </t>
    </r>
    <r>
      <rPr>
        <sz val="9"/>
        <color theme="1"/>
        <rFont val="Arial"/>
        <family val="2"/>
      </rPr>
      <t>en 2024 pour l'académie de Clermont, les fonds versés par les commanditaires privés s'élèvent à 19,1 millions d'euros, dont 2,9 millions versés par les entreprises privés pour la formation de leurs salariés,  16,1 miliions par les organismes gestionnaires de la formation professionnelle (dont 15,4 millions dans le cadre des contrats d'apprentissage) et 0,1 millions par les personnes à titre individuel et à leurs frais. Les fonds versés par les commanditaires publics s'élèvent à 5,4 millions d'euros, dont 1,3 millions versés par la région et 3,3 par France Travail,</t>
    </r>
  </si>
  <si>
    <r>
      <rPr>
        <b/>
        <sz val="9"/>
        <color theme="1"/>
        <rFont val="Arial"/>
        <family val="2"/>
      </rPr>
      <t>Lecture :</t>
    </r>
    <r>
      <rPr>
        <sz val="9"/>
        <color theme="1"/>
        <rFont val="Arial"/>
        <family val="2"/>
      </rPr>
      <t xml:space="preserve"> en 2024 les Greta et les GIP ont perçu un total de 1077,2 millions d’euros pour leurs actions de formation professionnelle en France. 33,3 % des fonds versés par les commanditaires proviennent de la commande publique</t>
    </r>
  </si>
  <si>
    <r>
      <t xml:space="preserve">Lecture : </t>
    </r>
    <r>
      <rPr>
        <sz val="9"/>
        <color theme="1"/>
        <rFont val="Arial"/>
        <family val="2"/>
      </rPr>
      <t>en 2024, les 6 Greta et le GIP-FCIP de l'académie de Clermont-Ferrand ont reçu 28,8 millions d'euros de la part de leur commanditaires pour des prestations de formation professionnelles. Ils ont formé 8,1 milles stagiaires à qui ils ont dispensé un total de 1,8 millions d'heures de formation.</t>
    </r>
  </si>
  <si>
    <t>Figure 5 web - Distribution des fonds versés aux Greta et aux GIP-FCIP selon l'origine du commanditaire en 2023 et en 2024 (en millions d'euros et en %)</t>
  </si>
  <si>
    <t xml:space="preserve">En % </t>
  </si>
  <si>
    <t>En millions d'euros courants</t>
  </si>
  <si>
    <t>Poids des GIP-FCIP (en %)</t>
  </si>
  <si>
    <t>2022</t>
  </si>
  <si>
    <t>Stagiaires (en %)</t>
  </si>
  <si>
    <t>Heures stagiaires (en %)</t>
  </si>
  <si>
    <r>
      <rPr>
        <b/>
        <sz val="11"/>
        <color theme="1"/>
        <rFont val="Calibri"/>
        <family val="2"/>
        <scheme val="minor"/>
      </rPr>
      <t>Lecture :</t>
    </r>
    <r>
      <rPr>
        <sz val="11"/>
        <color theme="1"/>
        <rFont val="Calibri"/>
        <family val="2"/>
        <scheme val="minor"/>
      </rPr>
      <t xml:space="preserve"> en 2024, un stagiaire apprenti bénéficie en moyenne de 350 heures de formation ( 326 heures de formation si le CFA est un Greta et de 366 heures si le CFA dépend du GIP-FCIP)</t>
    </r>
  </si>
  <si>
    <t xml:space="preserve">Figure 4 web - Nombres moyens d'heures stagiaires / stagiaires selon l'organisme de formation (Greta et GIP-FCIP) en 2022, 2023 et 2024 </t>
  </si>
  <si>
    <t>Organismes gestionnaires des fonds de la Formation professionnelle dans le cadre de l'apprentissage</t>
  </si>
  <si>
    <t>Organismes gestionnaires des fonds de la Formation professionnelle autres dispositits</t>
  </si>
  <si>
    <t>En %</t>
  </si>
  <si>
    <r>
      <t xml:space="preserve">Lecture : </t>
    </r>
    <r>
      <rPr>
        <sz val="9"/>
        <color theme="1"/>
        <rFont val="Arial"/>
        <family val="2"/>
      </rPr>
      <t>en 2024, 16,7 % des stagiaires formés par les Greta sont des apprentis, 23,6 % des salariés d'emploueyrs privés, 41,5 % des demandeurs d'emploi, 3,8 % des particulires et 12,3 % des autre stagiaires</t>
    </r>
  </si>
  <si>
    <r>
      <rPr>
        <b/>
        <sz val="11"/>
        <color theme="1"/>
        <rFont val="Calibri"/>
        <family val="2"/>
      </rPr>
      <t>Lecture :</t>
    </r>
    <r>
      <rPr>
        <sz val="11"/>
        <color theme="1"/>
        <rFont val="Calibri"/>
        <family val="2"/>
      </rPr>
      <t xml:space="preserve"> </t>
    </r>
    <r>
      <rPr>
        <sz val="11"/>
        <color theme="1"/>
        <rFont val="Calibri"/>
        <family val="2"/>
        <scheme val="minor"/>
      </rPr>
      <t>en 2024, sur 43,7 % de fonds versés par des commanditaires privés aux Greta, 5,4 % proviennent des entreprises pour la formation de leurs salariés,</t>
    </r>
    <r>
      <rPr>
        <sz val="11"/>
        <color theme="1"/>
        <rFont val="Calibri"/>
        <family val="2"/>
      </rPr>
      <t xml:space="preserve"> 31,9 % des OGFF dans le cadre de l'apprentissage, 6,8 des OGFF dans le cadre d'autres dispositifs et 1 % de particuliers, </t>
    </r>
  </si>
  <si>
    <t>Fonds versés par un autre organisme de formation (en milions d'euros)</t>
  </si>
  <si>
    <t>Evolution/2023 hors les fonds versés par les Opco au titre de l'apprentissage</t>
  </si>
  <si>
    <r>
      <rPr>
        <b/>
        <sz val="9"/>
        <rFont val="Arial"/>
        <family val="2"/>
      </rPr>
      <t>Lecture</t>
    </r>
    <r>
      <rPr>
        <sz val="9"/>
        <rFont val="Arial"/>
        <family val="2"/>
      </rPr>
      <t xml:space="preserve"> : en 2024 le réseau des Greta et des GIP-FCIP a dispensé 69 millions d’heures de formation à 370 000 bénéficiaires en France, avec un rapport moyen calculé de 187 heures de formation dispensées pour un stagiaire.</t>
    </r>
  </si>
  <si>
    <t>1- Évolution des heures stagiaires réalisées, des effectifs stagiaires et du ratio (heures stagiaires/stagiaires)</t>
  </si>
  <si>
    <r>
      <t xml:space="preserve">Lecture : </t>
    </r>
    <r>
      <rPr>
        <sz val="9"/>
        <color theme="1"/>
        <rFont val="Arial"/>
        <family val="2"/>
      </rPr>
      <t>les apprentis représentent, en 2024, 29,1 % des stagiaires formés par le réseau des Greta et des GIP-FCIP et 54,6 % des heures stagiaires dispensées</t>
    </r>
    <r>
      <rPr>
        <b/>
        <sz val="9"/>
        <color theme="1"/>
        <rFont val="Arial"/>
        <family val="2"/>
      </rPr>
      <t>.</t>
    </r>
  </si>
  <si>
    <r>
      <t xml:space="preserve">Figure 3 web - Évolution du montant total des produits financiers, </t>
    </r>
    <r>
      <rPr>
        <sz val="9"/>
        <color theme="1"/>
        <rFont val="Arial"/>
        <family val="2"/>
      </rPr>
      <t>en millions d’euros (euros constants base 100 en 2024)</t>
    </r>
    <r>
      <rPr>
        <b/>
        <sz val="9"/>
        <color theme="1"/>
        <rFont val="Arial"/>
        <family val="2"/>
      </rPr>
      <t xml:space="preserve"> et de la part de la commande publique </t>
    </r>
    <r>
      <rPr>
        <sz val="9"/>
        <color theme="1"/>
        <rFont val="Arial"/>
        <family val="2"/>
      </rPr>
      <t>( en %)</t>
    </r>
  </si>
  <si>
    <t>3 - Distibution des stagiaires et des heures stagiaires selon l’organisme de formation (Greta et GIP-FCIP) en 2022, 2023  et 2024</t>
  </si>
  <si>
    <r>
      <rPr>
        <b/>
        <sz val="11"/>
        <color theme="1"/>
        <rFont val="Calibri"/>
        <family val="2"/>
      </rPr>
      <t>Source</t>
    </r>
    <r>
      <rPr>
        <sz val="11"/>
        <color theme="1"/>
        <rFont val="Calibri"/>
        <family val="2"/>
      </rPr>
      <t xml:space="preserve"> : Bilan pédagogique et financier</t>
    </r>
  </si>
  <si>
    <r>
      <rPr>
        <b/>
        <sz val="11"/>
        <color theme="1"/>
        <rFont val="Calibri"/>
        <family val="2"/>
        <scheme val="minor"/>
      </rPr>
      <t>Champ</t>
    </r>
    <r>
      <rPr>
        <sz val="11"/>
        <color theme="1"/>
        <rFont val="Calibri"/>
        <family val="2"/>
        <scheme val="minor"/>
      </rPr>
      <t xml:space="preserve"> : France, réseau des Greta et des GIP-FCIP.</t>
    </r>
  </si>
  <si>
    <r>
      <rPr>
        <b/>
        <sz val="9"/>
        <color theme="1"/>
        <rFont val="Arial"/>
        <family val="2"/>
      </rPr>
      <t>Lecture :</t>
    </r>
    <r>
      <rPr>
        <sz val="9"/>
        <color theme="1"/>
        <rFont val="Arial"/>
        <family val="2"/>
      </rPr>
      <t xml:space="preserve"> en 2024, sur un total de 292,1 millions d'euros versés aux Greta par leurs commanditaires privés, 34,9 millions ont été versés par des entreprises pour la formation de leurs salariés, 217 miliions par des OGFF dans le cadre de l'apprentissage, 42,8 millions par des OGFF dans le cadre d'aurtres dispositifs et 6,8 millions par des particuliers. </t>
    </r>
  </si>
  <si>
    <r>
      <rPr>
        <b/>
        <sz val="9"/>
        <color theme="1"/>
        <rFont val="Arial"/>
        <family val="2"/>
      </rPr>
      <t xml:space="preserve">Source </t>
    </r>
    <r>
      <rPr>
        <sz val="9"/>
        <color theme="1"/>
        <rFont val="Arial"/>
        <family val="2"/>
      </rPr>
      <t>: Bilan pédagogique et financier</t>
    </r>
  </si>
  <si>
    <r>
      <t xml:space="preserve">Champ : </t>
    </r>
    <r>
      <rPr>
        <sz val="9"/>
        <color theme="1"/>
        <rFont val="Arial"/>
        <family val="2"/>
      </rPr>
      <t>France, réseau des Greta et des GIP-FCIP.</t>
    </r>
  </si>
  <si>
    <r>
      <rPr>
        <b/>
        <sz val="9"/>
        <color theme="1"/>
        <rFont val="Arial"/>
        <family val="2"/>
      </rPr>
      <t>Sources</t>
    </r>
    <r>
      <rPr>
        <sz val="9"/>
        <color theme="1"/>
        <rFont val="Arial"/>
        <family val="2"/>
      </rPr>
      <t xml:space="preserve"> : Bilan pédagogique et financier.</t>
    </r>
  </si>
  <si>
    <r>
      <rPr>
        <b/>
        <sz val="9"/>
        <color theme="1"/>
        <rFont val="Arial"/>
        <family val="2"/>
      </rPr>
      <t>Source</t>
    </r>
    <r>
      <rPr>
        <sz val="9"/>
        <color theme="1"/>
        <rFont val="Arial"/>
        <family val="2"/>
      </rPr>
      <t xml:space="preserve"> : Bilan pédagogique et financier (BPF)</t>
    </r>
  </si>
  <si>
    <r>
      <rPr>
        <b/>
        <sz val="9"/>
        <color theme="1"/>
        <rFont val="Arial"/>
        <family val="2"/>
      </rPr>
      <t xml:space="preserve">Source </t>
    </r>
    <r>
      <rPr>
        <sz val="9"/>
        <color theme="1"/>
        <rFont val="Arial"/>
        <family val="2"/>
      </rPr>
      <t>: Bilan pédagogique et financier.</t>
    </r>
  </si>
  <si>
    <r>
      <t>Champ :</t>
    </r>
    <r>
      <rPr>
        <sz val="9"/>
        <color theme="1"/>
        <rFont val="Arial"/>
        <family val="2"/>
      </rPr>
      <t xml:space="preserve"> France, réseau des Greta et des GIP-FCIP.</t>
    </r>
  </si>
  <si>
    <r>
      <t>Champ</t>
    </r>
    <r>
      <rPr>
        <b/>
        <sz val="9"/>
        <color theme="1"/>
        <rFont val="Arial"/>
        <family val="2"/>
      </rPr>
      <t xml:space="preserve"> </t>
    </r>
    <r>
      <rPr>
        <sz val="9"/>
        <color theme="1"/>
        <rFont val="Arial"/>
        <family val="2"/>
      </rPr>
      <t>: les actions de formation professionnelles dispensées (réalisées en propre ou confiées à un autre organisme de formation)</t>
    </r>
  </si>
  <si>
    <r>
      <rPr>
        <b/>
        <sz val="9"/>
        <color theme="1"/>
        <rFont val="Arial"/>
        <family val="2"/>
      </rPr>
      <t>Source</t>
    </r>
    <r>
      <rPr>
        <sz val="9"/>
        <color theme="1"/>
        <rFont val="Arial"/>
        <family val="2"/>
      </rPr>
      <t xml:space="preserve"> : Bilan pédagogique et financier.</t>
    </r>
  </si>
  <si>
    <r>
      <t xml:space="preserve">Source : </t>
    </r>
    <r>
      <rPr>
        <sz val="9"/>
        <color theme="1"/>
        <rFont val="Arial"/>
        <family val="2"/>
      </rPr>
      <t>Bilan pédagogique et financier.</t>
    </r>
  </si>
  <si>
    <r>
      <t xml:space="preserve">Lecture : </t>
    </r>
    <r>
      <rPr>
        <sz val="9"/>
        <color theme="1"/>
        <rFont val="Arial"/>
        <family val="2"/>
      </rPr>
      <t>en 2024, les Greta ont formé 261,6 mille stagiaires, dont 43,6 mille apprentis, 67,3 mille salariés d'employeurs privés, 108,7 mille demandeurs d'emploi, 10 milles particuliers à leurs frais et 32,1 mille autre stagiaires</t>
    </r>
    <r>
      <rPr>
        <b/>
        <sz val="9"/>
        <color theme="1"/>
        <rFont val="Arial"/>
        <family val="2"/>
      </rPr>
      <t>.</t>
    </r>
  </si>
  <si>
    <t>2 - Évolution du poids des différents publics dans les stagiaires et les heures stagiaires entre 2018 et 2024 (en %)</t>
  </si>
  <si>
    <r>
      <rPr>
        <sz val="9"/>
        <rFont val="Arial"/>
        <family val="2"/>
      </rPr>
      <t xml:space="preserve">À partir de 2021, </t>
    </r>
    <r>
      <rPr>
        <sz val="9"/>
        <color theme="1"/>
        <rFont val="Arial"/>
        <family val="2"/>
      </rPr>
      <t>le nombre des stagiaires apprentis a été redressé à partir des remontées de l’enquête SIFA</t>
    </r>
  </si>
  <si>
    <r>
      <t xml:space="preserve">Champ : </t>
    </r>
    <r>
      <rPr>
        <sz val="9"/>
        <rFont val="Arial"/>
        <family val="2"/>
      </rPr>
      <t>France, réseau des Greta et des GIP-FCIP.</t>
    </r>
  </si>
  <si>
    <t>champ : hors Mayotte jusqu'en 2011</t>
  </si>
  <si>
    <t>Le ratio heures stagiaires/stagiaires est la durée moyenne de stage, qui correspond au rapport entre le nombre total des heures stagiaires dispensées et le nombre total des stagiaires bénéficiaires des prestations.</t>
  </si>
  <si>
    <t xml:space="preserve">Total produits financiers </t>
  </si>
  <si>
    <r>
      <rPr>
        <sz val="9"/>
        <rFont val="Arial"/>
        <family val="2"/>
      </rPr>
      <t xml:space="preserve">Réf. : </t>
    </r>
    <r>
      <rPr>
        <i/>
        <sz val="9"/>
        <rFont val="Arial"/>
        <family val="2"/>
      </rPr>
      <t xml:space="preserve">Note d’information, </t>
    </r>
    <r>
      <rPr>
        <sz val="9"/>
        <rFont val="Arial"/>
        <family val="2"/>
      </rPr>
      <t>n° 26.41 DEPP</t>
    </r>
  </si>
  <si>
    <r>
      <rPr>
        <sz val="9"/>
        <rFont val="Arial"/>
        <family val="2"/>
      </rPr>
      <t xml:space="preserve">Réf. : </t>
    </r>
    <r>
      <rPr>
        <i/>
        <sz val="9"/>
        <rFont val="Arial"/>
        <family val="2"/>
      </rPr>
      <t xml:space="preserve">Note d’information, </t>
    </r>
    <r>
      <rPr>
        <sz val="9"/>
        <rFont val="Arial"/>
        <family val="2"/>
      </rPr>
      <t>n° 26.41. DEPP</t>
    </r>
  </si>
  <si>
    <t>Note : la figure correspondante de la NI 25.61 (figure 3 web) a été corrigée avec la publication de cette NI 26.41.</t>
  </si>
  <si>
    <t>Note : la figure correspondante (figure 5 web) de la NI 25.61 a été corrigée avec la publication de cette NI 26.41</t>
  </si>
  <si>
    <t>Note : la figure correspondante (figure 6 web) de la NI 25.61 a été corrigée avec la publication de cette NI 26.41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</si>
</sst>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5" x14ac:knownFonts="1">
    <font>
      <sz val="11"/>
      <color theme="1"/>
      <name val="Calibri"/>
      <family val="2"/>
      <scheme val="minor"/>
    </font>
    <font>
      <sz val="9"/>
      <color theme="1"/>
      <name val="Arial"/>
      <family val="2"/>
    </font>
    <font>
      <sz val="9"/>
      <color indexed="9"/>
      <name val="Arial"/>
      <family val="2"/>
    </font>
    <font>
      <b/>
      <sz val="9"/>
      <color theme="0"/>
      <name val="Arial"/>
      <family val="2"/>
    </font>
    <font>
      <b/>
      <sz val="9"/>
      <color indexed="9"/>
      <name val="Arial"/>
      <family val="2"/>
    </font>
    <font>
      <sz val="9"/>
      <color theme="1"/>
      <name val="Calibri"/>
      <family val="2"/>
    </font>
    <font>
      <b/>
      <sz val="10"/>
      <color theme="1"/>
      <name val="Arial"/>
      <family val="2"/>
    </font>
    <font>
      <sz val="10"/>
      <color theme="1"/>
      <name val="Arial"/>
      <family val="2"/>
    </font>
    <font>
      <b/>
      <sz val="9"/>
      <color theme="1"/>
      <name val="Arial"/>
      <family val="2"/>
    </font>
    <font>
      <sz val="11"/>
      <color theme="1"/>
      <name val="Calibri"/>
      <family val="2"/>
    </font>
    <font>
      <sz val="11"/>
      <color theme="1"/>
      <name val="Arial"/>
      <family val="2"/>
    </font>
    <font>
      <sz val="9"/>
      <color theme="7" tint="-0.249977111117893"/>
      <name val="Arial"/>
      <family val="2"/>
    </font>
    <font>
      <b/>
      <sz val="11"/>
      <color theme="1"/>
      <name val="Calibri"/>
      <family val="2"/>
    </font>
    <font>
      <b/>
      <sz val="9"/>
      <color theme="0" tint="-0.249977111117893"/>
      <name val="Arial"/>
      <family val="2"/>
    </font>
    <font>
      <sz val="9"/>
      <color theme="0" tint="-0.249977111117893"/>
      <name val="Arial"/>
      <family val="2"/>
    </font>
    <font>
      <i/>
      <sz val="9"/>
      <name val="Arial"/>
      <family val="2"/>
    </font>
    <font>
      <sz val="9"/>
      <name val="Arial"/>
      <family val="2"/>
    </font>
    <font>
      <b/>
      <sz val="9"/>
      <name val="Arial"/>
      <family val="2"/>
    </font>
    <font>
      <b/>
      <sz val="11"/>
      <color theme="1"/>
      <name val="Calibri"/>
      <family val="2"/>
      <scheme val="minor"/>
    </font>
    <font>
      <sz val="11"/>
      <color theme="1"/>
      <name val="Calibri"/>
      <family val="2"/>
      <scheme val="minor"/>
    </font>
    <font>
      <b/>
      <sz val="9"/>
      <color rgb="FF000000"/>
      <name val="Arial"/>
      <family val="2"/>
    </font>
    <font>
      <sz val="11"/>
      <color rgb="FF000000"/>
      <name val="Calibri"/>
      <family val="2"/>
    </font>
    <font>
      <i/>
      <sz val="9"/>
      <color theme="1"/>
      <name val="Arial"/>
      <family val="2"/>
    </font>
    <font>
      <i/>
      <sz val="11"/>
      <color theme="1"/>
      <name val="Calibri"/>
      <family val="2"/>
      <scheme val="minor"/>
    </font>
    <font>
      <i/>
      <sz val="11"/>
      <color theme="1"/>
      <name val="Calibri"/>
      <family val="2"/>
    </font>
    <font>
      <b/>
      <i/>
      <u/>
      <sz val="9"/>
      <color theme="1"/>
      <name val="Arial"/>
      <family val="2"/>
    </font>
    <font>
      <b/>
      <i/>
      <u/>
      <sz val="11"/>
      <color theme="1"/>
      <name val="Calibri"/>
      <family val="2"/>
      <scheme val="minor"/>
    </font>
    <font>
      <b/>
      <sz val="11"/>
      <color rgb="FF000000"/>
      <name val="Calibri"/>
      <family val="2"/>
    </font>
    <font>
      <b/>
      <sz val="11"/>
      <name val="Calibri"/>
      <family val="2"/>
    </font>
    <font>
      <sz val="11"/>
      <name val="Calibri"/>
      <family val="2"/>
      <scheme val="minor"/>
    </font>
    <font>
      <b/>
      <sz val="14"/>
      <color theme="1"/>
      <name val="Calibri"/>
      <family val="2"/>
      <scheme val="minor"/>
    </font>
    <font>
      <sz val="8"/>
      <color rgb="FFFF0000"/>
      <name val="Arial"/>
      <family val="2"/>
    </font>
    <font>
      <sz val="11"/>
      <color rgb="FFFF0000"/>
      <name val="Calibri"/>
      <family val="2"/>
      <scheme val="minor"/>
    </font>
    <font>
      <sz val="9"/>
      <color indexed="81"/>
      <name val="Tahoma"/>
      <family val="2"/>
    </font>
    <font>
      <b/>
      <sz val="9"/>
      <color indexed="81"/>
      <name val="Tahoma"/>
      <family val="2"/>
    </font>
  </fonts>
  <fills count="10">
    <fill>
      <patternFill patternType="none"/>
    </fill>
    <fill>
      <patternFill patternType="gray125"/>
    </fill>
    <fill>
      <patternFill patternType="solid">
        <fgColor indexed="12"/>
        <bgColor indexed="64"/>
      </patternFill>
    </fill>
    <fill>
      <patternFill patternType="solid">
        <fgColor rgb="FF0000FF"/>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rgb="FFB8CCE4"/>
        <bgColor indexed="64"/>
      </patternFill>
    </fill>
    <fill>
      <patternFill patternType="solid">
        <fgColor theme="0" tint="-0.14999847407452621"/>
        <bgColor indexed="64"/>
      </patternFill>
    </fill>
  </fills>
  <borders count="58">
    <border>
      <left/>
      <right/>
      <top/>
      <bottom/>
      <diagonal/>
    </border>
    <border>
      <left style="thin">
        <color theme="0"/>
      </left>
      <right style="thin">
        <color theme="0"/>
      </right>
      <top/>
      <bottom/>
      <diagonal/>
    </border>
    <border>
      <left style="thin">
        <color theme="0"/>
      </left>
      <right/>
      <top/>
      <bottom/>
      <diagonal/>
    </border>
    <border>
      <left/>
      <right/>
      <top/>
      <bottom style="medium">
        <color rgb="FF0000FF"/>
      </bottom>
      <diagonal/>
    </border>
    <border>
      <left/>
      <right/>
      <top/>
      <bottom style="medium">
        <color rgb="FF0000CC"/>
      </bottom>
      <diagonal/>
    </border>
    <border>
      <left/>
      <right style="double">
        <color auto="1"/>
      </right>
      <top/>
      <bottom/>
      <diagonal/>
    </border>
    <border>
      <left style="double">
        <color auto="1"/>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double">
        <color auto="1"/>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double">
        <color auto="1"/>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auto="1"/>
      </left>
      <right style="double">
        <color indexed="64"/>
      </right>
      <top/>
      <bottom/>
      <diagonal/>
    </border>
    <border>
      <left style="thin">
        <color indexed="64"/>
      </left>
      <right style="double">
        <color auto="1"/>
      </right>
      <top style="thin">
        <color indexed="64"/>
      </top>
      <bottom/>
      <diagonal/>
    </border>
    <border>
      <left style="thin">
        <color indexed="64"/>
      </left>
      <right style="double">
        <color auto="1"/>
      </right>
      <top/>
      <bottom/>
      <diagonal/>
    </border>
    <border>
      <left style="double">
        <color auto="1"/>
      </left>
      <right style="double">
        <color indexed="64"/>
      </right>
      <top/>
      <bottom style="thin">
        <color indexed="64"/>
      </bottom>
      <diagonal/>
    </border>
    <border>
      <left style="double">
        <color auto="1"/>
      </left>
      <right style="double">
        <color indexed="64"/>
      </right>
      <top style="thin">
        <color indexed="64"/>
      </top>
      <bottom/>
      <diagonal/>
    </border>
    <border>
      <left style="thin">
        <color indexed="64"/>
      </left>
      <right style="double">
        <color indexed="64"/>
      </right>
      <top style="thin">
        <color indexed="64"/>
      </top>
      <bottom style="thin">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style="double">
        <color indexed="64"/>
      </right>
      <top style="double">
        <color indexed="64"/>
      </top>
      <bottom style="medium">
        <color indexed="64"/>
      </bottom>
      <diagonal/>
    </border>
    <border>
      <left style="thin">
        <color indexed="64"/>
      </left>
      <right style="double">
        <color indexed="64"/>
      </right>
      <top style="medium">
        <color indexed="64"/>
      </top>
      <bottom/>
      <diagonal/>
    </border>
    <border>
      <left/>
      <right style="double">
        <color indexed="64"/>
      </right>
      <top/>
      <bottom style="medium">
        <color indexed="64"/>
      </bottom>
      <diagonal/>
    </border>
    <border>
      <left style="double">
        <color indexed="64"/>
      </left>
      <right style="double">
        <color indexed="64"/>
      </right>
      <top style="double">
        <color indexed="64"/>
      </top>
      <bottom style="medium">
        <color indexed="64"/>
      </bottom>
      <diagonal/>
    </border>
    <border>
      <left style="double">
        <color indexed="64"/>
      </left>
      <right style="double">
        <color indexed="64"/>
      </right>
      <top style="medium">
        <color indexed="64"/>
      </top>
      <bottom style="thin">
        <color rgb="FFC1C1C1"/>
      </bottom>
      <diagonal/>
    </border>
    <border>
      <left style="double">
        <color indexed="64"/>
      </left>
      <right style="double">
        <color indexed="64"/>
      </right>
      <top style="thin">
        <color rgb="FFC1C1C1"/>
      </top>
      <bottom style="thin">
        <color rgb="FFC1C1C1"/>
      </bottom>
      <diagonal/>
    </border>
    <border>
      <left style="double">
        <color indexed="64"/>
      </left>
      <right style="double">
        <color indexed="64"/>
      </right>
      <top style="thin">
        <color rgb="FFC1C1C1"/>
      </top>
      <bottom/>
      <diagonal/>
    </border>
    <border>
      <left style="double">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double">
        <color indexed="64"/>
      </left>
      <right/>
      <top/>
      <bottom style="thin">
        <color indexed="64"/>
      </bottom>
      <diagonal/>
    </border>
    <border>
      <left style="double">
        <color auto="1"/>
      </left>
      <right/>
      <top style="thin">
        <color indexed="64"/>
      </top>
      <bottom/>
      <diagonal/>
    </border>
    <border>
      <left style="thin">
        <color indexed="64"/>
      </left>
      <right/>
      <top/>
      <bottom style="medium">
        <color indexed="64"/>
      </bottom>
      <diagonal/>
    </border>
    <border>
      <left style="double">
        <color indexed="64"/>
      </left>
      <right style="thin">
        <color indexed="64"/>
      </right>
      <top/>
      <bottom style="medium">
        <color indexed="64"/>
      </bottom>
      <diagonal/>
    </border>
    <border>
      <left style="double">
        <color indexed="64"/>
      </left>
      <right style="thin">
        <color indexed="64"/>
      </right>
      <top style="medium">
        <color indexed="64"/>
      </top>
      <bottom/>
      <diagonal/>
    </border>
    <border>
      <left style="double">
        <color indexed="64"/>
      </left>
      <right style="thin">
        <color indexed="64"/>
      </right>
      <top/>
      <bottom/>
      <diagonal/>
    </border>
    <border>
      <left style="double">
        <color indexed="64"/>
      </left>
      <right/>
      <top style="double">
        <color indexed="64"/>
      </top>
      <bottom style="medium">
        <color indexed="64"/>
      </bottom>
      <diagonal/>
    </border>
    <border>
      <left style="double">
        <color indexed="64"/>
      </left>
      <right/>
      <top style="medium">
        <color indexed="64"/>
      </top>
      <bottom/>
      <diagonal/>
    </border>
    <border>
      <left style="thin">
        <color indexed="64"/>
      </left>
      <right style="thin">
        <color indexed="64"/>
      </right>
      <top style="double">
        <color indexed="64"/>
      </top>
      <bottom style="medium">
        <color indexed="64"/>
      </bottom>
      <diagonal/>
    </border>
  </borders>
  <cellStyleXfs count="2">
    <xf numFmtId="0" fontId="0" fillId="0" borderId="0"/>
    <xf numFmtId="9" fontId="19" fillId="0" borderId="0" applyFont="0" applyFill="0" applyBorder="0" applyAlignment="0" applyProtection="0"/>
  </cellStyleXfs>
  <cellXfs count="366">
    <xf numFmtId="0" fontId="0" fillId="0" borderId="0" xfId="0"/>
    <xf numFmtId="0" fontId="1" fillId="0" borderId="0" xfId="0" applyFont="1" applyAlignment="1">
      <alignment horizontal="left" vertical="center"/>
    </xf>
    <xf numFmtId="0" fontId="2" fillId="2" borderId="0" xfId="0" applyFont="1" applyFill="1" applyAlignment="1">
      <alignment vertical="top" wrapText="1"/>
    </xf>
    <xf numFmtId="0" fontId="3" fillId="3" borderId="1" xfId="0" applyFont="1" applyFill="1" applyBorder="1" applyAlignment="1">
      <alignment horizontal="right" vertical="top" wrapText="1"/>
    </xf>
    <xf numFmtId="9" fontId="1" fillId="0" borderId="0" xfId="0" applyNumberFormat="1" applyFont="1"/>
    <xf numFmtId="0" fontId="1" fillId="0" borderId="0" xfId="0" applyFont="1"/>
    <xf numFmtId="0" fontId="4" fillId="2" borderId="1" xfId="0" applyFont="1" applyFill="1" applyBorder="1" applyAlignment="1">
      <alignment horizontal="right" vertical="top" wrapText="1"/>
    </xf>
    <xf numFmtId="0" fontId="3" fillId="3" borderId="2" xfId="0" applyFont="1" applyFill="1" applyBorder="1" applyAlignment="1">
      <alignment horizontal="right" vertical="top" wrapText="1"/>
    </xf>
    <xf numFmtId="0" fontId="1" fillId="0" borderId="1" xfId="0" applyFont="1" applyBorder="1"/>
    <xf numFmtId="1" fontId="5" fillId="0" borderId="0" xfId="0" applyNumberFormat="1" applyFont="1"/>
    <xf numFmtId="164" fontId="1" fillId="0" borderId="1" xfId="0" applyNumberFormat="1" applyFont="1" applyBorder="1"/>
    <xf numFmtId="164" fontId="1" fillId="0" borderId="2" xfId="0" applyNumberFormat="1" applyFont="1" applyBorder="1"/>
    <xf numFmtId="0" fontId="6" fillId="0" borderId="0" xfId="0" applyFont="1"/>
    <xf numFmtId="1" fontId="1" fillId="0" borderId="3" xfId="0" applyNumberFormat="1" applyFont="1" applyBorder="1"/>
    <xf numFmtId="164" fontId="1" fillId="0" borderId="0" xfId="0" applyNumberFormat="1" applyFont="1"/>
    <xf numFmtId="0" fontId="1" fillId="0" borderId="3" xfId="0" applyFont="1" applyBorder="1"/>
    <xf numFmtId="164" fontId="5" fillId="0" borderId="0" xfId="0" applyNumberFormat="1" applyFont="1"/>
    <xf numFmtId="0" fontId="5" fillId="0" borderId="0" xfId="0" applyFont="1"/>
    <xf numFmtId="0" fontId="1" fillId="0" borderId="0" xfId="0" applyFont="1" applyAlignment="1">
      <alignment horizontal="right"/>
    </xf>
    <xf numFmtId="1" fontId="5" fillId="0" borderId="4" xfId="0" applyNumberFormat="1" applyFont="1" applyBorder="1"/>
    <xf numFmtId="0" fontId="7" fillId="0" borderId="0" xfId="0" applyFont="1"/>
    <xf numFmtId="9" fontId="8" fillId="0" borderId="0" xfId="0" applyNumberFormat="1" applyFont="1"/>
    <xf numFmtId="9" fontId="9" fillId="0" borderId="0" xfId="0" applyNumberFormat="1" applyFont="1"/>
    <xf numFmtId="1" fontId="1" fillId="0" borderId="0" xfId="0" applyNumberFormat="1" applyFont="1"/>
    <xf numFmtId="0" fontId="9" fillId="0" borderId="0" xfId="0" applyFont="1"/>
    <xf numFmtId="0" fontId="8" fillId="0" borderId="0" xfId="0" applyFont="1"/>
    <xf numFmtId="164" fontId="9" fillId="0" borderId="0" xfId="0" applyNumberFormat="1" applyFont="1"/>
    <xf numFmtId="9" fontId="5" fillId="0" borderId="0" xfId="0" applyNumberFormat="1" applyFont="1"/>
    <xf numFmtId="0" fontId="10" fillId="0" borderId="0" xfId="0" applyFont="1"/>
    <xf numFmtId="164" fontId="1" fillId="0" borderId="0" xfId="0" applyNumberFormat="1" applyFont="1" applyAlignment="1">
      <alignment wrapText="1"/>
    </xf>
    <xf numFmtId="164" fontId="10" fillId="0" borderId="0" xfId="0" applyNumberFormat="1" applyFont="1"/>
    <xf numFmtId="0" fontId="11" fillId="0" borderId="0" xfId="0" applyFont="1"/>
    <xf numFmtId="9" fontId="10" fillId="0" borderId="0" xfId="0" applyNumberFormat="1" applyFont="1"/>
    <xf numFmtId="0" fontId="8" fillId="0" borderId="3" xfId="0" applyFont="1" applyBorder="1" applyAlignment="1">
      <alignment wrapText="1"/>
    </xf>
    <xf numFmtId="1" fontId="4" fillId="2" borderId="1" xfId="0" applyNumberFormat="1" applyFont="1" applyFill="1" applyBorder="1" applyAlignment="1">
      <alignment horizontal="right" vertical="top" wrapText="1"/>
    </xf>
    <xf numFmtId="0" fontId="4" fillId="2" borderId="1" xfId="0" applyFont="1" applyFill="1" applyBorder="1" applyAlignment="1">
      <alignment vertical="top" wrapText="1"/>
    </xf>
    <xf numFmtId="0" fontId="4" fillId="2" borderId="0" xfId="0" applyFont="1" applyFill="1" applyAlignment="1">
      <alignment vertical="top" wrapText="1"/>
    </xf>
    <xf numFmtId="0" fontId="12" fillId="0" borderId="0" xfId="0" applyFont="1"/>
    <xf numFmtId="0" fontId="8" fillId="0" borderId="0" xfId="0" applyFont="1" applyAlignment="1">
      <alignment wrapText="1"/>
    </xf>
    <xf numFmtId="0" fontId="1" fillId="0" borderId="0" xfId="0" applyFont="1" applyAlignment="1">
      <alignment horizontal="center"/>
    </xf>
    <xf numFmtId="0" fontId="8" fillId="0" borderId="0" xfId="0" applyFont="1" applyAlignment="1">
      <alignment horizontal="left" vertical="center"/>
    </xf>
    <xf numFmtId="0" fontId="9" fillId="0" borderId="5" xfId="0" applyFont="1" applyBorder="1"/>
    <xf numFmtId="0" fontId="8" fillId="0" borderId="5" xfId="0" applyFont="1" applyBorder="1" applyAlignment="1">
      <alignment horizontal="center"/>
    </xf>
    <xf numFmtId="0" fontId="12" fillId="0" borderId="5" xfId="0" applyFont="1" applyBorder="1" applyAlignment="1">
      <alignment horizontal="center"/>
    </xf>
    <xf numFmtId="0" fontId="9" fillId="0" borderId="6" xfId="0" applyFont="1" applyBorder="1"/>
    <xf numFmtId="164" fontId="1" fillId="0" borderId="10" xfId="0" applyNumberFormat="1" applyFont="1" applyBorder="1"/>
    <xf numFmtId="0" fontId="13" fillId="0" borderId="0" xfId="0" applyFont="1"/>
    <xf numFmtId="0" fontId="14" fillId="0" borderId="0" xfId="0" applyFont="1" applyAlignment="1">
      <alignment wrapText="1"/>
    </xf>
    <xf numFmtId="0" fontId="14" fillId="0" borderId="0" xfId="0" applyFont="1"/>
    <xf numFmtId="164" fontId="1" fillId="0" borderId="14" xfId="0" applyNumberFormat="1" applyFont="1" applyBorder="1"/>
    <xf numFmtId="164" fontId="1" fillId="0" borderId="15" xfId="0" applyNumberFormat="1" applyFont="1" applyBorder="1"/>
    <xf numFmtId="164" fontId="1" fillId="0" borderId="11" xfId="0" applyNumberFormat="1" applyFont="1" applyBorder="1"/>
    <xf numFmtId="164" fontId="1" fillId="0" borderId="0" xfId="0" applyNumberFormat="1" applyFont="1" applyAlignment="1">
      <alignment horizontal="center"/>
    </xf>
    <xf numFmtId="164" fontId="8" fillId="5" borderId="0" xfId="0" applyNumberFormat="1" applyFont="1" applyFill="1" applyAlignment="1">
      <alignment horizontal="center"/>
    </xf>
    <xf numFmtId="0" fontId="8" fillId="0" borderId="0" xfId="0" applyFont="1" applyAlignment="1">
      <alignment horizontal="center"/>
    </xf>
    <xf numFmtId="0" fontId="8" fillId="0" borderId="0" xfId="0" applyFont="1" applyAlignment="1">
      <alignment horizontal="left"/>
    </xf>
    <xf numFmtId="0" fontId="1" fillId="0" borderId="0" xfId="0" applyFont="1" applyAlignment="1">
      <alignment horizontal="left"/>
    </xf>
    <xf numFmtId="0" fontId="8" fillId="5" borderId="0" xfId="0" applyFont="1" applyFill="1" applyAlignment="1">
      <alignment horizontal="left"/>
    </xf>
    <xf numFmtId="0" fontId="8" fillId="5" borderId="0" xfId="0" applyFont="1" applyFill="1"/>
    <xf numFmtId="164" fontId="1" fillId="5" borderId="0" xfId="0" applyNumberFormat="1" applyFont="1" applyFill="1" applyAlignment="1">
      <alignment horizontal="center"/>
    </xf>
    <xf numFmtId="1" fontId="1" fillId="0" borderId="0" xfId="0" applyNumberFormat="1" applyFont="1" applyAlignment="1">
      <alignment horizontal="center"/>
    </xf>
    <xf numFmtId="1" fontId="8" fillId="5" borderId="0" xfId="0" applyNumberFormat="1" applyFont="1" applyFill="1" applyAlignment="1">
      <alignment horizontal="center"/>
    </xf>
    <xf numFmtId="0" fontId="12" fillId="5" borderId="0" xfId="0" applyFont="1" applyFill="1"/>
    <xf numFmtId="164" fontId="0" fillId="0" borderId="0" xfId="0" applyNumberFormat="1"/>
    <xf numFmtId="164" fontId="1" fillId="0" borderId="12" xfId="0" applyNumberFormat="1" applyFont="1" applyFill="1" applyBorder="1"/>
    <xf numFmtId="164" fontId="1" fillId="0" borderId="10" xfId="0" applyNumberFormat="1" applyFont="1" applyFill="1" applyBorder="1"/>
    <xf numFmtId="0" fontId="16" fillId="0" borderId="0" xfId="0" applyFont="1"/>
    <xf numFmtId="0" fontId="16" fillId="0" borderId="0" xfId="0" applyFont="1" applyAlignment="1">
      <alignment horizontal="left" vertical="center"/>
    </xf>
    <xf numFmtId="0" fontId="15" fillId="0" borderId="0" xfId="0" applyFont="1" applyAlignment="1">
      <alignment horizontal="left" vertical="center"/>
    </xf>
    <xf numFmtId="0" fontId="18" fillId="0" borderId="0" xfId="0" applyFont="1"/>
    <xf numFmtId="165" fontId="0" fillId="0" borderId="0" xfId="1" applyNumberFormat="1" applyFont="1"/>
    <xf numFmtId="0" fontId="9" fillId="0" borderId="0" xfId="0" applyNumberFormat="1" applyFont="1"/>
    <xf numFmtId="164" fontId="8" fillId="5" borderId="0" xfId="0" applyNumberFormat="1" applyFont="1" applyFill="1" applyAlignment="1">
      <alignment horizontal="left"/>
    </xf>
    <xf numFmtId="164" fontId="13" fillId="0" borderId="0" xfId="0" applyNumberFormat="1" applyFont="1"/>
    <xf numFmtId="164" fontId="9" fillId="0" borderId="5" xfId="0" applyNumberFormat="1" applyFont="1" applyBorder="1"/>
    <xf numFmtId="164" fontId="18" fillId="0" borderId="0" xfId="0" applyNumberFormat="1" applyFont="1"/>
    <xf numFmtId="0" fontId="0" fillId="0" borderId="0" xfId="0" applyFont="1"/>
    <xf numFmtId="0" fontId="9" fillId="0" borderId="0" xfId="0" applyFont="1" applyAlignment="1">
      <alignment horizontal="left"/>
    </xf>
    <xf numFmtId="0" fontId="22" fillId="0" borderId="0" xfId="0" applyFont="1"/>
    <xf numFmtId="0" fontId="23" fillId="0" borderId="0" xfId="0" applyFont="1"/>
    <xf numFmtId="9" fontId="24" fillId="0" borderId="0" xfId="0" applyNumberFormat="1" applyFont="1"/>
    <xf numFmtId="0" fontId="24" fillId="0" borderId="0" xfId="0" applyFont="1"/>
    <xf numFmtId="0" fontId="24" fillId="0" borderId="0" xfId="0" applyNumberFormat="1" applyFont="1"/>
    <xf numFmtId="0" fontId="25" fillId="0" borderId="0" xfId="0" applyFont="1"/>
    <xf numFmtId="164" fontId="9" fillId="0" borderId="19" xfId="0" applyNumberFormat="1" applyFont="1" applyBorder="1"/>
    <xf numFmtId="164" fontId="9" fillId="0" borderId="20" xfId="0" applyNumberFormat="1" applyFont="1" applyBorder="1"/>
    <xf numFmtId="164" fontId="9" fillId="0" borderId="0" xfId="0" applyNumberFormat="1" applyFont="1" applyBorder="1"/>
    <xf numFmtId="164" fontId="9" fillId="0" borderId="21" xfId="0" applyNumberFormat="1" applyFont="1" applyBorder="1"/>
    <xf numFmtId="164" fontId="9" fillId="0" borderId="11" xfId="0" applyNumberFormat="1" applyFont="1" applyBorder="1"/>
    <xf numFmtId="0" fontId="8" fillId="6" borderId="17" xfId="0" applyFont="1" applyFill="1" applyBorder="1" applyAlignment="1">
      <alignment horizontal="center" vertical="center"/>
    </xf>
    <xf numFmtId="0" fontId="8" fillId="6" borderId="17" xfId="0" applyFont="1" applyFill="1" applyBorder="1" applyAlignment="1">
      <alignment horizontal="center" vertical="center" wrapText="1"/>
    </xf>
    <xf numFmtId="164" fontId="0" fillId="0" borderId="18" xfId="0" applyNumberFormat="1" applyFont="1" applyBorder="1" applyAlignment="1">
      <alignment horizontal="right" vertical="center" wrapText="1"/>
    </xf>
    <xf numFmtId="0" fontId="18" fillId="0" borderId="0" xfId="0" quotePrefix="1" applyFont="1"/>
    <xf numFmtId="0" fontId="18" fillId="0" borderId="28" xfId="0" applyFont="1" applyBorder="1"/>
    <xf numFmtId="0" fontId="18" fillId="0" borderId="29" xfId="0" applyFont="1" applyBorder="1"/>
    <xf numFmtId="0" fontId="18" fillId="0" borderId="28" xfId="0" quotePrefix="1" applyFont="1" applyBorder="1"/>
    <xf numFmtId="0" fontId="18" fillId="0" borderId="18" xfId="0" quotePrefix="1" applyFont="1" applyBorder="1"/>
    <xf numFmtId="0" fontId="18" fillId="0" borderId="22" xfId="0" applyFont="1" applyBorder="1"/>
    <xf numFmtId="0" fontId="1" fillId="0" borderId="0" xfId="0" applyFont="1" applyAlignment="1">
      <alignment wrapText="1"/>
    </xf>
    <xf numFmtId="1" fontId="1" fillId="0" borderId="6" xfId="0" applyNumberFormat="1" applyFont="1" applyBorder="1" applyAlignment="1">
      <alignment wrapText="1"/>
    </xf>
    <xf numFmtId="1" fontId="1" fillId="0" borderId="0" xfId="0" applyNumberFormat="1" applyFont="1" applyAlignment="1">
      <alignment wrapText="1"/>
    </xf>
    <xf numFmtId="1" fontId="1" fillId="0" borderId="5" xfId="0" applyNumberFormat="1" applyFont="1" applyBorder="1" applyAlignment="1">
      <alignment wrapText="1"/>
    </xf>
    <xf numFmtId="1" fontId="9" fillId="0" borderId="0" xfId="0" applyNumberFormat="1" applyFont="1" applyFill="1" applyBorder="1"/>
    <xf numFmtId="164" fontId="8" fillId="5" borderId="0" xfId="0" applyNumberFormat="1" applyFont="1" applyFill="1"/>
    <xf numFmtId="0" fontId="26" fillId="0" borderId="0" xfId="0" applyFont="1"/>
    <xf numFmtId="164" fontId="0" fillId="0" borderId="26" xfId="0" applyNumberFormat="1" applyFont="1" applyBorder="1" applyAlignment="1">
      <alignment horizontal="right" vertical="center" wrapText="1"/>
    </xf>
    <xf numFmtId="164" fontId="0" fillId="7" borderId="18" xfId="0" applyNumberFormat="1" applyFont="1" applyFill="1" applyBorder="1" applyAlignment="1">
      <alignment horizontal="right" vertical="center" wrapText="1"/>
    </xf>
    <xf numFmtId="164" fontId="0" fillId="7" borderId="15" xfId="0" applyNumberFormat="1" applyFill="1" applyBorder="1"/>
    <xf numFmtId="164" fontId="0" fillId="7" borderId="0" xfId="0" applyNumberFormat="1" applyFill="1" applyBorder="1"/>
    <xf numFmtId="164" fontId="0" fillId="7" borderId="11" xfId="0" applyNumberFormat="1" applyFill="1" applyBorder="1"/>
    <xf numFmtId="0" fontId="18" fillId="7" borderId="29" xfId="0" applyFont="1" applyFill="1" applyBorder="1"/>
    <xf numFmtId="0" fontId="18" fillId="7" borderId="0" xfId="0" quotePrefix="1" applyFont="1" applyFill="1"/>
    <xf numFmtId="0" fontId="18" fillId="7" borderId="28" xfId="0" applyFont="1" applyFill="1" applyBorder="1"/>
    <xf numFmtId="164" fontId="0" fillId="7" borderId="22" xfId="0" applyNumberFormat="1" applyFill="1" applyBorder="1"/>
    <xf numFmtId="164" fontId="0" fillId="7" borderId="23" xfId="0" applyNumberFormat="1" applyFill="1" applyBorder="1"/>
    <xf numFmtId="164" fontId="0" fillId="7" borderId="25" xfId="0" applyNumberFormat="1" applyFill="1" applyBorder="1"/>
    <xf numFmtId="0" fontId="18" fillId="7" borderId="0" xfId="0" applyFont="1" applyFill="1"/>
    <xf numFmtId="0" fontId="8" fillId="7" borderId="26" xfId="0" applyFont="1" applyFill="1" applyBorder="1" applyAlignment="1">
      <alignment horizontal="center" vertical="center" wrapText="1"/>
    </xf>
    <xf numFmtId="0" fontId="18" fillId="7" borderId="30" xfId="0" applyFont="1" applyFill="1" applyBorder="1"/>
    <xf numFmtId="164" fontId="0" fillId="7" borderId="26" xfId="0" applyNumberFormat="1" applyFont="1" applyFill="1" applyBorder="1" applyAlignment="1">
      <alignment horizontal="right" vertical="center" wrapText="1"/>
    </xf>
    <xf numFmtId="0" fontId="8" fillId="7" borderId="0" xfId="0" applyFont="1" applyFill="1"/>
    <xf numFmtId="0" fontId="1" fillId="7" borderId="5" xfId="0" applyFont="1" applyFill="1" applyBorder="1"/>
    <xf numFmtId="0" fontId="9" fillId="7" borderId="0" xfId="0" applyFont="1" applyFill="1"/>
    <xf numFmtId="0" fontId="9" fillId="7" borderId="5" xfId="0" applyFont="1" applyFill="1" applyBorder="1"/>
    <xf numFmtId="0" fontId="12" fillId="7" borderId="5" xfId="0" applyFont="1" applyFill="1" applyBorder="1" applyAlignment="1">
      <alignment horizontal="center"/>
    </xf>
    <xf numFmtId="1" fontId="9" fillId="7" borderId="6" xfId="0" applyNumberFormat="1" applyFont="1" applyFill="1" applyBorder="1"/>
    <xf numFmtId="1" fontId="9" fillId="7" borderId="0" xfId="0" applyNumberFormat="1" applyFont="1" applyFill="1"/>
    <xf numFmtId="1" fontId="9" fillId="7" borderId="5" xfId="0" applyNumberFormat="1" applyFont="1" applyFill="1" applyBorder="1"/>
    <xf numFmtId="1" fontId="9" fillId="7" borderId="0" xfId="0" applyNumberFormat="1" applyFont="1" applyFill="1" applyBorder="1"/>
    <xf numFmtId="0" fontId="8" fillId="7" borderId="5" xfId="0" applyFont="1" applyFill="1" applyBorder="1" applyAlignment="1">
      <alignment horizontal="center"/>
    </xf>
    <xf numFmtId="0" fontId="9" fillId="7" borderId="6" xfId="0" applyFont="1" applyFill="1" applyBorder="1"/>
    <xf numFmtId="0" fontId="12" fillId="0" borderId="5" xfId="0" applyFont="1" applyFill="1" applyBorder="1" applyAlignment="1">
      <alignment horizontal="center"/>
    </xf>
    <xf numFmtId="1" fontId="9" fillId="0" borderId="6" xfId="0" applyNumberFormat="1" applyFont="1" applyFill="1" applyBorder="1"/>
    <xf numFmtId="1" fontId="9" fillId="0" borderId="0" xfId="0" applyNumberFormat="1" applyFont="1" applyFill="1"/>
    <xf numFmtId="1" fontId="9" fillId="0" borderId="5" xfId="0" applyNumberFormat="1" applyFont="1" applyFill="1" applyBorder="1"/>
    <xf numFmtId="0" fontId="8" fillId="0" borderId="5" xfId="0" applyFont="1" applyFill="1" applyBorder="1" applyAlignment="1">
      <alignment horizontal="center"/>
    </xf>
    <xf numFmtId="0" fontId="9" fillId="0" borderId="6" xfId="0" applyFont="1" applyFill="1" applyBorder="1"/>
    <xf numFmtId="0" fontId="9" fillId="0" borderId="0" xfId="0" applyFont="1" applyFill="1"/>
    <xf numFmtId="0" fontId="9" fillId="0" borderId="5" xfId="0" applyFont="1" applyFill="1" applyBorder="1"/>
    <xf numFmtId="0" fontId="18" fillId="0" borderId="0" xfId="0" quotePrefix="1" applyFont="1" applyFill="1"/>
    <xf numFmtId="164" fontId="0" fillId="0" borderId="15" xfId="0" applyNumberFormat="1" applyFill="1" applyBorder="1"/>
    <xf numFmtId="164" fontId="0" fillId="0" borderId="0" xfId="0" applyNumberFormat="1" applyFill="1" applyBorder="1"/>
    <xf numFmtId="164" fontId="0" fillId="0" borderId="11" xfId="0" applyNumberFormat="1" applyFill="1" applyBorder="1"/>
    <xf numFmtId="0" fontId="18" fillId="0" borderId="28" xfId="0" applyFont="1" applyFill="1" applyBorder="1"/>
    <xf numFmtId="0" fontId="18" fillId="0" borderId="18" xfId="0" quotePrefix="1" applyFont="1" applyFill="1" applyBorder="1"/>
    <xf numFmtId="164" fontId="0" fillId="0" borderId="18" xfId="0" applyNumberFormat="1" applyFont="1" applyFill="1" applyBorder="1" applyAlignment="1">
      <alignment horizontal="right" vertical="center" wrapText="1"/>
    </xf>
    <xf numFmtId="164" fontId="0" fillId="0" borderId="19" xfId="0" applyNumberFormat="1" applyFont="1" applyFill="1" applyBorder="1" applyAlignment="1">
      <alignment horizontal="right" vertical="center" wrapText="1"/>
    </xf>
    <xf numFmtId="164" fontId="0" fillId="0" borderId="21" xfId="0" applyNumberFormat="1" applyFont="1" applyFill="1" applyBorder="1" applyAlignment="1">
      <alignment horizontal="right" vertical="center" wrapText="1"/>
    </xf>
    <xf numFmtId="0" fontId="18" fillId="0" borderId="22" xfId="0" applyFont="1" applyFill="1" applyBorder="1"/>
    <xf numFmtId="0" fontId="18" fillId="0" borderId="29" xfId="0" applyFont="1" applyFill="1" applyBorder="1"/>
    <xf numFmtId="0" fontId="18" fillId="0" borderId="28" xfId="0" quotePrefix="1" applyFont="1" applyFill="1" applyBorder="1"/>
    <xf numFmtId="0" fontId="8" fillId="7" borderId="17" xfId="0" applyFont="1" applyFill="1" applyBorder="1" applyAlignment="1">
      <alignment horizontal="center" vertical="center" wrapText="1"/>
    </xf>
    <xf numFmtId="164" fontId="9" fillId="7" borderId="0" xfId="0" applyNumberFormat="1" applyFont="1" applyFill="1" applyBorder="1"/>
    <xf numFmtId="164" fontId="9" fillId="7" borderId="11" xfId="0" applyNumberFormat="1" applyFont="1" applyFill="1" applyBorder="1"/>
    <xf numFmtId="164" fontId="9" fillId="7" borderId="23" xfId="0" applyNumberFormat="1" applyFont="1" applyFill="1" applyBorder="1"/>
    <xf numFmtId="164" fontId="9" fillId="7" borderId="25" xfId="0" applyNumberFormat="1" applyFont="1" applyFill="1" applyBorder="1"/>
    <xf numFmtId="164" fontId="9" fillId="7" borderId="5" xfId="0" applyNumberFormat="1" applyFont="1" applyFill="1" applyBorder="1"/>
    <xf numFmtId="164" fontId="9" fillId="7" borderId="24" xfId="0" applyNumberFormat="1" applyFont="1" applyFill="1" applyBorder="1"/>
    <xf numFmtId="0" fontId="17" fillId="7" borderId="13" xfId="0" applyFont="1" applyFill="1" applyBorder="1" applyAlignment="1">
      <alignment wrapText="1"/>
    </xf>
    <xf numFmtId="0" fontId="1" fillId="7" borderId="0" xfId="0" applyFont="1" applyFill="1"/>
    <xf numFmtId="0" fontId="29" fillId="0" borderId="0" xfId="0" applyFont="1"/>
    <xf numFmtId="164" fontId="1" fillId="7" borderId="10" xfId="0" applyNumberFormat="1" applyFont="1" applyFill="1" applyBorder="1"/>
    <xf numFmtId="164" fontId="8" fillId="7" borderId="10" xfId="0" applyNumberFormat="1" applyFont="1" applyFill="1" applyBorder="1"/>
    <xf numFmtId="0" fontId="12" fillId="8" borderId="0" xfId="0" applyFont="1" applyFill="1"/>
    <xf numFmtId="0" fontId="16" fillId="8" borderId="16" xfId="0" applyFont="1" applyFill="1" applyBorder="1" applyAlignment="1">
      <alignment wrapText="1"/>
    </xf>
    <xf numFmtId="0" fontId="1" fillId="8" borderId="0" xfId="0" applyFont="1" applyFill="1"/>
    <xf numFmtId="0" fontId="0" fillId="0" borderId="0" xfId="0" applyAlignment="1">
      <alignment wrapText="1"/>
    </xf>
    <xf numFmtId="0" fontId="8" fillId="7" borderId="0" xfId="0" applyFont="1" applyFill="1" applyAlignment="1">
      <alignment horizontal="left"/>
    </xf>
    <xf numFmtId="0" fontId="8" fillId="7" borderId="0" xfId="0" applyFont="1" applyFill="1" applyAlignment="1">
      <alignment horizontal="left" wrapText="1"/>
    </xf>
    <xf numFmtId="0" fontId="8" fillId="7" borderId="0" xfId="0" applyFont="1" applyFill="1" applyAlignment="1">
      <alignment horizontal="center"/>
    </xf>
    <xf numFmtId="164" fontId="8" fillId="7" borderId="0" xfId="0" applyNumberFormat="1" applyFont="1" applyFill="1" applyAlignment="1">
      <alignment horizontal="center"/>
    </xf>
    <xf numFmtId="164" fontId="1" fillId="7" borderId="0" xfId="0" applyNumberFormat="1" applyFont="1" applyFill="1" applyAlignment="1">
      <alignment horizontal="center"/>
    </xf>
    <xf numFmtId="0" fontId="8" fillId="7" borderId="0" xfId="0" applyFont="1" applyFill="1" applyBorder="1" applyAlignment="1">
      <alignment horizontal="left" wrapText="1"/>
    </xf>
    <xf numFmtId="0" fontId="8" fillId="7" borderId="0" xfId="0" applyFont="1" applyFill="1" applyBorder="1" applyAlignment="1">
      <alignment horizontal="center" wrapText="1"/>
    </xf>
    <xf numFmtId="0" fontId="12" fillId="7" borderId="0" xfId="0" applyFont="1" applyFill="1" applyBorder="1" applyAlignment="1">
      <alignment horizontal="center" wrapText="1"/>
    </xf>
    <xf numFmtId="0" fontId="1" fillId="0" borderId="0" xfId="0" applyFont="1" applyBorder="1" applyAlignment="1">
      <alignment horizontal="left"/>
    </xf>
    <xf numFmtId="164" fontId="1" fillId="0" borderId="0" xfId="0" applyNumberFormat="1" applyFont="1" applyFill="1" applyBorder="1" applyAlignment="1">
      <alignment horizontal="center"/>
    </xf>
    <xf numFmtId="0" fontId="8" fillId="7" borderId="0" xfId="0" applyFont="1" applyFill="1" applyBorder="1" applyAlignment="1">
      <alignment horizontal="left"/>
    </xf>
    <xf numFmtId="164" fontId="8" fillId="7" borderId="0" xfId="0" applyNumberFormat="1" applyFont="1" applyFill="1" applyBorder="1" applyAlignment="1">
      <alignment horizontal="center"/>
    </xf>
    <xf numFmtId="0" fontId="8" fillId="0" borderId="0" xfId="0" applyFont="1" applyBorder="1" applyAlignment="1">
      <alignment horizontal="left"/>
    </xf>
    <xf numFmtId="164" fontId="8" fillId="0" borderId="0" xfId="0" applyNumberFormat="1" applyFont="1" applyFill="1" applyBorder="1" applyAlignment="1">
      <alignment horizontal="center"/>
    </xf>
    <xf numFmtId="0" fontId="8" fillId="5" borderId="0" xfId="0" applyFont="1" applyFill="1" applyBorder="1" applyAlignment="1">
      <alignment horizontal="left"/>
    </xf>
    <xf numFmtId="164" fontId="8" fillId="5" borderId="0" xfId="0" applyNumberFormat="1" applyFont="1" applyFill="1" applyBorder="1" applyAlignment="1">
      <alignment horizontal="center"/>
    </xf>
    <xf numFmtId="164" fontId="9" fillId="5" borderId="0" xfId="0" applyNumberFormat="1" applyFont="1" applyFill="1" applyBorder="1"/>
    <xf numFmtId="0" fontId="1" fillId="7" borderId="0" xfId="0" applyFont="1" applyFill="1" applyAlignment="1">
      <alignment horizontal="left" wrapText="1"/>
    </xf>
    <xf numFmtId="0" fontId="12" fillId="7" borderId="0" xfId="0" applyFont="1" applyFill="1" applyAlignment="1">
      <alignment wrapText="1"/>
    </xf>
    <xf numFmtId="1" fontId="8" fillId="7" borderId="0" xfId="0" applyNumberFormat="1" applyFont="1" applyFill="1" applyAlignment="1">
      <alignment horizontal="center"/>
    </xf>
    <xf numFmtId="0" fontId="12" fillId="7" borderId="0" xfId="0" applyFont="1" applyFill="1"/>
    <xf numFmtId="0" fontId="8" fillId="7" borderId="0" xfId="0" applyFont="1" applyFill="1" applyAlignment="1">
      <alignment horizontal="center" wrapText="1"/>
    </xf>
    <xf numFmtId="164" fontId="1" fillId="7" borderId="11" xfId="0" applyNumberFormat="1" applyFont="1" applyFill="1" applyBorder="1"/>
    <xf numFmtId="164" fontId="8" fillId="7" borderId="15" xfId="0" applyNumberFormat="1" applyFont="1" applyFill="1" applyBorder="1"/>
    <xf numFmtId="164" fontId="1" fillId="7" borderId="15" xfId="0" applyNumberFormat="1" applyFont="1" applyFill="1" applyBorder="1"/>
    <xf numFmtId="0" fontId="8" fillId="9" borderId="0" xfId="0" applyFont="1" applyFill="1"/>
    <xf numFmtId="164" fontId="8" fillId="9" borderId="10" xfId="0" applyNumberFormat="1" applyFont="1" applyFill="1" applyBorder="1"/>
    <xf numFmtId="164" fontId="1" fillId="9" borderId="11" xfId="0" applyNumberFormat="1" applyFont="1" applyFill="1" applyBorder="1"/>
    <xf numFmtId="164" fontId="8" fillId="9" borderId="15" xfId="0" applyNumberFormat="1" applyFont="1" applyFill="1" applyBorder="1"/>
    <xf numFmtId="164" fontId="1" fillId="9" borderId="10" xfId="0" applyNumberFormat="1" applyFont="1" applyFill="1" applyBorder="1"/>
    <xf numFmtId="0" fontId="17" fillId="9" borderId="0" xfId="0" applyFont="1" applyFill="1"/>
    <xf numFmtId="164" fontId="17" fillId="9" borderId="10" xfId="0" applyNumberFormat="1" applyFont="1" applyFill="1" applyBorder="1"/>
    <xf numFmtId="164" fontId="17" fillId="9" borderId="11" xfId="0" applyNumberFormat="1" applyFont="1" applyFill="1" applyBorder="1"/>
    <xf numFmtId="164" fontId="17" fillId="9" borderId="15" xfId="0" applyNumberFormat="1" applyFont="1" applyFill="1" applyBorder="1"/>
    <xf numFmtId="0" fontId="13" fillId="0" borderId="0" xfId="0" applyFont="1" applyFill="1"/>
    <xf numFmtId="0" fontId="8" fillId="7" borderId="6" xfId="0" applyFont="1" applyFill="1" applyBorder="1" applyAlignment="1">
      <alignment horizontal="center" wrapText="1"/>
    </xf>
    <xf numFmtId="0" fontId="8" fillId="7" borderId="5" xfId="0" applyFont="1" applyFill="1" applyBorder="1" applyAlignment="1">
      <alignment horizontal="center" wrapText="1"/>
    </xf>
    <xf numFmtId="164" fontId="1" fillId="0" borderId="15" xfId="0" applyNumberFormat="1" applyFont="1" applyFill="1" applyBorder="1"/>
    <xf numFmtId="165" fontId="0" fillId="0" borderId="0" xfId="0" applyNumberFormat="1"/>
    <xf numFmtId="0" fontId="0" fillId="0" borderId="6" xfId="0" applyBorder="1"/>
    <xf numFmtId="0" fontId="12" fillId="4" borderId="31" xfId="0" applyFont="1" applyFill="1" applyBorder="1"/>
    <xf numFmtId="1" fontId="1" fillId="0" borderId="0" xfId="0" applyNumberFormat="1" applyFont="1" applyBorder="1"/>
    <xf numFmtId="1" fontId="5" fillId="0" borderId="0" xfId="0" applyNumberFormat="1" applyFont="1" applyBorder="1"/>
    <xf numFmtId="0" fontId="1" fillId="0" borderId="0" xfId="1" applyNumberFormat="1" applyFont="1" applyFill="1" applyBorder="1" applyAlignment="1">
      <alignment horizontal="right" wrapText="1"/>
    </xf>
    <xf numFmtId="0" fontId="16" fillId="7" borderId="0" xfId="0" applyFont="1" applyFill="1" applyBorder="1" applyAlignment="1">
      <alignment horizontal="right" wrapText="1"/>
    </xf>
    <xf numFmtId="0" fontId="8" fillId="7" borderId="5" xfId="0" applyFont="1" applyFill="1" applyBorder="1" applyAlignment="1">
      <alignment wrapText="1"/>
    </xf>
    <xf numFmtId="0" fontId="8" fillId="0" borderId="5" xfId="0" applyFont="1" applyBorder="1" applyAlignment="1"/>
    <xf numFmtId="0" fontId="20" fillId="7" borderId="5" xfId="0" applyFont="1" applyFill="1" applyBorder="1" applyAlignment="1"/>
    <xf numFmtId="0" fontId="20" fillId="0" borderId="5" xfId="0" applyFont="1" applyBorder="1" applyAlignment="1"/>
    <xf numFmtId="0" fontId="20" fillId="7" borderId="5" xfId="0" applyFont="1" applyFill="1" applyBorder="1" applyAlignment="1">
      <alignment vertical="center"/>
    </xf>
    <xf numFmtId="0" fontId="20" fillId="0" borderId="5" xfId="0" applyFont="1" applyBorder="1" applyAlignment="1">
      <alignment vertical="center"/>
    </xf>
    <xf numFmtId="0" fontId="27" fillId="7" borderId="5" xfId="0" applyFont="1" applyFill="1" applyBorder="1" applyAlignment="1">
      <alignment vertical="center"/>
    </xf>
    <xf numFmtId="0" fontId="18" fillId="0" borderId="32" xfId="0" applyFont="1" applyBorder="1" applyAlignment="1"/>
    <xf numFmtId="0" fontId="20" fillId="7" borderId="32" xfId="0" applyFont="1" applyFill="1" applyBorder="1" applyAlignment="1"/>
    <xf numFmtId="0" fontId="20" fillId="0" borderId="32" xfId="0" applyFont="1" applyBorder="1" applyAlignment="1"/>
    <xf numFmtId="0" fontId="20" fillId="7" borderId="32" xfId="0" applyFont="1" applyFill="1" applyBorder="1" applyAlignment="1">
      <alignment vertical="center"/>
    </xf>
    <xf numFmtId="0" fontId="20" fillId="0" borderId="32" xfId="0" applyFont="1" applyBorder="1" applyAlignment="1">
      <alignment vertical="center"/>
    </xf>
    <xf numFmtId="0" fontId="27" fillId="7" borderId="32" xfId="0" applyFont="1" applyFill="1" applyBorder="1" applyAlignment="1">
      <alignment vertical="center"/>
    </xf>
    <xf numFmtId="0" fontId="0" fillId="0" borderId="0" xfId="0" applyBorder="1"/>
    <xf numFmtId="0" fontId="1" fillId="0" borderId="19" xfId="1" applyNumberFormat="1" applyFont="1" applyFill="1" applyBorder="1" applyAlignment="1">
      <alignment horizontal="right" wrapText="1"/>
    </xf>
    <xf numFmtId="0" fontId="16" fillId="0" borderId="0" xfId="0" applyFont="1" applyBorder="1" applyAlignment="1">
      <alignment horizontal="right" wrapText="1"/>
    </xf>
    <xf numFmtId="0" fontId="21" fillId="7" borderId="0" xfId="0" applyFont="1" applyFill="1" applyBorder="1" applyAlignment="1">
      <alignment horizontal="right"/>
    </xf>
    <xf numFmtId="0" fontId="21" fillId="0" borderId="0" xfId="0" applyFont="1" applyBorder="1" applyAlignment="1">
      <alignment horizontal="right"/>
    </xf>
    <xf numFmtId="0" fontId="18" fillId="0" borderId="35" xfId="0" applyFont="1" applyBorder="1" applyAlignment="1"/>
    <xf numFmtId="164" fontId="9" fillId="0" borderId="23" xfId="0" applyNumberFormat="1" applyFont="1" applyBorder="1" applyAlignment="1">
      <alignment horizontal="right"/>
    </xf>
    <xf numFmtId="0" fontId="8" fillId="0" borderId="36" xfId="0" applyFont="1" applyBorder="1" applyAlignment="1"/>
    <xf numFmtId="0" fontId="0" fillId="7" borderId="0" xfId="0" applyFill="1" applyBorder="1" applyAlignment="1">
      <alignment horizontal="right"/>
    </xf>
    <xf numFmtId="0" fontId="9" fillId="7" borderId="0" xfId="0" applyFont="1" applyFill="1" applyBorder="1" applyAlignment="1">
      <alignment horizontal="right"/>
    </xf>
    <xf numFmtId="0" fontId="0" fillId="7" borderId="5" xfId="0" applyFill="1" applyBorder="1"/>
    <xf numFmtId="0" fontId="0" fillId="7" borderId="32" xfId="0" applyFill="1" applyBorder="1"/>
    <xf numFmtId="0" fontId="0" fillId="0" borderId="0" xfId="0" applyBorder="1" applyAlignment="1">
      <alignment horizontal="right"/>
    </xf>
    <xf numFmtId="0" fontId="9" fillId="0" borderId="0" xfId="0" applyFont="1" applyBorder="1" applyAlignment="1">
      <alignment horizontal="right"/>
    </xf>
    <xf numFmtId="0" fontId="1" fillId="0" borderId="0" xfId="0" applyFont="1" applyBorder="1"/>
    <xf numFmtId="0" fontId="1" fillId="7" borderId="0" xfId="0" applyFont="1" applyFill="1" applyBorder="1"/>
    <xf numFmtId="0" fontId="1" fillId="0" borderId="23" xfId="0" applyFont="1" applyBorder="1"/>
    <xf numFmtId="0" fontId="1" fillId="0" borderId="19" xfId="0" applyFont="1" applyBorder="1"/>
    <xf numFmtId="0" fontId="8" fillId="0" borderId="5" xfId="0" applyFont="1" applyBorder="1"/>
    <xf numFmtId="0" fontId="1" fillId="0" borderId="5" xfId="1" applyNumberFormat="1" applyFont="1" applyFill="1" applyBorder="1" applyAlignment="1">
      <alignment horizontal="right" wrapText="1"/>
    </xf>
    <xf numFmtId="0" fontId="16" fillId="7" borderId="5" xfId="0" applyFont="1" applyFill="1" applyBorder="1" applyAlignment="1">
      <alignment horizontal="right" wrapText="1"/>
    </xf>
    <xf numFmtId="0" fontId="16" fillId="0" borderId="5" xfId="0" applyFont="1" applyBorder="1" applyAlignment="1">
      <alignment horizontal="right" wrapText="1"/>
    </xf>
    <xf numFmtId="0" fontId="21" fillId="7" borderId="5" xfId="0" applyFont="1" applyFill="1" applyBorder="1" applyAlignment="1">
      <alignment horizontal="right"/>
    </xf>
    <xf numFmtId="0" fontId="21" fillId="0" borderId="5" xfId="0" applyFont="1" applyBorder="1" applyAlignment="1">
      <alignment horizontal="right"/>
    </xf>
    <xf numFmtId="164" fontId="9" fillId="0" borderId="24" xfId="0" applyNumberFormat="1" applyFont="1" applyBorder="1" applyAlignment="1">
      <alignment horizontal="right"/>
    </xf>
    <xf numFmtId="0" fontId="1" fillId="0" borderId="20" xfId="1" applyNumberFormat="1" applyFont="1" applyFill="1" applyBorder="1" applyAlignment="1">
      <alignment horizontal="right" wrapText="1"/>
    </xf>
    <xf numFmtId="0" fontId="9" fillId="7" borderId="5" xfId="0" applyFont="1" applyFill="1" applyBorder="1" applyAlignment="1">
      <alignment horizontal="right"/>
    </xf>
    <xf numFmtId="0" fontId="9" fillId="0" borderId="5" xfId="0" applyFont="1" applyBorder="1" applyAlignment="1">
      <alignment horizontal="right"/>
    </xf>
    <xf numFmtId="0" fontId="17" fillId="7" borderId="38" xfId="0" applyFont="1" applyFill="1" applyBorder="1" applyAlignment="1">
      <alignment wrapText="1"/>
    </xf>
    <xf numFmtId="164" fontId="1" fillId="0" borderId="39" xfId="0" applyNumberFormat="1" applyFont="1" applyFill="1" applyBorder="1"/>
    <xf numFmtId="164" fontId="1" fillId="0" borderId="11" xfId="0" applyNumberFormat="1" applyFont="1" applyFill="1" applyBorder="1"/>
    <xf numFmtId="164" fontId="8" fillId="7" borderId="11" xfId="0" applyNumberFormat="1" applyFont="1" applyFill="1" applyBorder="1"/>
    <xf numFmtId="0" fontId="17" fillId="7" borderId="40" xfId="0" applyFont="1" applyFill="1" applyBorder="1" applyAlignment="1">
      <alignment wrapText="1"/>
    </xf>
    <xf numFmtId="164" fontId="8" fillId="7" borderId="34" xfId="0" applyNumberFormat="1" applyFont="1" applyFill="1" applyBorder="1"/>
    <xf numFmtId="164" fontId="1" fillId="0" borderId="34" xfId="0" applyNumberFormat="1" applyFont="1" applyFill="1" applyBorder="1"/>
    <xf numFmtId="164" fontId="8" fillId="9" borderId="11" xfId="0" applyNumberFormat="1" applyFont="1" applyFill="1" applyBorder="1"/>
    <xf numFmtId="164" fontId="8" fillId="9" borderId="34" xfId="0" applyNumberFormat="1" applyFont="1" applyFill="1" applyBorder="1"/>
    <xf numFmtId="164" fontId="1" fillId="7" borderId="34" xfId="0" applyNumberFormat="1" applyFont="1" applyFill="1" applyBorder="1"/>
    <xf numFmtId="164" fontId="17" fillId="9" borderId="34" xfId="0" applyNumberFormat="1" applyFont="1" applyFill="1" applyBorder="1"/>
    <xf numFmtId="164" fontId="1" fillId="0" borderId="41" xfId="0" applyNumberFormat="1" applyFont="1" applyFill="1" applyBorder="1"/>
    <xf numFmtId="0" fontId="8" fillId="9" borderId="5" xfId="0" applyFont="1" applyFill="1" applyBorder="1"/>
    <xf numFmtId="0" fontId="17" fillId="9" borderId="5" xfId="0" applyFont="1" applyFill="1" applyBorder="1"/>
    <xf numFmtId="0" fontId="8" fillId="7" borderId="5" xfId="0" applyFont="1" applyFill="1" applyBorder="1"/>
    <xf numFmtId="0" fontId="16" fillId="8" borderId="42" xfId="0" applyFont="1" applyFill="1" applyBorder="1" applyAlignment="1">
      <alignment wrapText="1"/>
    </xf>
    <xf numFmtId="0" fontId="1" fillId="8" borderId="5" xfId="0" applyFont="1" applyFill="1" applyBorder="1"/>
    <xf numFmtId="0" fontId="17" fillId="7" borderId="43" xfId="0" applyFont="1" applyFill="1" applyBorder="1" applyAlignment="1">
      <alignment horizontal="center" wrapText="1"/>
    </xf>
    <xf numFmtId="0" fontId="1" fillId="0" borderId="44" xfId="0" applyFont="1" applyFill="1" applyBorder="1" applyAlignment="1">
      <alignment vertical="top" wrapText="1"/>
    </xf>
    <xf numFmtId="0" fontId="1" fillId="0" borderId="45" xfId="0" applyFont="1" applyFill="1" applyBorder="1" applyAlignment="1">
      <alignment vertical="top" wrapText="1"/>
    </xf>
    <xf numFmtId="0" fontId="8" fillId="7" borderId="45" xfId="0" applyFont="1" applyFill="1" applyBorder="1" applyAlignment="1">
      <alignment vertical="top" wrapText="1"/>
    </xf>
    <xf numFmtId="0" fontId="8" fillId="9" borderId="45" xfId="0" applyFont="1" applyFill="1" applyBorder="1" applyAlignment="1">
      <alignment vertical="top" wrapText="1"/>
    </xf>
    <xf numFmtId="0" fontId="1" fillId="7" borderId="45" xfId="0" applyFont="1" applyFill="1" applyBorder="1" applyAlignment="1">
      <alignment vertical="top" wrapText="1"/>
    </xf>
    <xf numFmtId="0" fontId="8" fillId="9" borderId="46" xfId="0" applyFont="1" applyFill="1" applyBorder="1" applyAlignment="1">
      <alignment vertical="top" wrapText="1"/>
    </xf>
    <xf numFmtId="0" fontId="17" fillId="9" borderId="32" xfId="0" applyFont="1" applyFill="1" applyBorder="1" applyAlignment="1">
      <alignment vertical="top" wrapText="1"/>
    </xf>
    <xf numFmtId="0" fontId="8" fillId="7" borderId="30" xfId="0" applyFont="1" applyFill="1" applyBorder="1" applyAlignment="1">
      <alignment horizontal="center" vertical="center" wrapText="1"/>
    </xf>
    <xf numFmtId="0" fontId="8" fillId="7" borderId="47" xfId="0" applyFont="1" applyFill="1" applyBorder="1" applyAlignment="1">
      <alignment horizontal="center" vertical="center" wrapText="1"/>
    </xf>
    <xf numFmtId="164" fontId="9" fillId="0" borderId="36" xfId="0" applyNumberFormat="1" applyFont="1" applyBorder="1"/>
    <xf numFmtId="164" fontId="9" fillId="7" borderId="32" xfId="0" applyNumberFormat="1" applyFont="1" applyFill="1" applyBorder="1"/>
    <xf numFmtId="164" fontId="9" fillId="7" borderId="35" xfId="0" applyNumberFormat="1" applyFont="1" applyFill="1" applyBorder="1"/>
    <xf numFmtId="164" fontId="0" fillId="0" borderId="36" xfId="0" applyNumberFormat="1" applyBorder="1"/>
    <xf numFmtId="164" fontId="0" fillId="7" borderId="32" xfId="0" applyNumberFormat="1" applyFill="1" applyBorder="1"/>
    <xf numFmtId="164" fontId="0" fillId="7" borderId="35" xfId="0" applyNumberFormat="1" applyFill="1" applyBorder="1"/>
    <xf numFmtId="0" fontId="8" fillId="7" borderId="29" xfId="0" applyFont="1" applyFill="1" applyBorder="1" applyAlignment="1">
      <alignment horizontal="center" vertical="center" wrapText="1"/>
    </xf>
    <xf numFmtId="0" fontId="8" fillId="7" borderId="37" xfId="0" applyFont="1" applyFill="1" applyBorder="1" applyAlignment="1">
      <alignment horizontal="center" vertical="center" wrapText="1"/>
    </xf>
    <xf numFmtId="0" fontId="8" fillId="7" borderId="24" xfId="0" applyFont="1" applyFill="1" applyBorder="1" applyAlignment="1">
      <alignment wrapText="1"/>
    </xf>
    <xf numFmtId="0" fontId="12" fillId="0" borderId="48" xfId="0" applyFont="1" applyBorder="1"/>
    <xf numFmtId="0" fontId="8" fillId="0" borderId="33" xfId="0" applyFont="1" applyBorder="1" applyAlignment="1">
      <alignment wrapText="1"/>
    </xf>
    <xf numFmtId="0" fontId="12" fillId="7" borderId="48" xfId="0" applyFont="1" applyFill="1" applyBorder="1"/>
    <xf numFmtId="0" fontId="8" fillId="7" borderId="33" xfId="0" applyFont="1" applyFill="1" applyBorder="1" applyAlignment="1">
      <alignment wrapText="1"/>
    </xf>
    <xf numFmtId="164" fontId="9" fillId="0" borderId="49" xfId="0" applyNumberFormat="1" applyFont="1" applyBorder="1"/>
    <xf numFmtId="164" fontId="9" fillId="0" borderId="23" xfId="0" applyNumberFormat="1" applyFont="1" applyBorder="1"/>
    <xf numFmtId="164" fontId="9" fillId="0" borderId="24" xfId="0" applyNumberFormat="1" applyFont="1" applyBorder="1"/>
    <xf numFmtId="164" fontId="9" fillId="0" borderId="25" xfId="0" applyNumberFormat="1" applyFont="1" applyBorder="1"/>
    <xf numFmtId="164" fontId="9" fillId="0" borderId="35" xfId="0" applyNumberFormat="1" applyFont="1" applyBorder="1"/>
    <xf numFmtId="164" fontId="9" fillId="0" borderId="50" xfId="0" applyNumberFormat="1" applyFont="1" applyBorder="1"/>
    <xf numFmtId="0" fontId="8" fillId="0" borderId="19" xfId="0" applyFont="1" applyBorder="1" applyAlignment="1">
      <alignment wrapText="1"/>
    </xf>
    <xf numFmtId="0" fontId="12" fillId="0" borderId="23" xfId="0" applyFont="1" applyBorder="1"/>
    <xf numFmtId="0" fontId="8" fillId="0" borderId="20" xfId="0" applyFont="1" applyBorder="1" applyAlignment="1">
      <alignment wrapText="1"/>
    </xf>
    <xf numFmtId="0" fontId="8" fillId="7" borderId="36" xfId="0" applyFont="1" applyFill="1" applyBorder="1" applyAlignment="1">
      <alignment wrapText="1"/>
    </xf>
    <xf numFmtId="0" fontId="12" fillId="7" borderId="35" xfId="0" applyFont="1" applyFill="1" applyBorder="1"/>
    <xf numFmtId="164" fontId="0" fillId="0" borderId="35" xfId="0" applyNumberFormat="1" applyBorder="1"/>
    <xf numFmtId="164" fontId="0" fillId="0" borderId="50" xfId="0" applyNumberFormat="1" applyBorder="1"/>
    <xf numFmtId="164" fontId="0" fillId="0" borderId="49" xfId="0" applyNumberFormat="1" applyBorder="1"/>
    <xf numFmtId="0" fontId="31" fillId="0" borderId="0" xfId="0" applyFont="1" applyAlignment="1">
      <alignment vertical="center"/>
    </xf>
    <xf numFmtId="0" fontId="32" fillId="0" borderId="0" xfId="0" applyFont="1"/>
    <xf numFmtId="0" fontId="1" fillId="0" borderId="0" xfId="0" applyFont="1" applyFill="1" applyBorder="1"/>
    <xf numFmtId="0" fontId="17" fillId="7" borderId="51" xfId="0" applyFont="1" applyFill="1" applyBorder="1" applyAlignment="1">
      <alignment wrapText="1"/>
    </xf>
    <xf numFmtId="0" fontId="17" fillId="7" borderId="52" xfId="0" applyFont="1" applyFill="1" applyBorder="1" applyAlignment="1">
      <alignment wrapText="1"/>
    </xf>
    <xf numFmtId="164" fontId="1" fillId="0" borderId="53" xfId="0" applyNumberFormat="1" applyFont="1" applyFill="1" applyBorder="1"/>
    <xf numFmtId="164" fontId="1" fillId="0" borderId="54" xfId="0" applyNumberFormat="1" applyFont="1" applyFill="1" applyBorder="1"/>
    <xf numFmtId="164" fontId="8" fillId="7" borderId="54" xfId="0" applyNumberFormat="1" applyFont="1" applyFill="1" applyBorder="1"/>
    <xf numFmtId="164" fontId="8" fillId="9" borderId="54" xfId="0" applyNumberFormat="1" applyFont="1" applyFill="1" applyBorder="1"/>
    <xf numFmtId="164" fontId="1" fillId="7" borderId="54" xfId="0" applyNumberFormat="1" applyFont="1" applyFill="1" applyBorder="1"/>
    <xf numFmtId="164" fontId="17" fillId="9" borderId="54" xfId="0" applyNumberFormat="1" applyFont="1" applyFill="1" applyBorder="1"/>
    <xf numFmtId="164" fontId="1" fillId="0" borderId="14" xfId="0" applyNumberFormat="1" applyFont="1" applyFill="1" applyBorder="1"/>
    <xf numFmtId="0" fontId="17" fillId="7" borderId="55" xfId="0" applyFont="1" applyFill="1" applyBorder="1" applyAlignment="1">
      <alignment wrapText="1"/>
    </xf>
    <xf numFmtId="164" fontId="1" fillId="0" borderId="56" xfId="0" applyNumberFormat="1" applyFont="1" applyBorder="1"/>
    <xf numFmtId="164" fontId="1" fillId="0" borderId="6" xfId="0" applyNumberFormat="1" applyFont="1" applyBorder="1"/>
    <xf numFmtId="164" fontId="8" fillId="7" borderId="6" xfId="0" applyNumberFormat="1" applyFont="1" applyFill="1" applyBorder="1"/>
    <xf numFmtId="164" fontId="1" fillId="0" borderId="6" xfId="0" applyNumberFormat="1" applyFont="1" applyFill="1" applyBorder="1"/>
    <xf numFmtId="164" fontId="8" fillId="9" borderId="6" xfId="0" applyNumberFormat="1" applyFont="1" applyFill="1" applyBorder="1"/>
    <xf numFmtId="164" fontId="1" fillId="7" borderId="6" xfId="0" applyNumberFormat="1" applyFont="1" applyFill="1" applyBorder="1"/>
    <xf numFmtId="164" fontId="17" fillId="9" borderId="6" xfId="0" applyNumberFormat="1" applyFont="1" applyFill="1" applyBorder="1"/>
    <xf numFmtId="0" fontId="17" fillId="7" borderId="57" xfId="0" applyFont="1" applyFill="1" applyBorder="1" applyAlignment="1">
      <alignment wrapText="1"/>
    </xf>
    <xf numFmtId="0" fontId="30" fillId="0" borderId="0" xfId="0" applyFont="1" applyFill="1"/>
    <xf numFmtId="0" fontId="8" fillId="0" borderId="0" xfId="0" applyFont="1" applyBorder="1" applyAlignment="1">
      <alignment wrapText="1"/>
    </xf>
    <xf numFmtId="9" fontId="0" fillId="0" borderId="0" xfId="1" applyFont="1"/>
    <xf numFmtId="0" fontId="0" fillId="0" borderId="0" xfId="1" applyNumberFormat="1" applyFont="1"/>
    <xf numFmtId="0" fontId="0" fillId="0" borderId="0" xfId="0" applyNumberFormat="1"/>
    <xf numFmtId="0" fontId="8" fillId="0" borderId="5" xfId="0" applyFont="1" applyBorder="1" applyAlignment="1">
      <alignment horizontal="center" wrapText="1"/>
    </xf>
    <xf numFmtId="0" fontId="8" fillId="0" borderId="23" xfId="0" applyFont="1" applyBorder="1" applyAlignment="1">
      <alignment horizontal="center" wrapText="1"/>
    </xf>
    <xf numFmtId="0" fontId="8" fillId="0" borderId="20" xfId="0" applyFont="1" applyBorder="1" applyAlignment="1">
      <alignment horizontal="center" wrapText="1"/>
    </xf>
    <xf numFmtId="0" fontId="18" fillId="0" borderId="26" xfId="0" applyFont="1" applyBorder="1" applyAlignment="1">
      <alignment horizontal="center" vertical="center"/>
    </xf>
    <xf numFmtId="0" fontId="18" fillId="0" borderId="10" xfId="0" applyFont="1" applyBorder="1" applyAlignment="1">
      <alignment horizontal="center" vertical="center"/>
    </xf>
    <xf numFmtId="0" fontId="18" fillId="0" borderId="27" xfId="0" applyFont="1" applyBorder="1" applyAlignment="1">
      <alignment horizontal="center" vertical="center"/>
    </xf>
    <xf numFmtId="0" fontId="18" fillId="7" borderId="26" xfId="0" applyFont="1" applyFill="1" applyBorder="1" applyAlignment="1">
      <alignment horizontal="center" vertical="center"/>
    </xf>
    <xf numFmtId="0" fontId="18" fillId="7" borderId="10" xfId="0" applyFont="1" applyFill="1" applyBorder="1" applyAlignment="1">
      <alignment horizontal="center" vertical="center"/>
    </xf>
    <xf numFmtId="0" fontId="18" fillId="7" borderId="27" xfId="0" applyFont="1" applyFill="1" applyBorder="1" applyAlignment="1">
      <alignment horizontal="center" vertical="center"/>
    </xf>
    <xf numFmtId="0" fontId="18" fillId="7" borderId="26" xfId="0" applyFont="1" applyFill="1" applyBorder="1" applyAlignment="1">
      <alignment horizontal="center" vertical="center" wrapText="1"/>
    </xf>
    <xf numFmtId="0" fontId="18" fillId="7" borderId="10" xfId="0" applyFont="1" applyFill="1" applyBorder="1" applyAlignment="1">
      <alignment horizontal="center" vertical="center" wrapText="1"/>
    </xf>
    <xf numFmtId="0" fontId="18" fillId="7" borderId="27" xfId="0" applyFont="1" applyFill="1" applyBorder="1" applyAlignment="1">
      <alignment horizontal="center" vertical="center" wrapText="1"/>
    </xf>
    <xf numFmtId="0" fontId="18" fillId="0" borderId="26" xfId="0" applyFont="1" applyFill="1" applyBorder="1" applyAlignment="1">
      <alignment horizontal="center" vertical="center"/>
    </xf>
    <xf numFmtId="0" fontId="18" fillId="0" borderId="10" xfId="0" applyFont="1" applyFill="1" applyBorder="1" applyAlignment="1">
      <alignment horizontal="center" vertical="center"/>
    </xf>
    <xf numFmtId="0" fontId="18" fillId="0" borderId="27" xfId="0" applyFont="1" applyFill="1" applyBorder="1" applyAlignment="1">
      <alignment horizontal="center" vertical="center"/>
    </xf>
    <xf numFmtId="0" fontId="12" fillId="0" borderId="32" xfId="0" applyFont="1" applyBorder="1" applyAlignment="1">
      <alignment horizontal="center" vertical="center"/>
    </xf>
    <xf numFmtId="0" fontId="8" fillId="7" borderId="5" xfId="0" applyFont="1" applyFill="1" applyBorder="1" applyAlignment="1">
      <alignment horizontal="center" vertical="center" wrapText="1"/>
    </xf>
    <xf numFmtId="0" fontId="8" fillId="7" borderId="32" xfId="0" applyFont="1" applyFill="1" applyBorder="1" applyAlignment="1">
      <alignment horizontal="center" vertical="center"/>
    </xf>
    <xf numFmtId="0" fontId="12" fillId="0" borderId="32" xfId="0" applyFont="1" applyFill="1" applyBorder="1" applyAlignment="1">
      <alignment horizontal="center" vertical="center"/>
    </xf>
    <xf numFmtId="0" fontId="12" fillId="0" borderId="17" xfId="0" applyFont="1" applyBorder="1" applyAlignment="1">
      <alignment horizontal="center" vertical="center" wrapText="1"/>
    </xf>
    <xf numFmtId="0" fontId="12" fillId="7" borderId="28" xfId="0" applyFont="1" applyFill="1" applyBorder="1" applyAlignment="1">
      <alignment horizontal="center" vertical="center"/>
    </xf>
    <xf numFmtId="0" fontId="12" fillId="0" borderId="37" xfId="0" applyFont="1" applyBorder="1" applyAlignment="1">
      <alignment horizontal="center" vertical="center" wrapText="1"/>
    </xf>
    <xf numFmtId="0" fontId="12" fillId="0" borderId="37" xfId="0" applyFont="1" applyBorder="1" applyAlignment="1">
      <alignment horizontal="center" vertical="center"/>
    </xf>
    <xf numFmtId="0" fontId="12" fillId="0" borderId="17" xfId="0" applyFont="1" applyBorder="1" applyAlignment="1">
      <alignment horizontal="center" vertical="center"/>
    </xf>
    <xf numFmtId="0" fontId="12" fillId="7" borderId="17" xfId="0" applyFont="1" applyFill="1" applyBorder="1" applyAlignment="1">
      <alignment horizontal="center" vertical="center"/>
    </xf>
    <xf numFmtId="0" fontId="28" fillId="4" borderId="7" xfId="0" applyFont="1" applyFill="1" applyBorder="1" applyAlignment="1">
      <alignment horizontal="center" vertical="center"/>
    </xf>
    <xf numFmtId="0" fontId="28" fillId="4" borderId="8" xfId="0" applyFont="1" applyFill="1" applyBorder="1" applyAlignment="1">
      <alignment horizontal="center" vertical="center"/>
    </xf>
    <xf numFmtId="0" fontId="28" fillId="4" borderId="7" xfId="0" applyFont="1" applyFill="1" applyBorder="1" applyAlignment="1">
      <alignment horizontal="center"/>
    </xf>
    <xf numFmtId="0" fontId="28" fillId="4" borderId="8" xfId="0" applyFont="1" applyFill="1" applyBorder="1" applyAlignment="1">
      <alignment horizontal="center"/>
    </xf>
    <xf numFmtId="0" fontId="28" fillId="4" borderId="9" xfId="0" applyFont="1" applyFill="1" applyBorder="1" applyAlignment="1">
      <alignment horizontal="center"/>
    </xf>
    <xf numFmtId="0" fontId="8" fillId="6" borderId="26" xfId="0" applyFont="1" applyFill="1" applyBorder="1" applyAlignment="1">
      <alignment horizontal="center" vertical="center" wrapText="1"/>
    </xf>
    <xf numFmtId="0" fontId="8" fillId="6" borderId="27" xfId="0" applyFont="1" applyFill="1" applyBorder="1" applyAlignment="1">
      <alignment horizontal="center" vertical="center" wrapText="1"/>
    </xf>
    <xf numFmtId="0" fontId="8" fillId="6" borderId="17" xfId="0" applyFont="1" applyFill="1" applyBorder="1" applyAlignment="1">
      <alignment horizontal="center" vertical="center" wrapText="1"/>
    </xf>
  </cellXfs>
  <cellStyles count="2">
    <cellStyle name="Normal" xfId="0" builtinId="0"/>
    <cellStyle name="Pourcentage" xfId="1" builtinId="5"/>
  </cellStyles>
  <dxfs count="0"/>
  <tableStyles count="0" defaultTableStyle="TableStyleMedium2" defaultPivotStyle="PivotStyleLight16"/>
  <colors>
    <mruColors>
      <color rgb="FFB8CC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975303229152798E-2"/>
          <c:y val="1.7820177208466549E-2"/>
          <c:w val="0.87162063545689206"/>
          <c:h val="0.75129307916668109"/>
        </c:manualLayout>
      </c:layout>
      <c:lineChart>
        <c:grouping val="standard"/>
        <c:varyColors val="0"/>
        <c:ser>
          <c:idx val="0"/>
          <c:order val="0"/>
          <c:tx>
            <c:strRef>
              <c:f>'figure 1'!$A$19</c:f>
              <c:strCache>
                <c:ptCount val="1"/>
                <c:pt idx="0">
                  <c:v>Heures-stagiaires (en millions - échelle de gauche)</c:v>
                </c:pt>
              </c:strCache>
            </c:strRef>
          </c:tx>
          <c:marker>
            <c:symbol val="none"/>
          </c:marker>
          <c:cat>
            <c:numRef>
              <c:f>'figure 1'!$N$18:$Z$18</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'figure 1'!$N$19:$Z$19</c:f>
              <c:numCache>
                <c:formatCode>0.0</c:formatCode>
                <c:ptCount val="13"/>
                <c:pt idx="0">
                  <c:v>52.4</c:v>
                </c:pt>
                <c:pt idx="1">
                  <c:v>51.1</c:v>
                </c:pt>
                <c:pt idx="2">
                  <c:v>51.3</c:v>
                </c:pt>
                <c:pt idx="3">
                  <c:v>48.105639527999998</c:v>
                </c:pt>
                <c:pt idx="4">
                  <c:v>48.3</c:v>
                </c:pt>
                <c:pt idx="5" formatCode="General">
                  <c:v>46.7</c:v>
                </c:pt>
                <c:pt idx="6" formatCode="General">
                  <c:v>40.6</c:v>
                </c:pt>
                <c:pt idx="7" formatCode="General">
                  <c:v>50.3</c:v>
                </c:pt>
                <c:pt idx="8" formatCode="General">
                  <c:v>54.9</c:v>
                </c:pt>
              </c:numCache>
            </c:numRef>
          </c:val>
          <c:smooth val="0"/>
          <c:extLst>
            <c:ext xmlns:c16="http://schemas.microsoft.com/office/drawing/2014/chart" uri="{C3380CC4-5D6E-409C-BE32-E72D297353CC}">
              <c16:uniqueId val="{00000000-5E93-4CF0-B402-CD1A2410D06F}"/>
            </c:ext>
          </c:extLst>
        </c:ser>
        <c:ser>
          <c:idx val="2"/>
          <c:order val="2"/>
          <c:tx>
            <c:strRef>
              <c:f>'figure 1'!$A$21</c:f>
              <c:strCache>
                <c:ptCount val="1"/>
                <c:pt idx="0">
                  <c:v>Ratio heures stagiaires/stagiaires (échelle de gauche)</c:v>
                </c:pt>
              </c:strCache>
            </c:strRef>
          </c:tx>
          <c:marker>
            <c:symbol val="none"/>
          </c:marker>
          <c:cat>
            <c:numRef>
              <c:f>'figure 1'!$N$18:$Z$18</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'figure 1'!$N$21:$Z$21</c:f>
              <c:numCache>
                <c:formatCode>0</c:formatCode>
                <c:ptCount val="13"/>
                <c:pt idx="0">
                  <c:v>98.440728912267531</c:v>
                </c:pt>
                <c:pt idx="1">
                  <c:v>100.21572857423024</c:v>
                </c:pt>
                <c:pt idx="2">
                  <c:v>96.338028169014081</c:v>
                </c:pt>
                <c:pt idx="3">
                  <c:v>97.577362125760644</c:v>
                </c:pt>
                <c:pt idx="4">
                  <c:v>103.2051282051282</c:v>
                </c:pt>
                <c:pt idx="5">
                  <c:v>108.90858208955224</c:v>
                </c:pt>
                <c:pt idx="6">
                  <c:v>101.37328339575531</c:v>
                </c:pt>
                <c:pt idx="7">
                  <c:v>131</c:v>
                </c:pt>
                <c:pt idx="8">
                  <c:v>164</c:v>
                </c:pt>
              </c:numCache>
            </c:numRef>
          </c:val>
          <c:smooth val="0"/>
          <c:extLst>
            <c:ext xmlns:c16="http://schemas.microsoft.com/office/drawing/2014/chart" uri="{C3380CC4-5D6E-409C-BE32-E72D297353CC}">
              <c16:uniqueId val="{00000001-5E93-4CF0-B402-CD1A2410D06F}"/>
            </c:ext>
          </c:extLst>
        </c:ser>
        <c:ser>
          <c:idx val="3"/>
          <c:order val="3"/>
          <c:tx>
            <c:strRef>
              <c:f>'figure 1'!$A$22</c:f>
              <c:strCache>
                <c:ptCount val="1"/>
                <c:pt idx="0">
                  <c:v>Heures-stagiaires (en millions - échelle de gauche)</c:v>
                </c:pt>
              </c:strCache>
            </c:strRef>
          </c:tx>
          <c:spPr>
            <a:ln>
              <a:solidFill>
                <a:schemeClr val="accent1"/>
              </a:solidFill>
            </a:ln>
          </c:spPr>
          <c:marker>
            <c:symbol val="plus"/>
            <c:size val="5"/>
            <c:spPr>
              <a:ln>
                <a:solidFill>
                  <a:schemeClr val="accent1"/>
                </a:solidFill>
              </a:ln>
            </c:spPr>
          </c:marker>
          <c:dPt>
            <c:idx val="8"/>
            <c:marker>
              <c:spPr>
                <a:ln>
                  <a:noFill/>
                </a:ln>
              </c:spPr>
            </c:marker>
            <c:bubble3D val="0"/>
            <c:spPr>
              <a:ln>
                <a:noFill/>
              </a:ln>
            </c:spPr>
            <c:extLst>
              <c:ext xmlns:c16="http://schemas.microsoft.com/office/drawing/2014/chart" uri="{C3380CC4-5D6E-409C-BE32-E72D297353CC}">
                <c16:uniqueId val="{00000006-D292-4B77-85A5-5B41BA16F2DF}"/>
              </c:ext>
            </c:extLst>
          </c:dPt>
          <c:dPt>
            <c:idx val="9"/>
            <c:marker>
              <c:symbol val="none"/>
            </c:marker>
            <c:bubble3D val="0"/>
            <c:extLst>
              <c:ext xmlns:c16="http://schemas.microsoft.com/office/drawing/2014/chart" uri="{C3380CC4-5D6E-409C-BE32-E72D297353CC}">
                <c16:uniqueId val="{00000005-8FC9-4CAE-AF49-61373BE40F9C}"/>
              </c:ext>
            </c:extLst>
          </c:dPt>
          <c:dPt>
            <c:idx val="10"/>
            <c:marker>
              <c:symbol val="none"/>
            </c:marker>
            <c:bubble3D val="0"/>
            <c:extLst>
              <c:ext xmlns:c16="http://schemas.microsoft.com/office/drawing/2014/chart" uri="{C3380CC4-5D6E-409C-BE32-E72D297353CC}">
                <c16:uniqueId val="{00000006-8FC9-4CAE-AF49-61373BE40F9C}"/>
              </c:ext>
            </c:extLst>
          </c:dPt>
          <c:dPt>
            <c:idx val="11"/>
            <c:marker>
              <c:symbol val="none"/>
            </c:marker>
            <c:bubble3D val="0"/>
            <c:extLst>
              <c:ext xmlns:c16="http://schemas.microsoft.com/office/drawing/2014/chart" uri="{C3380CC4-5D6E-409C-BE32-E72D297353CC}">
                <c16:uniqueId val="{00000004-D292-4B77-85A5-5B41BA16F2DF}"/>
              </c:ext>
            </c:extLst>
          </c:dPt>
          <c:dPt>
            <c:idx val="12"/>
            <c:marker>
              <c:spPr>
                <a:ln>
                  <a:noFill/>
                </a:ln>
              </c:spPr>
            </c:marker>
            <c:bubble3D val="0"/>
            <c:extLst>
              <c:ext xmlns:c16="http://schemas.microsoft.com/office/drawing/2014/chart" uri="{C3380CC4-5D6E-409C-BE32-E72D297353CC}">
                <c16:uniqueId val="{00000005-D292-4B77-85A5-5B41BA16F2DF}"/>
              </c:ext>
            </c:extLst>
          </c:dPt>
          <c:cat>
            <c:numRef>
              <c:f>'figure 1'!$N$18:$Z$18</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'figure 1'!$N$22:$Z$22</c:f>
              <c:numCache>
                <c:formatCode>0</c:formatCode>
                <c:ptCount val="13"/>
                <c:pt idx="8" formatCode="General">
                  <c:v>57.1</c:v>
                </c:pt>
                <c:pt idx="9" formatCode="0.0">
                  <c:v>68.8</c:v>
                </c:pt>
                <c:pt idx="10" formatCode="General">
                  <c:v>69.900000000000006</c:v>
                </c:pt>
                <c:pt idx="11" formatCode="0.0">
                  <c:v>70.7</c:v>
                </c:pt>
                <c:pt idx="12" formatCode="0.0">
                  <c:v>69.099999999999994</c:v>
                </c:pt>
              </c:numCache>
            </c:numRef>
          </c:val>
          <c:smooth val="0"/>
          <c:extLst>
            <c:ext xmlns:c16="http://schemas.microsoft.com/office/drawing/2014/chart" uri="{C3380CC4-5D6E-409C-BE32-E72D297353CC}">
              <c16:uniqueId val="{00000000-8FC9-4CAE-AF49-61373BE40F9C}"/>
            </c:ext>
          </c:extLst>
        </c:ser>
        <c:ser>
          <c:idx val="5"/>
          <c:order val="5"/>
          <c:tx>
            <c:strRef>
              <c:f>'figure 1'!$A$24</c:f>
              <c:strCache>
                <c:ptCount val="1"/>
                <c:pt idx="0">
                  <c:v>Ratio heures stagiaires/stagiaires (échelle de gauche)</c:v>
                </c:pt>
              </c:strCache>
            </c:strRef>
          </c:tx>
          <c:spPr>
            <a:ln>
              <a:solidFill>
                <a:schemeClr val="accent3"/>
              </a:solidFill>
            </a:ln>
          </c:spPr>
          <c:marker>
            <c:symbol val="none"/>
          </c:marker>
          <c:dPt>
            <c:idx val="8"/>
            <c:marker>
              <c:symbol val="plus"/>
              <c:size val="5"/>
              <c:spPr>
                <a:ln>
                  <a:noFill/>
                </a:ln>
              </c:spPr>
            </c:marker>
            <c:bubble3D val="0"/>
            <c:extLst>
              <c:ext xmlns:c16="http://schemas.microsoft.com/office/drawing/2014/chart" uri="{C3380CC4-5D6E-409C-BE32-E72D297353CC}">
                <c16:uniqueId val="{00000003-8FC9-4CAE-AF49-61373BE40F9C}"/>
              </c:ext>
            </c:extLst>
          </c:dPt>
          <c:cat>
            <c:numRef>
              <c:f>'figure 1'!$N$18:$Z$18</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'figure 1'!$N$24:$Z$24</c:f>
              <c:numCache>
                <c:formatCode>0</c:formatCode>
                <c:ptCount val="13"/>
                <c:pt idx="8">
                  <c:v>166.27839254513688</c:v>
                </c:pt>
                <c:pt idx="9">
                  <c:v>175.59979581419091</c:v>
                </c:pt>
                <c:pt idx="10">
                  <c:v>174.44472173696033</c:v>
                </c:pt>
                <c:pt idx="11">
                  <c:v>182</c:v>
                </c:pt>
                <c:pt idx="12">
                  <c:v>186.70629559578492</c:v>
                </c:pt>
              </c:numCache>
            </c:numRef>
          </c:val>
          <c:smooth val="0"/>
          <c:extLst>
            <c:ext xmlns:c16="http://schemas.microsoft.com/office/drawing/2014/chart" uri="{C3380CC4-5D6E-409C-BE32-E72D297353CC}">
              <c16:uniqueId val="{00000002-8FC9-4CAE-AF49-61373BE40F9C}"/>
            </c:ext>
          </c:extLst>
        </c:ser>
        <c:dLbls>
          <c:showLegendKey val="0"/>
          <c:showVal val="0"/>
          <c:showCatName val="0"/>
          <c:showSerName val="0"/>
          <c:showPercent val="0"/>
          <c:showBubbleSize val="0"/>
        </c:dLbls>
        <c:marker val="1"/>
        <c:smooth val="0"/>
        <c:axId val="107930752"/>
        <c:axId val="107932288"/>
      </c:lineChart>
      <c:lineChart>
        <c:grouping val="standard"/>
        <c:varyColors val="0"/>
        <c:ser>
          <c:idx val="1"/>
          <c:order val="1"/>
          <c:tx>
            <c:strRef>
              <c:f>'figure 1'!$A$20</c:f>
              <c:strCache>
                <c:ptCount val="1"/>
                <c:pt idx="0">
                  <c:v>Stagiaires (en milliers - échelle de droite)</c:v>
                </c:pt>
              </c:strCache>
            </c:strRef>
          </c:tx>
          <c:marker>
            <c:symbol val="none"/>
          </c:marker>
          <c:cat>
            <c:numRef>
              <c:f>'figure 1'!$N$18:$Z$18</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'figure 1'!$N$20:$Z$20</c:f>
              <c:numCache>
                <c:formatCode>General</c:formatCode>
                <c:ptCount val="13"/>
                <c:pt idx="0">
                  <c:v>532.29999999999995</c:v>
                </c:pt>
                <c:pt idx="1">
                  <c:v>509.9</c:v>
                </c:pt>
                <c:pt idx="2" formatCode="0.0">
                  <c:v>532.5</c:v>
                </c:pt>
                <c:pt idx="3" formatCode="0.0">
                  <c:v>493</c:v>
                </c:pt>
                <c:pt idx="4" formatCode="0.0">
                  <c:v>468</c:v>
                </c:pt>
                <c:pt idx="5" formatCode="0.0">
                  <c:v>428.8</c:v>
                </c:pt>
                <c:pt idx="6" formatCode="0.0">
                  <c:v>400.5</c:v>
                </c:pt>
                <c:pt idx="7">
                  <c:v>383.2</c:v>
                </c:pt>
                <c:pt idx="8">
                  <c:v>334.9</c:v>
                </c:pt>
              </c:numCache>
            </c:numRef>
          </c:val>
          <c:smooth val="0"/>
          <c:extLst>
            <c:ext xmlns:c16="http://schemas.microsoft.com/office/drawing/2014/chart" uri="{C3380CC4-5D6E-409C-BE32-E72D297353CC}">
              <c16:uniqueId val="{00000002-5E93-4CF0-B402-CD1A2410D06F}"/>
            </c:ext>
          </c:extLst>
        </c:ser>
        <c:ser>
          <c:idx val="4"/>
          <c:order val="4"/>
          <c:tx>
            <c:strRef>
              <c:f>'figure 1'!$A$23</c:f>
              <c:strCache>
                <c:ptCount val="1"/>
                <c:pt idx="0">
                  <c:v>Stagiaires (en milliers - échelle de droite)</c:v>
                </c:pt>
              </c:strCache>
            </c:strRef>
          </c:tx>
          <c:spPr>
            <a:ln>
              <a:solidFill>
                <a:schemeClr val="accent2"/>
              </a:solidFill>
            </a:ln>
          </c:spPr>
          <c:marker>
            <c:symbol val="none"/>
          </c:marker>
          <c:dPt>
            <c:idx val="8"/>
            <c:marker>
              <c:symbol val="plus"/>
              <c:size val="5"/>
              <c:spPr>
                <a:ln>
                  <a:noFill/>
                </a:ln>
              </c:spPr>
            </c:marker>
            <c:bubble3D val="0"/>
            <c:spPr>
              <a:ln>
                <a:noFill/>
              </a:ln>
            </c:spPr>
            <c:extLst>
              <c:ext xmlns:c16="http://schemas.microsoft.com/office/drawing/2014/chart" uri="{C3380CC4-5D6E-409C-BE32-E72D297353CC}">
                <c16:uniqueId val="{00000004-8FC9-4CAE-AF49-61373BE40F9C}"/>
              </c:ext>
            </c:extLst>
          </c:dPt>
          <c:cat>
            <c:numRef>
              <c:f>'figure 1'!$N$18:$Z$18</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'figure 1'!$N$23:$Z$23</c:f>
              <c:numCache>
                <c:formatCode>0</c:formatCode>
                <c:ptCount val="13"/>
                <c:pt idx="8" formatCode="General">
                  <c:v>343.4</c:v>
                </c:pt>
                <c:pt idx="9" formatCode="0.0">
                  <c:v>391.8</c:v>
                </c:pt>
                <c:pt idx="10" formatCode="0.0">
                  <c:v>400.7</c:v>
                </c:pt>
                <c:pt idx="11" formatCode="0.0">
                  <c:v>388.1</c:v>
                </c:pt>
                <c:pt idx="12" formatCode="General">
                  <c:v>370.1</c:v>
                </c:pt>
              </c:numCache>
            </c:numRef>
          </c:val>
          <c:smooth val="0"/>
          <c:extLst>
            <c:ext xmlns:c16="http://schemas.microsoft.com/office/drawing/2014/chart" uri="{C3380CC4-5D6E-409C-BE32-E72D297353CC}">
              <c16:uniqueId val="{00000001-8FC9-4CAE-AF49-61373BE40F9C}"/>
            </c:ext>
          </c:extLst>
        </c:ser>
        <c:dLbls>
          <c:showLegendKey val="0"/>
          <c:showVal val="0"/>
          <c:showCatName val="0"/>
          <c:showSerName val="0"/>
          <c:showPercent val="0"/>
          <c:showBubbleSize val="0"/>
        </c:dLbls>
        <c:marker val="1"/>
        <c:smooth val="0"/>
        <c:axId val="604210224"/>
        <c:axId val="604205304"/>
      </c:lineChart>
      <c:catAx>
        <c:axId val="107930752"/>
        <c:scaling>
          <c:orientation val="minMax"/>
        </c:scaling>
        <c:delete val="0"/>
        <c:axPos val="b"/>
        <c:numFmt formatCode="General" sourceLinked="1"/>
        <c:majorTickMark val="out"/>
        <c:minorTickMark val="none"/>
        <c:tickLblPos val="nextTo"/>
        <c:crossAx val="107932288"/>
        <c:crosses val="autoZero"/>
        <c:auto val="1"/>
        <c:lblAlgn val="ctr"/>
        <c:lblOffset val="100"/>
        <c:noMultiLvlLbl val="0"/>
      </c:catAx>
      <c:valAx>
        <c:axId val="107932288"/>
        <c:scaling>
          <c:orientation val="minMax"/>
        </c:scaling>
        <c:delete val="0"/>
        <c:axPos val="l"/>
        <c:majorGridlines/>
        <c:numFmt formatCode="#,##0" sourceLinked="0"/>
        <c:majorTickMark val="out"/>
        <c:minorTickMark val="none"/>
        <c:tickLblPos val="nextTo"/>
        <c:crossAx val="107930752"/>
        <c:crosses val="autoZero"/>
        <c:crossBetween val="between"/>
      </c:valAx>
      <c:valAx>
        <c:axId val="604205304"/>
        <c:scaling>
          <c:orientation val="minMax"/>
        </c:scaling>
        <c:delete val="0"/>
        <c:axPos val="r"/>
        <c:numFmt formatCode="General" sourceLinked="1"/>
        <c:majorTickMark val="out"/>
        <c:minorTickMark val="none"/>
        <c:tickLblPos val="nextTo"/>
        <c:crossAx val="604210224"/>
        <c:crosses val="max"/>
        <c:crossBetween val="between"/>
      </c:valAx>
      <c:catAx>
        <c:axId val="604210224"/>
        <c:scaling>
          <c:orientation val="minMax"/>
        </c:scaling>
        <c:delete val="1"/>
        <c:axPos val="b"/>
        <c:numFmt formatCode="General" sourceLinked="1"/>
        <c:majorTickMark val="out"/>
        <c:minorTickMark val="none"/>
        <c:tickLblPos val="nextTo"/>
        <c:crossAx val="604205304"/>
        <c:crosses val="autoZero"/>
        <c:auto val="1"/>
        <c:lblAlgn val="ctr"/>
        <c:lblOffset val="100"/>
        <c:noMultiLvlLbl val="0"/>
      </c:catAx>
    </c:plotArea>
    <c:legend>
      <c:legendPos val="b"/>
      <c:legendEntry>
        <c:idx val="2"/>
        <c:delete val="1"/>
      </c:legendEntry>
      <c:legendEntry>
        <c:idx val="3"/>
        <c:delete val="1"/>
      </c:legendEntry>
      <c:legendEntry>
        <c:idx val="4"/>
        <c:delete val="1"/>
      </c:legendEntry>
      <c:layout>
        <c:manualLayout>
          <c:xMode val="edge"/>
          <c:yMode val="edge"/>
          <c:x val="0"/>
          <c:y val="0.88858954022288839"/>
          <c:w val="0.86433246364263905"/>
          <c:h val="9.0832942460139232E-2"/>
        </c:manualLayout>
      </c:layout>
      <c:overlay val="0"/>
      <c:txPr>
        <a:bodyPr/>
        <a:lstStyle/>
        <a:p>
          <a:pPr>
            <a:defRPr sz="900"/>
          </a:pPr>
          <a:endParaRPr lang="fr-FR"/>
        </a:p>
      </c:txPr>
    </c:legend>
    <c:plotVisOnly val="1"/>
    <c:dispBlanksAs val="gap"/>
    <c:showDLblsOverMax val="0"/>
  </c:chart>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fr-FR" sz="900" b="1">
                <a:solidFill>
                  <a:sysClr val="windowText" lastClr="000000"/>
                </a:solidFill>
              </a:rPr>
              <a:t>2 - Évolution du poids des différents publics dans les stagiaires et les heures stagiaires entre 2018 et 2024 (en</a:t>
            </a:r>
            <a:r>
              <a:rPr lang="fr-FR" sz="900" b="1" baseline="0">
                <a:solidFill>
                  <a:sysClr val="windowText" lastClr="000000"/>
                </a:solidFill>
              </a:rPr>
              <a:t> %)</a:t>
            </a:r>
            <a:endParaRPr lang="fr-FR" sz="900" b="1">
              <a:solidFill>
                <a:sysClr val="windowText" lastClr="000000"/>
              </a:solidFill>
            </a:endParaRPr>
          </a:p>
        </c:rich>
      </c:tx>
      <c:layout>
        <c:manualLayout>
          <c:xMode val="edge"/>
          <c:yMode val="edge"/>
          <c:x val="0.12477077865266842"/>
          <c:y val="1.9863438857852266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stacked"/>
        <c:varyColors val="0"/>
        <c:ser>
          <c:idx val="0"/>
          <c:order val="0"/>
          <c:tx>
            <c:strRef>
              <c:f>'figure 2'!$D$2</c:f>
              <c:strCache>
                <c:ptCount val="1"/>
                <c:pt idx="0">
                  <c:v>Apprentis</c:v>
                </c:pt>
              </c:strCache>
            </c:strRef>
          </c:tx>
          <c:spPr>
            <a:solidFill>
              <a:schemeClr val="accent1"/>
            </a:solidFill>
            <a:ln>
              <a:noFill/>
            </a:ln>
            <a:effectLst/>
          </c:spPr>
          <c:invertIfNegative val="0"/>
          <c:cat>
            <c:multiLvlStrRef>
              <c:f>'figure 2'!$B$3:$C$16</c:f>
              <c:multiLvlStrCache>
                <c:ptCount val="14"/>
                <c:lvl>
                  <c:pt idx="0">
                    <c:v>2018</c:v>
                  </c:pt>
                  <c:pt idx="1">
                    <c:v>2019</c:v>
                  </c:pt>
                  <c:pt idx="2">
                    <c:v>2020</c:v>
                  </c:pt>
                  <c:pt idx="3">
                    <c:v>2021</c:v>
                  </c:pt>
                  <c:pt idx="4">
                    <c:v>2022</c:v>
                  </c:pt>
                  <c:pt idx="5">
                    <c:v>2023</c:v>
                  </c:pt>
                  <c:pt idx="6">
                    <c:v>2024</c:v>
                  </c:pt>
                  <c:pt idx="7">
                    <c:v>2018</c:v>
                  </c:pt>
                  <c:pt idx="8">
                    <c:v>2019</c:v>
                  </c:pt>
                  <c:pt idx="9">
                    <c:v>2020</c:v>
                  </c:pt>
                  <c:pt idx="10">
                    <c:v>2021</c:v>
                  </c:pt>
                  <c:pt idx="11">
                    <c:v>2022</c:v>
                  </c:pt>
                  <c:pt idx="12">
                    <c:v>2023</c:v>
                  </c:pt>
                  <c:pt idx="13">
                    <c:v>2024</c:v>
                  </c:pt>
                </c:lvl>
                <c:lvl>
                  <c:pt idx="0">
                    <c:v>Stagiaires</c:v>
                  </c:pt>
                  <c:pt idx="7">
                    <c:v>Heures stagiaires</c:v>
                  </c:pt>
                </c:lvl>
              </c:multiLvlStrCache>
            </c:multiLvlStrRef>
          </c:cat>
          <c:val>
            <c:numRef>
              <c:f>'figure 2'!$D$3:$D$16</c:f>
              <c:numCache>
                <c:formatCode>General</c:formatCode>
                <c:ptCount val="14"/>
                <c:pt idx="0">
                  <c:v>0</c:v>
                </c:pt>
                <c:pt idx="1">
                  <c:v>4.7</c:v>
                </c:pt>
                <c:pt idx="2">
                  <c:v>16.2</c:v>
                </c:pt>
                <c:pt idx="3">
                  <c:v>20.2</c:v>
                </c:pt>
                <c:pt idx="4">
                  <c:v>23.5</c:v>
                </c:pt>
                <c:pt idx="5">
                  <c:v>26.4</c:v>
                </c:pt>
                <c:pt idx="6" formatCode="0.0">
                  <c:v>29.1</c:v>
                </c:pt>
                <c:pt idx="7">
                  <c:v>0</c:v>
                </c:pt>
                <c:pt idx="8">
                  <c:v>16.399999999999999</c:v>
                </c:pt>
                <c:pt idx="9">
                  <c:v>34.1</c:v>
                </c:pt>
                <c:pt idx="10">
                  <c:v>41</c:v>
                </c:pt>
                <c:pt idx="11">
                  <c:v>47</c:v>
                </c:pt>
                <c:pt idx="12">
                  <c:v>51</c:v>
                </c:pt>
                <c:pt idx="13">
                  <c:v>54.6</c:v>
                </c:pt>
              </c:numCache>
            </c:numRef>
          </c:val>
          <c:extLst>
            <c:ext xmlns:c16="http://schemas.microsoft.com/office/drawing/2014/chart" uri="{C3380CC4-5D6E-409C-BE32-E72D297353CC}">
              <c16:uniqueId val="{00000000-6C3D-4E04-99F4-68F182B7361D}"/>
            </c:ext>
          </c:extLst>
        </c:ser>
        <c:ser>
          <c:idx val="1"/>
          <c:order val="1"/>
          <c:tx>
            <c:strRef>
              <c:f>'figure 2'!$E$2</c:f>
              <c:strCache>
                <c:ptCount val="1"/>
                <c:pt idx="0">
                  <c:v>Salariés d'employeurs privés hors apprentis</c:v>
                </c:pt>
              </c:strCache>
            </c:strRef>
          </c:tx>
          <c:spPr>
            <a:solidFill>
              <a:schemeClr val="accent2"/>
            </a:solidFill>
            <a:ln>
              <a:noFill/>
            </a:ln>
            <a:effectLst/>
          </c:spPr>
          <c:invertIfNegative val="0"/>
          <c:cat>
            <c:multiLvlStrRef>
              <c:f>'figure 2'!$B$3:$C$16</c:f>
              <c:multiLvlStrCache>
                <c:ptCount val="14"/>
                <c:lvl>
                  <c:pt idx="0">
                    <c:v>2018</c:v>
                  </c:pt>
                  <c:pt idx="1">
                    <c:v>2019</c:v>
                  </c:pt>
                  <c:pt idx="2">
                    <c:v>2020</c:v>
                  </c:pt>
                  <c:pt idx="3">
                    <c:v>2021</c:v>
                  </c:pt>
                  <c:pt idx="4">
                    <c:v>2022</c:v>
                  </c:pt>
                  <c:pt idx="5">
                    <c:v>2023</c:v>
                  </c:pt>
                  <c:pt idx="6">
                    <c:v>2024</c:v>
                  </c:pt>
                  <c:pt idx="7">
                    <c:v>2018</c:v>
                  </c:pt>
                  <c:pt idx="8">
                    <c:v>2019</c:v>
                  </c:pt>
                  <c:pt idx="9">
                    <c:v>2020</c:v>
                  </c:pt>
                  <c:pt idx="10">
                    <c:v>2021</c:v>
                  </c:pt>
                  <c:pt idx="11">
                    <c:v>2022</c:v>
                  </c:pt>
                  <c:pt idx="12">
                    <c:v>2023</c:v>
                  </c:pt>
                  <c:pt idx="13">
                    <c:v>2024</c:v>
                  </c:pt>
                </c:lvl>
                <c:lvl>
                  <c:pt idx="0">
                    <c:v>Stagiaires</c:v>
                  </c:pt>
                  <c:pt idx="7">
                    <c:v>Heures stagiaires</c:v>
                  </c:pt>
                </c:lvl>
              </c:multiLvlStrCache>
            </c:multiLvlStrRef>
          </c:cat>
          <c:val>
            <c:numRef>
              <c:f>'figure 2'!$E$3:$E$16</c:f>
              <c:numCache>
                <c:formatCode>General</c:formatCode>
                <c:ptCount val="14"/>
                <c:pt idx="0">
                  <c:v>36.5</c:v>
                </c:pt>
                <c:pt idx="1">
                  <c:v>30.4</c:v>
                </c:pt>
                <c:pt idx="2">
                  <c:v>23.9</c:v>
                </c:pt>
                <c:pt idx="3">
                  <c:v>22.1</c:v>
                </c:pt>
                <c:pt idx="4">
                  <c:v>21.9</c:v>
                </c:pt>
                <c:pt idx="5">
                  <c:v>20.9</c:v>
                </c:pt>
                <c:pt idx="6" formatCode="0.0">
                  <c:v>22.2</c:v>
                </c:pt>
                <c:pt idx="7">
                  <c:v>27.1</c:v>
                </c:pt>
                <c:pt idx="8">
                  <c:v>20.5</c:v>
                </c:pt>
                <c:pt idx="9">
                  <c:v>12.5</c:v>
                </c:pt>
                <c:pt idx="10">
                  <c:v>9.4</c:v>
                </c:pt>
                <c:pt idx="11">
                  <c:v>8.5</c:v>
                </c:pt>
                <c:pt idx="12">
                  <c:v>7.9</c:v>
                </c:pt>
                <c:pt idx="13">
                  <c:v>7.3</c:v>
                </c:pt>
              </c:numCache>
            </c:numRef>
          </c:val>
          <c:extLst>
            <c:ext xmlns:c16="http://schemas.microsoft.com/office/drawing/2014/chart" uri="{C3380CC4-5D6E-409C-BE32-E72D297353CC}">
              <c16:uniqueId val="{00000001-6C3D-4E04-99F4-68F182B7361D}"/>
            </c:ext>
          </c:extLst>
        </c:ser>
        <c:ser>
          <c:idx val="2"/>
          <c:order val="2"/>
          <c:tx>
            <c:strRef>
              <c:f>'figure 2'!$F$2</c:f>
              <c:strCache>
                <c:ptCount val="1"/>
                <c:pt idx="0">
                  <c:v>Demandeurs d'emploi</c:v>
                </c:pt>
              </c:strCache>
            </c:strRef>
          </c:tx>
          <c:spPr>
            <a:solidFill>
              <a:schemeClr val="accent3"/>
            </a:solidFill>
            <a:ln>
              <a:noFill/>
            </a:ln>
            <a:effectLst/>
          </c:spPr>
          <c:invertIfNegative val="0"/>
          <c:cat>
            <c:multiLvlStrRef>
              <c:f>'figure 2'!$B$3:$C$16</c:f>
              <c:multiLvlStrCache>
                <c:ptCount val="14"/>
                <c:lvl>
                  <c:pt idx="0">
                    <c:v>2018</c:v>
                  </c:pt>
                  <c:pt idx="1">
                    <c:v>2019</c:v>
                  </c:pt>
                  <c:pt idx="2">
                    <c:v>2020</c:v>
                  </c:pt>
                  <c:pt idx="3">
                    <c:v>2021</c:v>
                  </c:pt>
                  <c:pt idx="4">
                    <c:v>2022</c:v>
                  </c:pt>
                  <c:pt idx="5">
                    <c:v>2023</c:v>
                  </c:pt>
                  <c:pt idx="6">
                    <c:v>2024</c:v>
                  </c:pt>
                  <c:pt idx="7">
                    <c:v>2018</c:v>
                  </c:pt>
                  <c:pt idx="8">
                    <c:v>2019</c:v>
                  </c:pt>
                  <c:pt idx="9">
                    <c:v>2020</c:v>
                  </c:pt>
                  <c:pt idx="10">
                    <c:v>2021</c:v>
                  </c:pt>
                  <c:pt idx="11">
                    <c:v>2022</c:v>
                  </c:pt>
                  <c:pt idx="12">
                    <c:v>2023</c:v>
                  </c:pt>
                  <c:pt idx="13">
                    <c:v>2024</c:v>
                  </c:pt>
                </c:lvl>
                <c:lvl>
                  <c:pt idx="0">
                    <c:v>Stagiaires</c:v>
                  </c:pt>
                  <c:pt idx="7">
                    <c:v>Heures stagiaires</c:v>
                  </c:pt>
                </c:lvl>
              </c:multiLvlStrCache>
            </c:multiLvlStrRef>
          </c:cat>
          <c:val>
            <c:numRef>
              <c:f>'figure 2'!$F$3:$F$16</c:f>
              <c:numCache>
                <c:formatCode>General</c:formatCode>
                <c:ptCount val="14"/>
                <c:pt idx="0">
                  <c:v>45.5</c:v>
                </c:pt>
                <c:pt idx="1">
                  <c:v>46.2</c:v>
                </c:pt>
                <c:pt idx="2">
                  <c:v>43.6</c:v>
                </c:pt>
                <c:pt idx="3">
                  <c:v>41.8</c:v>
                </c:pt>
                <c:pt idx="4">
                  <c:v>40.6</c:v>
                </c:pt>
                <c:pt idx="5">
                  <c:v>35.9</c:v>
                </c:pt>
                <c:pt idx="6" formatCode="0.0">
                  <c:v>33.4</c:v>
                </c:pt>
                <c:pt idx="7">
                  <c:v>62.6</c:v>
                </c:pt>
                <c:pt idx="8">
                  <c:v>54.8</c:v>
                </c:pt>
                <c:pt idx="9">
                  <c:v>45.8</c:v>
                </c:pt>
                <c:pt idx="10">
                  <c:v>44.4</c:v>
                </c:pt>
                <c:pt idx="11">
                  <c:v>40.1</c:v>
                </c:pt>
                <c:pt idx="12">
                  <c:v>35.9</c:v>
                </c:pt>
                <c:pt idx="13">
                  <c:v>33.200000000000003</c:v>
                </c:pt>
              </c:numCache>
            </c:numRef>
          </c:val>
          <c:extLst>
            <c:ext xmlns:c16="http://schemas.microsoft.com/office/drawing/2014/chart" uri="{C3380CC4-5D6E-409C-BE32-E72D297353CC}">
              <c16:uniqueId val="{00000002-6C3D-4E04-99F4-68F182B7361D}"/>
            </c:ext>
          </c:extLst>
        </c:ser>
        <c:ser>
          <c:idx val="3"/>
          <c:order val="3"/>
          <c:tx>
            <c:strRef>
              <c:f>'figure 2'!$G$2</c:f>
              <c:strCache>
                <c:ptCount val="1"/>
                <c:pt idx="0">
                  <c:v>Particuliers à leurs propres frais</c:v>
                </c:pt>
              </c:strCache>
            </c:strRef>
          </c:tx>
          <c:spPr>
            <a:solidFill>
              <a:schemeClr val="accent4"/>
            </a:solidFill>
            <a:ln>
              <a:noFill/>
            </a:ln>
            <a:effectLst/>
          </c:spPr>
          <c:invertIfNegative val="0"/>
          <c:cat>
            <c:multiLvlStrRef>
              <c:f>'figure 2'!$B$3:$C$16</c:f>
              <c:multiLvlStrCache>
                <c:ptCount val="14"/>
                <c:lvl>
                  <c:pt idx="0">
                    <c:v>2018</c:v>
                  </c:pt>
                  <c:pt idx="1">
                    <c:v>2019</c:v>
                  </c:pt>
                  <c:pt idx="2">
                    <c:v>2020</c:v>
                  </c:pt>
                  <c:pt idx="3">
                    <c:v>2021</c:v>
                  </c:pt>
                  <c:pt idx="4">
                    <c:v>2022</c:v>
                  </c:pt>
                  <c:pt idx="5">
                    <c:v>2023</c:v>
                  </c:pt>
                  <c:pt idx="6">
                    <c:v>2024</c:v>
                  </c:pt>
                  <c:pt idx="7">
                    <c:v>2018</c:v>
                  </c:pt>
                  <c:pt idx="8">
                    <c:v>2019</c:v>
                  </c:pt>
                  <c:pt idx="9">
                    <c:v>2020</c:v>
                  </c:pt>
                  <c:pt idx="10">
                    <c:v>2021</c:v>
                  </c:pt>
                  <c:pt idx="11">
                    <c:v>2022</c:v>
                  </c:pt>
                  <c:pt idx="12">
                    <c:v>2023</c:v>
                  </c:pt>
                  <c:pt idx="13">
                    <c:v>2024</c:v>
                  </c:pt>
                </c:lvl>
                <c:lvl>
                  <c:pt idx="0">
                    <c:v>Stagiaires</c:v>
                  </c:pt>
                  <c:pt idx="7">
                    <c:v>Heures stagiaires</c:v>
                  </c:pt>
                </c:lvl>
              </c:multiLvlStrCache>
            </c:multiLvlStrRef>
          </c:cat>
          <c:val>
            <c:numRef>
              <c:f>'figure 2'!$G$3:$G$16</c:f>
              <c:numCache>
                <c:formatCode>General</c:formatCode>
                <c:ptCount val="14"/>
                <c:pt idx="0">
                  <c:v>5.3</c:v>
                </c:pt>
                <c:pt idx="1">
                  <c:v>5</c:v>
                </c:pt>
                <c:pt idx="2">
                  <c:v>3.7</c:v>
                </c:pt>
                <c:pt idx="3">
                  <c:v>3.7</c:v>
                </c:pt>
                <c:pt idx="4">
                  <c:v>3.3</c:v>
                </c:pt>
                <c:pt idx="5">
                  <c:v>3.4</c:v>
                </c:pt>
                <c:pt idx="6" formatCode="0.0">
                  <c:v>2.9</c:v>
                </c:pt>
                <c:pt idx="7">
                  <c:v>3.8</c:v>
                </c:pt>
                <c:pt idx="8">
                  <c:v>3.2</c:v>
                </c:pt>
                <c:pt idx="9">
                  <c:v>2.4</c:v>
                </c:pt>
                <c:pt idx="10">
                  <c:v>1.4</c:v>
                </c:pt>
                <c:pt idx="11">
                  <c:v>1.2</c:v>
                </c:pt>
                <c:pt idx="12">
                  <c:v>1.1000000000000001</c:v>
                </c:pt>
                <c:pt idx="13">
                  <c:v>0.9</c:v>
                </c:pt>
              </c:numCache>
            </c:numRef>
          </c:val>
          <c:extLst>
            <c:ext xmlns:c16="http://schemas.microsoft.com/office/drawing/2014/chart" uri="{C3380CC4-5D6E-409C-BE32-E72D297353CC}">
              <c16:uniqueId val="{00000003-6C3D-4E04-99F4-68F182B7361D}"/>
            </c:ext>
          </c:extLst>
        </c:ser>
        <c:ser>
          <c:idx val="4"/>
          <c:order val="4"/>
          <c:tx>
            <c:strRef>
              <c:f>'figure 2'!$H$2</c:f>
              <c:strCache>
                <c:ptCount val="1"/>
                <c:pt idx="0">
                  <c:v>Autres stagiaires</c:v>
                </c:pt>
              </c:strCache>
            </c:strRef>
          </c:tx>
          <c:spPr>
            <a:solidFill>
              <a:schemeClr val="accent5"/>
            </a:solidFill>
            <a:ln>
              <a:noFill/>
            </a:ln>
            <a:effectLst/>
          </c:spPr>
          <c:invertIfNegative val="0"/>
          <c:cat>
            <c:multiLvlStrRef>
              <c:f>'figure 2'!$B$3:$C$16</c:f>
              <c:multiLvlStrCache>
                <c:ptCount val="14"/>
                <c:lvl>
                  <c:pt idx="0">
                    <c:v>2018</c:v>
                  </c:pt>
                  <c:pt idx="1">
                    <c:v>2019</c:v>
                  </c:pt>
                  <c:pt idx="2">
                    <c:v>2020</c:v>
                  </c:pt>
                  <c:pt idx="3">
                    <c:v>2021</c:v>
                  </c:pt>
                  <c:pt idx="4">
                    <c:v>2022</c:v>
                  </c:pt>
                  <c:pt idx="5">
                    <c:v>2023</c:v>
                  </c:pt>
                  <c:pt idx="6">
                    <c:v>2024</c:v>
                  </c:pt>
                  <c:pt idx="7">
                    <c:v>2018</c:v>
                  </c:pt>
                  <c:pt idx="8">
                    <c:v>2019</c:v>
                  </c:pt>
                  <c:pt idx="9">
                    <c:v>2020</c:v>
                  </c:pt>
                  <c:pt idx="10">
                    <c:v>2021</c:v>
                  </c:pt>
                  <c:pt idx="11">
                    <c:v>2022</c:v>
                  </c:pt>
                  <c:pt idx="12">
                    <c:v>2023</c:v>
                  </c:pt>
                  <c:pt idx="13">
                    <c:v>2024</c:v>
                  </c:pt>
                </c:lvl>
                <c:lvl>
                  <c:pt idx="0">
                    <c:v>Stagiaires</c:v>
                  </c:pt>
                  <c:pt idx="7">
                    <c:v>Heures stagiaires</c:v>
                  </c:pt>
                </c:lvl>
              </c:multiLvlStrCache>
            </c:multiLvlStrRef>
          </c:cat>
          <c:val>
            <c:numRef>
              <c:f>'figure 2'!$H$3:$H$16</c:f>
              <c:numCache>
                <c:formatCode>General</c:formatCode>
                <c:ptCount val="14"/>
                <c:pt idx="0">
                  <c:v>12.7</c:v>
                </c:pt>
                <c:pt idx="1">
                  <c:v>13.7</c:v>
                </c:pt>
                <c:pt idx="2">
                  <c:v>12.6</c:v>
                </c:pt>
                <c:pt idx="3">
                  <c:v>12.2</c:v>
                </c:pt>
                <c:pt idx="4">
                  <c:v>10.8</c:v>
                </c:pt>
                <c:pt idx="5">
                  <c:v>13.4</c:v>
                </c:pt>
                <c:pt idx="6" formatCode="0.0">
                  <c:v>12.4</c:v>
                </c:pt>
                <c:pt idx="7">
                  <c:v>6.5</c:v>
                </c:pt>
                <c:pt idx="8">
                  <c:v>5.0999999999999996</c:v>
                </c:pt>
                <c:pt idx="9">
                  <c:v>5.2</c:v>
                </c:pt>
                <c:pt idx="10">
                  <c:v>3.8</c:v>
                </c:pt>
                <c:pt idx="11">
                  <c:v>3.2</c:v>
                </c:pt>
                <c:pt idx="12">
                  <c:v>4</c:v>
                </c:pt>
                <c:pt idx="13">
                  <c:v>4</c:v>
                </c:pt>
              </c:numCache>
            </c:numRef>
          </c:val>
          <c:extLst>
            <c:ext xmlns:c16="http://schemas.microsoft.com/office/drawing/2014/chart" uri="{C3380CC4-5D6E-409C-BE32-E72D297353CC}">
              <c16:uniqueId val="{00000004-6C3D-4E04-99F4-68F182B7361D}"/>
            </c:ext>
          </c:extLst>
        </c:ser>
        <c:dLbls>
          <c:showLegendKey val="0"/>
          <c:showVal val="0"/>
          <c:showCatName val="0"/>
          <c:showSerName val="0"/>
          <c:showPercent val="0"/>
          <c:showBubbleSize val="0"/>
        </c:dLbls>
        <c:gapWidth val="42"/>
        <c:overlap val="100"/>
        <c:axId val="928624463"/>
        <c:axId val="649606143"/>
      </c:barChart>
      <c:catAx>
        <c:axId val="928624463"/>
        <c:scaling>
          <c:orientation val="minMax"/>
        </c:scaling>
        <c:delete val="0"/>
        <c:axPos val="b"/>
        <c:numFmt formatCode="General" sourceLinked="1"/>
        <c:majorTickMark val="none"/>
        <c:minorTickMark val="none"/>
        <c:tickLblPos val="nextTo"/>
        <c:spPr>
          <a:noFill/>
          <a:ln w="317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49606143"/>
        <c:crosses val="autoZero"/>
        <c:auto val="1"/>
        <c:lblAlgn val="ctr"/>
        <c:lblOffset val="100"/>
        <c:noMultiLvlLbl val="0"/>
      </c:catAx>
      <c:valAx>
        <c:axId val="649606143"/>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928624463"/>
        <c:crosses val="autoZero"/>
        <c:crossBetween val="between"/>
      </c:valAx>
      <c:spPr>
        <a:noFill/>
        <a:ln>
          <a:solidFill>
            <a:schemeClr val="accent1"/>
          </a:solid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'figure 3 web'!$A$3</c:f>
              <c:strCache>
                <c:ptCount val="1"/>
                <c:pt idx="0">
                  <c:v>Total produits financiers </c:v>
                </c:pt>
              </c:strCache>
            </c:strRef>
          </c:tx>
          <c:spPr>
            <a:ln w="28575" cap="rnd">
              <a:solidFill>
                <a:schemeClr val="accent1"/>
              </a:solidFill>
              <a:round/>
            </a:ln>
            <a:effectLst/>
          </c:spPr>
          <c:marker>
            <c:symbol val="none"/>
          </c:marker>
          <c:cat>
            <c:numRef>
              <c:f>'figure 3 web'!$B$2:$Z$2</c:f>
              <c:numCache>
                <c:formatCode>0</c:formatCode>
                <c:ptCount val="25"/>
                <c:pt idx="0" formatCode="General">
                  <c:v>2000</c:v>
                </c:pt>
                <c:pt idx="1">
                  <c:v>2001</c:v>
                </c:pt>
                <c:pt idx="2" formatCode="General">
                  <c:v>2002</c:v>
                </c:pt>
                <c:pt idx="3" formatCode="General">
                  <c:v>2003</c:v>
                </c:pt>
                <c:pt idx="4">
                  <c:v>2004</c:v>
                </c:pt>
                <c:pt idx="5" formatCode="General">
                  <c:v>2005</c:v>
                </c:pt>
                <c:pt idx="6" formatCode="General">
                  <c:v>2006</c:v>
                </c:pt>
                <c:pt idx="7">
                  <c:v>2007</c:v>
                </c:pt>
                <c:pt idx="8" formatCode="General">
                  <c:v>2008</c:v>
                </c:pt>
                <c:pt idx="9" formatCode="General">
                  <c:v>2009</c:v>
                </c:pt>
                <c:pt idx="10">
                  <c:v>2010</c:v>
                </c:pt>
                <c:pt idx="11" formatCode="General">
                  <c:v>2011</c:v>
                </c:pt>
                <c:pt idx="12" formatCode="General">
                  <c:v>2012</c:v>
                </c:pt>
                <c:pt idx="13">
                  <c:v>2013</c:v>
                </c:pt>
                <c:pt idx="14" formatCode="General">
                  <c:v>2014</c:v>
                </c:pt>
                <c:pt idx="15" formatCode="General">
                  <c:v>2015</c:v>
                </c:pt>
                <c:pt idx="16" formatCode="General">
                  <c:v>2016</c:v>
                </c:pt>
                <c:pt idx="17">
                  <c:v>2017</c:v>
                </c:pt>
                <c:pt idx="18">
                  <c:v>2018</c:v>
                </c:pt>
                <c:pt idx="19">
                  <c:v>2019</c:v>
                </c:pt>
                <c:pt idx="20">
                  <c:v>2020</c:v>
                </c:pt>
                <c:pt idx="21">
                  <c:v>2021</c:v>
                </c:pt>
                <c:pt idx="22">
                  <c:v>2022</c:v>
                </c:pt>
                <c:pt idx="23">
                  <c:v>2023</c:v>
                </c:pt>
                <c:pt idx="24">
                  <c:v>2024</c:v>
                </c:pt>
              </c:numCache>
            </c:numRef>
          </c:cat>
          <c:val>
            <c:numRef>
              <c:f>'figure 3 web'!$B$3:$Z$3</c:f>
              <c:numCache>
                <c:formatCode>0.0</c:formatCode>
                <c:ptCount val="25"/>
                <c:pt idx="0">
                  <c:v>614.20000000000005</c:v>
                </c:pt>
                <c:pt idx="1">
                  <c:v>616.5</c:v>
                </c:pt>
                <c:pt idx="2">
                  <c:v>619.79999999999995</c:v>
                </c:pt>
                <c:pt idx="3">
                  <c:v>586.79999999999995</c:v>
                </c:pt>
                <c:pt idx="4">
                  <c:v>573.29999999999995</c:v>
                </c:pt>
                <c:pt idx="5">
                  <c:v>555</c:v>
                </c:pt>
                <c:pt idx="6">
                  <c:v>542.20000000000005</c:v>
                </c:pt>
                <c:pt idx="7">
                  <c:v>545.9</c:v>
                </c:pt>
                <c:pt idx="8">
                  <c:v>543.6</c:v>
                </c:pt>
                <c:pt idx="9">
                  <c:v>587.70000000000005</c:v>
                </c:pt>
                <c:pt idx="10">
                  <c:v>624.4</c:v>
                </c:pt>
                <c:pt idx="11">
                  <c:v>613.9</c:v>
                </c:pt>
                <c:pt idx="12">
                  <c:v>609.70000000000005</c:v>
                </c:pt>
                <c:pt idx="13">
                  <c:v>601.4</c:v>
                </c:pt>
                <c:pt idx="14">
                  <c:v>603.9</c:v>
                </c:pt>
                <c:pt idx="15">
                  <c:v>573.70000000000005</c:v>
                </c:pt>
                <c:pt idx="16">
                  <c:v>599.70000000000005</c:v>
                </c:pt>
                <c:pt idx="17">
                  <c:v>614</c:v>
                </c:pt>
                <c:pt idx="18">
                  <c:v>531</c:v>
                </c:pt>
                <c:pt idx="19">
                  <c:v>630.79999999999995</c:v>
                </c:pt>
                <c:pt idx="20">
                  <c:v>763.9</c:v>
                </c:pt>
              </c:numCache>
            </c:numRef>
          </c:val>
          <c:smooth val="0"/>
          <c:extLst>
            <c:ext xmlns:c16="http://schemas.microsoft.com/office/drawing/2014/chart" uri="{C3380CC4-5D6E-409C-BE32-E72D297353CC}">
              <c16:uniqueId val="{00000000-C7F4-44B8-88B2-01752A12609A}"/>
            </c:ext>
          </c:extLst>
        </c:ser>
        <c:ser>
          <c:idx val="1"/>
          <c:order val="1"/>
          <c:tx>
            <c:strRef>
              <c:f>'figure 3 web'!$A$4</c:f>
              <c:strCache>
                <c:ptCount val="1"/>
              </c:strCache>
            </c:strRef>
          </c:tx>
          <c:spPr>
            <a:ln w="28575" cap="rnd">
              <a:solidFill>
                <a:schemeClr val="accent2"/>
              </a:solidFill>
              <a:round/>
            </a:ln>
            <a:effectLst/>
          </c:spPr>
          <c:marker>
            <c:symbol val="none"/>
          </c:marker>
          <c:cat>
            <c:numRef>
              <c:f>'figure 3 web'!$B$2:$Z$2</c:f>
              <c:numCache>
                <c:formatCode>0</c:formatCode>
                <c:ptCount val="25"/>
                <c:pt idx="0" formatCode="General">
                  <c:v>2000</c:v>
                </c:pt>
                <c:pt idx="1">
                  <c:v>2001</c:v>
                </c:pt>
                <c:pt idx="2" formatCode="General">
                  <c:v>2002</c:v>
                </c:pt>
                <c:pt idx="3" formatCode="General">
                  <c:v>2003</c:v>
                </c:pt>
                <c:pt idx="4">
                  <c:v>2004</c:v>
                </c:pt>
                <c:pt idx="5" formatCode="General">
                  <c:v>2005</c:v>
                </c:pt>
                <c:pt idx="6" formatCode="General">
                  <c:v>2006</c:v>
                </c:pt>
                <c:pt idx="7">
                  <c:v>2007</c:v>
                </c:pt>
                <c:pt idx="8" formatCode="General">
                  <c:v>2008</c:v>
                </c:pt>
                <c:pt idx="9" formatCode="General">
                  <c:v>2009</c:v>
                </c:pt>
                <c:pt idx="10">
                  <c:v>2010</c:v>
                </c:pt>
                <c:pt idx="11" formatCode="General">
                  <c:v>2011</c:v>
                </c:pt>
                <c:pt idx="12" formatCode="General">
                  <c:v>2012</c:v>
                </c:pt>
                <c:pt idx="13">
                  <c:v>2013</c:v>
                </c:pt>
                <c:pt idx="14" formatCode="General">
                  <c:v>2014</c:v>
                </c:pt>
                <c:pt idx="15" formatCode="General">
                  <c:v>2015</c:v>
                </c:pt>
                <c:pt idx="16" formatCode="General">
                  <c:v>2016</c:v>
                </c:pt>
                <c:pt idx="17">
                  <c:v>2017</c:v>
                </c:pt>
                <c:pt idx="18">
                  <c:v>2018</c:v>
                </c:pt>
                <c:pt idx="19">
                  <c:v>2019</c:v>
                </c:pt>
                <c:pt idx="20">
                  <c:v>2020</c:v>
                </c:pt>
                <c:pt idx="21">
                  <c:v>2021</c:v>
                </c:pt>
                <c:pt idx="22">
                  <c:v>2022</c:v>
                </c:pt>
                <c:pt idx="23">
                  <c:v>2023</c:v>
                </c:pt>
                <c:pt idx="24">
                  <c:v>2024</c:v>
                </c:pt>
              </c:numCache>
            </c:numRef>
          </c:cat>
          <c:val>
            <c:numRef>
              <c:f>'figure 3 web'!$B$4:$Z$4</c:f>
              <c:numCache>
                <c:formatCode>0.0</c:formatCode>
                <c:ptCount val="25"/>
                <c:pt idx="20">
                  <c:v>769.3</c:v>
                </c:pt>
                <c:pt idx="21" formatCode="General">
                  <c:v>989.3</c:v>
                </c:pt>
                <c:pt idx="22" formatCode="General">
                  <c:v>1056.7</c:v>
                </c:pt>
                <c:pt idx="23" formatCode="General">
                  <c:v>1125.2</c:v>
                </c:pt>
                <c:pt idx="24" formatCode="General">
                  <c:v>1077.2</c:v>
                </c:pt>
              </c:numCache>
            </c:numRef>
          </c:val>
          <c:smooth val="0"/>
          <c:extLst>
            <c:ext xmlns:c16="http://schemas.microsoft.com/office/drawing/2014/chart" uri="{C3380CC4-5D6E-409C-BE32-E72D297353CC}">
              <c16:uniqueId val="{00000001-C7F4-44B8-88B2-01752A12609A}"/>
            </c:ext>
          </c:extLst>
        </c:ser>
        <c:dLbls>
          <c:showLegendKey val="0"/>
          <c:showVal val="0"/>
          <c:showCatName val="0"/>
          <c:showSerName val="0"/>
          <c:showPercent val="0"/>
          <c:showBubbleSize val="0"/>
        </c:dLbls>
        <c:marker val="1"/>
        <c:smooth val="0"/>
        <c:axId val="372009344"/>
        <c:axId val="372010784"/>
      </c:lineChart>
      <c:lineChart>
        <c:grouping val="standard"/>
        <c:varyColors val="0"/>
        <c:ser>
          <c:idx val="2"/>
          <c:order val="2"/>
          <c:tx>
            <c:strRef>
              <c:f>'figure 3 web'!$A$5</c:f>
              <c:strCache>
                <c:ptCount val="1"/>
                <c:pt idx="0">
                  <c:v>Part des fonds publics</c:v>
                </c:pt>
              </c:strCache>
            </c:strRef>
          </c:tx>
          <c:spPr>
            <a:ln w="28575" cap="rnd">
              <a:solidFill>
                <a:schemeClr val="accent3"/>
              </a:solidFill>
              <a:round/>
            </a:ln>
            <a:effectLst/>
          </c:spPr>
          <c:marker>
            <c:symbol val="none"/>
          </c:marker>
          <c:cat>
            <c:numRef>
              <c:f>'figure 3 web'!$B$2:$Z$2</c:f>
              <c:numCache>
                <c:formatCode>0</c:formatCode>
                <c:ptCount val="25"/>
                <c:pt idx="0" formatCode="General">
                  <c:v>2000</c:v>
                </c:pt>
                <c:pt idx="1">
                  <c:v>2001</c:v>
                </c:pt>
                <c:pt idx="2" formatCode="General">
                  <c:v>2002</c:v>
                </c:pt>
                <c:pt idx="3" formatCode="General">
                  <c:v>2003</c:v>
                </c:pt>
                <c:pt idx="4">
                  <c:v>2004</c:v>
                </c:pt>
                <c:pt idx="5" formatCode="General">
                  <c:v>2005</c:v>
                </c:pt>
                <c:pt idx="6" formatCode="General">
                  <c:v>2006</c:v>
                </c:pt>
                <c:pt idx="7">
                  <c:v>2007</c:v>
                </c:pt>
                <c:pt idx="8" formatCode="General">
                  <c:v>2008</c:v>
                </c:pt>
                <c:pt idx="9" formatCode="General">
                  <c:v>2009</c:v>
                </c:pt>
                <c:pt idx="10">
                  <c:v>2010</c:v>
                </c:pt>
                <c:pt idx="11" formatCode="General">
                  <c:v>2011</c:v>
                </c:pt>
                <c:pt idx="12" formatCode="General">
                  <c:v>2012</c:v>
                </c:pt>
                <c:pt idx="13">
                  <c:v>2013</c:v>
                </c:pt>
                <c:pt idx="14" formatCode="General">
                  <c:v>2014</c:v>
                </c:pt>
                <c:pt idx="15" formatCode="General">
                  <c:v>2015</c:v>
                </c:pt>
                <c:pt idx="16" formatCode="General">
                  <c:v>2016</c:v>
                </c:pt>
                <c:pt idx="17">
                  <c:v>2017</c:v>
                </c:pt>
                <c:pt idx="18">
                  <c:v>2018</c:v>
                </c:pt>
                <c:pt idx="19">
                  <c:v>2019</c:v>
                </c:pt>
                <c:pt idx="20">
                  <c:v>2020</c:v>
                </c:pt>
                <c:pt idx="21">
                  <c:v>2021</c:v>
                </c:pt>
                <c:pt idx="22">
                  <c:v>2022</c:v>
                </c:pt>
                <c:pt idx="23">
                  <c:v>2023</c:v>
                </c:pt>
                <c:pt idx="24">
                  <c:v>2024</c:v>
                </c:pt>
              </c:numCache>
            </c:numRef>
          </c:cat>
          <c:val>
            <c:numRef>
              <c:f>'figure 3 web'!$B$5:$Z$5</c:f>
              <c:numCache>
                <c:formatCode>General</c:formatCode>
                <c:ptCount val="25"/>
                <c:pt idx="0">
                  <c:v>48.7</c:v>
                </c:pt>
                <c:pt idx="1">
                  <c:v>47.5</c:v>
                </c:pt>
                <c:pt idx="2">
                  <c:v>48.1</c:v>
                </c:pt>
                <c:pt idx="3">
                  <c:v>50.6</c:v>
                </c:pt>
                <c:pt idx="4">
                  <c:v>50.8</c:v>
                </c:pt>
                <c:pt idx="5">
                  <c:v>52.9</c:v>
                </c:pt>
                <c:pt idx="6">
                  <c:v>52.3</c:v>
                </c:pt>
                <c:pt idx="7">
                  <c:v>52</c:v>
                </c:pt>
                <c:pt idx="8">
                  <c:v>49.9</c:v>
                </c:pt>
                <c:pt idx="9">
                  <c:v>50.9</c:v>
                </c:pt>
                <c:pt idx="10">
                  <c:v>54.7</c:v>
                </c:pt>
                <c:pt idx="11">
                  <c:v>55.3</c:v>
                </c:pt>
                <c:pt idx="12">
                  <c:v>55.7</c:v>
                </c:pt>
                <c:pt idx="13">
                  <c:v>56.1</c:v>
                </c:pt>
                <c:pt idx="14">
                  <c:v>57.1</c:v>
                </c:pt>
                <c:pt idx="15">
                  <c:v>60</c:v>
                </c:pt>
                <c:pt idx="16">
                  <c:v>61.8</c:v>
                </c:pt>
                <c:pt idx="17">
                  <c:v>67.099999999999994</c:v>
                </c:pt>
                <c:pt idx="18">
                  <c:v>61.4</c:v>
                </c:pt>
                <c:pt idx="19">
                  <c:v>64.400000000000006</c:v>
                </c:pt>
                <c:pt idx="20">
                  <c:v>51.2</c:v>
                </c:pt>
              </c:numCache>
            </c:numRef>
          </c:val>
          <c:smooth val="0"/>
          <c:extLst>
            <c:ext xmlns:c16="http://schemas.microsoft.com/office/drawing/2014/chart" uri="{C3380CC4-5D6E-409C-BE32-E72D297353CC}">
              <c16:uniqueId val="{00000002-C7F4-44B8-88B2-01752A12609A}"/>
            </c:ext>
          </c:extLst>
        </c:ser>
        <c:ser>
          <c:idx val="3"/>
          <c:order val="3"/>
          <c:tx>
            <c:strRef>
              <c:f>'figure 3 web'!$A$6</c:f>
              <c:strCache>
                <c:ptCount val="1"/>
              </c:strCache>
            </c:strRef>
          </c:tx>
          <c:spPr>
            <a:ln w="28575" cap="rnd">
              <a:solidFill>
                <a:schemeClr val="accent4"/>
              </a:solidFill>
              <a:round/>
            </a:ln>
            <a:effectLst/>
          </c:spPr>
          <c:marker>
            <c:symbol val="none"/>
          </c:marker>
          <c:cat>
            <c:numRef>
              <c:f>'figure 3 web'!$B$2:$Z$2</c:f>
              <c:numCache>
                <c:formatCode>0</c:formatCode>
                <c:ptCount val="25"/>
                <c:pt idx="0" formatCode="General">
                  <c:v>2000</c:v>
                </c:pt>
                <c:pt idx="1">
                  <c:v>2001</c:v>
                </c:pt>
                <c:pt idx="2" formatCode="General">
                  <c:v>2002</c:v>
                </c:pt>
                <c:pt idx="3" formatCode="General">
                  <c:v>2003</c:v>
                </c:pt>
                <c:pt idx="4">
                  <c:v>2004</c:v>
                </c:pt>
                <c:pt idx="5" formatCode="General">
                  <c:v>2005</c:v>
                </c:pt>
                <c:pt idx="6" formatCode="General">
                  <c:v>2006</c:v>
                </c:pt>
                <c:pt idx="7">
                  <c:v>2007</c:v>
                </c:pt>
                <c:pt idx="8" formatCode="General">
                  <c:v>2008</c:v>
                </c:pt>
                <c:pt idx="9" formatCode="General">
                  <c:v>2009</c:v>
                </c:pt>
                <c:pt idx="10">
                  <c:v>2010</c:v>
                </c:pt>
                <c:pt idx="11" formatCode="General">
                  <c:v>2011</c:v>
                </c:pt>
                <c:pt idx="12" formatCode="General">
                  <c:v>2012</c:v>
                </c:pt>
                <c:pt idx="13">
                  <c:v>2013</c:v>
                </c:pt>
                <c:pt idx="14" formatCode="General">
                  <c:v>2014</c:v>
                </c:pt>
                <c:pt idx="15" formatCode="General">
                  <c:v>2015</c:v>
                </c:pt>
                <c:pt idx="16" formatCode="General">
                  <c:v>2016</c:v>
                </c:pt>
                <c:pt idx="17">
                  <c:v>2017</c:v>
                </c:pt>
                <c:pt idx="18">
                  <c:v>2018</c:v>
                </c:pt>
                <c:pt idx="19">
                  <c:v>2019</c:v>
                </c:pt>
                <c:pt idx="20">
                  <c:v>2020</c:v>
                </c:pt>
                <c:pt idx="21">
                  <c:v>2021</c:v>
                </c:pt>
                <c:pt idx="22">
                  <c:v>2022</c:v>
                </c:pt>
                <c:pt idx="23">
                  <c:v>2023</c:v>
                </c:pt>
                <c:pt idx="24">
                  <c:v>2024</c:v>
                </c:pt>
              </c:numCache>
            </c:numRef>
          </c:cat>
          <c:val>
            <c:numRef>
              <c:f>'figure 3 web'!$B$6:$Z$6</c:f>
              <c:numCache>
                <c:formatCode>General</c:formatCode>
                <c:ptCount val="25"/>
                <c:pt idx="20">
                  <c:v>51.5</c:v>
                </c:pt>
                <c:pt idx="21">
                  <c:v>41.2</c:v>
                </c:pt>
                <c:pt idx="22" formatCode="0.0">
                  <c:v>36.200000000000003</c:v>
                </c:pt>
                <c:pt idx="23">
                  <c:v>35.700000000000003</c:v>
                </c:pt>
                <c:pt idx="24">
                  <c:v>33.5</c:v>
                </c:pt>
              </c:numCache>
            </c:numRef>
          </c:val>
          <c:smooth val="0"/>
          <c:extLst>
            <c:ext xmlns:c16="http://schemas.microsoft.com/office/drawing/2014/chart" uri="{C3380CC4-5D6E-409C-BE32-E72D297353CC}">
              <c16:uniqueId val="{00000003-C7F4-44B8-88B2-01752A12609A}"/>
            </c:ext>
          </c:extLst>
        </c:ser>
        <c:dLbls>
          <c:showLegendKey val="0"/>
          <c:showVal val="0"/>
          <c:showCatName val="0"/>
          <c:showSerName val="0"/>
          <c:showPercent val="0"/>
          <c:showBubbleSize val="0"/>
        </c:dLbls>
        <c:marker val="1"/>
        <c:smooth val="0"/>
        <c:axId val="480048864"/>
        <c:axId val="480048384"/>
      </c:lineChart>
      <c:catAx>
        <c:axId val="372009344"/>
        <c:scaling>
          <c:orientation val="minMax"/>
        </c:scaling>
        <c:delete val="1"/>
        <c:axPos val="b"/>
        <c:numFmt formatCode="General" sourceLinked="1"/>
        <c:majorTickMark val="none"/>
        <c:minorTickMark val="none"/>
        <c:tickLblPos val="nextTo"/>
        <c:crossAx val="372010784"/>
        <c:crosses val="autoZero"/>
        <c:auto val="1"/>
        <c:lblAlgn val="ctr"/>
        <c:lblOffset val="100"/>
        <c:noMultiLvlLbl val="0"/>
      </c:catAx>
      <c:valAx>
        <c:axId val="372010784"/>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72009344"/>
        <c:crosses val="autoZero"/>
        <c:crossBetween val="between"/>
      </c:valAx>
      <c:valAx>
        <c:axId val="480048384"/>
        <c:scaling>
          <c:orientation val="minMax"/>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80048864"/>
        <c:crosses val="max"/>
        <c:crossBetween val="between"/>
      </c:valAx>
      <c:catAx>
        <c:axId val="480048864"/>
        <c:scaling>
          <c:orientation val="minMax"/>
        </c:scaling>
        <c:delete val="1"/>
        <c:axPos val="b"/>
        <c:numFmt formatCode="General" sourceLinked="1"/>
        <c:majorTickMark val="out"/>
        <c:minorTickMark val="none"/>
        <c:tickLblPos val="nextTo"/>
        <c:crossAx val="48004838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strRef>
              <c:f>'figure 4 web'!$D$27</c:f>
              <c:strCache>
                <c:ptCount val="1"/>
                <c:pt idx="0">
                  <c:v>Apprentis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'figure 4 web'!$A$28:$C$45</c15:sqref>
                  </c15:fullRef>
                </c:ext>
              </c:extLst>
              <c:f>('figure 4 web'!$A$30:$C$30,'figure 4 web'!$A$33:$C$33,'figure 4 web'!$A$36:$C$36,'figure 4 web'!$A$39:$C$39,'figure 4 web'!$A$42:$C$42,'figure 4 web'!$A$45:$C$45)</c:f>
              <c:multiLvlStrCache>
                <c:ptCount val="6"/>
                <c:lvl>
                  <c:pt idx="0">
                    <c:v>2024</c:v>
                  </c:pt>
                  <c:pt idx="1">
                    <c:v>2024</c:v>
                  </c:pt>
                  <c:pt idx="2">
                    <c:v>2024</c:v>
                  </c:pt>
                  <c:pt idx="3">
                    <c:v>2024</c:v>
                  </c:pt>
                  <c:pt idx="4">
                    <c:v>2024</c:v>
                  </c:pt>
                  <c:pt idx="5">
                    <c:v>2024</c:v>
                  </c:pt>
                </c:lvl>
                <c:lvl/>
                <c:lvl/>
              </c:multiLvlStrCache>
            </c:multiLvlStrRef>
          </c:cat>
          <c:val>
            <c:numRef>
              <c:extLst>
                <c:ext xmlns:c15="http://schemas.microsoft.com/office/drawing/2012/chart" uri="{02D57815-91ED-43cb-92C2-25804820EDAC}">
                  <c15:fullRef>
                    <c15:sqref>'figure 4 web'!$D$28:$D$45</c15:sqref>
                  </c15:fullRef>
                </c:ext>
              </c:extLst>
              <c:f>('figure 4 web'!$D$30,'figure 4 web'!$D$33,'figure 4 web'!$D$36,'figure 4 web'!$D$39,'figure 4 web'!$D$42,'figure 4 web'!$D$45)</c:f>
              <c:numCache>
                <c:formatCode>0.0</c:formatCode>
                <c:ptCount val="6"/>
                <c:pt idx="0">
                  <c:v>16.7</c:v>
                </c:pt>
                <c:pt idx="1">
                  <c:v>59.2</c:v>
                </c:pt>
                <c:pt idx="2">
                  <c:v>29.1</c:v>
                </c:pt>
                <c:pt idx="3">
                  <c:v>33.1</c:v>
                </c:pt>
                <c:pt idx="4">
                  <c:v>89.8</c:v>
                </c:pt>
                <c:pt idx="5">
                  <c:v>54.6</c:v>
                </c:pt>
              </c:numCache>
            </c:numRef>
          </c:val>
          <c:extLst>
            <c:ext xmlns:c16="http://schemas.microsoft.com/office/drawing/2014/chart" uri="{C3380CC4-5D6E-409C-BE32-E72D297353CC}">
              <c16:uniqueId val="{00000000-7CE7-4B6B-A4F7-2915703E45B6}"/>
            </c:ext>
          </c:extLst>
        </c:ser>
        <c:ser>
          <c:idx val="1"/>
          <c:order val="1"/>
          <c:tx>
            <c:strRef>
              <c:f>'figure 4 web'!$E$27</c:f>
              <c:strCache>
                <c:ptCount val="1"/>
                <c:pt idx="0">
                  <c:v>Salariés d’employeurs privés hors apprentis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'figure 4 web'!$A$28:$C$45</c15:sqref>
                  </c15:fullRef>
                </c:ext>
              </c:extLst>
              <c:f>('figure 4 web'!$A$30:$C$30,'figure 4 web'!$A$33:$C$33,'figure 4 web'!$A$36:$C$36,'figure 4 web'!$A$39:$C$39,'figure 4 web'!$A$42:$C$42,'figure 4 web'!$A$45:$C$45)</c:f>
              <c:multiLvlStrCache>
                <c:ptCount val="6"/>
                <c:lvl>
                  <c:pt idx="0">
                    <c:v>2024</c:v>
                  </c:pt>
                  <c:pt idx="1">
                    <c:v>2024</c:v>
                  </c:pt>
                  <c:pt idx="2">
                    <c:v>2024</c:v>
                  </c:pt>
                  <c:pt idx="3">
                    <c:v>2024</c:v>
                  </c:pt>
                  <c:pt idx="4">
                    <c:v>2024</c:v>
                  </c:pt>
                  <c:pt idx="5">
                    <c:v>2024</c:v>
                  </c:pt>
                </c:lvl>
                <c:lvl/>
                <c:lvl/>
              </c:multiLvlStrCache>
            </c:multiLvlStrRef>
          </c:cat>
          <c:val>
            <c:numRef>
              <c:extLst>
                <c:ext xmlns:c15="http://schemas.microsoft.com/office/drawing/2012/chart" uri="{02D57815-91ED-43cb-92C2-25804820EDAC}">
                  <c15:fullRef>
                    <c15:sqref>'figure 4 web'!$E$28:$E$45</c15:sqref>
                  </c15:fullRef>
                </c:ext>
              </c:extLst>
              <c:f>('figure 4 web'!$E$30,'figure 4 web'!$E$33,'figure 4 web'!$E$36,'figure 4 web'!$E$39,'figure 4 web'!$E$42,'figure 4 web'!$E$45)</c:f>
              <c:numCache>
                <c:formatCode>0.0</c:formatCode>
                <c:ptCount val="6"/>
                <c:pt idx="0">
                  <c:v>25.7</c:v>
                </c:pt>
                <c:pt idx="1">
                  <c:v>13.7</c:v>
                </c:pt>
                <c:pt idx="2">
                  <c:v>22.2</c:v>
                </c:pt>
                <c:pt idx="3">
                  <c:v>11.1</c:v>
                </c:pt>
                <c:pt idx="4">
                  <c:v>0.9</c:v>
                </c:pt>
                <c:pt idx="5">
                  <c:v>7.3</c:v>
                </c:pt>
              </c:numCache>
            </c:numRef>
          </c:val>
          <c:extLst>
            <c:ext xmlns:c16="http://schemas.microsoft.com/office/drawing/2014/chart" uri="{C3380CC4-5D6E-409C-BE32-E72D297353CC}">
              <c16:uniqueId val="{00000001-7CE7-4B6B-A4F7-2915703E45B6}"/>
            </c:ext>
          </c:extLst>
        </c:ser>
        <c:ser>
          <c:idx val="2"/>
          <c:order val="2"/>
          <c:tx>
            <c:strRef>
              <c:f>'figure 4 web'!$F$27</c:f>
              <c:strCache>
                <c:ptCount val="1"/>
                <c:pt idx="0">
                  <c:v>Demandeurs d’emploi</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'figure 4 web'!$A$28:$C$45</c15:sqref>
                  </c15:fullRef>
                </c:ext>
              </c:extLst>
              <c:f>('figure 4 web'!$A$30:$C$30,'figure 4 web'!$A$33:$C$33,'figure 4 web'!$A$36:$C$36,'figure 4 web'!$A$39:$C$39,'figure 4 web'!$A$42:$C$42,'figure 4 web'!$A$45:$C$45)</c:f>
              <c:multiLvlStrCache>
                <c:ptCount val="6"/>
                <c:lvl>
                  <c:pt idx="0">
                    <c:v>2024</c:v>
                  </c:pt>
                  <c:pt idx="1">
                    <c:v>2024</c:v>
                  </c:pt>
                  <c:pt idx="2">
                    <c:v>2024</c:v>
                  </c:pt>
                  <c:pt idx="3">
                    <c:v>2024</c:v>
                  </c:pt>
                  <c:pt idx="4">
                    <c:v>2024</c:v>
                  </c:pt>
                  <c:pt idx="5">
                    <c:v>2024</c:v>
                  </c:pt>
                </c:lvl>
                <c:lvl/>
                <c:lvl/>
              </c:multiLvlStrCache>
            </c:multiLvlStrRef>
          </c:cat>
          <c:val>
            <c:numRef>
              <c:extLst>
                <c:ext xmlns:c15="http://schemas.microsoft.com/office/drawing/2012/chart" uri="{02D57815-91ED-43cb-92C2-25804820EDAC}">
                  <c15:fullRef>
                    <c15:sqref>'figure 4 web'!$F$28:$F$45</c15:sqref>
                  </c15:fullRef>
                </c:ext>
              </c:extLst>
              <c:f>('figure 4 web'!$F$30,'figure 4 web'!$F$33,'figure 4 web'!$F$36,'figure 4 web'!$F$39,'figure 4 web'!$F$42,'figure 4 web'!$F$45)</c:f>
              <c:numCache>
                <c:formatCode>0.0</c:formatCode>
                <c:ptCount val="6"/>
                <c:pt idx="0">
                  <c:v>41.5</c:v>
                </c:pt>
                <c:pt idx="1">
                  <c:v>13.7</c:v>
                </c:pt>
                <c:pt idx="2">
                  <c:v>33.4</c:v>
                </c:pt>
                <c:pt idx="3">
                  <c:v>49.1</c:v>
                </c:pt>
                <c:pt idx="4">
                  <c:v>7.1</c:v>
                </c:pt>
                <c:pt idx="5">
                  <c:v>33.200000000000003</c:v>
                </c:pt>
              </c:numCache>
            </c:numRef>
          </c:val>
          <c:extLst>
            <c:ext xmlns:c16="http://schemas.microsoft.com/office/drawing/2014/chart" uri="{C3380CC4-5D6E-409C-BE32-E72D297353CC}">
              <c16:uniqueId val="{00000002-7CE7-4B6B-A4F7-2915703E45B6}"/>
            </c:ext>
          </c:extLst>
        </c:ser>
        <c:ser>
          <c:idx val="3"/>
          <c:order val="3"/>
          <c:tx>
            <c:strRef>
              <c:f>'figure 4 web'!$G$27</c:f>
              <c:strCache>
                <c:ptCount val="1"/>
                <c:pt idx="0">
                  <c:v>Particuliers à leurs propres frais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'figure 4 web'!$A$28:$C$45</c15:sqref>
                  </c15:fullRef>
                </c:ext>
              </c:extLst>
              <c:f>('figure 4 web'!$A$30:$C$30,'figure 4 web'!$A$33:$C$33,'figure 4 web'!$A$36:$C$36,'figure 4 web'!$A$39:$C$39,'figure 4 web'!$A$42:$C$42,'figure 4 web'!$A$45:$C$45)</c:f>
              <c:multiLvlStrCache>
                <c:ptCount val="6"/>
                <c:lvl>
                  <c:pt idx="0">
                    <c:v>2024</c:v>
                  </c:pt>
                  <c:pt idx="1">
                    <c:v>2024</c:v>
                  </c:pt>
                  <c:pt idx="2">
                    <c:v>2024</c:v>
                  </c:pt>
                  <c:pt idx="3">
                    <c:v>2024</c:v>
                  </c:pt>
                  <c:pt idx="4">
                    <c:v>2024</c:v>
                  </c:pt>
                  <c:pt idx="5">
                    <c:v>2024</c:v>
                  </c:pt>
                </c:lvl>
                <c:lvl/>
                <c:lvl/>
              </c:multiLvlStrCache>
            </c:multiLvlStrRef>
          </c:cat>
          <c:val>
            <c:numRef>
              <c:extLst>
                <c:ext xmlns:c15="http://schemas.microsoft.com/office/drawing/2012/chart" uri="{02D57815-91ED-43cb-92C2-25804820EDAC}">
                  <c15:fullRef>
                    <c15:sqref>'figure 4 web'!$G$28:$G$45</c15:sqref>
                  </c15:fullRef>
                </c:ext>
              </c:extLst>
              <c:f>('figure 4 web'!$G$30,'figure 4 web'!$G$33,'figure 4 web'!$G$36,'figure 4 web'!$G$39,'figure 4 web'!$G$42,'figure 4 web'!$G$45)</c:f>
              <c:numCache>
                <c:formatCode>0.0</c:formatCode>
                <c:ptCount val="6"/>
                <c:pt idx="0">
                  <c:v>3.8</c:v>
                </c:pt>
                <c:pt idx="1">
                  <c:v>0.7</c:v>
                </c:pt>
                <c:pt idx="2">
                  <c:v>2.9</c:v>
                </c:pt>
                <c:pt idx="3">
                  <c:v>1.4</c:v>
                </c:pt>
                <c:pt idx="4">
                  <c:v>0.1</c:v>
                </c:pt>
                <c:pt idx="5">
                  <c:v>0.9</c:v>
                </c:pt>
              </c:numCache>
            </c:numRef>
          </c:val>
          <c:extLst>
            <c:ext xmlns:c16="http://schemas.microsoft.com/office/drawing/2014/chart" uri="{C3380CC4-5D6E-409C-BE32-E72D297353CC}">
              <c16:uniqueId val="{00000003-7CE7-4B6B-A4F7-2915703E45B6}"/>
            </c:ext>
          </c:extLst>
        </c:ser>
        <c:ser>
          <c:idx val="4"/>
          <c:order val="4"/>
          <c:tx>
            <c:strRef>
              <c:f>'figure 4 web'!$H$27</c:f>
              <c:strCache>
                <c:ptCount val="1"/>
                <c:pt idx="0">
                  <c:v>Autres stagiaires</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'figure 4 web'!$A$28:$C$45</c15:sqref>
                  </c15:fullRef>
                </c:ext>
              </c:extLst>
              <c:f>('figure 4 web'!$A$30:$C$30,'figure 4 web'!$A$33:$C$33,'figure 4 web'!$A$36:$C$36,'figure 4 web'!$A$39:$C$39,'figure 4 web'!$A$42:$C$42,'figure 4 web'!$A$45:$C$45)</c:f>
              <c:multiLvlStrCache>
                <c:ptCount val="6"/>
                <c:lvl>
                  <c:pt idx="0">
                    <c:v>2024</c:v>
                  </c:pt>
                  <c:pt idx="1">
                    <c:v>2024</c:v>
                  </c:pt>
                  <c:pt idx="2">
                    <c:v>2024</c:v>
                  </c:pt>
                  <c:pt idx="3">
                    <c:v>2024</c:v>
                  </c:pt>
                  <c:pt idx="4">
                    <c:v>2024</c:v>
                  </c:pt>
                  <c:pt idx="5">
                    <c:v>2024</c:v>
                  </c:pt>
                </c:lvl>
                <c:lvl/>
                <c:lvl/>
              </c:multiLvlStrCache>
            </c:multiLvlStrRef>
          </c:cat>
          <c:val>
            <c:numRef>
              <c:extLst>
                <c:ext xmlns:c15="http://schemas.microsoft.com/office/drawing/2012/chart" uri="{02D57815-91ED-43cb-92C2-25804820EDAC}">
                  <c15:fullRef>
                    <c15:sqref>'figure 4 web'!$H$28:$H$45</c15:sqref>
                  </c15:fullRef>
                </c:ext>
              </c:extLst>
              <c:f>('figure 4 web'!$H$30,'figure 4 web'!$H$33,'figure 4 web'!$H$36,'figure 4 web'!$H$39,'figure 4 web'!$H$42,'figure 4 web'!$H$45)</c:f>
              <c:numCache>
                <c:formatCode>0.0</c:formatCode>
                <c:ptCount val="6"/>
                <c:pt idx="0">
                  <c:v>12.3</c:v>
                </c:pt>
                <c:pt idx="1">
                  <c:v>12.9</c:v>
                </c:pt>
                <c:pt idx="2">
                  <c:v>12.4</c:v>
                </c:pt>
                <c:pt idx="3">
                  <c:v>5.2</c:v>
                </c:pt>
                <c:pt idx="4">
                  <c:v>2.1</c:v>
                </c:pt>
                <c:pt idx="5">
                  <c:v>4</c:v>
                </c:pt>
              </c:numCache>
            </c:numRef>
          </c:val>
          <c:extLst>
            <c:ext xmlns:c16="http://schemas.microsoft.com/office/drawing/2014/chart" uri="{C3380CC4-5D6E-409C-BE32-E72D297353CC}">
              <c16:uniqueId val="{00000004-7CE7-4B6B-A4F7-2915703E45B6}"/>
            </c:ext>
          </c:extLst>
        </c:ser>
        <c:dLbls>
          <c:showLegendKey val="0"/>
          <c:showVal val="0"/>
          <c:showCatName val="0"/>
          <c:showSerName val="0"/>
          <c:showPercent val="0"/>
          <c:showBubbleSize val="0"/>
        </c:dLbls>
        <c:gapWidth val="150"/>
        <c:overlap val="100"/>
        <c:axId val="543214624"/>
        <c:axId val="543215104"/>
      </c:barChart>
      <c:catAx>
        <c:axId val="543214624"/>
        <c:scaling>
          <c:orientation val="minMax"/>
        </c:scaling>
        <c:delete val="0"/>
        <c:axPos val="b"/>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3215104"/>
        <c:crosses val="autoZero"/>
        <c:auto val="1"/>
        <c:lblAlgn val="ctr"/>
        <c:lblOffset val="100"/>
        <c:noMultiLvlLbl val="0"/>
      </c:catAx>
      <c:valAx>
        <c:axId val="5432151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32146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8.xml.rels><?xml version="1.0" encoding="UTF-8" standalone="yes"?>
<Relationships xmlns="http://schemas.openxmlformats.org/package/2006/relationships"><Relationship Id="rId1" Type="http://schemas.openxmlformats.org/officeDocument/2006/relationships/chart" Target="../charts/chart3.xml"/></Relationships>
</file>

<file path=xl/drawings/_rels/drawing9.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441960</xdr:colOff>
      <xdr:row>0</xdr:row>
      <xdr:rowOff>76199</xdr:rowOff>
    </xdr:from>
    <xdr:to>
      <xdr:col>8</xdr:col>
      <xdr:colOff>676275</xdr:colOff>
      <xdr:row>39</xdr:row>
      <xdr:rowOff>180974</xdr:rowOff>
    </xdr:to>
    <xdr:sp macro="" textlink="">
      <xdr:nvSpPr>
        <xdr:cNvPr id="2" name="ZoneTexte 1">
          <a:extLst>
            <a:ext uri="{FF2B5EF4-FFF2-40B4-BE49-F238E27FC236}">
              <a16:creationId xmlns:a16="http://schemas.microsoft.com/office/drawing/2014/main" id="{00000000-0008-0000-0000-000002000000}"/>
            </a:ext>
          </a:extLst>
        </xdr:cNvPr>
        <xdr:cNvSpPr txBox="1"/>
      </xdr:nvSpPr>
      <xdr:spPr>
        <a:xfrm>
          <a:off x="441960" y="76199"/>
          <a:ext cx="6330315" cy="7534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a:solidFill>
                <a:schemeClr val="dk1"/>
              </a:solidFill>
              <a:effectLst/>
              <a:latin typeface="+mn-lt"/>
              <a:ea typeface="+mn-ea"/>
              <a:cs typeface="+mn-cs"/>
            </a:rPr>
            <a:t>La formation continue dans l’éducation nationale</a:t>
          </a:r>
          <a:endParaRPr lang="fr-FR" sz="1100">
            <a:solidFill>
              <a:schemeClr val="dk1"/>
            </a:solidFill>
            <a:effectLst/>
            <a:latin typeface="+mn-lt"/>
            <a:ea typeface="+mn-ea"/>
            <a:cs typeface="+mn-cs"/>
          </a:endParaRPr>
        </a:p>
        <a:p>
          <a:r>
            <a:rPr lang="fr-FR" sz="1100">
              <a:solidFill>
                <a:schemeClr val="dk1"/>
              </a:solidFill>
              <a:effectLst/>
              <a:latin typeface="+mn-lt"/>
              <a:ea typeface="+mn-ea"/>
              <a:cs typeface="+mn-cs"/>
            </a:rPr>
            <a:t>Historiquement, la formation continue dans les établissements du second degré du ministère chargé de l’éducation nationale  s’articule principalement autour de groupements d’établissements (Greta) sans responsabilité juridique, constitués spécifiquement autour de la formation des adultes. Le réseau des Greta s’est mis en place progressivement à la suite des lois de 1971 qui font obligation aux employeurs de financer la formation continue de leurs salariés. Il permet de mettre un potentiel éducatif au service de la formation continue des adultes qui comprend aussi l’orientation, les bilans de compétences et la validation des acquis de l’expérience (champ d’application des dispositions relatives à la formation professionnelle continue du code du travail, art. L. 6313-1). La carte des Greta s’est profondément transformée dans la dernière décennie avec des Greta plus polyvalents et moins nombreux, qui couvrent des territoires plus étendus.</a:t>
          </a:r>
        </a:p>
        <a:p>
          <a:endParaRPr lang="fr-FR" sz="1100">
            <a:solidFill>
              <a:schemeClr val="dk1"/>
            </a:solidFill>
            <a:effectLst/>
            <a:latin typeface="+mn-lt"/>
            <a:ea typeface="+mn-ea"/>
            <a:cs typeface="+mn-cs"/>
          </a:endParaRPr>
        </a:p>
        <a:p>
          <a:r>
            <a:rPr lang="fr-FR" sz="1100">
              <a:solidFill>
                <a:schemeClr val="dk1"/>
              </a:solidFill>
              <a:effectLst/>
              <a:latin typeface="+mn-lt"/>
              <a:ea typeface="+mn-ea"/>
              <a:cs typeface="+mn-cs"/>
            </a:rPr>
            <a:t>Depuis 2002, chaque académie s’est progressivement dotée d’un groupement d’intérêt public formation continue et insertion professionnelle (GIP FCIP). Les GIP FCIP ont notamment intégré les missions de conseil, d’ingénierie et de formation des acteurs des centres académiques de formation continue (Cafoc), les dispositifs académiques de validation des acquis de l’expérience (Dava) et parfois aussi les dispositifs académiques de bilan et de mobilité (Dabm). Ils peuvent agir comme porteurs de conventions pour le compte des Greta et être le siège de CFA.</a:t>
          </a:r>
        </a:p>
        <a:p>
          <a:endParaRPr lang="fr-FR"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fr-FR" sz="1100">
              <a:solidFill>
                <a:schemeClr val="dk1"/>
              </a:solidFill>
              <a:effectLst/>
              <a:latin typeface="+mn-lt"/>
              <a:ea typeface="+mn-ea"/>
              <a:cs typeface="+mn-cs"/>
            </a:rPr>
            <a:t>L'apprentissage rejoint la formation des adultes</a:t>
          </a:r>
          <a:r>
            <a:rPr lang="fr-FR" sz="1100" baseline="0">
              <a:solidFill>
                <a:schemeClr val="dk1"/>
              </a:solidFill>
              <a:effectLst/>
              <a:latin typeface="+mn-lt"/>
              <a:ea typeface="+mn-ea"/>
              <a:cs typeface="+mn-cs"/>
            </a:rPr>
            <a:t> dans le cadre de la l</a:t>
          </a:r>
          <a:r>
            <a:rPr lang="fr-FR" sz="1100">
              <a:solidFill>
                <a:schemeClr val="dk1"/>
              </a:solidFill>
              <a:effectLst/>
              <a:latin typeface="+mn-lt"/>
              <a:ea typeface="+mn-ea"/>
              <a:cs typeface="+mn-cs"/>
            </a:rPr>
            <a:t>a loi du 5 septembre 2018 "pour la liberté de choisir son avenir professionnel", qui modifie en profondeur la gouvernance et le financement du système de formation professionnelle. En particulier, cette réforme libéralise le marché de la formation professionnelle et autorise les Greta, dès lors que leurs statuts le précisent, à dispenser des formations en apprentissage,</a:t>
          </a:r>
          <a:r>
            <a:rPr lang="fr-FR" sz="1100" baseline="0">
              <a:solidFill>
                <a:schemeClr val="dk1"/>
              </a:solidFill>
              <a:effectLst/>
              <a:latin typeface="+mn-lt"/>
              <a:ea typeface="+mn-ea"/>
              <a:cs typeface="+mn-cs"/>
            </a:rPr>
            <a:t> au même titre que les CFA académiques déjà existants.</a:t>
          </a:r>
          <a:r>
            <a:rPr lang="fr-FR" sz="1100">
              <a:solidFill>
                <a:schemeClr val="dk1"/>
              </a:solidFill>
              <a:effectLst/>
              <a:latin typeface="+mn-lt"/>
              <a:ea typeface="+mn-ea"/>
              <a:cs typeface="+mn-cs"/>
            </a:rPr>
            <a:t> Cette réforme est donc l’occasion de réorganisations, certaines académies ayant fait le choix de transférer cette compétence aux Greta.</a:t>
          </a:r>
          <a:br>
            <a:rPr lang="fr-FR" sz="1100">
              <a:solidFill>
                <a:schemeClr val="dk1"/>
              </a:solidFill>
              <a:effectLst/>
              <a:latin typeface="+mn-lt"/>
              <a:ea typeface="+mn-ea"/>
              <a:cs typeface="+mn-cs"/>
            </a:rPr>
          </a:br>
          <a:endParaRPr lang="fr-FR" sz="1100">
            <a:solidFill>
              <a:schemeClr val="dk1"/>
            </a:solidFill>
            <a:effectLst/>
            <a:latin typeface="+mn-lt"/>
            <a:ea typeface="+mn-ea"/>
            <a:cs typeface="+mn-cs"/>
          </a:endParaRPr>
        </a:p>
        <a:p>
          <a:r>
            <a:rPr lang="fr-FR" sz="1100" b="0" i="0" u="none" strike="noStrike">
              <a:solidFill>
                <a:schemeClr val="dk1"/>
              </a:solidFill>
              <a:effectLst/>
              <a:latin typeface="+mn-lt"/>
              <a:ea typeface="+mn-ea"/>
              <a:cs typeface="+mn-cs"/>
            </a:rPr>
            <a:t>Réf. : </a:t>
          </a:r>
          <a:r>
            <a:rPr lang="fr-FR" sz="1100" b="0" i="1" u="none" strike="noStrike">
              <a:solidFill>
                <a:schemeClr val="dk1"/>
              </a:solidFill>
              <a:effectLst/>
              <a:latin typeface="+mn-lt"/>
              <a:ea typeface="+mn-ea"/>
              <a:cs typeface="+mn-cs"/>
            </a:rPr>
            <a:t>Note d’information, </a:t>
          </a:r>
          <a:r>
            <a:rPr lang="fr-FR" sz="1100" b="0" i="0" u="none" strike="noStrike">
              <a:solidFill>
                <a:schemeClr val="dk1"/>
              </a:solidFill>
              <a:effectLst/>
              <a:latin typeface="+mn-lt"/>
              <a:ea typeface="+mn-ea"/>
              <a:cs typeface="+mn-cs"/>
            </a:rPr>
            <a:t>n°26.41, DEPP.</a:t>
          </a:r>
          <a:endParaRPr lang="fr-FR" sz="1100">
            <a:solidFill>
              <a:schemeClr val="dk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120014</xdr:colOff>
      <xdr:row>0</xdr:row>
      <xdr:rowOff>0</xdr:rowOff>
    </xdr:from>
    <xdr:to>
      <xdr:col>9</xdr:col>
      <xdr:colOff>638175</xdr:colOff>
      <xdr:row>41</xdr:row>
      <xdr:rowOff>133351</xdr:rowOff>
    </xdr:to>
    <xdr:sp macro="" textlink="">
      <xdr:nvSpPr>
        <xdr:cNvPr id="2" name="ZoneTexte 1">
          <a:extLst>
            <a:ext uri="{FF2B5EF4-FFF2-40B4-BE49-F238E27FC236}">
              <a16:creationId xmlns:a16="http://schemas.microsoft.com/office/drawing/2014/main" id="{00000000-0008-0000-0100-000002000000}"/>
            </a:ext>
          </a:extLst>
        </xdr:cNvPr>
        <xdr:cNvSpPr txBox="1"/>
      </xdr:nvSpPr>
      <xdr:spPr>
        <a:xfrm>
          <a:off x="120014" y="0"/>
          <a:ext cx="7376161" cy="79438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a:p>
          <a:pPr marL="0" marR="0" lvl="0" indent="0" defTabSz="914400" eaLnBrk="1" fontAlgn="auto" latinLnBrk="0" hangingPunct="1">
            <a:lnSpc>
              <a:spcPct val="100000"/>
            </a:lnSpc>
            <a:spcBef>
              <a:spcPts val="0"/>
            </a:spcBef>
            <a:spcAft>
              <a:spcPts val="0"/>
            </a:spcAft>
            <a:buClrTx/>
            <a:buSzTx/>
            <a:buFontTx/>
            <a:buNone/>
            <a:tabLst/>
            <a:defRPr/>
          </a:pPr>
          <a:r>
            <a:rPr lang="fr-FR" sz="1100"/>
            <a:t>L'enquête 63 de la DEPP qui</a:t>
          </a:r>
          <a:r>
            <a:rPr lang="fr-FR" sz="1100" baseline="0"/>
            <a:t> fait le bilan de l'activité des actions de formation continue du réseau des Greta </a:t>
          </a:r>
          <a:r>
            <a:rPr lang="fr-FR" sz="1100">
              <a:solidFill>
                <a:schemeClr val="dk1"/>
              </a:solidFill>
              <a:effectLst/>
              <a:latin typeface="+mn-lt"/>
              <a:ea typeface="+mn-ea"/>
              <a:cs typeface="+mn-cs"/>
            </a:rPr>
            <a:t>couvre la France hexagonale et les DROM (y compris Mayotte depuis 2011). Elle fournit, annuellement, des indicateurs sur les produits</a:t>
          </a:r>
          <a:r>
            <a:rPr lang="fr-FR" sz="1100" baseline="0">
              <a:solidFill>
                <a:schemeClr val="dk1"/>
              </a:solidFill>
              <a:effectLst/>
              <a:latin typeface="+mn-lt"/>
              <a:ea typeface="+mn-ea"/>
              <a:cs typeface="+mn-cs"/>
            </a:rPr>
            <a:t> financiers et pédagogiques des Greta et des GIP-FCIP. La période d'observation est celle de l'année civile.</a:t>
          </a:r>
          <a:r>
            <a:rPr lang="fr-FR" sz="1100">
              <a:solidFill>
                <a:schemeClr val="dk1"/>
              </a:solidFill>
              <a:effectLst/>
              <a:latin typeface="+mn-lt"/>
              <a:ea typeface="+mn-ea"/>
              <a:cs typeface="+mn-cs"/>
            </a:rPr>
            <a:t> Pour éviter les doubles comptes générés par les relations de sous-traitance au sein du réseau, le champ de l’enquête 63 est limité aux prestations réalisées en propre, que ce soit pour compte propre ou pour le compte d’un autre organisme de formation.</a:t>
          </a:r>
          <a:endParaRPr lang="fr-FR">
            <a:effectLst/>
          </a:endParaRPr>
        </a:p>
        <a:p>
          <a:endParaRPr lang="fr-FR" sz="1100"/>
        </a:p>
        <a:p>
          <a:r>
            <a:rPr lang="fr-FR" sz="1100"/>
            <a:t>À partir de 2017, la comptabilisation des produits générés par les Greta et les GIPFCIP académiques reprend le questionnement du bilan pédagogique et financier (BPF) du ministère chargé de l’emploi, auquel doivent répondre tous les organismes de formation (OF) et qui retrace leur activité en matière de formation professionnelle au titre du dernier exercice comptable clos,</a:t>
          </a:r>
        </a:p>
        <a:p>
          <a:r>
            <a:rPr lang="fr-FR" sz="1100"/>
            <a:t>Le champ du cadre F du bilan pédagogique est le même que celui de l'enquête 63 : "stagiaires bénéficiant d'une formation dispensée </a:t>
          </a:r>
          <a:r>
            <a:rPr lang="fr-FR" sz="1100" b="1"/>
            <a:t>directement</a:t>
          </a:r>
          <a:r>
            <a:rPr lang="fr-FR" sz="1100"/>
            <a:t> par l'organisme".</a:t>
          </a:r>
        </a:p>
        <a:p>
          <a:endParaRPr lang="fr-FR" sz="1100"/>
        </a:p>
        <a:p>
          <a:r>
            <a:rPr lang="fr-FR" sz="1100"/>
            <a:t>En 2019, le champ du BPF devient celui de la formation professionnelle qui englobe aussi </a:t>
          </a:r>
          <a:r>
            <a:rPr lang="fr-FR" sz="1100" baseline="0"/>
            <a:t>l'apprentissage.</a:t>
          </a:r>
        </a:p>
        <a:p>
          <a:r>
            <a:rPr lang="fr-FR" sz="1100" baseline="0">
              <a:solidFill>
                <a:schemeClr val="dk1"/>
              </a:solidFill>
              <a:effectLst/>
              <a:latin typeface="+mn-lt"/>
              <a:ea typeface="+mn-ea"/>
              <a:cs typeface="+mn-cs"/>
            </a:rPr>
            <a:t>Les CFA historiques restent à titre transitoire exemptés de l'obligation de remplir le BPF jusqu’en 2022 (pour ceux n’ayant pas encore de numéro de déclaration d’activité).</a:t>
          </a:r>
        </a:p>
        <a:p>
          <a:endParaRPr lang="fr-FR" sz="1100" baseline="0">
            <a:solidFill>
              <a:schemeClr val="dk1"/>
            </a:solidFill>
            <a:effectLst/>
            <a:latin typeface="+mn-lt"/>
            <a:ea typeface="+mn-ea"/>
            <a:cs typeface="+mn-cs"/>
          </a:endParaRPr>
        </a:p>
        <a:p>
          <a:pPr algn="l"/>
          <a:r>
            <a:rPr lang="fr-FR" sz="1100" baseline="0">
              <a:solidFill>
                <a:schemeClr val="dk1"/>
              </a:solidFill>
              <a:effectLst/>
              <a:latin typeface="+mn-lt"/>
              <a:ea typeface="+mn-ea"/>
              <a:cs typeface="+mn-cs"/>
            </a:rPr>
            <a:t>À partir de l'exercice 2021, l'enquête 63 est abandonnée au profit du BPF. La distribution des produits pédagogiques selon le type de stagiaires (cadre F du BPF) se fait sur le champ des formations dispensées (à l'exclusion de ceux réalisés en sous-traitance) et non plus sur celui des formations réalisées (à l'exclusion de ceux confiés à un autre OF). Elles se rapportent aux fonds versés par les premiers commanditaires (autres que les organismes de formation professionnelle).</a:t>
          </a:r>
        </a:p>
        <a:p>
          <a:pPr algn="l"/>
          <a:endParaRPr lang="fr-FR" sz="1100" baseline="0">
            <a:solidFill>
              <a:schemeClr val="dk1"/>
            </a:solidFill>
            <a:effectLst/>
            <a:latin typeface="+mn-lt"/>
            <a:ea typeface="+mn-ea"/>
            <a:cs typeface="+mn-cs"/>
          </a:endParaRPr>
        </a:p>
        <a:p>
          <a:pPr algn="l"/>
          <a:r>
            <a:rPr lang="fr-FR" sz="1100" baseline="0">
              <a:solidFill>
                <a:schemeClr val="dk1"/>
              </a:solidFill>
              <a:effectLst/>
              <a:latin typeface="+mn-lt"/>
              <a:ea typeface="+mn-ea"/>
              <a:cs typeface="+mn-cs"/>
            </a:rPr>
            <a:t>La part des actions non réalisées en propre est plus importante pour les GIP que pour les Greta (en 2024 respectivement 21 % des stagiaires et 16 % des heures stagiaires dispensées, contre 3 % et 2 % pour les Greta). Inversement la part des actions réalisées pour le compte d'un autre OF est plus élevée pour les Greta (10 % des stagiaires et 12 % des heures stagiaires dispensées contre 2 % pour les GIP-FCIP) pour qui les autres organismes de formation représentent 10 % des fonds versés par les commanditaires (contre 1 </a:t>
          </a:r>
          <a:r>
            <a:rPr lang="fr-FR" sz="1100">
              <a:solidFill>
                <a:schemeClr val="dk1"/>
              </a:solidFill>
              <a:effectLst/>
              <a:latin typeface="+mn-lt"/>
              <a:ea typeface="+mn-ea"/>
              <a:cs typeface="+mn-cs"/>
            </a:rPr>
            <a:t>% pour les GIP-FCIP)</a:t>
          </a:r>
          <a:endParaRPr lang="fr-FR" sz="1100" baseline="0">
            <a:solidFill>
              <a:schemeClr val="dk1"/>
            </a:solidFill>
            <a:effectLst/>
            <a:latin typeface="+mn-lt"/>
            <a:ea typeface="+mn-ea"/>
            <a:cs typeface="+mn-cs"/>
          </a:endParaRPr>
        </a:p>
        <a:p>
          <a:pPr algn="l"/>
          <a:endParaRPr lang="fr-FR" sz="1100" baseline="0">
            <a:solidFill>
              <a:schemeClr val="dk1"/>
            </a:solidFill>
            <a:effectLst/>
            <a:latin typeface="+mn-lt"/>
            <a:ea typeface="+mn-ea"/>
            <a:cs typeface="+mn-cs"/>
          </a:endParaRPr>
        </a:p>
        <a:p>
          <a:pPr algn="l"/>
          <a:r>
            <a:rPr lang="fr-FR" sz="1100" b="0" i="0" u="none" strike="noStrike">
              <a:solidFill>
                <a:schemeClr val="dk1"/>
              </a:solidFill>
              <a:effectLst/>
              <a:latin typeface="+mn-lt"/>
              <a:ea typeface="+mn-ea"/>
              <a:cs typeface="+mn-cs"/>
            </a:rPr>
            <a:t>Réf. : </a:t>
          </a:r>
          <a:r>
            <a:rPr lang="fr-FR" sz="1100" b="0" i="1" u="none" strike="noStrike">
              <a:solidFill>
                <a:schemeClr val="dk1"/>
              </a:solidFill>
              <a:effectLst/>
              <a:latin typeface="+mn-lt"/>
              <a:ea typeface="+mn-ea"/>
              <a:cs typeface="+mn-cs"/>
            </a:rPr>
            <a:t>Note d’information, </a:t>
          </a:r>
          <a:r>
            <a:rPr lang="fr-FR" sz="1100" b="0" i="0" u="none" strike="noStrike">
              <a:solidFill>
                <a:schemeClr val="dk1"/>
              </a:solidFill>
              <a:effectLst/>
              <a:latin typeface="+mn-lt"/>
              <a:ea typeface="+mn-ea"/>
              <a:cs typeface="+mn-cs"/>
            </a:rPr>
            <a:t>n°26.41. DEPP</a:t>
          </a:r>
          <a:endParaRPr lang="fr-FR" sz="1100" baseline="0">
            <a:solidFill>
              <a:schemeClr val="dk1"/>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426720</xdr:colOff>
      <xdr:row>1</xdr:row>
      <xdr:rowOff>91440</xdr:rowOff>
    </xdr:from>
    <xdr:to>
      <xdr:col>0</xdr:col>
      <xdr:colOff>4366260</xdr:colOff>
      <xdr:row>12</xdr:row>
      <xdr:rowOff>60960</xdr:rowOff>
    </xdr:to>
    <xdr:sp macro="" textlink="">
      <xdr:nvSpPr>
        <xdr:cNvPr id="2" name="ZoneTexte 1">
          <a:extLst>
            <a:ext uri="{FF2B5EF4-FFF2-40B4-BE49-F238E27FC236}">
              <a16:creationId xmlns:a16="http://schemas.microsoft.com/office/drawing/2014/main" id="{00000000-0008-0000-0200-000002000000}"/>
            </a:ext>
          </a:extLst>
        </xdr:cNvPr>
        <xdr:cNvSpPr txBox="1"/>
      </xdr:nvSpPr>
      <xdr:spPr>
        <a:xfrm>
          <a:off x="426720" y="274320"/>
          <a:ext cx="3939540" cy="1981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a:solidFill>
                <a:schemeClr val="dk1"/>
              </a:solidFill>
              <a:effectLst/>
              <a:latin typeface="+mn-lt"/>
              <a:ea typeface="+mn-ea"/>
              <a:cs typeface="+mn-cs"/>
            </a:rPr>
            <a:t>Stagiaires</a:t>
          </a:r>
          <a:r>
            <a:rPr lang="fr-FR" sz="1100">
              <a:solidFill>
                <a:schemeClr val="dk1"/>
              </a:solidFill>
              <a:effectLst/>
              <a:latin typeface="+mn-lt"/>
              <a:ea typeface="+mn-ea"/>
              <a:cs typeface="+mn-cs"/>
            </a:rPr>
            <a:t> - Bénéficiaires d'une</a:t>
          </a:r>
          <a:r>
            <a:rPr lang="fr-FR" sz="1100" baseline="0">
              <a:solidFill>
                <a:schemeClr val="dk1"/>
              </a:solidFill>
              <a:effectLst/>
              <a:latin typeface="+mn-lt"/>
              <a:ea typeface="+mn-ea"/>
              <a:cs typeface="+mn-cs"/>
            </a:rPr>
            <a:t> action de formation. </a:t>
          </a:r>
          <a:r>
            <a:rPr lang="fr-FR" sz="1100">
              <a:solidFill>
                <a:schemeClr val="dk1"/>
              </a:solidFill>
              <a:effectLst/>
              <a:latin typeface="+mn-lt"/>
              <a:ea typeface="+mn-ea"/>
              <a:cs typeface="+mn-cs"/>
            </a:rPr>
            <a:t>Un</a:t>
          </a:r>
          <a:r>
            <a:rPr lang="fr-FR" sz="1100" baseline="0">
              <a:solidFill>
                <a:schemeClr val="dk1"/>
              </a:solidFill>
              <a:effectLst/>
              <a:latin typeface="+mn-lt"/>
              <a:ea typeface="+mn-ea"/>
              <a:cs typeface="+mn-cs"/>
            </a:rPr>
            <a:t> bénéficiaire </a:t>
          </a:r>
          <a:r>
            <a:rPr lang="fr-FR" sz="1100">
              <a:solidFill>
                <a:schemeClr val="dk1"/>
              </a:solidFill>
              <a:effectLst/>
              <a:latin typeface="+mn-lt"/>
              <a:ea typeface="+mn-ea"/>
              <a:cs typeface="+mn-cs"/>
            </a:rPr>
            <a:t>qui participe à deux actions de formation une même année</a:t>
          </a:r>
          <a:r>
            <a:rPr lang="fr-FR" sz="1100" baseline="0">
              <a:solidFill>
                <a:schemeClr val="dk1"/>
              </a:solidFill>
              <a:effectLst/>
              <a:latin typeface="+mn-lt"/>
              <a:ea typeface="+mn-ea"/>
              <a:cs typeface="+mn-cs"/>
            </a:rPr>
            <a:t> sera compté deux fois en tant que stagiaire</a:t>
          </a:r>
          <a:r>
            <a:rPr lang="fr-FR" sz="1100">
              <a:solidFill>
                <a:schemeClr val="dk1"/>
              </a:solidFill>
              <a:effectLst/>
              <a:latin typeface="+mn-lt"/>
              <a:ea typeface="+mn-ea"/>
              <a:cs typeface="+mn-cs"/>
            </a:rPr>
            <a:t>. </a:t>
          </a:r>
        </a:p>
        <a:p>
          <a:r>
            <a:rPr lang="fr-FR" sz="1100" b="1">
              <a:solidFill>
                <a:schemeClr val="dk1"/>
              </a:solidFill>
              <a:effectLst/>
              <a:latin typeface="+mn-lt"/>
              <a:ea typeface="+mn-ea"/>
              <a:cs typeface="+mn-cs"/>
            </a:rPr>
            <a:t>Heures-stagiaires</a:t>
          </a:r>
          <a:r>
            <a:rPr lang="fr-FR" sz="1100">
              <a:solidFill>
                <a:schemeClr val="dk1"/>
              </a:solidFill>
              <a:effectLst/>
              <a:latin typeface="+mn-lt"/>
              <a:ea typeface="+mn-ea"/>
              <a:cs typeface="+mn-cs"/>
            </a:rPr>
            <a:t> - Total des heures stagiaires produites (facturées) par</a:t>
          </a:r>
          <a:r>
            <a:rPr lang="fr-FR" sz="1100" baseline="0">
              <a:solidFill>
                <a:schemeClr val="dk1"/>
              </a:solidFill>
              <a:effectLst/>
              <a:latin typeface="+mn-lt"/>
              <a:ea typeface="+mn-ea"/>
              <a:cs typeface="+mn-cs"/>
            </a:rPr>
            <a:t> les organismes de formation.</a:t>
          </a:r>
        </a:p>
        <a:p>
          <a:r>
            <a:rPr lang="fr-FR" sz="1100" b="1" baseline="0">
              <a:solidFill>
                <a:schemeClr val="dk1"/>
              </a:solidFill>
              <a:effectLst/>
              <a:latin typeface="+mn-lt"/>
              <a:ea typeface="+mn-ea"/>
              <a:cs typeface="+mn-cs"/>
            </a:rPr>
            <a:t>Durée moyenne de stage </a:t>
          </a:r>
          <a:r>
            <a:rPr lang="fr-FR" sz="1100" baseline="0">
              <a:solidFill>
                <a:schemeClr val="dk1"/>
              </a:solidFill>
              <a:effectLst/>
              <a:latin typeface="+mn-lt"/>
              <a:ea typeface="+mn-ea"/>
              <a:cs typeface="+mn-cs"/>
            </a:rPr>
            <a:t>- Ratio heures-stagiaires/stagiaires.</a:t>
          </a:r>
          <a:endParaRPr lang="fr-FR" sz="1100">
            <a:solidFill>
              <a:schemeClr val="dk1"/>
            </a:solidFill>
            <a:effectLst/>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xdr:colOff>
      <xdr:row>2</xdr:row>
      <xdr:rowOff>24765</xdr:rowOff>
    </xdr:from>
    <xdr:to>
      <xdr:col>11</xdr:col>
      <xdr:colOff>142875</xdr:colOff>
      <xdr:row>8</xdr:row>
      <xdr:rowOff>3390900</xdr:rowOff>
    </xdr:to>
    <xdr:graphicFrame macro="">
      <xdr:nvGraphicFramePr>
        <xdr:cNvPr id="3" name="Graphique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0.61557</cdr:x>
      <cdr:y>0.01986</cdr:y>
    </cdr:from>
    <cdr:to>
      <cdr:x>0.61557</cdr:x>
      <cdr:y>0.76975</cdr:y>
    </cdr:to>
    <cdr:cxnSp macro="">
      <cdr:nvCxnSpPr>
        <cdr:cNvPr id="3" name="Connecteur droit 2">
          <a:extLst xmlns:a="http://schemas.openxmlformats.org/drawingml/2006/main">
            <a:ext uri="{FF2B5EF4-FFF2-40B4-BE49-F238E27FC236}">
              <a16:creationId xmlns:a16="http://schemas.microsoft.com/office/drawing/2014/main" id="{93666EEB-A284-1234-EFB7-5F1FAE270BFB}"/>
            </a:ext>
          </a:extLst>
        </cdr:cNvPr>
        <cdr:cNvCxnSpPr/>
      </cdr:nvCxnSpPr>
      <cdr:spPr>
        <a:xfrm xmlns:a="http://schemas.openxmlformats.org/drawingml/2006/main">
          <a:off x="4895850" y="89535"/>
          <a:ext cx="0" cy="3381375"/>
        </a:xfrm>
        <a:prstGeom xmlns:a="http://schemas.openxmlformats.org/drawingml/2006/main" prst="line">
          <a:avLst/>
        </a:prstGeom>
        <a:ln xmlns:a="http://schemas.openxmlformats.org/drawingml/2006/main" w="19050" cap="flat" cmpd="sng" algn="ctr">
          <a:solidFill>
            <a:sysClr val="windowText" lastClr="000000"/>
          </a:solidFill>
          <a:prstDash val="dash"/>
          <a:round/>
          <a:headEnd type="none" w="med" len="med"/>
          <a:tailEnd type="none" w="med" len="med"/>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cxnSp>
  </cdr:relSizeAnchor>
</c:userShapes>
</file>

<file path=xl/drawings/drawing6.xml><?xml version="1.0" encoding="utf-8"?>
<xdr:wsDr xmlns:xdr="http://schemas.openxmlformats.org/drawingml/2006/spreadsheetDrawing" xmlns:a="http://schemas.openxmlformats.org/drawingml/2006/main">
  <xdr:twoCellAnchor>
    <xdr:from>
      <xdr:col>11</xdr:col>
      <xdr:colOff>295275</xdr:colOff>
      <xdr:row>0</xdr:row>
      <xdr:rowOff>190499</xdr:rowOff>
    </xdr:from>
    <xdr:to>
      <xdr:col>17</xdr:col>
      <xdr:colOff>295275</xdr:colOff>
      <xdr:row>25</xdr:row>
      <xdr:rowOff>114299</xdr:rowOff>
    </xdr:to>
    <xdr:graphicFrame macro="">
      <xdr:nvGraphicFramePr>
        <xdr:cNvPr id="5" name="Graphique 4">
          <a:extLst>
            <a:ext uri="{FF2B5EF4-FFF2-40B4-BE49-F238E27FC236}">
              <a16:creationId xmlns:a16="http://schemas.microsoft.com/office/drawing/2014/main" id="{5895033D-4B87-234B-9762-BB4CEC37157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0.52396</cdr:x>
      <cdr:y>0.10863</cdr:y>
    </cdr:from>
    <cdr:to>
      <cdr:x>0.52396</cdr:x>
      <cdr:y>0.68125</cdr:y>
    </cdr:to>
    <cdr:cxnSp macro="">
      <cdr:nvCxnSpPr>
        <cdr:cNvPr id="6" name="Connecteur droit 5">
          <a:extLst xmlns:a="http://schemas.openxmlformats.org/drawingml/2006/main">
            <a:ext uri="{FF2B5EF4-FFF2-40B4-BE49-F238E27FC236}">
              <a16:creationId xmlns:a16="http://schemas.microsoft.com/office/drawing/2014/main" id="{891925BA-1E5C-1BC8-DB02-50FF803E2D6B}"/>
            </a:ext>
          </a:extLst>
        </cdr:cNvPr>
        <cdr:cNvCxnSpPr/>
      </cdr:nvCxnSpPr>
      <cdr:spPr>
        <a:xfrm xmlns:a="http://schemas.openxmlformats.org/drawingml/2006/main">
          <a:off x="2395538" y="555620"/>
          <a:ext cx="0" cy="2928944"/>
        </a:xfrm>
        <a:prstGeom xmlns:a="http://schemas.openxmlformats.org/drawingml/2006/main" prst="line">
          <a:avLst/>
        </a:prstGeom>
        <a:ln xmlns:a="http://schemas.openxmlformats.org/drawingml/2006/main" w="19050" cap="flat" cmpd="sng" algn="ctr">
          <a:solidFill>
            <a:schemeClr val="dk1"/>
          </a:solidFill>
          <a:prstDash val="dash"/>
          <a:round/>
          <a:headEnd type="none" w="med" len="med"/>
          <a:tailEnd type="none" w="med" len="med"/>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cxnSp>
  </cdr:relSizeAnchor>
</c:userShapes>
</file>

<file path=xl/drawings/drawing8.xml><?xml version="1.0" encoding="utf-8"?>
<xdr:wsDr xmlns:xdr="http://schemas.openxmlformats.org/drawingml/2006/spreadsheetDrawing" xmlns:a="http://schemas.openxmlformats.org/drawingml/2006/main">
  <xdr:twoCellAnchor>
    <xdr:from>
      <xdr:col>9</xdr:col>
      <xdr:colOff>428625</xdr:colOff>
      <xdr:row>11</xdr:row>
      <xdr:rowOff>128587</xdr:rowOff>
    </xdr:from>
    <xdr:to>
      <xdr:col>20</xdr:col>
      <xdr:colOff>19050</xdr:colOff>
      <xdr:row>31</xdr:row>
      <xdr:rowOff>95250</xdr:rowOff>
    </xdr:to>
    <xdr:graphicFrame macro="">
      <xdr:nvGraphicFramePr>
        <xdr:cNvPr id="3" name="Graphique 2">
          <a:extLst>
            <a:ext uri="{FF2B5EF4-FFF2-40B4-BE49-F238E27FC236}">
              <a16:creationId xmlns:a16="http://schemas.microsoft.com/office/drawing/2014/main" id="{B4097E27-FAFF-5B45-3F1B-569E7159FEA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9</xdr:col>
      <xdr:colOff>289478</xdr:colOff>
      <xdr:row>0</xdr:row>
      <xdr:rowOff>0</xdr:rowOff>
    </xdr:from>
    <xdr:to>
      <xdr:col>18</xdr:col>
      <xdr:colOff>173522</xdr:colOff>
      <xdr:row>19</xdr:row>
      <xdr:rowOff>187187</xdr:rowOff>
    </xdr:to>
    <xdr:graphicFrame macro="">
      <xdr:nvGraphicFramePr>
        <xdr:cNvPr id="3" name="Graphique 2">
          <a:extLst>
            <a:ext uri="{FF2B5EF4-FFF2-40B4-BE49-F238E27FC236}">
              <a16:creationId xmlns:a16="http://schemas.microsoft.com/office/drawing/2014/main" id="{1A3A7B6B-B3C3-A2B7-0C65-211CB7B1386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B25"/>
  <sheetViews>
    <sheetView showGridLines="0" tabSelected="1" workbookViewId="0">
      <selection activeCell="N15" sqref="N15"/>
    </sheetView>
  </sheetViews>
  <sheetFormatPr baseColWidth="10" defaultRowHeight="14.5" x14ac:dyDescent="0.35"/>
  <sheetData>
    <row r="25" spans="2:2" x14ac:dyDescent="0.35">
      <c r="B25" s="1" t="s">
        <v>90</v>
      </c>
    </row>
  </sheetData>
  <pageMargins left="0.7" right="0.7" top="0.75" bottom="0.75" header="0.3" footer="0.3"/>
  <pageSetup paperSize="9" orientation="portrait"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V53"/>
  <sheetViews>
    <sheetView topLeftCell="A33" zoomScaleNormal="100" workbookViewId="0">
      <pane xSplit="2" topLeftCell="C1" activePane="topRight" state="frozen"/>
      <selection activeCell="A6" sqref="A6"/>
      <selection pane="topRight"/>
    </sheetView>
  </sheetViews>
  <sheetFormatPr baseColWidth="10" defaultRowHeight="14.5" x14ac:dyDescent="0.35"/>
  <cols>
    <col min="1" max="1" width="28" customWidth="1"/>
    <col min="2" max="2" width="16.26953125" customWidth="1"/>
    <col min="3" max="3" width="7.81640625" customWidth="1"/>
    <col min="4" max="4" width="10.81640625" customWidth="1"/>
    <col min="5" max="6" width="9.81640625" customWidth="1"/>
    <col min="7" max="7" width="12.54296875" customWidth="1"/>
    <col min="8" max="8" width="16.453125" customWidth="1"/>
    <col min="9" max="9" width="9.453125" customWidth="1"/>
    <col min="10" max="10" width="13.453125" customWidth="1"/>
    <col min="11" max="11" width="14.54296875" customWidth="1"/>
    <col min="12" max="12" width="11.1796875" customWidth="1"/>
    <col min="13" max="13" width="13.54296875" customWidth="1"/>
    <col min="14" max="14" width="16.453125" customWidth="1"/>
    <col min="15" max="15" width="15.26953125" customWidth="1"/>
    <col min="16" max="16" width="12.453125" customWidth="1"/>
    <col min="17" max="17" width="15.54296875" customWidth="1"/>
    <col min="18" max="18" width="14.7265625" customWidth="1"/>
    <col min="20" max="20" width="10.7265625" customWidth="1"/>
    <col min="21" max="21" width="10.1796875" customWidth="1"/>
  </cols>
  <sheetData>
    <row r="1" spans="1:22" ht="15.75" customHeight="1" thickBot="1" x14ac:dyDescent="0.4">
      <c r="A1" s="37" t="s">
        <v>134</v>
      </c>
      <c r="B1" s="37"/>
      <c r="C1" s="37"/>
      <c r="I1" s="37"/>
      <c r="J1" s="37"/>
      <c r="K1" s="37"/>
      <c r="L1" s="37"/>
      <c r="M1" s="37"/>
      <c r="O1" s="37"/>
      <c r="Q1" s="37"/>
      <c r="R1" s="37"/>
      <c r="T1" s="37"/>
    </row>
    <row r="2" spans="1:22" ht="15.75" customHeight="1" thickTop="1" thickBot="1" x14ac:dyDescent="0.4">
      <c r="A2" s="163"/>
      <c r="B2" s="163"/>
      <c r="C2" s="207"/>
      <c r="D2" s="358" t="s">
        <v>107</v>
      </c>
      <c r="E2" s="359"/>
      <c r="F2" s="359"/>
      <c r="G2" s="359"/>
      <c r="H2" s="359"/>
      <c r="I2" s="359"/>
      <c r="J2" s="359"/>
      <c r="K2" s="359"/>
      <c r="L2" s="359"/>
      <c r="M2" s="359"/>
      <c r="N2" s="359"/>
      <c r="O2" s="360" t="s">
        <v>84</v>
      </c>
      <c r="P2" s="361"/>
      <c r="Q2" s="361"/>
      <c r="R2" s="360" t="s">
        <v>85</v>
      </c>
      <c r="S2" s="361"/>
      <c r="T2" s="361"/>
      <c r="U2" s="362"/>
      <c r="V2" s="225"/>
    </row>
    <row r="3" spans="1:22" ht="85.5" customHeight="1" thickTop="1" thickBot="1" x14ac:dyDescent="0.4">
      <c r="A3" s="164" t="s">
        <v>60</v>
      </c>
      <c r="B3" s="268" t="s">
        <v>61</v>
      </c>
      <c r="C3" s="270" t="s">
        <v>72</v>
      </c>
      <c r="D3" s="253" t="s">
        <v>126</v>
      </c>
      <c r="E3" s="158" t="s">
        <v>127</v>
      </c>
      <c r="F3" s="158" t="s">
        <v>96</v>
      </c>
      <c r="G3" s="158" t="s">
        <v>161</v>
      </c>
      <c r="H3" s="158" t="s">
        <v>125</v>
      </c>
      <c r="I3" s="158" t="s">
        <v>124</v>
      </c>
      <c r="J3" s="158" t="s">
        <v>162</v>
      </c>
      <c r="K3" s="158" t="s">
        <v>98</v>
      </c>
      <c r="L3" s="158" t="s">
        <v>150</v>
      </c>
      <c r="M3" s="158" t="s">
        <v>122</v>
      </c>
      <c r="N3" s="310" t="s">
        <v>123</v>
      </c>
      <c r="O3" s="311" t="s">
        <v>99</v>
      </c>
      <c r="P3" s="253" t="s">
        <v>128</v>
      </c>
      <c r="Q3" s="310" t="s">
        <v>102</v>
      </c>
      <c r="R3" s="319" t="s">
        <v>101</v>
      </c>
      <c r="S3" s="327" t="s">
        <v>128</v>
      </c>
      <c r="T3" s="158" t="s">
        <v>106</v>
      </c>
      <c r="U3" s="257" t="s">
        <v>150</v>
      </c>
    </row>
    <row r="4" spans="1:22" ht="12" customHeight="1" x14ac:dyDescent="0.35">
      <c r="A4" s="165" t="s">
        <v>18</v>
      </c>
      <c r="B4" s="269" t="s">
        <v>24</v>
      </c>
      <c r="C4" s="271">
        <v>6</v>
      </c>
      <c r="D4" s="254">
        <v>5.4</v>
      </c>
      <c r="E4" s="64">
        <v>19.100000000000001</v>
      </c>
      <c r="F4" s="51">
        <v>22.1</v>
      </c>
      <c r="G4" s="65">
        <v>4.2</v>
      </c>
      <c r="H4" s="64">
        <v>28.8</v>
      </c>
      <c r="I4" s="49">
        <v>18.596351575401386</v>
      </c>
      <c r="J4" s="50">
        <v>-7.4</v>
      </c>
      <c r="K4" s="45">
        <v>14.6</v>
      </c>
      <c r="L4" s="51">
        <v>56.6</v>
      </c>
      <c r="M4" s="45">
        <v>0.2</v>
      </c>
      <c r="N4" s="49">
        <v>29</v>
      </c>
      <c r="O4" s="312">
        <v>8.1</v>
      </c>
      <c r="P4" s="254">
        <v>1.2</v>
      </c>
      <c r="Q4" s="318">
        <v>-1.6</v>
      </c>
      <c r="R4" s="320">
        <v>1.8</v>
      </c>
      <c r="S4" s="64">
        <v>-8.3000000000000007</v>
      </c>
      <c r="T4" s="64">
        <v>-27</v>
      </c>
      <c r="U4" s="264">
        <v>65.099999999999994</v>
      </c>
    </row>
    <row r="5" spans="1:22" ht="12" customHeight="1" x14ac:dyDescent="0.35">
      <c r="A5" s="165" t="s">
        <v>18</v>
      </c>
      <c r="B5" s="269" t="s">
        <v>25</v>
      </c>
      <c r="C5" s="272">
        <v>4</v>
      </c>
      <c r="D5" s="255">
        <v>15.2</v>
      </c>
      <c r="E5" s="65">
        <v>24.2</v>
      </c>
      <c r="F5" s="51">
        <v>38.5</v>
      </c>
      <c r="G5" s="65">
        <v>2.5</v>
      </c>
      <c r="H5" s="45">
        <v>41.8</v>
      </c>
      <c r="I5" s="50">
        <v>-5.3410370247762815</v>
      </c>
      <c r="J5" s="50">
        <v>-12.4</v>
      </c>
      <c r="K5" s="45">
        <v>5.9</v>
      </c>
      <c r="L5" s="51">
        <v>2.1</v>
      </c>
      <c r="M5" s="45">
        <v>1.4</v>
      </c>
      <c r="N5" s="50">
        <v>43.2</v>
      </c>
      <c r="O5" s="313">
        <v>16.100000000000001</v>
      </c>
      <c r="P5" s="255">
        <v>-10.1</v>
      </c>
      <c r="Q5" s="204">
        <v>-15.9</v>
      </c>
      <c r="R5" s="321">
        <v>2.6</v>
      </c>
      <c r="S5" s="65">
        <v>-9.6999999999999993</v>
      </c>
      <c r="T5" s="65">
        <v>-22.6</v>
      </c>
      <c r="U5" s="259">
        <v>2.2000000000000002</v>
      </c>
    </row>
    <row r="6" spans="1:22" ht="14.25" customHeight="1" x14ac:dyDescent="0.35">
      <c r="A6" s="165" t="s">
        <v>18</v>
      </c>
      <c r="B6" s="269" t="s">
        <v>26</v>
      </c>
      <c r="C6" s="272">
        <v>5</v>
      </c>
      <c r="D6" s="255">
        <v>11.6</v>
      </c>
      <c r="E6" s="65">
        <v>25.9</v>
      </c>
      <c r="F6" s="51">
        <v>30.9</v>
      </c>
      <c r="G6" s="65">
        <v>1.7</v>
      </c>
      <c r="H6" s="45">
        <v>39.200000000000003</v>
      </c>
      <c r="I6" s="50">
        <v>-8.4479509244859656</v>
      </c>
      <c r="J6" s="50">
        <v>-16.2</v>
      </c>
      <c r="K6" s="45">
        <v>4.2</v>
      </c>
      <c r="L6" s="51">
        <v>1.3</v>
      </c>
      <c r="M6" s="45">
        <v>0.1</v>
      </c>
      <c r="N6" s="50">
        <v>39.299999999999997</v>
      </c>
      <c r="O6" s="313">
        <v>12.5</v>
      </c>
      <c r="P6" s="255">
        <v>2.1</v>
      </c>
      <c r="Q6" s="204">
        <v>3.1</v>
      </c>
      <c r="R6" s="321">
        <v>2.7</v>
      </c>
      <c r="S6" s="65">
        <v>-0.2</v>
      </c>
      <c r="T6" s="65">
        <v>6.4</v>
      </c>
      <c r="U6" s="259">
        <v>0.4</v>
      </c>
    </row>
    <row r="7" spans="1:22" ht="12" customHeight="1" x14ac:dyDescent="0.35">
      <c r="A7" s="120" t="s">
        <v>18</v>
      </c>
      <c r="B7" s="267" t="s">
        <v>27</v>
      </c>
      <c r="C7" s="273">
        <v>15</v>
      </c>
      <c r="D7" s="256">
        <v>32.200000000000003</v>
      </c>
      <c r="E7" s="162">
        <v>78.3</v>
      </c>
      <c r="F7" s="189">
        <v>29.1</v>
      </c>
      <c r="G7" s="162">
        <v>8.3000000000000007</v>
      </c>
      <c r="H7" s="162">
        <v>109.8</v>
      </c>
      <c r="I7" s="190">
        <v>-1.3136461361472902</v>
      </c>
      <c r="J7" s="190">
        <v>-12.5</v>
      </c>
      <c r="K7" s="161">
        <v>7</v>
      </c>
      <c r="L7" s="189">
        <v>22.5</v>
      </c>
      <c r="M7" s="161">
        <v>1.8</v>
      </c>
      <c r="N7" s="190">
        <v>120.6</v>
      </c>
      <c r="O7" s="314">
        <v>36.6</v>
      </c>
      <c r="P7" s="256">
        <v>-3.8</v>
      </c>
      <c r="Q7" s="190">
        <v>-7.9</v>
      </c>
      <c r="R7" s="322">
        <v>7.1</v>
      </c>
      <c r="S7" s="162">
        <v>-5.9</v>
      </c>
      <c r="T7" s="162">
        <v>-15.1</v>
      </c>
      <c r="U7" s="258">
        <v>17.2</v>
      </c>
    </row>
    <row r="8" spans="1:22" ht="12" customHeight="1" x14ac:dyDescent="0.35">
      <c r="A8" s="165" t="s">
        <v>10</v>
      </c>
      <c r="B8" s="269" t="s">
        <v>28</v>
      </c>
      <c r="C8" s="272">
        <v>4</v>
      </c>
      <c r="D8" s="255">
        <v>9.6</v>
      </c>
      <c r="E8" s="65">
        <v>14.9</v>
      </c>
      <c r="F8" s="51">
        <v>39.299999999999997</v>
      </c>
      <c r="G8" s="65">
        <v>1</v>
      </c>
      <c r="H8" s="45">
        <v>25.5</v>
      </c>
      <c r="I8" s="50">
        <v>5.9380381806587126</v>
      </c>
      <c r="J8" s="50">
        <v>-5.5</v>
      </c>
      <c r="K8" s="45">
        <v>4</v>
      </c>
      <c r="L8" s="51">
        <v>44.8</v>
      </c>
      <c r="M8" s="45">
        <v>0.1</v>
      </c>
      <c r="N8" s="50">
        <v>25.6</v>
      </c>
      <c r="O8" s="313">
        <v>8.6999999999999993</v>
      </c>
      <c r="P8" s="255">
        <v>-12.1</v>
      </c>
      <c r="Q8" s="204">
        <v>-16.600000000000001</v>
      </c>
      <c r="R8" s="321">
        <v>1.9</v>
      </c>
      <c r="S8" s="65">
        <v>-3.5</v>
      </c>
      <c r="T8" s="65">
        <v>-5.3</v>
      </c>
      <c r="U8" s="259">
        <v>45.3</v>
      </c>
    </row>
    <row r="9" spans="1:22" ht="12" customHeight="1" x14ac:dyDescent="0.35">
      <c r="A9" s="165" t="s">
        <v>10</v>
      </c>
      <c r="B9" s="269" t="s">
        <v>29</v>
      </c>
      <c r="C9" s="272">
        <v>4</v>
      </c>
      <c r="D9" s="255">
        <v>14.3</v>
      </c>
      <c r="E9" s="65">
        <v>11.8</v>
      </c>
      <c r="F9" s="51">
        <v>54.8</v>
      </c>
      <c r="G9" s="65">
        <v>3.2</v>
      </c>
      <c r="H9" s="45">
        <v>29.2</v>
      </c>
      <c r="I9" s="50">
        <v>-0.60341650522597268</v>
      </c>
      <c r="J9" s="50">
        <v>2.1</v>
      </c>
      <c r="K9" s="45">
        <v>11</v>
      </c>
      <c r="L9" s="51">
        <v>29.7</v>
      </c>
      <c r="M9" s="45">
        <v>0.7</v>
      </c>
      <c r="N9" s="50">
        <v>29.9</v>
      </c>
      <c r="O9" s="313">
        <v>14.2</v>
      </c>
      <c r="P9" s="255">
        <v>-5.6</v>
      </c>
      <c r="Q9" s="204">
        <v>-7</v>
      </c>
      <c r="R9" s="321">
        <v>1.7</v>
      </c>
      <c r="S9" s="65">
        <v>-0.9</v>
      </c>
      <c r="T9" s="65">
        <v>-2.8</v>
      </c>
      <c r="U9" s="259">
        <v>30.1</v>
      </c>
    </row>
    <row r="10" spans="1:22" ht="12" customHeight="1" x14ac:dyDescent="0.35">
      <c r="A10" s="120" t="s">
        <v>10</v>
      </c>
      <c r="B10" s="267" t="s">
        <v>30</v>
      </c>
      <c r="C10" s="273">
        <v>8</v>
      </c>
      <c r="D10" s="256">
        <v>23.9</v>
      </c>
      <c r="E10" s="162">
        <v>26.6</v>
      </c>
      <c r="F10" s="189">
        <v>47.3</v>
      </c>
      <c r="G10" s="162">
        <v>4.2</v>
      </c>
      <c r="H10" s="162">
        <v>54.7</v>
      </c>
      <c r="I10" s="190">
        <v>2.3392500386228305</v>
      </c>
      <c r="J10" s="190">
        <v>-0.9</v>
      </c>
      <c r="K10" s="161">
        <v>7.7</v>
      </c>
      <c r="L10" s="189">
        <v>36.700000000000003</v>
      </c>
      <c r="M10" s="161">
        <v>0.8</v>
      </c>
      <c r="N10" s="190">
        <v>55.5</v>
      </c>
      <c r="O10" s="314">
        <v>22.9</v>
      </c>
      <c r="P10" s="256">
        <v>-8.1999999999999993</v>
      </c>
      <c r="Q10" s="190">
        <v>-10.4</v>
      </c>
      <c r="R10" s="322">
        <v>3.7</v>
      </c>
      <c r="S10" s="162">
        <v>-2.2999999999999998</v>
      </c>
      <c r="T10" s="162">
        <v>-3.9</v>
      </c>
      <c r="U10" s="258">
        <v>38.1</v>
      </c>
    </row>
    <row r="11" spans="1:22" ht="12" customHeight="1" x14ac:dyDescent="0.35">
      <c r="A11" s="120" t="s">
        <v>15</v>
      </c>
      <c r="B11" s="267" t="s">
        <v>31</v>
      </c>
      <c r="C11" s="273">
        <v>4</v>
      </c>
      <c r="D11" s="256">
        <v>16.2</v>
      </c>
      <c r="E11" s="162">
        <v>12.8</v>
      </c>
      <c r="F11" s="189">
        <v>55.8</v>
      </c>
      <c r="G11" s="162">
        <v>0</v>
      </c>
      <c r="H11" s="162">
        <v>29</v>
      </c>
      <c r="I11" s="190">
        <v>4.6652757070797595</v>
      </c>
      <c r="J11" s="190">
        <v>8.5</v>
      </c>
      <c r="K11" s="161">
        <v>0</v>
      </c>
      <c r="L11" s="189">
        <v>0.9</v>
      </c>
      <c r="M11" s="161">
        <v>0.3</v>
      </c>
      <c r="N11" s="190">
        <v>29.2</v>
      </c>
      <c r="O11" s="314">
        <v>15.2</v>
      </c>
      <c r="P11" s="256">
        <v>-5.6</v>
      </c>
      <c r="Q11" s="190">
        <v>-6.4</v>
      </c>
      <c r="R11" s="322">
        <v>2.2999999999999998</v>
      </c>
      <c r="S11" s="162">
        <v>3.9</v>
      </c>
      <c r="T11" s="162">
        <v>4.5</v>
      </c>
      <c r="U11" s="258">
        <v>0.6</v>
      </c>
    </row>
    <row r="12" spans="1:22" ht="12" customHeight="1" x14ac:dyDescent="0.35">
      <c r="A12" s="120" t="s">
        <v>9</v>
      </c>
      <c r="B12" s="267" t="s">
        <v>32</v>
      </c>
      <c r="C12" s="273">
        <v>3</v>
      </c>
      <c r="D12" s="256">
        <v>15.9</v>
      </c>
      <c r="E12" s="162">
        <v>18.5</v>
      </c>
      <c r="F12" s="189">
        <v>46.2</v>
      </c>
      <c r="G12" s="162">
        <v>14.4</v>
      </c>
      <c r="H12" s="162">
        <v>48.7</v>
      </c>
      <c r="I12" s="190">
        <v>-1.0897087820261591</v>
      </c>
      <c r="J12" s="190">
        <v>-8.1999999999999993</v>
      </c>
      <c r="K12" s="161">
        <v>29.5</v>
      </c>
      <c r="L12" s="189">
        <v>60.5</v>
      </c>
      <c r="M12" s="161">
        <v>1.6</v>
      </c>
      <c r="N12" s="190">
        <v>50.4</v>
      </c>
      <c r="O12" s="314">
        <v>16.100000000000001</v>
      </c>
      <c r="P12" s="256">
        <v>6.2</v>
      </c>
      <c r="Q12" s="190">
        <v>6.4</v>
      </c>
      <c r="R12" s="322">
        <v>2.5</v>
      </c>
      <c r="S12" s="162">
        <v>-4.5</v>
      </c>
      <c r="T12" s="162">
        <v>-13.2</v>
      </c>
      <c r="U12" s="258">
        <v>84.2</v>
      </c>
    </row>
    <row r="13" spans="1:22" ht="12" customHeight="1" x14ac:dyDescent="0.35">
      <c r="A13" s="120" t="s">
        <v>20</v>
      </c>
      <c r="B13" s="267" t="s">
        <v>20</v>
      </c>
      <c r="C13" s="273">
        <v>2</v>
      </c>
      <c r="D13" s="256">
        <v>1.1000000000000001</v>
      </c>
      <c r="E13" s="162">
        <v>2.6</v>
      </c>
      <c r="F13" s="189">
        <v>29</v>
      </c>
      <c r="G13" s="162">
        <v>0</v>
      </c>
      <c r="H13" s="162">
        <v>3.6</v>
      </c>
      <c r="I13" s="190">
        <v>-5.2961991027718831</v>
      </c>
      <c r="J13" s="190">
        <v>-3.4</v>
      </c>
      <c r="K13" s="161">
        <v>0</v>
      </c>
      <c r="L13" s="189">
        <v>5.5</v>
      </c>
      <c r="M13" s="161">
        <v>0</v>
      </c>
      <c r="N13" s="190">
        <v>3.7</v>
      </c>
      <c r="O13" s="314">
        <v>2.6</v>
      </c>
      <c r="P13" s="256">
        <v>40.4</v>
      </c>
      <c r="Q13" s="190">
        <v>51.4</v>
      </c>
      <c r="R13" s="322">
        <v>0.3</v>
      </c>
      <c r="S13" s="162">
        <v>-6.4</v>
      </c>
      <c r="T13" s="162">
        <v>-10.9</v>
      </c>
      <c r="U13" s="258">
        <v>2.2000000000000002</v>
      </c>
    </row>
    <row r="14" spans="1:22" ht="12" customHeight="1" x14ac:dyDescent="0.35">
      <c r="A14" s="165" t="s">
        <v>13</v>
      </c>
      <c r="B14" s="269" t="s">
        <v>33</v>
      </c>
      <c r="C14" s="272">
        <v>5</v>
      </c>
      <c r="D14" s="255">
        <v>15.3</v>
      </c>
      <c r="E14" s="65">
        <v>35.799999999999997</v>
      </c>
      <c r="F14" s="51">
        <v>30</v>
      </c>
      <c r="G14" s="65">
        <v>2.6</v>
      </c>
      <c r="H14" s="45">
        <v>53.7</v>
      </c>
      <c r="I14" s="50">
        <v>-11.43273940037432</v>
      </c>
      <c r="J14" s="50">
        <v>-15.5</v>
      </c>
      <c r="K14" s="45">
        <v>4.8</v>
      </c>
      <c r="L14" s="51">
        <v>16.600000000000001</v>
      </c>
      <c r="M14" s="45">
        <v>2.1</v>
      </c>
      <c r="N14" s="50">
        <v>55.8</v>
      </c>
      <c r="O14" s="313">
        <v>24.6</v>
      </c>
      <c r="P14" s="255">
        <v>3.2</v>
      </c>
      <c r="Q14" s="204">
        <v>4.3</v>
      </c>
      <c r="R14" s="321">
        <v>3.9</v>
      </c>
      <c r="S14" s="65">
        <v>-4.9000000000000004</v>
      </c>
      <c r="T14" s="65">
        <v>-15.2</v>
      </c>
      <c r="U14" s="259">
        <v>17.3</v>
      </c>
    </row>
    <row r="15" spans="1:22" ht="12" customHeight="1" x14ac:dyDescent="0.35">
      <c r="A15" s="165" t="s">
        <v>13</v>
      </c>
      <c r="B15" s="269" t="s">
        <v>35</v>
      </c>
      <c r="C15" s="272">
        <v>3</v>
      </c>
      <c r="D15" s="255">
        <v>10.9</v>
      </c>
      <c r="E15" s="65">
        <v>11.8</v>
      </c>
      <c r="F15" s="51">
        <v>48</v>
      </c>
      <c r="G15" s="65">
        <v>0</v>
      </c>
      <c r="H15" s="45">
        <v>22.7</v>
      </c>
      <c r="I15" s="50">
        <v>-8.9539920624211771</v>
      </c>
      <c r="J15" s="50">
        <v>-15.4</v>
      </c>
      <c r="K15" s="45">
        <v>0</v>
      </c>
      <c r="L15" s="51">
        <v>19.899999999999999</v>
      </c>
      <c r="M15" s="45">
        <v>0.7</v>
      </c>
      <c r="N15" s="50">
        <v>23.4</v>
      </c>
      <c r="O15" s="313">
        <v>10.1</v>
      </c>
      <c r="P15" s="255">
        <v>-7</v>
      </c>
      <c r="Q15" s="204">
        <v>-9.3000000000000007</v>
      </c>
      <c r="R15" s="321">
        <v>1.4</v>
      </c>
      <c r="S15" s="65">
        <v>-10.1</v>
      </c>
      <c r="T15" s="65">
        <v>-18.399999999999999</v>
      </c>
      <c r="U15" s="259">
        <v>17.5</v>
      </c>
    </row>
    <row r="16" spans="1:22" ht="15.75" customHeight="1" x14ac:dyDescent="0.35">
      <c r="A16" s="165" t="s">
        <v>13</v>
      </c>
      <c r="B16" s="269" t="s">
        <v>34</v>
      </c>
      <c r="C16" s="272">
        <v>3</v>
      </c>
      <c r="D16" s="255">
        <v>10</v>
      </c>
      <c r="E16" s="65">
        <v>55.5</v>
      </c>
      <c r="F16" s="51">
        <v>15.3</v>
      </c>
      <c r="G16" s="65">
        <v>2.1</v>
      </c>
      <c r="H16" s="45">
        <v>67.599999999999994</v>
      </c>
      <c r="I16" s="50">
        <v>2.4241415466102367</v>
      </c>
      <c r="J16" s="50">
        <v>3.9</v>
      </c>
      <c r="K16" s="45">
        <v>3.1</v>
      </c>
      <c r="L16" s="51">
        <v>82.3</v>
      </c>
      <c r="M16" s="45">
        <v>0.8</v>
      </c>
      <c r="N16" s="50">
        <v>68.5</v>
      </c>
      <c r="O16" s="313">
        <v>19.8</v>
      </c>
      <c r="P16" s="255">
        <v>-1.7</v>
      </c>
      <c r="Q16" s="204">
        <v>-3.2</v>
      </c>
      <c r="R16" s="321">
        <v>4.3</v>
      </c>
      <c r="S16" s="65">
        <v>3.5</v>
      </c>
      <c r="T16" s="65">
        <v>-5.8</v>
      </c>
      <c r="U16" s="259">
        <v>84.7</v>
      </c>
    </row>
    <row r="17" spans="1:21" ht="12" customHeight="1" x14ac:dyDescent="0.35">
      <c r="A17" s="120" t="s">
        <v>13</v>
      </c>
      <c r="B17" s="267" t="s">
        <v>13</v>
      </c>
      <c r="C17" s="273">
        <v>11</v>
      </c>
      <c r="D17" s="256">
        <v>36.299999999999997</v>
      </c>
      <c r="E17" s="162">
        <v>103.1</v>
      </c>
      <c r="F17" s="189">
        <v>26</v>
      </c>
      <c r="G17" s="162">
        <v>4.7</v>
      </c>
      <c r="H17" s="162">
        <v>144</v>
      </c>
      <c r="I17" s="190">
        <v>-4.9900495726495047</v>
      </c>
      <c r="J17" s="190">
        <v>-10.1</v>
      </c>
      <c r="K17" s="161">
        <v>3.2</v>
      </c>
      <c r="L17" s="189">
        <v>48</v>
      </c>
      <c r="M17" s="161">
        <v>3.6</v>
      </c>
      <c r="N17" s="190">
        <v>147.69999999999999</v>
      </c>
      <c r="O17" s="314">
        <v>54.4</v>
      </c>
      <c r="P17" s="256">
        <v>-0.6</v>
      </c>
      <c r="Q17" s="190">
        <v>-1.3</v>
      </c>
      <c r="R17" s="322">
        <v>9.6</v>
      </c>
      <c r="S17" s="162">
        <v>-2.2000000000000002</v>
      </c>
      <c r="T17" s="162">
        <v>-13.3</v>
      </c>
      <c r="U17" s="258">
        <v>47.3</v>
      </c>
    </row>
    <row r="18" spans="1:21" ht="12" customHeight="1" x14ac:dyDescent="0.35">
      <c r="A18" s="165" t="s">
        <v>12</v>
      </c>
      <c r="B18" s="269" t="s">
        <v>37</v>
      </c>
      <c r="C18" s="272">
        <v>3</v>
      </c>
      <c r="D18" s="255">
        <v>7.1</v>
      </c>
      <c r="E18" s="65">
        <v>21.2</v>
      </c>
      <c r="F18" s="51">
        <v>25.1</v>
      </c>
      <c r="G18" s="65">
        <v>3.7</v>
      </c>
      <c r="H18" s="45">
        <v>32</v>
      </c>
      <c r="I18" s="50">
        <v>20.939638782587117</v>
      </c>
      <c r="J18" s="50">
        <v>4.4000000000000004</v>
      </c>
      <c r="K18" s="45">
        <v>11.5</v>
      </c>
      <c r="L18" s="51">
        <v>61.3</v>
      </c>
      <c r="M18" s="45">
        <v>1.2</v>
      </c>
      <c r="N18" s="50">
        <v>33.200000000000003</v>
      </c>
      <c r="O18" s="313">
        <v>10.5</v>
      </c>
      <c r="P18" s="255">
        <v>-10.199999999999999</v>
      </c>
      <c r="Q18" s="204">
        <v>-19.2</v>
      </c>
      <c r="R18" s="321">
        <v>2</v>
      </c>
      <c r="S18" s="65">
        <v>9.9</v>
      </c>
      <c r="T18" s="65">
        <v>-18</v>
      </c>
      <c r="U18" s="259">
        <v>67.7</v>
      </c>
    </row>
    <row r="19" spans="1:21" ht="12.75" customHeight="1" x14ac:dyDescent="0.35">
      <c r="A19" s="165" t="s">
        <v>12</v>
      </c>
      <c r="B19" s="269" t="s">
        <v>36</v>
      </c>
      <c r="C19" s="272">
        <v>4</v>
      </c>
      <c r="D19" s="255">
        <v>23.6</v>
      </c>
      <c r="E19" s="65">
        <v>68.5</v>
      </c>
      <c r="F19" s="51">
        <v>25.6</v>
      </c>
      <c r="G19" s="65">
        <v>10.8</v>
      </c>
      <c r="H19" s="45">
        <v>103</v>
      </c>
      <c r="I19" s="50">
        <v>2.6202793225016174</v>
      </c>
      <c r="J19" s="50">
        <v>9.4</v>
      </c>
      <c r="K19" s="45">
        <v>10.5</v>
      </c>
      <c r="L19" s="51">
        <v>63</v>
      </c>
      <c r="M19" s="45">
        <v>5</v>
      </c>
      <c r="N19" s="50">
        <v>108</v>
      </c>
      <c r="O19" s="313">
        <v>29.3</v>
      </c>
      <c r="P19" s="255">
        <v>0.4</v>
      </c>
      <c r="Q19" s="204">
        <v>-3.3</v>
      </c>
      <c r="R19" s="321">
        <v>6.4</v>
      </c>
      <c r="S19" s="65">
        <v>4.0999999999999996</v>
      </c>
      <c r="T19" s="65">
        <v>-1.9</v>
      </c>
      <c r="U19" s="259">
        <v>66.7</v>
      </c>
    </row>
    <row r="20" spans="1:21" ht="12" customHeight="1" x14ac:dyDescent="0.35">
      <c r="A20" s="120" t="s">
        <v>12</v>
      </c>
      <c r="B20" s="267" t="s">
        <v>12</v>
      </c>
      <c r="C20" s="273">
        <v>7</v>
      </c>
      <c r="D20" s="256">
        <v>30.7</v>
      </c>
      <c r="E20" s="162">
        <v>89.7</v>
      </c>
      <c r="F20" s="189">
        <v>25.5</v>
      </c>
      <c r="G20" s="162">
        <v>14.5</v>
      </c>
      <c r="H20" s="162">
        <v>135</v>
      </c>
      <c r="I20" s="190">
        <v>6.4414651468689161</v>
      </c>
      <c r="J20" s="190">
        <v>8.1</v>
      </c>
      <c r="K20" s="161">
        <v>10.8</v>
      </c>
      <c r="L20" s="189">
        <v>62.6</v>
      </c>
      <c r="M20" s="161">
        <v>6.2</v>
      </c>
      <c r="N20" s="190">
        <v>141.19999999999999</v>
      </c>
      <c r="O20" s="314">
        <v>39.9</v>
      </c>
      <c r="P20" s="256">
        <v>-2.6</v>
      </c>
      <c r="Q20" s="190">
        <v>-8.5</v>
      </c>
      <c r="R20" s="322">
        <v>8.3000000000000007</v>
      </c>
      <c r="S20" s="162">
        <v>5.4</v>
      </c>
      <c r="T20" s="162">
        <v>-6.3</v>
      </c>
      <c r="U20" s="258">
        <v>66.900000000000006</v>
      </c>
    </row>
    <row r="21" spans="1:21" ht="12" customHeight="1" x14ac:dyDescent="0.35">
      <c r="A21" s="165" t="s">
        <v>8</v>
      </c>
      <c r="B21" s="269" t="s">
        <v>39</v>
      </c>
      <c r="C21" s="272">
        <v>3</v>
      </c>
      <c r="D21" s="255">
        <v>18.5</v>
      </c>
      <c r="E21" s="65">
        <v>16.600000000000001</v>
      </c>
      <c r="F21" s="51">
        <v>52.8</v>
      </c>
      <c r="G21" s="65">
        <v>4.4000000000000004</v>
      </c>
      <c r="H21" s="45">
        <v>39.6</v>
      </c>
      <c r="I21" s="50">
        <v>-6.3813835224206112</v>
      </c>
      <c r="J21" s="50">
        <v>0.8</v>
      </c>
      <c r="K21" s="45">
        <v>11.2</v>
      </c>
      <c r="L21" s="51">
        <v>35.299999999999997</v>
      </c>
      <c r="M21" s="45">
        <v>2.2999999999999998</v>
      </c>
      <c r="N21" s="50">
        <v>41.9</v>
      </c>
      <c r="O21" s="313">
        <v>16.7</v>
      </c>
      <c r="P21" s="255">
        <v>-18</v>
      </c>
      <c r="Q21" s="204">
        <v>-20.3</v>
      </c>
      <c r="R21" s="323">
        <v>2.9</v>
      </c>
      <c r="S21" s="65">
        <v>-7.7</v>
      </c>
      <c r="T21" s="65">
        <v>-9.4</v>
      </c>
      <c r="U21" s="259">
        <v>41.7</v>
      </c>
    </row>
    <row r="22" spans="1:21" ht="12" customHeight="1" x14ac:dyDescent="0.35">
      <c r="A22" s="165" t="s">
        <v>8</v>
      </c>
      <c r="B22" s="269" t="s">
        <v>38</v>
      </c>
      <c r="C22" s="272">
        <v>3</v>
      </c>
      <c r="D22" s="255">
        <v>5.2</v>
      </c>
      <c r="E22" s="65">
        <v>18.600000000000001</v>
      </c>
      <c r="F22" s="51">
        <v>21.7</v>
      </c>
      <c r="G22" s="65">
        <v>1.1000000000000001</v>
      </c>
      <c r="H22" s="45">
        <v>24.9</v>
      </c>
      <c r="I22" s="50">
        <v>35.130826563988371</v>
      </c>
      <c r="J22" s="50">
        <v>1.7</v>
      </c>
      <c r="K22" s="45">
        <v>4.5</v>
      </c>
      <c r="L22" s="51">
        <v>37.5</v>
      </c>
      <c r="M22" s="45">
        <v>0</v>
      </c>
      <c r="N22" s="50">
        <v>25</v>
      </c>
      <c r="O22" s="313">
        <v>8.1999999999999993</v>
      </c>
      <c r="P22" s="255">
        <v>8.6</v>
      </c>
      <c r="Q22" s="204">
        <v>-8.6</v>
      </c>
      <c r="R22" s="323">
        <v>1.5</v>
      </c>
      <c r="S22" s="65">
        <v>22</v>
      </c>
      <c r="T22" s="65">
        <v>-17.399999999999999</v>
      </c>
      <c r="U22" s="259">
        <v>38.799999999999997</v>
      </c>
    </row>
    <row r="23" spans="1:21" ht="12" customHeight="1" x14ac:dyDescent="0.35">
      <c r="A23" s="165" t="s">
        <v>8</v>
      </c>
      <c r="B23" s="269" t="s">
        <v>40</v>
      </c>
      <c r="C23" s="272">
        <v>4</v>
      </c>
      <c r="D23" s="255">
        <v>18.100000000000001</v>
      </c>
      <c r="E23" s="65">
        <v>19.7</v>
      </c>
      <c r="F23" s="51">
        <v>47.9</v>
      </c>
      <c r="G23" s="65">
        <v>1.6</v>
      </c>
      <c r="H23" s="45">
        <v>39.4</v>
      </c>
      <c r="I23" s="204">
        <v>-9.4729502060079263</v>
      </c>
      <c r="J23" s="204">
        <v>-8.8141422966740972</v>
      </c>
      <c r="K23" s="45">
        <v>4</v>
      </c>
      <c r="L23" s="51">
        <v>49.2</v>
      </c>
      <c r="M23" s="45">
        <v>0.9</v>
      </c>
      <c r="N23" s="50">
        <v>40.299999999999997</v>
      </c>
      <c r="O23" s="313">
        <v>13.9</v>
      </c>
      <c r="P23" s="255">
        <v>-15.3</v>
      </c>
      <c r="Q23" s="204">
        <v>-20.9</v>
      </c>
      <c r="R23" s="323">
        <v>2.7</v>
      </c>
      <c r="S23" s="65">
        <v>6</v>
      </c>
      <c r="T23" s="65">
        <v>-3.8</v>
      </c>
      <c r="U23" s="259">
        <v>51.8</v>
      </c>
    </row>
    <row r="24" spans="1:21" ht="12" customHeight="1" x14ac:dyDescent="0.35">
      <c r="A24" s="120" t="s">
        <v>8</v>
      </c>
      <c r="B24" s="267" t="s">
        <v>8</v>
      </c>
      <c r="C24" s="273">
        <v>10</v>
      </c>
      <c r="D24" s="256">
        <v>41.8</v>
      </c>
      <c r="E24" s="162">
        <v>55</v>
      </c>
      <c r="F24" s="189">
        <v>43.2</v>
      </c>
      <c r="G24" s="162">
        <v>7.1</v>
      </c>
      <c r="H24" s="162">
        <v>103.9</v>
      </c>
      <c r="I24" s="190">
        <v>-0.31892455389798952</v>
      </c>
      <c r="J24" s="190">
        <v>-2.6698492322554586</v>
      </c>
      <c r="K24" s="161">
        <v>6.8</v>
      </c>
      <c r="L24" s="189">
        <v>41.1</v>
      </c>
      <c r="M24" s="161">
        <v>3.3</v>
      </c>
      <c r="N24" s="190">
        <v>107.1</v>
      </c>
      <c r="O24" s="314">
        <v>38.799999999999997</v>
      </c>
      <c r="P24" s="256">
        <v>-12.5</v>
      </c>
      <c r="Q24" s="190">
        <v>-18.5</v>
      </c>
      <c r="R24" s="322">
        <v>7.1</v>
      </c>
      <c r="S24" s="162">
        <v>2.5</v>
      </c>
      <c r="T24" s="162">
        <v>-9.1999999999999993</v>
      </c>
      <c r="U24" s="258">
        <v>45</v>
      </c>
    </row>
    <row r="25" spans="1:21" ht="12" customHeight="1" x14ac:dyDescent="0.35">
      <c r="A25" s="120" t="s">
        <v>11</v>
      </c>
      <c r="B25" s="267" t="s">
        <v>11</v>
      </c>
      <c r="C25" s="273">
        <v>3</v>
      </c>
      <c r="D25" s="256">
        <v>34.299999999999997</v>
      </c>
      <c r="E25" s="162">
        <v>49.5</v>
      </c>
      <c r="F25" s="189">
        <v>40.9</v>
      </c>
      <c r="G25" s="162">
        <v>10.4</v>
      </c>
      <c r="H25" s="162">
        <v>94.2</v>
      </c>
      <c r="I25" s="190">
        <v>2.6214271779568419</v>
      </c>
      <c r="J25" s="190">
        <v>-0.2</v>
      </c>
      <c r="K25" s="161">
        <v>11</v>
      </c>
      <c r="L25" s="189">
        <v>49.4</v>
      </c>
      <c r="M25" s="161">
        <v>4</v>
      </c>
      <c r="N25" s="190">
        <v>98.2</v>
      </c>
      <c r="O25" s="314">
        <v>24</v>
      </c>
      <c r="P25" s="256">
        <v>-9.6</v>
      </c>
      <c r="Q25" s="190">
        <v>-15</v>
      </c>
      <c r="R25" s="322">
        <v>5.3</v>
      </c>
      <c r="S25" s="162">
        <v>-6.2</v>
      </c>
      <c r="T25" s="162">
        <v>-16.3</v>
      </c>
      <c r="U25" s="258">
        <v>47.3</v>
      </c>
    </row>
    <row r="26" spans="1:21" ht="12" customHeight="1" x14ac:dyDescent="0.35">
      <c r="A26" s="165" t="s">
        <v>16</v>
      </c>
      <c r="B26" s="269" t="s">
        <v>41</v>
      </c>
      <c r="C26" s="272">
        <v>1</v>
      </c>
      <c r="D26" s="255">
        <v>8.4</v>
      </c>
      <c r="E26" s="65">
        <v>33.4</v>
      </c>
      <c r="F26" s="51">
        <v>20.2</v>
      </c>
      <c r="G26" s="65">
        <v>0</v>
      </c>
      <c r="H26" s="45">
        <v>41.8</v>
      </c>
      <c r="I26" s="50">
        <v>-11.035655722367942</v>
      </c>
      <c r="J26" s="50">
        <v>-19</v>
      </c>
      <c r="K26" s="45">
        <v>0.1</v>
      </c>
      <c r="L26" s="51">
        <v>1.1000000000000001</v>
      </c>
      <c r="M26" s="45">
        <v>0</v>
      </c>
      <c r="N26" s="50">
        <v>41.8</v>
      </c>
      <c r="O26" s="313">
        <v>17.600000000000001</v>
      </c>
      <c r="P26" s="255">
        <v>-6.6</v>
      </c>
      <c r="Q26" s="204">
        <v>-9.3000000000000007</v>
      </c>
      <c r="R26" s="321">
        <v>3.2</v>
      </c>
      <c r="S26" s="65">
        <v>-2.7</v>
      </c>
      <c r="T26" s="65">
        <v>-8.1</v>
      </c>
      <c r="U26" s="259">
        <v>0.5</v>
      </c>
    </row>
    <row r="27" spans="1:21" ht="12" customHeight="1" x14ac:dyDescent="0.35">
      <c r="A27" s="165" t="s">
        <v>16</v>
      </c>
      <c r="B27" s="269" t="s">
        <v>43</v>
      </c>
      <c r="C27" s="272">
        <v>1</v>
      </c>
      <c r="D27" s="255">
        <v>5.3</v>
      </c>
      <c r="E27" s="65">
        <v>17.5</v>
      </c>
      <c r="F27" s="51">
        <v>23.2</v>
      </c>
      <c r="G27" s="65">
        <v>1.5</v>
      </c>
      <c r="H27" s="45">
        <v>24.3</v>
      </c>
      <c r="I27" s="50">
        <v>10.246081625170048</v>
      </c>
      <c r="J27" s="50">
        <v>-3.4</v>
      </c>
      <c r="K27" s="45">
        <v>6.1</v>
      </c>
      <c r="L27" s="51">
        <v>63.6</v>
      </c>
      <c r="M27" s="45">
        <v>0.1</v>
      </c>
      <c r="N27" s="50">
        <v>24.3</v>
      </c>
      <c r="O27" s="313">
        <v>8.3000000000000007</v>
      </c>
      <c r="P27" s="255">
        <v>-2.8</v>
      </c>
      <c r="Q27" s="204">
        <v>-10.5</v>
      </c>
      <c r="R27" s="321">
        <v>1.5</v>
      </c>
      <c r="S27" s="65">
        <v>14.2</v>
      </c>
      <c r="T27" s="65">
        <v>13.1</v>
      </c>
      <c r="U27" s="259">
        <v>65.3</v>
      </c>
    </row>
    <row r="28" spans="1:21" ht="12" customHeight="1" x14ac:dyDescent="0.35">
      <c r="A28" s="165" t="s">
        <v>16</v>
      </c>
      <c r="B28" s="269" t="s">
        <v>42</v>
      </c>
      <c r="C28" s="272">
        <v>1</v>
      </c>
      <c r="D28" s="255">
        <v>6.4</v>
      </c>
      <c r="E28" s="65">
        <v>12.9</v>
      </c>
      <c r="F28" s="51">
        <v>33.299999999999997</v>
      </c>
      <c r="G28" s="65">
        <v>0.8</v>
      </c>
      <c r="H28" s="45">
        <v>20.100000000000001</v>
      </c>
      <c r="I28" s="50">
        <v>-14.722538973684435</v>
      </c>
      <c r="J28" s="50">
        <v>-16.899999999999999</v>
      </c>
      <c r="K28" s="45">
        <v>3.8</v>
      </c>
      <c r="L28" s="51">
        <v>56.8</v>
      </c>
      <c r="M28" s="45">
        <v>0.7</v>
      </c>
      <c r="N28" s="50">
        <v>20.7</v>
      </c>
      <c r="O28" s="313">
        <v>9.1999999999999993</v>
      </c>
      <c r="P28" s="255">
        <v>-8.1</v>
      </c>
      <c r="Q28" s="204">
        <v>-9.8000000000000007</v>
      </c>
      <c r="R28" s="321">
        <v>1.6</v>
      </c>
      <c r="S28" s="65">
        <v>-6.1</v>
      </c>
      <c r="T28" s="65">
        <v>-14.9</v>
      </c>
      <c r="U28" s="259">
        <v>61.2</v>
      </c>
    </row>
    <row r="29" spans="1:21" ht="12" customHeight="1" x14ac:dyDescent="0.35">
      <c r="A29" s="120" t="s">
        <v>16</v>
      </c>
      <c r="B29" s="267" t="s">
        <v>44</v>
      </c>
      <c r="C29" s="273">
        <v>3</v>
      </c>
      <c r="D29" s="256">
        <v>20.2</v>
      </c>
      <c r="E29" s="162">
        <v>63.7</v>
      </c>
      <c r="F29" s="189">
        <v>24</v>
      </c>
      <c r="G29" s="162">
        <v>2.2999999999999998</v>
      </c>
      <c r="H29" s="162">
        <v>86.2</v>
      </c>
      <c r="I29" s="190">
        <v>-6.9105837436462174</v>
      </c>
      <c r="J29" s="190">
        <v>-14.2</v>
      </c>
      <c r="K29" s="161">
        <v>2.6</v>
      </c>
      <c r="L29" s="189">
        <v>31.7</v>
      </c>
      <c r="M29" s="161">
        <v>0.8</v>
      </c>
      <c r="N29" s="190">
        <v>86.9</v>
      </c>
      <c r="O29" s="314">
        <v>35</v>
      </c>
      <c r="P29" s="256">
        <v>-6.1</v>
      </c>
      <c r="Q29" s="190">
        <v>-9.6999999999999993</v>
      </c>
      <c r="R29" s="322">
        <v>6.3</v>
      </c>
      <c r="S29" s="162">
        <v>-0.1</v>
      </c>
      <c r="T29" s="162">
        <v>-6.3</v>
      </c>
      <c r="U29" s="258">
        <v>31.1</v>
      </c>
    </row>
    <row r="30" spans="1:21" ht="12" customHeight="1" x14ac:dyDescent="0.35">
      <c r="A30" s="165" t="s">
        <v>17</v>
      </c>
      <c r="B30" s="269" t="s">
        <v>45</v>
      </c>
      <c r="C30" s="272">
        <v>4</v>
      </c>
      <c r="D30" s="255">
        <v>14</v>
      </c>
      <c r="E30" s="65">
        <v>22.4</v>
      </c>
      <c r="F30" s="51">
        <v>38.5</v>
      </c>
      <c r="G30" s="65">
        <v>1.7</v>
      </c>
      <c r="H30" s="45">
        <v>38.1</v>
      </c>
      <c r="I30" s="50">
        <v>-7.8955830423903999</v>
      </c>
      <c r="J30" s="50">
        <v>-0.9</v>
      </c>
      <c r="K30" s="45">
        <v>4.5999999999999996</v>
      </c>
      <c r="L30" s="51">
        <v>3</v>
      </c>
      <c r="M30" s="45">
        <v>0.6</v>
      </c>
      <c r="N30" s="50">
        <v>38.799999999999997</v>
      </c>
      <c r="O30" s="313">
        <v>16.2</v>
      </c>
      <c r="P30" s="255">
        <v>-12.1</v>
      </c>
      <c r="Q30" s="204">
        <v>-16.600000000000001</v>
      </c>
      <c r="R30" s="321">
        <v>2.6</v>
      </c>
      <c r="S30" s="65">
        <v>-21.8</v>
      </c>
      <c r="T30" s="65">
        <v>-10.8</v>
      </c>
      <c r="U30" s="259">
        <v>1</v>
      </c>
    </row>
    <row r="31" spans="1:21" ht="12" customHeight="1" x14ac:dyDescent="0.35">
      <c r="A31" s="165" t="s">
        <v>17</v>
      </c>
      <c r="B31" s="269" t="s">
        <v>46</v>
      </c>
      <c r="C31" s="272">
        <v>4</v>
      </c>
      <c r="D31" s="255">
        <v>9</v>
      </c>
      <c r="E31" s="65">
        <v>37.9</v>
      </c>
      <c r="F31" s="51">
        <v>19.2</v>
      </c>
      <c r="G31" s="65">
        <v>5</v>
      </c>
      <c r="H31" s="45">
        <v>52</v>
      </c>
      <c r="I31" s="50">
        <v>-2.0729248095121395</v>
      </c>
      <c r="J31" s="50">
        <v>17.3</v>
      </c>
      <c r="K31" s="45">
        <v>9.6999999999999993</v>
      </c>
      <c r="L31" s="51">
        <v>59.7</v>
      </c>
      <c r="M31" s="45">
        <v>0.3</v>
      </c>
      <c r="N31" s="50">
        <v>52.3</v>
      </c>
      <c r="O31" s="313">
        <v>21</v>
      </c>
      <c r="P31" s="255">
        <v>5.0999999999999996</v>
      </c>
      <c r="Q31" s="204">
        <v>6.4</v>
      </c>
      <c r="R31" s="321">
        <v>3.8</v>
      </c>
      <c r="S31" s="65">
        <v>2.1</v>
      </c>
      <c r="T31" s="65">
        <v>0.8</v>
      </c>
      <c r="U31" s="259">
        <v>52.4</v>
      </c>
    </row>
    <row r="32" spans="1:21" ht="12" customHeight="1" x14ac:dyDescent="0.35">
      <c r="A32" s="120" t="s">
        <v>17</v>
      </c>
      <c r="B32" s="267" t="s">
        <v>17</v>
      </c>
      <c r="C32" s="273">
        <v>8</v>
      </c>
      <c r="D32" s="256">
        <v>23</v>
      </c>
      <c r="E32" s="162">
        <v>60.3</v>
      </c>
      <c r="F32" s="189">
        <v>27.6</v>
      </c>
      <c r="G32" s="162">
        <v>6.8</v>
      </c>
      <c r="H32" s="162">
        <v>90.1</v>
      </c>
      <c r="I32" s="190">
        <v>-4.6234422103188155</v>
      </c>
      <c r="J32" s="190">
        <v>8.1999999999999993</v>
      </c>
      <c r="K32" s="161">
        <v>7.5</v>
      </c>
      <c r="L32" s="189">
        <v>35.700000000000003</v>
      </c>
      <c r="M32" s="161">
        <v>0.9</v>
      </c>
      <c r="N32" s="190">
        <v>91</v>
      </c>
      <c r="O32" s="314">
        <v>37.1</v>
      </c>
      <c r="P32" s="256">
        <v>-3.2</v>
      </c>
      <c r="Q32" s="190">
        <v>-4.9000000000000004</v>
      </c>
      <c r="R32" s="322">
        <v>6.4</v>
      </c>
      <c r="S32" s="162">
        <v>-9.1999999999999993</v>
      </c>
      <c r="T32" s="162">
        <v>-5</v>
      </c>
      <c r="U32" s="258">
        <v>31.4</v>
      </c>
    </row>
    <row r="33" spans="1:21" ht="12" customHeight="1" x14ac:dyDescent="0.35">
      <c r="A33" s="120" t="s">
        <v>14</v>
      </c>
      <c r="B33" s="267" t="s">
        <v>47</v>
      </c>
      <c r="C33" s="273">
        <v>5</v>
      </c>
      <c r="D33" s="256">
        <v>9.8000000000000007</v>
      </c>
      <c r="E33" s="162">
        <v>36</v>
      </c>
      <c r="F33" s="189">
        <v>21.4</v>
      </c>
      <c r="G33" s="162">
        <v>0.6</v>
      </c>
      <c r="H33" s="162">
        <v>46.4</v>
      </c>
      <c r="I33" s="190">
        <v>-0.42134609344554552</v>
      </c>
      <c r="J33" s="190">
        <v>-6.7</v>
      </c>
      <c r="K33" s="161">
        <v>1.4</v>
      </c>
      <c r="L33" s="189">
        <v>1.5</v>
      </c>
      <c r="M33" s="161">
        <v>1.2</v>
      </c>
      <c r="N33" s="190">
        <v>47.6</v>
      </c>
      <c r="O33" s="314">
        <v>15</v>
      </c>
      <c r="P33" s="256">
        <v>1.3</v>
      </c>
      <c r="Q33" s="190">
        <v>2</v>
      </c>
      <c r="R33" s="322">
        <v>3</v>
      </c>
      <c r="S33" s="162">
        <v>-0.4</v>
      </c>
      <c r="T33" s="162">
        <v>-5.5</v>
      </c>
      <c r="U33" s="258">
        <v>0.8</v>
      </c>
    </row>
    <row r="34" spans="1:21" ht="12" customHeight="1" x14ac:dyDescent="0.35">
      <c r="A34" s="165" t="s">
        <v>19</v>
      </c>
      <c r="B34" s="269" t="s">
        <v>48</v>
      </c>
      <c r="C34" s="272">
        <v>4</v>
      </c>
      <c r="D34" s="255">
        <v>21.9</v>
      </c>
      <c r="E34" s="65">
        <v>27</v>
      </c>
      <c r="F34" s="51">
        <v>44.8</v>
      </c>
      <c r="G34" s="65">
        <v>1.1000000000000001</v>
      </c>
      <c r="H34" s="45">
        <v>50.1</v>
      </c>
      <c r="I34" s="50">
        <v>-11.444718789994088</v>
      </c>
      <c r="J34" s="50">
        <v>-17.600000000000001</v>
      </c>
      <c r="K34" s="45">
        <v>2.2999999999999998</v>
      </c>
      <c r="L34" s="51">
        <v>1.1000000000000001</v>
      </c>
      <c r="M34" s="45">
        <v>0</v>
      </c>
      <c r="N34" s="50">
        <v>50.1</v>
      </c>
      <c r="O34" s="313">
        <v>14.5</v>
      </c>
      <c r="P34" s="255">
        <v>-8.6999999999999993</v>
      </c>
      <c r="Q34" s="204">
        <v>-15.3</v>
      </c>
      <c r="R34" s="321">
        <v>3.5</v>
      </c>
      <c r="S34" s="65">
        <v>-11.7</v>
      </c>
      <c r="T34" s="65">
        <v>-17.5</v>
      </c>
      <c r="U34" s="259">
        <v>0.4</v>
      </c>
    </row>
    <row r="35" spans="1:21" ht="12" customHeight="1" x14ac:dyDescent="0.35">
      <c r="A35" s="165" t="s">
        <v>19</v>
      </c>
      <c r="B35" s="269" t="s">
        <v>49</v>
      </c>
      <c r="C35" s="272">
        <v>2</v>
      </c>
      <c r="D35" s="255">
        <v>14</v>
      </c>
      <c r="E35" s="65">
        <v>23.1</v>
      </c>
      <c r="F35" s="51">
        <v>37.799999999999997</v>
      </c>
      <c r="G35" s="65">
        <v>1.3</v>
      </c>
      <c r="H35" s="45">
        <v>38.5</v>
      </c>
      <c r="I35" s="50">
        <v>5.527125881265194</v>
      </c>
      <c r="J35" s="50">
        <v>-3.6</v>
      </c>
      <c r="K35" s="45">
        <v>3.4</v>
      </c>
      <c r="L35" s="51">
        <v>66</v>
      </c>
      <c r="M35" s="45">
        <v>0.6</v>
      </c>
      <c r="N35" s="50">
        <v>39</v>
      </c>
      <c r="O35" s="313">
        <v>10</v>
      </c>
      <c r="P35" s="255">
        <v>-5.0999999999999996</v>
      </c>
      <c r="Q35" s="204">
        <v>-11.1</v>
      </c>
      <c r="R35" s="321">
        <v>2.2000000000000002</v>
      </c>
      <c r="S35" s="65">
        <v>-5.0999999999999996</v>
      </c>
      <c r="T35" s="65">
        <v>-9.6999999999999993</v>
      </c>
      <c r="U35" s="259">
        <v>55.4</v>
      </c>
    </row>
    <row r="36" spans="1:21" ht="12" customHeight="1" x14ac:dyDescent="0.35">
      <c r="A36" s="120" t="s">
        <v>19</v>
      </c>
      <c r="B36" s="267" t="s">
        <v>50</v>
      </c>
      <c r="C36" s="273">
        <v>6</v>
      </c>
      <c r="D36" s="256">
        <v>36</v>
      </c>
      <c r="E36" s="162">
        <v>50.1</v>
      </c>
      <c r="F36" s="189">
        <v>41.8</v>
      </c>
      <c r="G36" s="162">
        <v>2.4</v>
      </c>
      <c r="H36" s="162">
        <v>88.5</v>
      </c>
      <c r="I36" s="190">
        <v>-4.7911323651476598</v>
      </c>
      <c r="J36" s="190">
        <v>-12.2</v>
      </c>
      <c r="K36" s="161">
        <v>2.8</v>
      </c>
      <c r="L36" s="189">
        <v>29.3</v>
      </c>
      <c r="M36" s="161">
        <v>0.6</v>
      </c>
      <c r="N36" s="190">
        <v>89.1</v>
      </c>
      <c r="O36" s="314">
        <v>24.5</v>
      </c>
      <c r="P36" s="256">
        <v>-7.3</v>
      </c>
      <c r="Q36" s="190">
        <v>-13.6</v>
      </c>
      <c r="R36" s="322">
        <v>5.7</v>
      </c>
      <c r="S36" s="162">
        <v>-9.3000000000000007</v>
      </c>
      <c r="T36" s="162">
        <v>-15</v>
      </c>
      <c r="U36" s="258">
        <v>21.6</v>
      </c>
    </row>
    <row r="37" spans="1:21" ht="12" customHeight="1" x14ac:dyDescent="0.35">
      <c r="A37" s="192" t="s">
        <v>115</v>
      </c>
      <c r="B37" s="265" t="s">
        <v>115</v>
      </c>
      <c r="C37" s="274">
        <v>85</v>
      </c>
      <c r="D37" s="260">
        <v>321.2</v>
      </c>
      <c r="E37" s="193">
        <v>637.1</v>
      </c>
      <c r="F37" s="194">
        <v>33.5</v>
      </c>
      <c r="G37" s="193">
        <v>75.7</v>
      </c>
      <c r="H37" s="193">
        <v>1034.0999999999999</v>
      </c>
      <c r="I37" s="195">
        <v>-1.1849217279484043</v>
      </c>
      <c r="J37" s="195">
        <v>-4.3145616633309718</v>
      </c>
      <c r="K37" s="196">
        <v>7.3</v>
      </c>
      <c r="L37" s="194">
        <v>38.4</v>
      </c>
      <c r="M37" s="196">
        <v>25</v>
      </c>
      <c r="N37" s="195">
        <v>1059.0999999999999</v>
      </c>
      <c r="O37" s="315">
        <v>362.1</v>
      </c>
      <c r="P37" s="260">
        <v>-4.5999999999999996</v>
      </c>
      <c r="Q37" s="195">
        <v>-8.1</v>
      </c>
      <c r="R37" s="324">
        <v>67.599999999999994</v>
      </c>
      <c r="S37" s="193">
        <v>-2.6</v>
      </c>
      <c r="T37" s="193">
        <v>-9.8000000000000007</v>
      </c>
      <c r="U37" s="261">
        <v>38</v>
      </c>
    </row>
    <row r="38" spans="1:21" ht="12" customHeight="1" x14ac:dyDescent="0.35">
      <c r="A38" s="159" t="s">
        <v>3</v>
      </c>
      <c r="B38" s="121" t="s">
        <v>3</v>
      </c>
      <c r="C38" s="275">
        <v>2</v>
      </c>
      <c r="D38" s="189">
        <v>1.2</v>
      </c>
      <c r="E38" s="161">
        <v>1.9</v>
      </c>
      <c r="F38" s="189">
        <v>38.5</v>
      </c>
      <c r="G38" s="161">
        <v>0</v>
      </c>
      <c r="H38" s="161">
        <v>3.2</v>
      </c>
      <c r="I38" s="191">
        <v>4.4941412421748677</v>
      </c>
      <c r="J38" s="191">
        <v>-7.4</v>
      </c>
      <c r="K38" s="161">
        <v>0</v>
      </c>
      <c r="L38" s="189">
        <v>3.5</v>
      </c>
      <c r="M38" s="161">
        <v>0.1</v>
      </c>
      <c r="N38" s="191">
        <v>3.2</v>
      </c>
      <c r="O38" s="316">
        <v>1.1000000000000001</v>
      </c>
      <c r="P38" s="189">
        <v>-28.4</v>
      </c>
      <c r="Q38" s="191">
        <v>-35.4</v>
      </c>
      <c r="R38" s="325">
        <v>0.2</v>
      </c>
      <c r="S38" s="161">
        <v>-3.1</v>
      </c>
      <c r="T38" s="161">
        <v>-31.4</v>
      </c>
      <c r="U38" s="262">
        <v>1.4</v>
      </c>
    </row>
    <row r="39" spans="1:21" ht="12" customHeight="1" x14ac:dyDescent="0.35">
      <c r="A39" s="159" t="s">
        <v>5</v>
      </c>
      <c r="B39" s="121" t="s">
        <v>5</v>
      </c>
      <c r="C39" s="275">
        <v>1</v>
      </c>
      <c r="D39" s="189">
        <v>1.2</v>
      </c>
      <c r="E39" s="161">
        <v>1.8</v>
      </c>
      <c r="F39" s="189">
        <v>38.6</v>
      </c>
      <c r="G39" s="161">
        <v>0.1</v>
      </c>
      <c r="H39" s="161">
        <v>3.1</v>
      </c>
      <c r="I39" s="191">
        <v>13.525500254389621</v>
      </c>
      <c r="J39" s="191">
        <v>9.4</v>
      </c>
      <c r="K39" s="161">
        <v>4.2</v>
      </c>
      <c r="L39" s="189">
        <v>60.7</v>
      </c>
      <c r="M39" s="161">
        <v>0</v>
      </c>
      <c r="N39" s="191">
        <v>3.2</v>
      </c>
      <c r="O39" s="316">
        <v>1</v>
      </c>
      <c r="P39" s="189">
        <v>62.4</v>
      </c>
      <c r="Q39" s="191">
        <v>63</v>
      </c>
      <c r="R39" s="325">
        <v>0.2</v>
      </c>
      <c r="S39" s="161">
        <v>68.5</v>
      </c>
      <c r="T39" s="161">
        <v>36.1</v>
      </c>
      <c r="U39" s="262">
        <v>65.7</v>
      </c>
    </row>
    <row r="40" spans="1:21" ht="12" customHeight="1" x14ac:dyDescent="0.35">
      <c r="A40" s="159" t="s">
        <v>6</v>
      </c>
      <c r="B40" s="121" t="s">
        <v>6</v>
      </c>
      <c r="C40" s="275">
        <v>1</v>
      </c>
      <c r="D40" s="189">
        <v>1.4</v>
      </c>
      <c r="E40" s="161">
        <v>3.4</v>
      </c>
      <c r="F40" s="189">
        <v>29</v>
      </c>
      <c r="G40" s="161">
        <v>0.6</v>
      </c>
      <c r="H40" s="161">
        <v>5.4</v>
      </c>
      <c r="I40" s="191">
        <v>-6.8956156600148715</v>
      </c>
      <c r="J40" s="191">
        <v>-19.2</v>
      </c>
      <c r="K40" s="161">
        <v>11.8</v>
      </c>
      <c r="L40" s="189">
        <v>64.2</v>
      </c>
      <c r="M40" s="161">
        <v>0.2</v>
      </c>
      <c r="N40" s="191">
        <v>5.6</v>
      </c>
      <c r="O40" s="316">
        <v>3.1</v>
      </c>
      <c r="P40" s="189">
        <v>-5.9</v>
      </c>
      <c r="Q40" s="191">
        <v>-8.1</v>
      </c>
      <c r="R40" s="325">
        <v>0.4</v>
      </c>
      <c r="S40" s="161">
        <v>-5.8</v>
      </c>
      <c r="T40" s="161">
        <v>-5.4</v>
      </c>
      <c r="U40" s="262">
        <v>62.3</v>
      </c>
    </row>
    <row r="41" spans="1:21" ht="12" customHeight="1" x14ac:dyDescent="0.35">
      <c r="A41" s="159" t="s">
        <v>4</v>
      </c>
      <c r="B41" s="121" t="s">
        <v>4</v>
      </c>
      <c r="C41" s="275">
        <v>1</v>
      </c>
      <c r="D41" s="189">
        <v>1.2</v>
      </c>
      <c r="E41" s="161">
        <v>2</v>
      </c>
      <c r="F41" s="189">
        <v>38.299999999999997</v>
      </c>
      <c r="G41" s="161">
        <v>0</v>
      </c>
      <c r="H41" s="161">
        <v>3.2</v>
      </c>
      <c r="I41" s="191">
        <v>-2.057068440553198</v>
      </c>
      <c r="J41" s="191">
        <v>-7</v>
      </c>
      <c r="K41" s="161">
        <v>0</v>
      </c>
      <c r="L41" s="189">
        <v>25.8</v>
      </c>
      <c r="M41" s="161">
        <v>0</v>
      </c>
      <c r="N41" s="191">
        <v>3.2</v>
      </c>
      <c r="O41" s="316">
        <v>1.3</v>
      </c>
      <c r="P41" s="189">
        <v>-20.3</v>
      </c>
      <c r="Q41" s="191">
        <v>-27.8</v>
      </c>
      <c r="R41" s="325">
        <v>0.4</v>
      </c>
      <c r="S41" s="161">
        <v>46.7</v>
      </c>
      <c r="T41" s="161">
        <v>61.7</v>
      </c>
      <c r="U41" s="262">
        <v>13.2</v>
      </c>
    </row>
    <row r="42" spans="1:21" ht="12" customHeight="1" x14ac:dyDescent="0.35">
      <c r="A42" s="159" t="s">
        <v>7</v>
      </c>
      <c r="B42" s="121" t="s">
        <v>7</v>
      </c>
      <c r="C42" s="275">
        <v>1</v>
      </c>
      <c r="D42" s="189">
        <v>0.2</v>
      </c>
      <c r="E42" s="161">
        <v>2.8</v>
      </c>
      <c r="F42" s="189">
        <v>5.6</v>
      </c>
      <c r="G42" s="161">
        <v>0</v>
      </c>
      <c r="H42" s="161">
        <v>3</v>
      </c>
      <c r="I42" s="191">
        <v>4.9695424632665794</v>
      </c>
      <c r="J42" s="191">
        <v>-49.1</v>
      </c>
      <c r="K42" s="161">
        <v>0</v>
      </c>
      <c r="L42" s="189">
        <v>0.4</v>
      </c>
      <c r="M42" s="161">
        <v>0</v>
      </c>
      <c r="N42" s="191">
        <v>3</v>
      </c>
      <c r="O42" s="316">
        <v>1.5</v>
      </c>
      <c r="P42" s="189">
        <v>-0.1</v>
      </c>
      <c r="Q42" s="191">
        <v>7</v>
      </c>
      <c r="R42" s="325">
        <v>0.3</v>
      </c>
      <c r="S42" s="161">
        <v>-6.3</v>
      </c>
      <c r="T42" s="161">
        <v>-2.1</v>
      </c>
      <c r="U42" s="262">
        <v>1.4</v>
      </c>
    </row>
    <row r="43" spans="1:21" ht="12" customHeight="1" x14ac:dyDescent="0.35">
      <c r="A43" s="192" t="s">
        <v>21</v>
      </c>
      <c r="B43" s="265" t="s">
        <v>21</v>
      </c>
      <c r="C43" s="276">
        <v>6</v>
      </c>
      <c r="D43" s="260">
        <v>5.2</v>
      </c>
      <c r="E43" s="193">
        <v>12</v>
      </c>
      <c r="F43" s="194">
        <v>30.1</v>
      </c>
      <c r="G43" s="193">
        <v>0.8</v>
      </c>
      <c r="H43" s="193">
        <v>17.899999999999999</v>
      </c>
      <c r="I43" s="195">
        <v>1.0276411547022626</v>
      </c>
      <c r="J43" s="195">
        <v>-11.3</v>
      </c>
      <c r="K43" s="196">
        <v>4.3</v>
      </c>
      <c r="L43" s="194">
        <v>35.4</v>
      </c>
      <c r="M43" s="196">
        <v>0.3</v>
      </c>
      <c r="N43" s="195">
        <v>18.2</v>
      </c>
      <c r="O43" s="315">
        <v>8</v>
      </c>
      <c r="P43" s="260">
        <v>-6.6</v>
      </c>
      <c r="Q43" s="195">
        <v>-10.5</v>
      </c>
      <c r="R43" s="324">
        <v>1.5</v>
      </c>
      <c r="S43" s="193">
        <v>12.8</v>
      </c>
      <c r="T43" s="193">
        <v>15.8</v>
      </c>
      <c r="U43" s="261">
        <v>29.4</v>
      </c>
    </row>
    <row r="44" spans="1:21" s="160" customFormat="1" ht="12" customHeight="1" x14ac:dyDescent="0.35">
      <c r="A44" s="197" t="s">
        <v>114</v>
      </c>
      <c r="B44" s="266" t="s">
        <v>114</v>
      </c>
      <c r="C44" s="277">
        <v>91</v>
      </c>
      <c r="D44" s="199">
        <v>326.39999999999998</v>
      </c>
      <c r="E44" s="198">
        <v>649.1</v>
      </c>
      <c r="F44" s="199">
        <v>33.5</v>
      </c>
      <c r="G44" s="198">
        <v>76.5</v>
      </c>
      <c r="H44" s="198">
        <v>1052</v>
      </c>
      <c r="I44" s="200">
        <v>-1.1481166348491554</v>
      </c>
      <c r="J44" s="200">
        <v>-4.436792756056251</v>
      </c>
      <c r="K44" s="198">
        <v>7.3</v>
      </c>
      <c r="L44" s="199">
        <v>38.299999999999997</v>
      </c>
      <c r="M44" s="198">
        <v>25.3</v>
      </c>
      <c r="N44" s="200">
        <v>1077.2</v>
      </c>
      <c r="O44" s="317">
        <v>370.1</v>
      </c>
      <c r="P44" s="199">
        <v>-4.5999999999999996</v>
      </c>
      <c r="Q44" s="200">
        <v>-8.1999999999999993</v>
      </c>
      <c r="R44" s="326">
        <v>69.099999999999994</v>
      </c>
      <c r="S44" s="198">
        <v>-2.2999999999999998</v>
      </c>
      <c r="T44" s="198">
        <v>-9.4</v>
      </c>
      <c r="U44" s="263">
        <v>37.9</v>
      </c>
    </row>
    <row r="45" spans="1:21" x14ac:dyDescent="0.35">
      <c r="A45" s="25" t="s">
        <v>146</v>
      </c>
      <c r="E45" s="26"/>
      <c r="H45" s="63"/>
    </row>
    <row r="46" spans="1:21" x14ac:dyDescent="0.35">
      <c r="A46" s="25" t="s">
        <v>172</v>
      </c>
      <c r="B46" s="5"/>
      <c r="C46" s="5"/>
      <c r="D46" s="5"/>
      <c r="E46" s="5"/>
      <c r="F46" s="5"/>
      <c r="G46" s="5"/>
      <c r="H46" s="5"/>
      <c r="I46" s="5"/>
      <c r="J46" s="5"/>
      <c r="K46" s="5"/>
      <c r="L46" s="5"/>
      <c r="M46" s="5"/>
      <c r="N46" s="5"/>
      <c r="O46" s="5"/>
      <c r="P46" s="5"/>
      <c r="Q46" s="5"/>
      <c r="R46" s="5"/>
      <c r="S46" s="5"/>
      <c r="T46" s="5"/>
      <c r="U46" s="5"/>
    </row>
    <row r="47" spans="1:21" x14ac:dyDescent="0.35">
      <c r="A47" s="5" t="s">
        <v>173</v>
      </c>
      <c r="B47" s="5"/>
      <c r="F47" s="17"/>
      <c r="G47" s="17"/>
      <c r="I47" s="5"/>
      <c r="J47" s="5"/>
      <c r="K47" s="5"/>
      <c r="O47" s="17"/>
      <c r="Q47" s="5"/>
      <c r="R47" s="5"/>
      <c r="T47" s="5"/>
    </row>
    <row r="48" spans="1:21" x14ac:dyDescent="0.35">
      <c r="A48" s="5" t="s">
        <v>95</v>
      </c>
    </row>
    <row r="49" spans="1:20" x14ac:dyDescent="0.35">
      <c r="A49" s="5" t="s">
        <v>119</v>
      </c>
      <c r="B49" s="24"/>
      <c r="I49" s="24"/>
      <c r="J49" s="24"/>
      <c r="K49" s="24"/>
      <c r="O49" s="24"/>
      <c r="Q49" s="24"/>
      <c r="R49" s="24"/>
      <c r="T49" s="24"/>
    </row>
    <row r="50" spans="1:20" x14ac:dyDescent="0.35">
      <c r="A50" s="5" t="s">
        <v>120</v>
      </c>
      <c r="E50" s="24"/>
      <c r="F50" s="24"/>
      <c r="H50" s="24"/>
      <c r="P50" s="24"/>
    </row>
    <row r="51" spans="1:20" x14ac:dyDescent="0.35">
      <c r="A51" s="68" t="s">
        <v>188</v>
      </c>
    </row>
    <row r="52" spans="1:20" x14ac:dyDescent="0.35">
      <c r="A52" s="68"/>
    </row>
    <row r="53" spans="1:20" x14ac:dyDescent="0.35">
      <c r="A53" s="5" t="s">
        <v>191</v>
      </c>
    </row>
  </sheetData>
  <mergeCells count="3">
    <mergeCell ref="D2:N2"/>
    <mergeCell ref="O2:Q2"/>
    <mergeCell ref="R2:U2"/>
  </mergeCells>
  <pageMargins left="0.25" right="0.25" top="0.75" bottom="0.75" header="0.3" footer="0.3"/>
  <pageSetup paperSize="9" scale="8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49"/>
  <sheetViews>
    <sheetView topLeftCell="A34" workbookViewId="0">
      <selection activeCell="F50" sqref="F50"/>
    </sheetView>
  </sheetViews>
  <sheetFormatPr baseColWidth="10" defaultRowHeight="14.5" x14ac:dyDescent="0.35"/>
  <cols>
    <col min="1" max="1" width="28.453125" customWidth="1"/>
    <col min="2" max="2" width="26.54296875" customWidth="1"/>
    <col min="3" max="7" width="15.1796875" customWidth="1"/>
  </cols>
  <sheetData>
    <row r="1" spans="1:8" x14ac:dyDescent="0.35">
      <c r="A1" s="55" t="s">
        <v>129</v>
      </c>
      <c r="B1" s="56"/>
      <c r="C1" s="5"/>
      <c r="D1" s="5"/>
      <c r="E1" s="5"/>
      <c r="F1" s="5"/>
      <c r="G1" s="5"/>
      <c r="H1" s="24"/>
    </row>
    <row r="2" spans="1:8" s="166" customFormat="1" ht="47" x14ac:dyDescent="0.35">
      <c r="A2" s="172" t="s">
        <v>60</v>
      </c>
      <c r="B2" s="172" t="s">
        <v>61</v>
      </c>
      <c r="C2" s="173" t="s">
        <v>0</v>
      </c>
      <c r="D2" s="173" t="s">
        <v>71</v>
      </c>
      <c r="E2" s="173" t="s">
        <v>1</v>
      </c>
      <c r="F2" s="173" t="s">
        <v>86</v>
      </c>
      <c r="G2" s="173" t="s">
        <v>2</v>
      </c>
      <c r="H2" s="174" t="s">
        <v>105</v>
      </c>
    </row>
    <row r="3" spans="1:8" x14ac:dyDescent="0.35">
      <c r="A3" s="175" t="s">
        <v>18</v>
      </c>
      <c r="B3" s="175" t="s">
        <v>24</v>
      </c>
      <c r="C3" s="176">
        <v>36</v>
      </c>
      <c r="D3" s="176">
        <v>22.4</v>
      </c>
      <c r="E3" s="176">
        <v>18.2</v>
      </c>
      <c r="F3" s="176">
        <v>2.5</v>
      </c>
      <c r="G3" s="176">
        <v>20.8</v>
      </c>
      <c r="H3" s="86">
        <v>99.9</v>
      </c>
    </row>
    <row r="4" spans="1:8" x14ac:dyDescent="0.35">
      <c r="A4" s="175" t="s">
        <v>18</v>
      </c>
      <c r="B4" s="175" t="s">
        <v>25</v>
      </c>
      <c r="C4" s="176">
        <v>24.5</v>
      </c>
      <c r="D4" s="176">
        <v>27.1</v>
      </c>
      <c r="E4" s="176">
        <v>24.8</v>
      </c>
      <c r="F4" s="176">
        <v>2.8</v>
      </c>
      <c r="G4" s="176">
        <v>20.8</v>
      </c>
      <c r="H4" s="86">
        <v>100</v>
      </c>
    </row>
    <row r="5" spans="1:8" x14ac:dyDescent="0.35">
      <c r="A5" s="175" t="s">
        <v>18</v>
      </c>
      <c r="B5" s="175" t="s">
        <v>26</v>
      </c>
      <c r="C5" s="176">
        <v>37.6</v>
      </c>
      <c r="D5" s="176">
        <v>21.7</v>
      </c>
      <c r="E5" s="176">
        <v>18.2</v>
      </c>
      <c r="F5" s="176">
        <v>5.6</v>
      </c>
      <c r="G5" s="176">
        <v>16.899999999999999</v>
      </c>
      <c r="H5" s="86">
        <v>100</v>
      </c>
    </row>
    <row r="6" spans="1:8" x14ac:dyDescent="0.35">
      <c r="A6" s="177" t="s">
        <v>18</v>
      </c>
      <c r="B6" s="177" t="s">
        <v>27</v>
      </c>
      <c r="C6" s="178">
        <v>31.5</v>
      </c>
      <c r="D6" s="178">
        <v>24.2</v>
      </c>
      <c r="E6" s="178">
        <v>21.1</v>
      </c>
      <c r="F6" s="178">
        <v>3.7</v>
      </c>
      <c r="G6" s="178">
        <v>19.5</v>
      </c>
      <c r="H6" s="152">
        <v>100</v>
      </c>
    </row>
    <row r="7" spans="1:8" x14ac:dyDescent="0.35">
      <c r="A7" s="175" t="s">
        <v>10</v>
      </c>
      <c r="B7" s="175" t="s">
        <v>28</v>
      </c>
      <c r="C7" s="176">
        <v>29.5</v>
      </c>
      <c r="D7" s="176">
        <v>17.399999999999999</v>
      </c>
      <c r="E7" s="176">
        <v>38.799999999999997</v>
      </c>
      <c r="F7" s="176">
        <v>3</v>
      </c>
      <c r="G7" s="176">
        <v>11.4</v>
      </c>
      <c r="H7" s="86">
        <v>100.1</v>
      </c>
    </row>
    <row r="8" spans="1:8" x14ac:dyDescent="0.35">
      <c r="A8" s="175" t="s">
        <v>10</v>
      </c>
      <c r="B8" s="175" t="s">
        <v>29</v>
      </c>
      <c r="C8" s="176">
        <v>9.1</v>
      </c>
      <c r="D8" s="176">
        <v>53.8</v>
      </c>
      <c r="E8" s="176">
        <v>28.8</v>
      </c>
      <c r="F8" s="176">
        <v>3.5</v>
      </c>
      <c r="G8" s="176">
        <v>4.7</v>
      </c>
      <c r="H8" s="86">
        <v>99.9</v>
      </c>
    </row>
    <row r="9" spans="1:8" x14ac:dyDescent="0.35">
      <c r="A9" s="177" t="s">
        <v>10</v>
      </c>
      <c r="B9" s="177" t="s">
        <v>30</v>
      </c>
      <c r="C9" s="178">
        <v>16.899999999999999</v>
      </c>
      <c r="D9" s="178">
        <v>40</v>
      </c>
      <c r="E9" s="178">
        <v>32.6</v>
      </c>
      <c r="F9" s="178">
        <v>3.3</v>
      </c>
      <c r="G9" s="178">
        <v>7.3</v>
      </c>
      <c r="H9" s="152">
        <v>100.1</v>
      </c>
    </row>
    <row r="10" spans="1:8" x14ac:dyDescent="0.35">
      <c r="A10" s="177" t="s">
        <v>15</v>
      </c>
      <c r="B10" s="177" t="s">
        <v>31</v>
      </c>
      <c r="C10" s="178">
        <v>12.2</v>
      </c>
      <c r="D10" s="178">
        <v>14.8</v>
      </c>
      <c r="E10" s="178">
        <v>53.9</v>
      </c>
      <c r="F10" s="178">
        <v>6.5</v>
      </c>
      <c r="G10" s="178">
        <v>12.6</v>
      </c>
      <c r="H10" s="152">
        <v>100</v>
      </c>
    </row>
    <row r="11" spans="1:8" x14ac:dyDescent="0.35">
      <c r="A11" s="177" t="s">
        <v>9</v>
      </c>
      <c r="B11" s="177" t="s">
        <v>32</v>
      </c>
      <c r="C11" s="178">
        <v>18</v>
      </c>
      <c r="D11" s="178">
        <v>16.3</v>
      </c>
      <c r="E11" s="178">
        <v>41.8</v>
      </c>
      <c r="F11" s="178">
        <v>0.4</v>
      </c>
      <c r="G11" s="178">
        <v>23.4</v>
      </c>
      <c r="H11" s="152">
        <v>99.9</v>
      </c>
    </row>
    <row r="12" spans="1:8" x14ac:dyDescent="0.35">
      <c r="A12" s="177" t="s">
        <v>20</v>
      </c>
      <c r="B12" s="177" t="s">
        <v>20</v>
      </c>
      <c r="C12" s="178">
        <v>16.3</v>
      </c>
      <c r="D12" s="178">
        <v>13</v>
      </c>
      <c r="E12" s="178">
        <v>3.4</v>
      </c>
      <c r="F12" s="178">
        <v>14</v>
      </c>
      <c r="G12" s="178">
        <v>53.3</v>
      </c>
      <c r="H12" s="152">
        <v>100</v>
      </c>
    </row>
    <row r="13" spans="1:8" x14ac:dyDescent="0.35">
      <c r="A13" s="175" t="s">
        <v>13</v>
      </c>
      <c r="B13" s="175" t="s">
        <v>33</v>
      </c>
      <c r="C13" s="176">
        <v>28.2</v>
      </c>
      <c r="D13" s="176">
        <v>21.4</v>
      </c>
      <c r="E13" s="176">
        <v>41.8</v>
      </c>
      <c r="F13" s="176">
        <v>2.2000000000000002</v>
      </c>
      <c r="G13" s="176">
        <v>6.3</v>
      </c>
      <c r="H13" s="86">
        <v>99.9</v>
      </c>
    </row>
    <row r="14" spans="1:8" x14ac:dyDescent="0.35">
      <c r="A14" s="175" t="s">
        <v>13</v>
      </c>
      <c r="B14" s="175" t="s">
        <v>35</v>
      </c>
      <c r="C14" s="176">
        <v>17.2</v>
      </c>
      <c r="D14" s="176">
        <v>33.6</v>
      </c>
      <c r="E14" s="176">
        <v>36.6</v>
      </c>
      <c r="F14" s="176">
        <v>2.5</v>
      </c>
      <c r="G14" s="176">
        <v>10.199999999999999</v>
      </c>
      <c r="H14" s="86">
        <v>100.1</v>
      </c>
    </row>
    <row r="15" spans="1:8" x14ac:dyDescent="0.35">
      <c r="A15" s="175" t="s">
        <v>13</v>
      </c>
      <c r="B15" s="175" t="s">
        <v>34</v>
      </c>
      <c r="C15" s="176">
        <v>49.8</v>
      </c>
      <c r="D15" s="176">
        <v>8</v>
      </c>
      <c r="E15" s="176">
        <v>33.700000000000003</v>
      </c>
      <c r="F15" s="176">
        <v>0.6</v>
      </c>
      <c r="G15" s="176">
        <v>7.9</v>
      </c>
      <c r="H15" s="86">
        <v>100</v>
      </c>
    </row>
    <row r="16" spans="1:8" x14ac:dyDescent="0.35">
      <c r="A16" s="177" t="s">
        <v>13</v>
      </c>
      <c r="B16" s="177" t="s">
        <v>13</v>
      </c>
      <c r="C16" s="178">
        <v>34</v>
      </c>
      <c r="D16" s="178">
        <v>18.8</v>
      </c>
      <c r="E16" s="178">
        <v>37.9</v>
      </c>
      <c r="F16" s="178">
        <v>1.7</v>
      </c>
      <c r="G16" s="178">
        <v>7.6</v>
      </c>
      <c r="H16" s="152">
        <v>100</v>
      </c>
    </row>
    <row r="17" spans="1:8" x14ac:dyDescent="0.35">
      <c r="A17" s="175" t="s">
        <v>12</v>
      </c>
      <c r="B17" s="175" t="s">
        <v>37</v>
      </c>
      <c r="C17" s="176">
        <v>28.9</v>
      </c>
      <c r="D17" s="176">
        <v>24.3</v>
      </c>
      <c r="E17" s="176">
        <v>36.799999999999997</v>
      </c>
      <c r="F17" s="176">
        <v>2.7</v>
      </c>
      <c r="G17" s="176">
        <v>7.3</v>
      </c>
      <c r="H17" s="86">
        <v>100</v>
      </c>
    </row>
    <row r="18" spans="1:8" x14ac:dyDescent="0.35">
      <c r="A18" s="175" t="s">
        <v>12</v>
      </c>
      <c r="B18" s="175" t="s">
        <v>36</v>
      </c>
      <c r="C18" s="176">
        <v>38.1</v>
      </c>
      <c r="D18" s="176">
        <v>14.2</v>
      </c>
      <c r="E18" s="176">
        <v>31</v>
      </c>
      <c r="F18" s="176">
        <v>2.2000000000000002</v>
      </c>
      <c r="G18" s="176">
        <v>14.5</v>
      </c>
      <c r="H18" s="86">
        <v>100</v>
      </c>
    </row>
    <row r="19" spans="1:8" x14ac:dyDescent="0.35">
      <c r="A19" s="177" t="s">
        <v>12</v>
      </c>
      <c r="B19" s="177" t="s">
        <v>12</v>
      </c>
      <c r="C19" s="178">
        <v>35.700000000000003</v>
      </c>
      <c r="D19" s="178">
        <v>16.899999999999999</v>
      </c>
      <c r="E19" s="178">
        <v>32.5</v>
      </c>
      <c r="F19" s="178">
        <v>2.2999999999999998</v>
      </c>
      <c r="G19" s="178">
        <v>12.6</v>
      </c>
      <c r="H19" s="152">
        <v>100</v>
      </c>
    </row>
    <row r="20" spans="1:8" x14ac:dyDescent="0.35">
      <c r="A20" s="175" t="s">
        <v>8</v>
      </c>
      <c r="B20" s="175" t="s">
        <v>39</v>
      </c>
      <c r="C20" s="176">
        <v>15</v>
      </c>
      <c r="D20" s="176">
        <v>12.2</v>
      </c>
      <c r="E20" s="176">
        <v>33.299999999999997</v>
      </c>
      <c r="F20" s="176">
        <v>3.5</v>
      </c>
      <c r="G20" s="176">
        <v>35.9</v>
      </c>
      <c r="H20" s="86">
        <v>99.9</v>
      </c>
    </row>
    <row r="21" spans="1:8" x14ac:dyDescent="0.35">
      <c r="A21" s="175" t="s">
        <v>8</v>
      </c>
      <c r="B21" s="175" t="s">
        <v>38</v>
      </c>
      <c r="C21" s="176">
        <v>30.7</v>
      </c>
      <c r="D21" s="176">
        <v>27.8</v>
      </c>
      <c r="E21" s="176">
        <v>20.7</v>
      </c>
      <c r="F21" s="176">
        <v>11.8</v>
      </c>
      <c r="G21" s="176">
        <v>9.1</v>
      </c>
      <c r="H21" s="86">
        <v>100.1</v>
      </c>
    </row>
    <row r="22" spans="1:8" x14ac:dyDescent="0.35">
      <c r="A22" s="175" t="s">
        <v>8</v>
      </c>
      <c r="B22" s="175" t="s">
        <v>40</v>
      </c>
      <c r="C22" s="176">
        <v>26.5</v>
      </c>
      <c r="D22" s="176">
        <v>6.9</v>
      </c>
      <c r="E22" s="176">
        <v>49.2</v>
      </c>
      <c r="F22" s="176">
        <v>5</v>
      </c>
      <c r="G22" s="176">
        <v>12.4</v>
      </c>
      <c r="H22" s="86">
        <v>100</v>
      </c>
    </row>
    <row r="23" spans="1:8" x14ac:dyDescent="0.35">
      <c r="A23" s="177" t="s">
        <v>8</v>
      </c>
      <c r="B23" s="177" t="s">
        <v>8</v>
      </c>
      <c r="C23" s="178">
        <v>22.4</v>
      </c>
      <c r="D23" s="178">
        <v>13.6</v>
      </c>
      <c r="E23" s="178">
        <v>36.4</v>
      </c>
      <c r="F23" s="178">
        <v>5.8</v>
      </c>
      <c r="G23" s="178">
        <v>21.8</v>
      </c>
      <c r="H23" s="152">
        <v>100</v>
      </c>
    </row>
    <row r="24" spans="1:8" x14ac:dyDescent="0.35">
      <c r="A24" s="177" t="s">
        <v>11</v>
      </c>
      <c r="B24" s="177" t="s">
        <v>11</v>
      </c>
      <c r="C24" s="178">
        <v>29</v>
      </c>
      <c r="D24" s="178">
        <v>25.8</v>
      </c>
      <c r="E24" s="178">
        <v>41.7</v>
      </c>
      <c r="F24" s="178">
        <v>0.9</v>
      </c>
      <c r="G24" s="178">
        <v>2.6</v>
      </c>
      <c r="H24" s="152">
        <v>100</v>
      </c>
    </row>
    <row r="25" spans="1:8" x14ac:dyDescent="0.35">
      <c r="A25" s="175" t="s">
        <v>16</v>
      </c>
      <c r="B25" s="175" t="s">
        <v>41</v>
      </c>
      <c r="C25" s="176">
        <v>32.700000000000003</v>
      </c>
      <c r="D25" s="176">
        <v>32</v>
      </c>
      <c r="E25" s="176">
        <v>19.7</v>
      </c>
      <c r="F25" s="176">
        <v>0.8</v>
      </c>
      <c r="G25" s="176">
        <v>14.8</v>
      </c>
      <c r="H25" s="86">
        <v>100</v>
      </c>
    </row>
    <row r="26" spans="1:8" x14ac:dyDescent="0.35">
      <c r="A26" s="175" t="s">
        <v>16</v>
      </c>
      <c r="B26" s="175" t="s">
        <v>43</v>
      </c>
      <c r="C26" s="176">
        <v>34.9</v>
      </c>
      <c r="D26" s="176">
        <v>35.799999999999997</v>
      </c>
      <c r="E26" s="176">
        <v>24.9</v>
      </c>
      <c r="F26" s="176">
        <v>2.4</v>
      </c>
      <c r="G26" s="176">
        <v>2</v>
      </c>
      <c r="H26" s="86">
        <v>100</v>
      </c>
    </row>
    <row r="27" spans="1:8" x14ac:dyDescent="0.35">
      <c r="A27" s="175" t="s">
        <v>16</v>
      </c>
      <c r="B27" s="175" t="s">
        <v>42</v>
      </c>
      <c r="C27" s="176">
        <v>25.8</v>
      </c>
      <c r="D27" s="176">
        <v>32.200000000000003</v>
      </c>
      <c r="E27" s="176">
        <v>33.9</v>
      </c>
      <c r="F27" s="176">
        <v>5</v>
      </c>
      <c r="G27" s="176">
        <v>3.1</v>
      </c>
      <c r="H27" s="86">
        <v>100</v>
      </c>
    </row>
    <row r="28" spans="1:8" x14ac:dyDescent="0.35">
      <c r="A28" s="177" t="s">
        <v>16</v>
      </c>
      <c r="B28" s="177" t="s">
        <v>44</v>
      </c>
      <c r="C28" s="178">
        <v>31.4</v>
      </c>
      <c r="D28" s="178">
        <v>32.9</v>
      </c>
      <c r="E28" s="178">
        <v>24.6</v>
      </c>
      <c r="F28" s="178">
        <v>2.2999999999999998</v>
      </c>
      <c r="G28" s="178">
        <v>8.6999999999999993</v>
      </c>
      <c r="H28" s="152">
        <v>99.9</v>
      </c>
    </row>
    <row r="29" spans="1:8" x14ac:dyDescent="0.35">
      <c r="A29" s="175" t="s">
        <v>17</v>
      </c>
      <c r="B29" s="175" t="s">
        <v>45</v>
      </c>
      <c r="C29" s="176">
        <v>30.2</v>
      </c>
      <c r="D29" s="176">
        <v>15</v>
      </c>
      <c r="E29" s="176">
        <v>36.5</v>
      </c>
      <c r="F29" s="176">
        <v>5.4</v>
      </c>
      <c r="G29" s="176">
        <v>12.9</v>
      </c>
      <c r="H29" s="86">
        <v>100</v>
      </c>
    </row>
    <row r="30" spans="1:8" x14ac:dyDescent="0.35">
      <c r="A30" s="175" t="s">
        <v>17</v>
      </c>
      <c r="B30" s="175" t="s">
        <v>46</v>
      </c>
      <c r="C30" s="176">
        <v>29.5</v>
      </c>
      <c r="D30" s="176">
        <v>28.1</v>
      </c>
      <c r="E30" s="176">
        <v>29.8</v>
      </c>
      <c r="F30" s="176">
        <v>1.9</v>
      </c>
      <c r="G30" s="176">
        <v>10.7</v>
      </c>
      <c r="H30" s="86">
        <v>100</v>
      </c>
    </row>
    <row r="31" spans="1:8" x14ac:dyDescent="0.35">
      <c r="A31" s="177" t="s">
        <v>17</v>
      </c>
      <c r="B31" s="177" t="s">
        <v>17</v>
      </c>
      <c r="C31" s="178">
        <v>29.8</v>
      </c>
      <c r="D31" s="178">
        <v>22.4</v>
      </c>
      <c r="E31" s="178">
        <v>32.700000000000003</v>
      </c>
      <c r="F31" s="178">
        <v>3.4</v>
      </c>
      <c r="G31" s="178">
        <v>11.7</v>
      </c>
      <c r="H31" s="152">
        <v>100</v>
      </c>
    </row>
    <row r="32" spans="1:8" x14ac:dyDescent="0.35">
      <c r="A32" s="177" t="s">
        <v>14</v>
      </c>
      <c r="B32" s="177" t="s">
        <v>47</v>
      </c>
      <c r="C32" s="178">
        <v>38.9</v>
      </c>
      <c r="D32" s="178">
        <v>31.9</v>
      </c>
      <c r="E32" s="178">
        <v>19</v>
      </c>
      <c r="F32" s="178">
        <v>2</v>
      </c>
      <c r="G32" s="178">
        <v>8.1</v>
      </c>
      <c r="H32" s="152">
        <v>99.9</v>
      </c>
    </row>
    <row r="33" spans="1:8" x14ac:dyDescent="0.35">
      <c r="A33" s="175" t="s">
        <v>19</v>
      </c>
      <c r="B33" s="175" t="s">
        <v>48</v>
      </c>
      <c r="C33" s="176">
        <v>35.9</v>
      </c>
      <c r="D33" s="176">
        <v>11.8</v>
      </c>
      <c r="E33" s="176">
        <v>42.9</v>
      </c>
      <c r="F33" s="176">
        <v>1.1000000000000001</v>
      </c>
      <c r="G33" s="176">
        <v>8.3000000000000007</v>
      </c>
      <c r="H33" s="86">
        <v>100</v>
      </c>
    </row>
    <row r="34" spans="1:8" x14ac:dyDescent="0.35">
      <c r="A34" s="175" t="s">
        <v>19</v>
      </c>
      <c r="B34" s="175" t="s">
        <v>49</v>
      </c>
      <c r="C34" s="176">
        <v>33.799999999999997</v>
      </c>
      <c r="D34" s="176">
        <v>19.5</v>
      </c>
      <c r="E34" s="176">
        <v>43.7</v>
      </c>
      <c r="F34" s="176">
        <v>2</v>
      </c>
      <c r="G34" s="176">
        <v>1</v>
      </c>
      <c r="H34" s="86">
        <v>100</v>
      </c>
    </row>
    <row r="35" spans="1:8" x14ac:dyDescent="0.35">
      <c r="A35" s="179" t="s">
        <v>19</v>
      </c>
      <c r="B35" s="179" t="s">
        <v>50</v>
      </c>
      <c r="C35" s="180">
        <v>35</v>
      </c>
      <c r="D35" s="180">
        <v>15</v>
      </c>
      <c r="E35" s="180">
        <v>43.2</v>
      </c>
      <c r="F35" s="180">
        <v>1.5</v>
      </c>
      <c r="G35" s="180">
        <v>5.3</v>
      </c>
      <c r="H35" s="86">
        <v>100</v>
      </c>
    </row>
    <row r="36" spans="1:8" x14ac:dyDescent="0.35">
      <c r="A36" s="181" t="s">
        <v>115</v>
      </c>
      <c r="B36" s="181" t="s">
        <v>115</v>
      </c>
      <c r="C36" s="182">
        <v>29.1</v>
      </c>
      <c r="D36" s="182">
        <v>22.1</v>
      </c>
      <c r="E36" s="182">
        <v>33.700000000000003</v>
      </c>
      <c r="F36" s="182">
        <v>2.9</v>
      </c>
      <c r="G36" s="182">
        <v>12.2</v>
      </c>
      <c r="H36" s="183">
        <v>100</v>
      </c>
    </row>
    <row r="37" spans="1:8" x14ac:dyDescent="0.35">
      <c r="A37" s="177" t="s">
        <v>3</v>
      </c>
      <c r="B37" s="177" t="s">
        <v>3</v>
      </c>
      <c r="C37" s="178">
        <v>37.4</v>
      </c>
      <c r="D37" s="178">
        <v>9</v>
      </c>
      <c r="E37" s="178">
        <v>36.1</v>
      </c>
      <c r="F37" s="178">
        <v>0.6</v>
      </c>
      <c r="G37" s="178">
        <v>16.899999999999999</v>
      </c>
      <c r="H37" s="152">
        <v>100</v>
      </c>
    </row>
    <row r="38" spans="1:8" x14ac:dyDescent="0.35">
      <c r="A38" s="177" t="s">
        <v>5</v>
      </c>
      <c r="B38" s="177" t="s">
        <v>5</v>
      </c>
      <c r="C38" s="178">
        <v>30.6</v>
      </c>
      <c r="D38" s="178">
        <v>13.8</v>
      </c>
      <c r="E38" s="178">
        <v>12.2</v>
      </c>
      <c r="F38" s="178">
        <v>0.4</v>
      </c>
      <c r="G38" s="178">
        <v>42.9</v>
      </c>
      <c r="H38" s="152">
        <v>99.9</v>
      </c>
    </row>
    <row r="39" spans="1:8" x14ac:dyDescent="0.35">
      <c r="A39" s="177" t="s">
        <v>6</v>
      </c>
      <c r="B39" s="177" t="s">
        <v>6</v>
      </c>
      <c r="C39" s="178">
        <v>21</v>
      </c>
      <c r="D39" s="178">
        <v>29.1</v>
      </c>
      <c r="E39" s="178">
        <v>16.3</v>
      </c>
      <c r="F39" s="178">
        <v>0.8</v>
      </c>
      <c r="G39" s="178">
        <v>32.9</v>
      </c>
      <c r="H39" s="152">
        <v>100.1</v>
      </c>
    </row>
    <row r="40" spans="1:8" x14ac:dyDescent="0.35">
      <c r="A40" s="177" t="s">
        <v>4</v>
      </c>
      <c r="B40" s="177" t="s">
        <v>4</v>
      </c>
      <c r="C40" s="178">
        <v>19.8</v>
      </c>
      <c r="D40" s="178">
        <v>47.4</v>
      </c>
      <c r="E40" s="178">
        <v>23.9</v>
      </c>
      <c r="F40" s="178">
        <v>3.6</v>
      </c>
      <c r="G40" s="178">
        <v>5.4</v>
      </c>
      <c r="H40" s="152">
        <v>100.1</v>
      </c>
    </row>
    <row r="41" spans="1:8" x14ac:dyDescent="0.35">
      <c r="A41" s="177" t="s">
        <v>7</v>
      </c>
      <c r="B41" s="177" t="s">
        <v>7</v>
      </c>
      <c r="C41" s="178">
        <v>47.5</v>
      </c>
      <c r="D41" s="178">
        <v>26.4</v>
      </c>
      <c r="E41" s="178">
        <v>4.2</v>
      </c>
      <c r="F41" s="178">
        <v>2</v>
      </c>
      <c r="G41" s="178">
        <v>19.899999999999999</v>
      </c>
      <c r="H41" s="152">
        <v>100</v>
      </c>
    </row>
    <row r="42" spans="1:8" x14ac:dyDescent="0.35">
      <c r="A42" s="181" t="s">
        <v>21</v>
      </c>
      <c r="B42" s="181" t="s">
        <v>21</v>
      </c>
      <c r="C42" s="182">
        <v>29.2</v>
      </c>
      <c r="D42" s="182">
        <v>26.9</v>
      </c>
      <c r="E42" s="182">
        <v>17.5</v>
      </c>
      <c r="F42" s="182">
        <v>1.4</v>
      </c>
      <c r="G42" s="182">
        <v>25.1</v>
      </c>
      <c r="H42" s="183">
        <v>100.1</v>
      </c>
    </row>
    <row r="43" spans="1:8" x14ac:dyDescent="0.35">
      <c r="A43" s="181" t="s">
        <v>116</v>
      </c>
      <c r="B43" s="181" t="s">
        <v>116</v>
      </c>
      <c r="C43" s="182">
        <v>29.1</v>
      </c>
      <c r="D43" s="182">
        <v>22.2</v>
      </c>
      <c r="E43" s="182">
        <v>33.4</v>
      </c>
      <c r="F43" s="182">
        <v>2.9</v>
      </c>
      <c r="G43" s="182">
        <v>12.4</v>
      </c>
      <c r="H43" s="183">
        <v>100</v>
      </c>
    </row>
    <row r="44" spans="1:8" x14ac:dyDescent="0.35">
      <c r="A44" s="56" t="s">
        <v>136</v>
      </c>
      <c r="B44" s="56"/>
      <c r="C44" s="14"/>
      <c r="D44" s="14"/>
      <c r="E44" s="14"/>
      <c r="F44" s="14"/>
      <c r="G44" s="14"/>
      <c r="H44" s="24"/>
    </row>
    <row r="45" spans="1:8" x14ac:dyDescent="0.35">
      <c r="A45" s="25" t="s">
        <v>172</v>
      </c>
      <c r="B45" s="56"/>
      <c r="C45" s="5"/>
      <c r="D45" s="5"/>
      <c r="E45" s="5"/>
      <c r="F45" s="5"/>
      <c r="G45" s="5"/>
      <c r="H45" s="24"/>
    </row>
    <row r="46" spans="1:8" x14ac:dyDescent="0.35">
      <c r="A46" s="5" t="s">
        <v>174</v>
      </c>
      <c r="B46" s="56"/>
      <c r="C46" s="5"/>
      <c r="D46" s="5"/>
      <c r="E46" s="5"/>
      <c r="F46" s="5"/>
      <c r="G46" s="5"/>
      <c r="H46" s="24"/>
    </row>
    <row r="47" spans="1:8" x14ac:dyDescent="0.35">
      <c r="A47" s="5" t="s">
        <v>177</v>
      </c>
      <c r="B47" s="56"/>
      <c r="C47" s="39"/>
      <c r="D47" s="39"/>
      <c r="E47" s="5"/>
      <c r="F47" s="5"/>
      <c r="G47" s="5"/>
      <c r="H47" s="24"/>
    </row>
    <row r="48" spans="1:8" x14ac:dyDescent="0.35">
      <c r="A48" s="68" t="s">
        <v>188</v>
      </c>
      <c r="B48" s="56"/>
      <c r="C48" s="5"/>
      <c r="D48" s="5"/>
      <c r="E48" s="24"/>
      <c r="F48" s="5"/>
      <c r="G48" s="5"/>
      <c r="H48" s="24"/>
    </row>
    <row r="49" spans="1:8" x14ac:dyDescent="0.35">
      <c r="A49" s="56"/>
      <c r="B49" s="56"/>
      <c r="C49" s="54"/>
      <c r="D49" s="54"/>
      <c r="E49" s="5"/>
      <c r="F49" s="5"/>
      <c r="G49" s="5"/>
      <c r="H49" s="24"/>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48"/>
  <sheetViews>
    <sheetView topLeftCell="A32" workbookViewId="0">
      <selection activeCell="A49" sqref="A49"/>
    </sheetView>
  </sheetViews>
  <sheetFormatPr baseColWidth="10" defaultRowHeight="14.5" x14ac:dyDescent="0.35"/>
  <cols>
    <col min="1" max="1" width="19.1796875" customWidth="1"/>
    <col min="2" max="2" width="16.1796875" customWidth="1"/>
    <col min="3" max="3" width="17.7265625" customWidth="1"/>
    <col min="4" max="4" width="14.26953125" customWidth="1"/>
    <col min="7" max="7" width="11.1796875" customWidth="1"/>
  </cols>
  <sheetData>
    <row r="1" spans="1:8" x14ac:dyDescent="0.35">
      <c r="A1" s="55" t="s">
        <v>130</v>
      </c>
    </row>
    <row r="2" spans="1:8" ht="36.75" customHeight="1" x14ac:dyDescent="0.35">
      <c r="A2" s="167" t="s">
        <v>60</v>
      </c>
      <c r="B2" s="168" t="s">
        <v>61</v>
      </c>
      <c r="C2" s="120" t="s">
        <v>0</v>
      </c>
      <c r="D2" s="120" t="s">
        <v>71</v>
      </c>
      <c r="E2" s="120" t="s">
        <v>1</v>
      </c>
      <c r="F2" s="120" t="s">
        <v>86</v>
      </c>
      <c r="G2" s="120" t="s">
        <v>2</v>
      </c>
      <c r="H2" s="169" t="s">
        <v>105</v>
      </c>
    </row>
    <row r="3" spans="1:8" x14ac:dyDescent="0.35">
      <c r="A3" s="56" t="s">
        <v>18</v>
      </c>
      <c r="B3" s="56" t="s">
        <v>24</v>
      </c>
      <c r="C3" s="52">
        <v>64.5</v>
      </c>
      <c r="D3" s="52">
        <v>4.7</v>
      </c>
      <c r="E3" s="52">
        <v>16.5</v>
      </c>
      <c r="F3" s="52">
        <v>0.3</v>
      </c>
      <c r="G3" s="52">
        <v>14.1</v>
      </c>
      <c r="H3" s="52">
        <v>100.1</v>
      </c>
    </row>
    <row r="4" spans="1:8" x14ac:dyDescent="0.35">
      <c r="A4" s="56" t="s">
        <v>18</v>
      </c>
      <c r="B4" s="56" t="s">
        <v>25</v>
      </c>
      <c r="C4" s="52">
        <v>49.5</v>
      </c>
      <c r="D4" s="52">
        <v>9.3000000000000007</v>
      </c>
      <c r="E4" s="52">
        <v>35.1</v>
      </c>
      <c r="F4" s="52">
        <v>0.7</v>
      </c>
      <c r="G4" s="52">
        <v>5.4</v>
      </c>
      <c r="H4" s="52">
        <v>100</v>
      </c>
    </row>
    <row r="5" spans="1:8" x14ac:dyDescent="0.35">
      <c r="A5" s="56" t="s">
        <v>18</v>
      </c>
      <c r="B5" s="56" t="s">
        <v>26</v>
      </c>
      <c r="C5" s="52">
        <v>57.9</v>
      </c>
      <c r="D5" s="52">
        <v>6.4</v>
      </c>
      <c r="E5" s="52">
        <v>27</v>
      </c>
      <c r="F5" s="52">
        <v>1</v>
      </c>
      <c r="G5" s="52">
        <v>7.7</v>
      </c>
      <c r="H5" s="52">
        <v>100</v>
      </c>
    </row>
    <row r="6" spans="1:8" x14ac:dyDescent="0.35">
      <c r="A6" s="167" t="s">
        <v>18</v>
      </c>
      <c r="B6" s="167" t="s">
        <v>27</v>
      </c>
      <c r="C6" s="170">
        <v>56.4</v>
      </c>
      <c r="D6" s="170">
        <v>7</v>
      </c>
      <c r="E6" s="170">
        <v>27.3</v>
      </c>
      <c r="F6" s="170">
        <v>0.7</v>
      </c>
      <c r="G6" s="170">
        <v>8.5</v>
      </c>
      <c r="H6" s="171">
        <v>99.9</v>
      </c>
    </row>
    <row r="7" spans="1:8" x14ac:dyDescent="0.35">
      <c r="A7" s="56" t="s">
        <v>10</v>
      </c>
      <c r="B7" s="56" t="s">
        <v>28</v>
      </c>
      <c r="C7" s="52">
        <v>49</v>
      </c>
      <c r="D7" s="52">
        <v>6.9</v>
      </c>
      <c r="E7" s="52">
        <v>42.2</v>
      </c>
      <c r="F7" s="52">
        <v>1.3</v>
      </c>
      <c r="G7" s="52">
        <v>0.7</v>
      </c>
      <c r="H7" s="52">
        <v>100.1</v>
      </c>
    </row>
    <row r="8" spans="1:8" x14ac:dyDescent="0.35">
      <c r="A8" s="56" t="s">
        <v>10</v>
      </c>
      <c r="B8" s="56" t="s">
        <v>29</v>
      </c>
      <c r="C8" s="52">
        <v>27.5</v>
      </c>
      <c r="D8" s="52">
        <v>13.4</v>
      </c>
      <c r="E8" s="52">
        <v>54.9</v>
      </c>
      <c r="F8" s="52">
        <v>0.9</v>
      </c>
      <c r="G8" s="52">
        <v>3.3</v>
      </c>
      <c r="H8" s="52">
        <v>100</v>
      </c>
    </row>
    <row r="9" spans="1:8" x14ac:dyDescent="0.35">
      <c r="A9" s="167" t="s">
        <v>10</v>
      </c>
      <c r="B9" s="167" t="s">
        <v>30</v>
      </c>
      <c r="C9" s="170">
        <v>38.799999999999997</v>
      </c>
      <c r="D9" s="170">
        <v>10</v>
      </c>
      <c r="E9" s="170">
        <v>48.2</v>
      </c>
      <c r="F9" s="170">
        <v>1.1000000000000001</v>
      </c>
      <c r="G9" s="170">
        <v>1.9</v>
      </c>
      <c r="H9" s="171">
        <v>100</v>
      </c>
    </row>
    <row r="10" spans="1:8" x14ac:dyDescent="0.35">
      <c r="A10" s="167" t="s">
        <v>15</v>
      </c>
      <c r="B10" s="167" t="s">
        <v>31</v>
      </c>
      <c r="C10" s="170">
        <v>27.5</v>
      </c>
      <c r="D10" s="170">
        <v>7.9</v>
      </c>
      <c r="E10" s="170">
        <v>60.1</v>
      </c>
      <c r="F10" s="170">
        <v>2.8</v>
      </c>
      <c r="G10" s="170">
        <v>1.7</v>
      </c>
      <c r="H10" s="171">
        <v>100</v>
      </c>
    </row>
    <row r="11" spans="1:8" x14ac:dyDescent="0.35">
      <c r="A11" s="167" t="s">
        <v>9</v>
      </c>
      <c r="B11" s="167" t="s">
        <v>32</v>
      </c>
      <c r="C11" s="170">
        <v>47.8</v>
      </c>
      <c r="D11" s="170">
        <v>5.5</v>
      </c>
      <c r="E11" s="170">
        <v>30.2</v>
      </c>
      <c r="F11" s="170">
        <v>0.3</v>
      </c>
      <c r="G11" s="170">
        <v>16.100000000000001</v>
      </c>
      <c r="H11" s="171">
        <v>99.9</v>
      </c>
    </row>
    <row r="12" spans="1:8" x14ac:dyDescent="0.35">
      <c r="A12" s="167" t="s">
        <v>20</v>
      </c>
      <c r="B12" s="167" t="s">
        <v>20</v>
      </c>
      <c r="C12" s="170">
        <v>48.1</v>
      </c>
      <c r="D12" s="170">
        <v>6.3</v>
      </c>
      <c r="E12" s="170">
        <v>5.3</v>
      </c>
      <c r="F12" s="170">
        <v>1.4</v>
      </c>
      <c r="G12" s="170">
        <v>39</v>
      </c>
      <c r="H12" s="171">
        <v>100.1</v>
      </c>
    </row>
    <row r="13" spans="1:8" x14ac:dyDescent="0.35">
      <c r="A13" s="56" t="s">
        <v>13</v>
      </c>
      <c r="B13" s="56" t="s">
        <v>33</v>
      </c>
      <c r="C13" s="52">
        <v>63.5</v>
      </c>
      <c r="D13" s="52">
        <v>4.7</v>
      </c>
      <c r="E13" s="52">
        <v>29.2</v>
      </c>
      <c r="F13" s="52">
        <v>0.4</v>
      </c>
      <c r="G13" s="52">
        <v>2.2000000000000002</v>
      </c>
      <c r="H13" s="52">
        <v>100</v>
      </c>
    </row>
    <row r="14" spans="1:8" x14ac:dyDescent="0.35">
      <c r="A14" s="56" t="s">
        <v>13</v>
      </c>
      <c r="B14" s="56" t="s">
        <v>35</v>
      </c>
      <c r="C14" s="52">
        <v>41</v>
      </c>
      <c r="D14" s="52">
        <v>12</v>
      </c>
      <c r="E14" s="52">
        <v>44.6</v>
      </c>
      <c r="F14" s="52">
        <v>0.8</v>
      </c>
      <c r="G14" s="52">
        <v>1.6</v>
      </c>
      <c r="H14" s="52">
        <v>100</v>
      </c>
    </row>
    <row r="15" spans="1:8" x14ac:dyDescent="0.35">
      <c r="A15" s="56" t="s">
        <v>13</v>
      </c>
      <c r="B15" s="56" t="s">
        <v>34</v>
      </c>
      <c r="C15" s="52">
        <v>75.599999999999994</v>
      </c>
      <c r="D15" s="52">
        <v>2.7</v>
      </c>
      <c r="E15" s="52">
        <v>19.7</v>
      </c>
      <c r="F15" s="52">
        <v>0.2</v>
      </c>
      <c r="G15" s="52">
        <v>1.8</v>
      </c>
      <c r="H15" s="52">
        <v>100</v>
      </c>
    </row>
    <row r="16" spans="1:8" x14ac:dyDescent="0.35">
      <c r="A16" s="167" t="s">
        <v>13</v>
      </c>
      <c r="B16" s="167" t="s">
        <v>13</v>
      </c>
      <c r="C16" s="170">
        <v>65.599999999999994</v>
      </c>
      <c r="D16" s="170">
        <v>4.9000000000000004</v>
      </c>
      <c r="E16" s="170">
        <v>27.2</v>
      </c>
      <c r="F16" s="170">
        <v>0.4</v>
      </c>
      <c r="G16" s="170">
        <v>1.9</v>
      </c>
      <c r="H16" s="171">
        <v>100</v>
      </c>
    </row>
    <row r="17" spans="1:8" x14ac:dyDescent="0.35">
      <c r="A17" s="56" t="s">
        <v>12</v>
      </c>
      <c r="B17" s="56" t="s">
        <v>37</v>
      </c>
      <c r="C17" s="52">
        <v>66.7</v>
      </c>
      <c r="D17" s="52">
        <v>5.4</v>
      </c>
      <c r="E17" s="52">
        <v>26</v>
      </c>
      <c r="F17" s="52">
        <v>0.3</v>
      </c>
      <c r="G17" s="52">
        <v>1.6</v>
      </c>
      <c r="H17" s="52">
        <v>100</v>
      </c>
    </row>
    <row r="18" spans="1:8" x14ac:dyDescent="0.35">
      <c r="A18" s="56" t="s">
        <v>12</v>
      </c>
      <c r="B18" s="56" t="s">
        <v>36</v>
      </c>
      <c r="C18" s="52">
        <v>66.599999999999994</v>
      </c>
      <c r="D18" s="52">
        <v>5.2</v>
      </c>
      <c r="E18" s="52">
        <v>27.3</v>
      </c>
      <c r="F18" s="52">
        <v>0.4</v>
      </c>
      <c r="G18" s="52">
        <v>0.5</v>
      </c>
      <c r="H18" s="52">
        <v>100</v>
      </c>
    </row>
    <row r="19" spans="1:8" x14ac:dyDescent="0.35">
      <c r="A19" s="167" t="s">
        <v>12</v>
      </c>
      <c r="B19" s="167" t="s">
        <v>12</v>
      </c>
      <c r="C19" s="170">
        <v>66.599999999999994</v>
      </c>
      <c r="D19" s="170">
        <v>5.3</v>
      </c>
      <c r="E19" s="170">
        <v>27</v>
      </c>
      <c r="F19" s="170">
        <v>0.4</v>
      </c>
      <c r="G19" s="170">
        <v>0.7</v>
      </c>
      <c r="H19" s="171">
        <v>100</v>
      </c>
    </row>
    <row r="20" spans="1:8" x14ac:dyDescent="0.35">
      <c r="A20" s="56" t="s">
        <v>8</v>
      </c>
      <c r="B20" s="56" t="s">
        <v>39</v>
      </c>
      <c r="C20" s="52">
        <v>31.7</v>
      </c>
      <c r="D20" s="52">
        <v>10.5</v>
      </c>
      <c r="E20" s="52">
        <v>40.1</v>
      </c>
      <c r="F20" s="52">
        <v>0.7</v>
      </c>
      <c r="G20" s="52">
        <v>17.100000000000001</v>
      </c>
      <c r="H20" s="52">
        <v>100.1</v>
      </c>
    </row>
    <row r="21" spans="1:8" x14ac:dyDescent="0.35">
      <c r="A21" s="56" t="s">
        <v>8</v>
      </c>
      <c r="B21" s="56" t="s">
        <v>38</v>
      </c>
      <c r="C21" s="52">
        <v>52.1</v>
      </c>
      <c r="D21" s="52">
        <v>10.7</v>
      </c>
      <c r="E21" s="52">
        <v>23.2</v>
      </c>
      <c r="F21" s="52">
        <v>9.3000000000000007</v>
      </c>
      <c r="G21" s="52">
        <v>4.7</v>
      </c>
      <c r="H21" s="52">
        <v>100</v>
      </c>
    </row>
    <row r="22" spans="1:8" x14ac:dyDescent="0.35">
      <c r="A22" s="56" t="s">
        <v>8</v>
      </c>
      <c r="B22" s="56" t="s">
        <v>40</v>
      </c>
      <c r="C22" s="52">
        <v>49.5</v>
      </c>
      <c r="D22" s="52">
        <v>4.7</v>
      </c>
      <c r="E22" s="52">
        <v>41.9</v>
      </c>
      <c r="F22" s="52">
        <v>1</v>
      </c>
      <c r="G22" s="52">
        <v>2.9</v>
      </c>
      <c r="H22" s="52">
        <v>100</v>
      </c>
    </row>
    <row r="23" spans="1:8" x14ac:dyDescent="0.35">
      <c r="A23" s="167" t="s">
        <v>8</v>
      </c>
      <c r="B23" s="167" t="s">
        <v>8</v>
      </c>
      <c r="C23" s="170">
        <v>42.6</v>
      </c>
      <c r="D23" s="170">
        <v>8.4</v>
      </c>
      <c r="E23" s="170">
        <v>37.200000000000003</v>
      </c>
      <c r="F23" s="170">
        <v>2.6</v>
      </c>
      <c r="G23" s="170">
        <v>9.1999999999999993</v>
      </c>
      <c r="H23" s="171">
        <v>100</v>
      </c>
    </row>
    <row r="24" spans="1:8" x14ac:dyDescent="0.35">
      <c r="A24" s="167" t="s">
        <v>11</v>
      </c>
      <c r="B24" s="167" t="s">
        <v>11</v>
      </c>
      <c r="C24" s="170">
        <v>46.5</v>
      </c>
      <c r="D24" s="170">
        <v>12.2</v>
      </c>
      <c r="E24" s="170">
        <v>39.4</v>
      </c>
      <c r="F24" s="170">
        <v>0.6</v>
      </c>
      <c r="G24" s="170">
        <v>1.3</v>
      </c>
      <c r="H24" s="171">
        <v>100</v>
      </c>
    </row>
    <row r="25" spans="1:8" x14ac:dyDescent="0.35">
      <c r="A25" s="56" t="s">
        <v>16</v>
      </c>
      <c r="B25" s="56" t="s">
        <v>41</v>
      </c>
      <c r="C25" s="52">
        <v>66.599999999999994</v>
      </c>
      <c r="D25" s="52">
        <v>7.5</v>
      </c>
      <c r="E25" s="52">
        <v>24</v>
      </c>
      <c r="F25" s="52">
        <v>0.4</v>
      </c>
      <c r="G25" s="52">
        <v>1.6</v>
      </c>
      <c r="H25" s="52">
        <v>100.1</v>
      </c>
    </row>
    <row r="26" spans="1:8" x14ac:dyDescent="0.35">
      <c r="A26" s="56" t="s">
        <v>16</v>
      </c>
      <c r="B26" s="56" t="s">
        <v>43</v>
      </c>
      <c r="C26" s="52">
        <v>67.8</v>
      </c>
      <c r="D26" s="52">
        <v>14.3</v>
      </c>
      <c r="E26" s="52">
        <v>16.600000000000001</v>
      </c>
      <c r="F26" s="52">
        <v>1</v>
      </c>
      <c r="G26" s="52">
        <v>0.3</v>
      </c>
      <c r="H26" s="52">
        <v>100</v>
      </c>
    </row>
    <row r="27" spans="1:8" x14ac:dyDescent="0.35">
      <c r="A27" s="56" t="s">
        <v>16</v>
      </c>
      <c r="B27" s="56" t="s">
        <v>42</v>
      </c>
      <c r="C27" s="52">
        <v>61.6</v>
      </c>
      <c r="D27" s="52">
        <v>8.5</v>
      </c>
      <c r="E27" s="52">
        <v>28.2</v>
      </c>
      <c r="F27" s="52">
        <v>1.7</v>
      </c>
      <c r="G27" s="52">
        <v>0.1</v>
      </c>
      <c r="H27" s="52">
        <v>100.1</v>
      </c>
    </row>
    <row r="28" spans="1:8" x14ac:dyDescent="0.35">
      <c r="A28" s="167" t="s">
        <v>16</v>
      </c>
      <c r="B28" s="167" t="s">
        <v>44</v>
      </c>
      <c r="C28" s="170">
        <v>65.599999999999994</v>
      </c>
      <c r="D28" s="170">
        <v>9.4</v>
      </c>
      <c r="E28" s="170">
        <v>23.3</v>
      </c>
      <c r="F28" s="170">
        <v>0.9</v>
      </c>
      <c r="G28" s="170">
        <v>0.9</v>
      </c>
      <c r="H28" s="171">
        <v>100.1</v>
      </c>
    </row>
    <row r="29" spans="1:8" x14ac:dyDescent="0.35">
      <c r="A29" s="56" t="s">
        <v>17</v>
      </c>
      <c r="B29" s="56" t="s">
        <v>45</v>
      </c>
      <c r="C29" s="52">
        <v>44.4</v>
      </c>
      <c r="D29" s="52">
        <v>2.6</v>
      </c>
      <c r="E29" s="52">
        <v>40.5</v>
      </c>
      <c r="F29" s="52">
        <v>1.6</v>
      </c>
      <c r="G29" s="52">
        <v>10.9</v>
      </c>
      <c r="H29" s="52">
        <v>100</v>
      </c>
    </row>
    <row r="30" spans="1:8" x14ac:dyDescent="0.35">
      <c r="A30" s="56" t="s">
        <v>17</v>
      </c>
      <c r="B30" s="56" t="s">
        <v>46</v>
      </c>
      <c r="C30" s="52">
        <v>56.3</v>
      </c>
      <c r="D30" s="52">
        <v>8.1</v>
      </c>
      <c r="E30" s="52">
        <v>34</v>
      </c>
      <c r="F30" s="52">
        <v>0.7</v>
      </c>
      <c r="G30" s="52">
        <v>1</v>
      </c>
      <c r="H30" s="52">
        <v>100.1</v>
      </c>
    </row>
    <row r="31" spans="1:8" x14ac:dyDescent="0.35">
      <c r="A31" s="167" t="s">
        <v>17</v>
      </c>
      <c r="B31" s="167" t="s">
        <v>17</v>
      </c>
      <c r="C31" s="170">
        <v>51.4</v>
      </c>
      <c r="D31" s="170">
        <v>5.9</v>
      </c>
      <c r="E31" s="170">
        <v>36.6</v>
      </c>
      <c r="F31" s="170">
        <v>1.1000000000000001</v>
      </c>
      <c r="G31" s="170">
        <v>5</v>
      </c>
      <c r="H31" s="171">
        <v>100</v>
      </c>
    </row>
    <row r="32" spans="1:8" x14ac:dyDescent="0.35">
      <c r="A32" s="167" t="s">
        <v>14</v>
      </c>
      <c r="B32" s="167" t="s">
        <v>47</v>
      </c>
      <c r="C32" s="170">
        <v>70</v>
      </c>
      <c r="D32" s="170">
        <v>8.6</v>
      </c>
      <c r="E32" s="170">
        <v>19.600000000000001</v>
      </c>
      <c r="F32" s="170">
        <v>0.7</v>
      </c>
      <c r="G32" s="170">
        <v>1.2</v>
      </c>
      <c r="H32" s="171">
        <v>100.1</v>
      </c>
    </row>
    <row r="33" spans="1:8" x14ac:dyDescent="0.35">
      <c r="A33" s="56" t="s">
        <v>19</v>
      </c>
      <c r="B33" s="56" t="s">
        <v>48</v>
      </c>
      <c r="C33" s="52">
        <v>41.8</v>
      </c>
      <c r="D33" s="52">
        <v>4</v>
      </c>
      <c r="E33" s="52">
        <v>52.1</v>
      </c>
      <c r="F33" s="52">
        <v>0.5</v>
      </c>
      <c r="G33" s="52">
        <v>1.6</v>
      </c>
      <c r="H33" s="52">
        <v>100</v>
      </c>
    </row>
    <row r="34" spans="1:8" x14ac:dyDescent="0.35">
      <c r="A34" s="56" t="s">
        <v>19</v>
      </c>
      <c r="B34" s="56" t="s">
        <v>49</v>
      </c>
      <c r="C34" s="52">
        <v>52.4</v>
      </c>
      <c r="D34" s="52">
        <v>6</v>
      </c>
      <c r="E34" s="52">
        <v>40.799999999999997</v>
      </c>
      <c r="F34" s="52">
        <v>0.7</v>
      </c>
      <c r="G34" s="52">
        <v>0</v>
      </c>
      <c r="H34" s="52">
        <v>99.9</v>
      </c>
    </row>
    <row r="35" spans="1:8" x14ac:dyDescent="0.35">
      <c r="A35" s="167" t="s">
        <v>19</v>
      </c>
      <c r="B35" s="167" t="s">
        <v>50</v>
      </c>
      <c r="C35" s="170">
        <v>45.9</v>
      </c>
      <c r="D35" s="170">
        <v>4.8</v>
      </c>
      <c r="E35" s="170">
        <v>47.7</v>
      </c>
      <c r="F35" s="170">
        <v>0.6</v>
      </c>
      <c r="G35" s="170">
        <v>1</v>
      </c>
      <c r="H35" s="171">
        <v>100</v>
      </c>
    </row>
    <row r="36" spans="1:8" x14ac:dyDescent="0.35">
      <c r="A36" s="57" t="s">
        <v>115</v>
      </c>
      <c r="B36" s="57" t="s">
        <v>115</v>
      </c>
      <c r="C36" s="53">
        <v>54.6</v>
      </c>
      <c r="D36" s="53">
        <v>7.2</v>
      </c>
      <c r="E36" s="53">
        <v>33.4</v>
      </c>
      <c r="F36" s="53">
        <v>0.9</v>
      </c>
      <c r="G36" s="53">
        <v>4</v>
      </c>
      <c r="H36" s="59">
        <v>100.1</v>
      </c>
    </row>
    <row r="37" spans="1:8" x14ac:dyDescent="0.35">
      <c r="A37" s="167" t="s">
        <v>3</v>
      </c>
      <c r="B37" s="167" t="s">
        <v>3</v>
      </c>
      <c r="C37" s="170">
        <v>60.1</v>
      </c>
      <c r="D37" s="170">
        <v>4.0999999999999996</v>
      </c>
      <c r="E37" s="170">
        <v>34.299999999999997</v>
      </c>
      <c r="F37" s="170">
        <v>0.3</v>
      </c>
      <c r="G37" s="170">
        <v>1.3</v>
      </c>
      <c r="H37" s="171">
        <v>100.1</v>
      </c>
    </row>
    <row r="38" spans="1:8" x14ac:dyDescent="0.35">
      <c r="A38" s="167" t="s">
        <v>5</v>
      </c>
      <c r="B38" s="167" t="s">
        <v>5</v>
      </c>
      <c r="C38" s="170">
        <v>57.4</v>
      </c>
      <c r="D38" s="170">
        <v>2.6</v>
      </c>
      <c r="E38" s="170">
        <v>15.3</v>
      </c>
      <c r="F38" s="170">
        <v>1.2</v>
      </c>
      <c r="G38" s="170">
        <v>23.5</v>
      </c>
      <c r="H38" s="171">
        <v>100</v>
      </c>
    </row>
    <row r="39" spans="1:8" x14ac:dyDescent="0.35">
      <c r="A39" s="167" t="s">
        <v>6</v>
      </c>
      <c r="B39" s="167" t="s">
        <v>6</v>
      </c>
      <c r="C39" s="170">
        <v>55.7</v>
      </c>
      <c r="D39" s="170">
        <v>8.1</v>
      </c>
      <c r="E39" s="170">
        <v>29.5</v>
      </c>
      <c r="F39" s="170">
        <v>0.7</v>
      </c>
      <c r="G39" s="170">
        <v>6</v>
      </c>
      <c r="H39" s="171">
        <v>100</v>
      </c>
    </row>
    <row r="40" spans="1:8" x14ac:dyDescent="0.35">
      <c r="A40" s="167" t="s">
        <v>4</v>
      </c>
      <c r="B40" s="167" t="s">
        <v>4</v>
      </c>
      <c r="C40" s="170">
        <v>20.9</v>
      </c>
      <c r="D40" s="170">
        <v>32.1</v>
      </c>
      <c r="E40" s="170">
        <v>45.7</v>
      </c>
      <c r="F40" s="170">
        <v>1.3</v>
      </c>
      <c r="G40" s="170">
        <v>0</v>
      </c>
      <c r="H40" s="171">
        <v>100</v>
      </c>
    </row>
    <row r="41" spans="1:8" x14ac:dyDescent="0.35">
      <c r="A41" s="167" t="s">
        <v>7</v>
      </c>
      <c r="B41" s="167" t="s">
        <v>7</v>
      </c>
      <c r="C41" s="170">
        <v>84.9</v>
      </c>
      <c r="D41" s="170">
        <v>1.2</v>
      </c>
      <c r="E41" s="170">
        <v>2.2999999999999998</v>
      </c>
      <c r="F41" s="170">
        <v>0.1</v>
      </c>
      <c r="G41" s="170">
        <v>11.5</v>
      </c>
      <c r="H41" s="171">
        <v>100</v>
      </c>
    </row>
    <row r="42" spans="1:8" x14ac:dyDescent="0.35">
      <c r="A42" s="57" t="s">
        <v>21</v>
      </c>
      <c r="B42" s="57" t="s">
        <v>21</v>
      </c>
      <c r="C42" s="53">
        <v>52</v>
      </c>
      <c r="D42" s="53">
        <v>12.2</v>
      </c>
      <c r="E42" s="53">
        <v>28</v>
      </c>
      <c r="F42" s="53">
        <v>0.8</v>
      </c>
      <c r="G42" s="53">
        <v>7.1</v>
      </c>
      <c r="H42" s="59">
        <v>100.1</v>
      </c>
    </row>
    <row r="43" spans="1:8" x14ac:dyDescent="0.35">
      <c r="A43" s="57" t="s">
        <v>114</v>
      </c>
      <c r="B43" s="57" t="s">
        <v>116</v>
      </c>
      <c r="C43" s="53">
        <v>54.5</v>
      </c>
      <c r="D43" s="53">
        <v>7.3</v>
      </c>
      <c r="E43" s="53">
        <v>33.299999999999997</v>
      </c>
      <c r="F43" s="53">
        <v>0.9</v>
      </c>
      <c r="G43" s="53">
        <v>4</v>
      </c>
      <c r="H43" s="59">
        <v>100</v>
      </c>
    </row>
    <row r="44" spans="1:8" x14ac:dyDescent="0.35">
      <c r="A44" s="56" t="s">
        <v>133</v>
      </c>
    </row>
    <row r="45" spans="1:8" x14ac:dyDescent="0.35">
      <c r="A45" s="25" t="s">
        <v>176</v>
      </c>
      <c r="B45" s="56"/>
      <c r="D45" s="5"/>
      <c r="E45" s="24"/>
      <c r="F45" s="24"/>
      <c r="G45" s="24"/>
    </row>
    <row r="46" spans="1:8" x14ac:dyDescent="0.35">
      <c r="A46" s="5" t="s">
        <v>175</v>
      </c>
      <c r="B46" s="56"/>
      <c r="D46" s="5"/>
      <c r="E46" s="24"/>
      <c r="F46" s="24"/>
      <c r="G46" s="24"/>
    </row>
    <row r="47" spans="1:8" x14ac:dyDescent="0.35">
      <c r="A47" s="5" t="s">
        <v>100</v>
      </c>
    </row>
    <row r="48" spans="1:8" x14ac:dyDescent="0.35">
      <c r="A48" s="68" t="s">
        <v>188</v>
      </c>
      <c r="B48" s="56"/>
      <c r="D48" s="5"/>
      <c r="E48" s="24"/>
      <c r="F48" s="24"/>
      <c r="G48" s="24"/>
    </row>
  </sheetData>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48"/>
  <sheetViews>
    <sheetView topLeftCell="A28" workbookViewId="0">
      <selection activeCell="A49" sqref="A49"/>
    </sheetView>
  </sheetViews>
  <sheetFormatPr baseColWidth="10" defaultRowHeight="14.5" x14ac:dyDescent="0.35"/>
  <cols>
    <col min="1" max="1" width="22.26953125" customWidth="1"/>
    <col min="2" max="2" width="23.1796875" customWidth="1"/>
    <col min="3" max="7" width="12.81640625" customWidth="1"/>
  </cols>
  <sheetData>
    <row r="1" spans="1:8" x14ac:dyDescent="0.35">
      <c r="A1" s="55" t="s">
        <v>131</v>
      </c>
      <c r="B1" s="56"/>
      <c r="C1" s="5"/>
      <c r="D1" s="5"/>
      <c r="E1" s="5"/>
      <c r="F1" s="5"/>
      <c r="G1" s="5"/>
    </row>
    <row r="2" spans="1:8" s="166" customFormat="1" ht="47" x14ac:dyDescent="0.35">
      <c r="A2" s="184" t="s">
        <v>60</v>
      </c>
      <c r="B2" s="184" t="s">
        <v>61</v>
      </c>
      <c r="C2" s="188" t="s">
        <v>0</v>
      </c>
      <c r="D2" s="188" t="s">
        <v>71</v>
      </c>
      <c r="E2" s="188" t="s">
        <v>1</v>
      </c>
      <c r="F2" s="188" t="s">
        <v>70</v>
      </c>
      <c r="G2" s="188" t="s">
        <v>2</v>
      </c>
      <c r="H2" s="185" t="s">
        <v>87</v>
      </c>
    </row>
    <row r="3" spans="1:8" x14ac:dyDescent="0.35">
      <c r="A3" s="56" t="s">
        <v>18</v>
      </c>
      <c r="B3" s="56" t="s">
        <v>24</v>
      </c>
      <c r="C3" s="60">
        <v>393</v>
      </c>
      <c r="D3" s="60">
        <v>46</v>
      </c>
      <c r="E3" s="60">
        <v>198</v>
      </c>
      <c r="F3" s="60">
        <v>24</v>
      </c>
      <c r="G3" s="60">
        <v>149</v>
      </c>
      <c r="H3">
        <v>220</v>
      </c>
    </row>
    <row r="4" spans="1:8" x14ac:dyDescent="0.35">
      <c r="A4" s="56" t="s">
        <v>18</v>
      </c>
      <c r="B4" s="56" t="s">
        <v>25</v>
      </c>
      <c r="C4" s="60">
        <v>333</v>
      </c>
      <c r="D4" s="60">
        <v>56</v>
      </c>
      <c r="E4" s="60">
        <v>232</v>
      </c>
      <c r="F4" s="60">
        <v>43</v>
      </c>
      <c r="G4" s="60">
        <v>43</v>
      </c>
      <c r="H4">
        <v>164</v>
      </c>
    </row>
    <row r="5" spans="1:8" x14ac:dyDescent="0.35">
      <c r="A5" s="56" t="s">
        <v>18</v>
      </c>
      <c r="B5" s="56" t="s">
        <v>26</v>
      </c>
      <c r="C5" s="60">
        <v>334</v>
      </c>
      <c r="D5" s="60">
        <v>64</v>
      </c>
      <c r="E5" s="60">
        <v>322</v>
      </c>
      <c r="F5" s="60">
        <v>40</v>
      </c>
      <c r="G5" s="60">
        <v>99</v>
      </c>
      <c r="H5" s="37">
        <v>217</v>
      </c>
    </row>
    <row r="6" spans="1:8" x14ac:dyDescent="0.35">
      <c r="A6" s="167" t="s">
        <v>18</v>
      </c>
      <c r="B6" s="167" t="s">
        <v>18</v>
      </c>
      <c r="C6" s="186">
        <v>349</v>
      </c>
      <c r="D6" s="186">
        <v>57</v>
      </c>
      <c r="E6" s="186">
        <v>252</v>
      </c>
      <c r="F6" s="186">
        <v>39</v>
      </c>
      <c r="G6" s="186">
        <v>84</v>
      </c>
      <c r="H6" s="187">
        <v>195</v>
      </c>
    </row>
    <row r="7" spans="1:8" x14ac:dyDescent="0.35">
      <c r="A7" s="56" t="s">
        <v>10</v>
      </c>
      <c r="B7" s="56" t="s">
        <v>28</v>
      </c>
      <c r="C7" s="60">
        <v>366</v>
      </c>
      <c r="D7" s="60">
        <v>87</v>
      </c>
      <c r="E7" s="60">
        <v>240</v>
      </c>
      <c r="F7" s="60">
        <v>95</v>
      </c>
      <c r="G7" s="60">
        <v>13</v>
      </c>
      <c r="H7">
        <v>220</v>
      </c>
    </row>
    <row r="8" spans="1:8" x14ac:dyDescent="0.35">
      <c r="A8" s="56" t="s">
        <v>10</v>
      </c>
      <c r="B8" s="56" t="s">
        <v>29</v>
      </c>
      <c r="C8" s="60">
        <v>369</v>
      </c>
      <c r="D8" s="60">
        <v>30</v>
      </c>
      <c r="E8" s="60">
        <v>233</v>
      </c>
      <c r="F8" s="60">
        <v>31</v>
      </c>
      <c r="G8" s="60">
        <v>84</v>
      </c>
      <c r="H8" s="37">
        <v>122</v>
      </c>
    </row>
    <row r="9" spans="1:8" x14ac:dyDescent="0.35">
      <c r="A9" s="167" t="s">
        <v>10</v>
      </c>
      <c r="B9" s="167" t="s">
        <v>10</v>
      </c>
      <c r="C9" s="186">
        <v>367</v>
      </c>
      <c r="D9" s="186">
        <v>40</v>
      </c>
      <c r="E9" s="186">
        <v>236</v>
      </c>
      <c r="F9" s="186">
        <v>53</v>
      </c>
      <c r="G9" s="186">
        <v>42</v>
      </c>
      <c r="H9" s="187">
        <v>160</v>
      </c>
    </row>
    <row r="10" spans="1:8" x14ac:dyDescent="0.35">
      <c r="A10" s="167" t="s">
        <v>15</v>
      </c>
      <c r="B10" s="167" t="s">
        <v>31</v>
      </c>
      <c r="C10" s="186">
        <v>343</v>
      </c>
      <c r="D10" s="186">
        <v>81</v>
      </c>
      <c r="E10" s="186">
        <v>170</v>
      </c>
      <c r="F10" s="186">
        <v>66</v>
      </c>
      <c r="G10" s="186">
        <v>21</v>
      </c>
      <c r="H10" s="187">
        <v>152</v>
      </c>
    </row>
    <row r="11" spans="1:8" x14ac:dyDescent="0.35">
      <c r="A11" s="167" t="s">
        <v>9</v>
      </c>
      <c r="B11" s="167" t="s">
        <v>32</v>
      </c>
      <c r="C11" s="186">
        <v>407</v>
      </c>
      <c r="D11" s="186">
        <v>52</v>
      </c>
      <c r="E11" s="186">
        <v>111</v>
      </c>
      <c r="F11" s="186">
        <v>112</v>
      </c>
      <c r="G11" s="186">
        <v>105</v>
      </c>
      <c r="H11" s="187">
        <v>153</v>
      </c>
    </row>
    <row r="12" spans="1:8" x14ac:dyDescent="0.35">
      <c r="A12" s="167" t="s">
        <v>20</v>
      </c>
      <c r="B12" s="167" t="s">
        <v>20</v>
      </c>
      <c r="C12" s="186">
        <v>387</v>
      </c>
      <c r="D12" s="186">
        <v>64</v>
      </c>
      <c r="E12" s="186">
        <v>205</v>
      </c>
      <c r="F12" s="186">
        <v>13</v>
      </c>
      <c r="G12" s="186">
        <v>96</v>
      </c>
      <c r="H12" s="187">
        <v>132</v>
      </c>
    </row>
    <row r="13" spans="1:8" x14ac:dyDescent="0.35">
      <c r="A13" s="56" t="s">
        <v>13</v>
      </c>
      <c r="B13" s="56" t="s">
        <v>33</v>
      </c>
      <c r="C13" s="60">
        <v>359</v>
      </c>
      <c r="D13" s="60">
        <v>35</v>
      </c>
      <c r="E13" s="60">
        <v>111</v>
      </c>
      <c r="F13" s="60">
        <v>29</v>
      </c>
      <c r="G13" s="60">
        <v>54</v>
      </c>
      <c r="H13">
        <v>160</v>
      </c>
    </row>
    <row r="14" spans="1:8" x14ac:dyDescent="0.35">
      <c r="A14" s="56" t="s">
        <v>13</v>
      </c>
      <c r="B14" s="56" t="s">
        <v>35</v>
      </c>
      <c r="C14" s="60">
        <v>331</v>
      </c>
      <c r="D14" s="60">
        <v>49</v>
      </c>
      <c r="E14" s="60">
        <v>169</v>
      </c>
      <c r="F14" s="60">
        <v>43</v>
      </c>
      <c r="G14" s="60">
        <v>22</v>
      </c>
      <c r="H14">
        <v>139</v>
      </c>
    </row>
    <row r="15" spans="1:8" x14ac:dyDescent="0.35">
      <c r="A15" s="56" t="s">
        <v>13</v>
      </c>
      <c r="B15" s="56" t="s">
        <v>34</v>
      </c>
      <c r="C15" s="60">
        <v>326</v>
      </c>
      <c r="D15" s="60">
        <v>73</v>
      </c>
      <c r="E15" s="60">
        <v>125</v>
      </c>
      <c r="F15" s="60">
        <v>61</v>
      </c>
      <c r="G15" s="60">
        <v>49</v>
      </c>
      <c r="H15" s="37">
        <v>215</v>
      </c>
    </row>
    <row r="16" spans="1:8" x14ac:dyDescent="0.35">
      <c r="A16" s="167" t="s">
        <v>13</v>
      </c>
      <c r="B16" s="167" t="s">
        <v>13</v>
      </c>
      <c r="C16" s="186">
        <v>339</v>
      </c>
      <c r="D16" s="186">
        <v>46</v>
      </c>
      <c r="E16" s="186">
        <v>126</v>
      </c>
      <c r="F16" s="186">
        <v>37</v>
      </c>
      <c r="G16" s="186">
        <v>45</v>
      </c>
      <c r="H16" s="187">
        <v>176</v>
      </c>
    </row>
    <row r="17" spans="1:8" x14ac:dyDescent="0.35">
      <c r="A17" s="56" t="s">
        <v>12</v>
      </c>
      <c r="B17" s="56" t="s">
        <v>37</v>
      </c>
      <c r="C17" s="60">
        <v>429</v>
      </c>
      <c r="D17" s="60">
        <v>42</v>
      </c>
      <c r="E17" s="60">
        <v>131</v>
      </c>
      <c r="F17" s="60">
        <v>23</v>
      </c>
      <c r="G17" s="60">
        <v>41</v>
      </c>
      <c r="H17">
        <v>186</v>
      </c>
    </row>
    <row r="18" spans="1:8" x14ac:dyDescent="0.35">
      <c r="A18" s="56" t="s">
        <v>12</v>
      </c>
      <c r="B18" s="56" t="s">
        <v>36</v>
      </c>
      <c r="C18" s="60">
        <v>378</v>
      </c>
      <c r="D18" s="60">
        <v>80</v>
      </c>
      <c r="E18" s="60">
        <v>191</v>
      </c>
      <c r="F18" s="60">
        <v>38</v>
      </c>
      <c r="G18" s="60">
        <v>7</v>
      </c>
      <c r="H18" s="37">
        <v>216</v>
      </c>
    </row>
    <row r="19" spans="1:8" x14ac:dyDescent="0.35">
      <c r="A19" s="167" t="s">
        <v>12</v>
      </c>
      <c r="B19" s="167" t="s">
        <v>12</v>
      </c>
      <c r="C19" s="186">
        <v>389</v>
      </c>
      <c r="D19" s="186">
        <v>65</v>
      </c>
      <c r="E19" s="186">
        <v>173</v>
      </c>
      <c r="F19" s="186">
        <v>33</v>
      </c>
      <c r="G19" s="186">
        <v>12</v>
      </c>
      <c r="H19" s="187">
        <v>208</v>
      </c>
    </row>
    <row r="20" spans="1:8" x14ac:dyDescent="0.35">
      <c r="A20" s="56" t="s">
        <v>8</v>
      </c>
      <c r="B20" s="56" t="s">
        <v>39</v>
      </c>
      <c r="C20" s="60">
        <v>371</v>
      </c>
      <c r="D20" s="60">
        <v>151</v>
      </c>
      <c r="E20" s="60">
        <v>211</v>
      </c>
      <c r="F20" s="60">
        <v>34</v>
      </c>
      <c r="G20" s="60">
        <v>84</v>
      </c>
      <c r="H20" s="24">
        <v>176</v>
      </c>
    </row>
    <row r="21" spans="1:8" x14ac:dyDescent="0.35">
      <c r="A21" s="56" t="s">
        <v>8</v>
      </c>
      <c r="B21" s="56" t="s">
        <v>38</v>
      </c>
      <c r="C21" s="60">
        <v>306</v>
      </c>
      <c r="D21" s="60">
        <v>69</v>
      </c>
      <c r="E21" s="60">
        <v>202</v>
      </c>
      <c r="F21" s="60">
        <v>142</v>
      </c>
      <c r="G21" s="60">
        <v>93</v>
      </c>
      <c r="H21" s="24">
        <v>180</v>
      </c>
    </row>
    <row r="22" spans="1:8" x14ac:dyDescent="0.35">
      <c r="A22" s="56" t="s">
        <v>8</v>
      </c>
      <c r="B22" s="56" t="s">
        <v>40</v>
      </c>
      <c r="C22" s="60">
        <v>308</v>
      </c>
      <c r="D22" s="60">
        <v>127</v>
      </c>
      <c r="E22" s="60">
        <v>160</v>
      </c>
      <c r="F22" s="60">
        <v>37</v>
      </c>
      <c r="G22" s="60">
        <v>44</v>
      </c>
      <c r="H22" s="37">
        <v>181</v>
      </c>
    </row>
    <row r="23" spans="1:8" x14ac:dyDescent="0.35">
      <c r="A23" s="167" t="s">
        <v>8</v>
      </c>
      <c r="B23" s="167" t="s">
        <v>8</v>
      </c>
      <c r="C23" s="186">
        <v>325</v>
      </c>
      <c r="D23" s="186">
        <v>111</v>
      </c>
      <c r="E23" s="186">
        <v>185</v>
      </c>
      <c r="F23" s="186">
        <v>81</v>
      </c>
      <c r="G23" s="186">
        <v>76</v>
      </c>
      <c r="H23" s="187">
        <v>178</v>
      </c>
    </row>
    <row r="24" spans="1:8" x14ac:dyDescent="0.35">
      <c r="A24" s="167" t="s">
        <v>11</v>
      </c>
      <c r="B24" s="167" t="s">
        <v>11</v>
      </c>
      <c r="C24" s="186">
        <v>353</v>
      </c>
      <c r="D24" s="186">
        <v>104</v>
      </c>
      <c r="E24" s="186">
        <v>208</v>
      </c>
      <c r="F24" s="186">
        <v>136</v>
      </c>
      <c r="G24" s="186">
        <v>113</v>
      </c>
      <c r="H24" s="187">
        <v>220</v>
      </c>
    </row>
    <row r="25" spans="1:8" x14ac:dyDescent="0.35">
      <c r="A25" s="56" t="s">
        <v>16</v>
      </c>
      <c r="B25" s="56" t="s">
        <v>41</v>
      </c>
      <c r="C25" s="60">
        <v>374</v>
      </c>
      <c r="D25" s="60">
        <v>43</v>
      </c>
      <c r="E25" s="60">
        <v>224</v>
      </c>
      <c r="F25" s="60">
        <v>85</v>
      </c>
      <c r="G25" s="60">
        <v>20</v>
      </c>
      <c r="H25" s="24">
        <v>184</v>
      </c>
    </row>
    <row r="26" spans="1:8" x14ac:dyDescent="0.35">
      <c r="A26" s="56" t="s">
        <v>16</v>
      </c>
      <c r="B26" s="56" t="s">
        <v>43</v>
      </c>
      <c r="C26" s="60">
        <v>350</v>
      </c>
      <c r="D26" s="60">
        <v>72</v>
      </c>
      <c r="E26" s="60">
        <v>120</v>
      </c>
      <c r="F26" s="60">
        <v>78</v>
      </c>
      <c r="G26" s="60">
        <v>25</v>
      </c>
      <c r="H26" s="24">
        <v>180</v>
      </c>
    </row>
    <row r="27" spans="1:8" x14ac:dyDescent="0.35">
      <c r="A27" s="56" t="s">
        <v>16</v>
      </c>
      <c r="B27" s="56" t="s">
        <v>42</v>
      </c>
      <c r="C27" s="60">
        <v>418</v>
      </c>
      <c r="D27" s="60">
        <v>46</v>
      </c>
      <c r="E27" s="60">
        <v>145</v>
      </c>
      <c r="F27" s="60">
        <v>57</v>
      </c>
      <c r="G27" s="60">
        <v>4</v>
      </c>
      <c r="H27" s="24">
        <v>175</v>
      </c>
    </row>
    <row r="28" spans="1:8" x14ac:dyDescent="0.35">
      <c r="A28" s="167" t="s">
        <v>16</v>
      </c>
      <c r="B28" s="167" t="s">
        <v>16</v>
      </c>
      <c r="C28" s="186">
        <v>377</v>
      </c>
      <c r="D28" s="186">
        <v>51</v>
      </c>
      <c r="E28" s="186">
        <v>171</v>
      </c>
      <c r="F28" s="186">
        <v>67</v>
      </c>
      <c r="G28" s="186">
        <v>18</v>
      </c>
      <c r="H28" s="187">
        <v>181</v>
      </c>
    </row>
    <row r="29" spans="1:8" x14ac:dyDescent="0.35">
      <c r="A29" s="56" t="s">
        <v>17</v>
      </c>
      <c r="B29" s="56" t="s">
        <v>45</v>
      </c>
      <c r="C29" s="60">
        <v>239</v>
      </c>
      <c r="D29" s="60">
        <v>28</v>
      </c>
      <c r="E29" s="60">
        <v>180</v>
      </c>
      <c r="F29" s="60">
        <v>48</v>
      </c>
      <c r="G29" s="60">
        <v>136</v>
      </c>
      <c r="H29">
        <v>162</v>
      </c>
    </row>
    <row r="30" spans="1:8" x14ac:dyDescent="0.35">
      <c r="A30" s="56" t="s">
        <v>17</v>
      </c>
      <c r="B30" s="56" t="s">
        <v>46</v>
      </c>
      <c r="C30" s="60">
        <v>346</v>
      </c>
      <c r="D30" s="60">
        <v>53</v>
      </c>
      <c r="E30" s="60">
        <v>207</v>
      </c>
      <c r="F30" s="60">
        <v>65</v>
      </c>
      <c r="G30" s="60">
        <v>16</v>
      </c>
      <c r="H30" s="37">
        <v>182</v>
      </c>
    </row>
    <row r="31" spans="1:8" x14ac:dyDescent="0.35">
      <c r="A31" s="167" t="s">
        <v>17</v>
      </c>
      <c r="B31" s="167" t="s">
        <v>17</v>
      </c>
      <c r="C31" s="186">
        <v>299</v>
      </c>
      <c r="D31" s="186">
        <v>45</v>
      </c>
      <c r="E31" s="186">
        <v>194</v>
      </c>
      <c r="F31" s="186">
        <v>53</v>
      </c>
      <c r="G31" s="186">
        <v>74</v>
      </c>
      <c r="H31" s="187">
        <v>173</v>
      </c>
    </row>
    <row r="32" spans="1:8" x14ac:dyDescent="0.35">
      <c r="A32" s="167" t="s">
        <v>14</v>
      </c>
      <c r="B32" s="167" t="s">
        <v>47</v>
      </c>
      <c r="C32" s="186">
        <v>365</v>
      </c>
      <c r="D32" s="186">
        <v>55</v>
      </c>
      <c r="E32" s="186">
        <v>209</v>
      </c>
      <c r="F32" s="186">
        <v>70</v>
      </c>
      <c r="G32" s="186">
        <v>30</v>
      </c>
      <c r="H32" s="187">
        <v>203</v>
      </c>
    </row>
    <row r="33" spans="1:8" x14ac:dyDescent="0.35">
      <c r="A33" s="56" t="s">
        <v>19</v>
      </c>
      <c r="B33" s="56" t="s">
        <v>48</v>
      </c>
      <c r="C33" s="60">
        <v>281</v>
      </c>
      <c r="D33" s="60">
        <v>81</v>
      </c>
      <c r="E33" s="60">
        <v>293</v>
      </c>
      <c r="F33" s="60">
        <v>110</v>
      </c>
      <c r="G33" s="60">
        <v>48</v>
      </c>
      <c r="H33">
        <v>242</v>
      </c>
    </row>
    <row r="34" spans="1:8" x14ac:dyDescent="0.35">
      <c r="A34" s="56" t="s">
        <v>19</v>
      </c>
      <c r="B34" s="56" t="s">
        <v>49</v>
      </c>
      <c r="C34" s="60">
        <v>338</v>
      </c>
      <c r="D34" s="60">
        <v>67</v>
      </c>
      <c r="E34" s="60">
        <v>204</v>
      </c>
      <c r="F34" s="60">
        <v>81</v>
      </c>
      <c r="G34" s="60">
        <v>6</v>
      </c>
      <c r="H34" s="37">
        <v>218</v>
      </c>
    </row>
    <row r="35" spans="1:8" x14ac:dyDescent="0.35">
      <c r="A35" s="167" t="s">
        <v>19</v>
      </c>
      <c r="B35" s="167" t="s">
        <v>19</v>
      </c>
      <c r="C35" s="186">
        <v>304</v>
      </c>
      <c r="D35" s="186">
        <v>74</v>
      </c>
      <c r="E35" s="186">
        <v>256</v>
      </c>
      <c r="F35" s="186">
        <v>94</v>
      </c>
      <c r="G35" s="186">
        <v>45</v>
      </c>
      <c r="H35" s="187">
        <v>232</v>
      </c>
    </row>
    <row r="36" spans="1:8" x14ac:dyDescent="0.35">
      <c r="A36" s="57" t="s">
        <v>117</v>
      </c>
      <c r="B36" s="57" t="s">
        <v>117</v>
      </c>
      <c r="C36" s="61">
        <v>348</v>
      </c>
      <c r="D36" s="61">
        <v>61</v>
      </c>
      <c r="E36" s="61">
        <v>185</v>
      </c>
      <c r="F36" s="61">
        <v>59</v>
      </c>
      <c r="G36" s="61">
        <v>61</v>
      </c>
      <c r="H36" s="62">
        <v>186</v>
      </c>
    </row>
    <row r="37" spans="1:8" x14ac:dyDescent="0.35">
      <c r="A37" s="167" t="s">
        <v>3</v>
      </c>
      <c r="B37" s="167" t="s">
        <v>3</v>
      </c>
      <c r="C37" s="186">
        <v>324</v>
      </c>
      <c r="D37" s="186">
        <v>90</v>
      </c>
      <c r="E37" s="186">
        <v>191</v>
      </c>
      <c r="F37" s="186">
        <v>88</v>
      </c>
      <c r="G37" s="186">
        <v>16</v>
      </c>
      <c r="H37" s="187">
        <v>201</v>
      </c>
    </row>
    <row r="38" spans="1:8" x14ac:dyDescent="0.35">
      <c r="A38" s="167" t="s">
        <v>5</v>
      </c>
      <c r="B38" s="167" t="s">
        <v>5</v>
      </c>
      <c r="C38" s="186">
        <v>370</v>
      </c>
      <c r="D38" s="186">
        <v>37</v>
      </c>
      <c r="E38" s="186">
        <v>248</v>
      </c>
      <c r="F38" s="186">
        <v>599</v>
      </c>
      <c r="G38" s="186">
        <v>108</v>
      </c>
      <c r="H38" s="187">
        <v>197</v>
      </c>
    </row>
    <row r="39" spans="1:8" x14ac:dyDescent="0.35">
      <c r="A39" s="167" t="s">
        <v>6</v>
      </c>
      <c r="B39" s="167" t="s">
        <v>6</v>
      </c>
      <c r="C39" s="186">
        <v>326</v>
      </c>
      <c r="D39" s="186">
        <v>34</v>
      </c>
      <c r="E39" s="186">
        <v>224</v>
      </c>
      <c r="F39" s="186">
        <v>108</v>
      </c>
      <c r="G39" s="186">
        <v>22</v>
      </c>
      <c r="H39" s="187">
        <v>123</v>
      </c>
    </row>
    <row r="40" spans="1:8" x14ac:dyDescent="0.35">
      <c r="A40" s="167" t="s">
        <v>4</v>
      </c>
      <c r="B40" s="167" t="s">
        <v>4</v>
      </c>
      <c r="C40" s="186">
        <v>327</v>
      </c>
      <c r="D40" s="186">
        <v>209</v>
      </c>
      <c r="E40" s="186">
        <v>592</v>
      </c>
      <c r="F40" s="186">
        <v>117</v>
      </c>
      <c r="G40" s="186">
        <v>2</v>
      </c>
      <c r="H40" s="187">
        <v>310</v>
      </c>
    </row>
    <row r="41" spans="1:8" x14ac:dyDescent="0.35">
      <c r="A41" s="167" t="s">
        <v>7</v>
      </c>
      <c r="B41" s="167" t="s">
        <v>7</v>
      </c>
      <c r="C41" s="186">
        <v>313</v>
      </c>
      <c r="D41" s="186">
        <v>8</v>
      </c>
      <c r="E41" s="186">
        <v>97</v>
      </c>
      <c r="F41" s="186">
        <v>7</v>
      </c>
      <c r="G41" s="186">
        <v>101</v>
      </c>
      <c r="H41" s="187">
        <v>175</v>
      </c>
    </row>
    <row r="42" spans="1:8" x14ac:dyDescent="0.35">
      <c r="A42" s="57" t="s">
        <v>93</v>
      </c>
      <c r="B42" s="57" t="s">
        <v>21</v>
      </c>
      <c r="C42" s="61">
        <v>328</v>
      </c>
      <c r="D42" s="61">
        <v>83</v>
      </c>
      <c r="E42" s="61">
        <v>294</v>
      </c>
      <c r="F42" s="61">
        <v>101</v>
      </c>
      <c r="G42" s="61">
        <v>52</v>
      </c>
      <c r="H42" s="62">
        <v>184</v>
      </c>
    </row>
    <row r="43" spans="1:8" x14ac:dyDescent="0.35">
      <c r="A43" s="57" t="s">
        <v>118</v>
      </c>
      <c r="B43" s="57" t="s">
        <v>114</v>
      </c>
      <c r="C43" s="61">
        <v>347</v>
      </c>
      <c r="D43" s="61">
        <v>61</v>
      </c>
      <c r="E43" s="61">
        <v>186</v>
      </c>
      <c r="F43" s="61">
        <v>59</v>
      </c>
      <c r="G43" s="61">
        <v>60</v>
      </c>
      <c r="H43" s="62">
        <v>186</v>
      </c>
    </row>
    <row r="44" spans="1:8" x14ac:dyDescent="0.35">
      <c r="A44" s="55" t="s">
        <v>137</v>
      </c>
      <c r="B44" s="55"/>
      <c r="C44" s="54"/>
      <c r="D44" s="54"/>
      <c r="E44" s="54"/>
      <c r="F44" s="54"/>
      <c r="G44" s="54"/>
    </row>
    <row r="45" spans="1:8" x14ac:dyDescent="0.35">
      <c r="A45" s="25" t="s">
        <v>172</v>
      </c>
    </row>
    <row r="46" spans="1:8" x14ac:dyDescent="0.35">
      <c r="A46" s="5" t="s">
        <v>97</v>
      </c>
      <c r="B46" s="56"/>
      <c r="C46" s="39"/>
      <c r="D46" s="39"/>
      <c r="E46" s="5"/>
      <c r="F46" s="5"/>
      <c r="G46" s="5"/>
    </row>
    <row r="47" spans="1:8" x14ac:dyDescent="0.35">
      <c r="A47" s="5" t="s">
        <v>178</v>
      </c>
    </row>
    <row r="48" spans="1:8" x14ac:dyDescent="0.35">
      <c r="A48" s="68" t="s">
        <v>188</v>
      </c>
    </row>
  </sheetData>
  <pageMargins left="0.7" right="0.7" top="0.75" bottom="0.75" header="0.3" footer="0.3"/>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50"/>
  <sheetViews>
    <sheetView topLeftCell="A31" zoomScaleNormal="100" workbookViewId="0">
      <selection activeCell="A49" sqref="A49"/>
    </sheetView>
  </sheetViews>
  <sheetFormatPr baseColWidth="10" defaultRowHeight="14.5" x14ac:dyDescent="0.35"/>
  <cols>
    <col min="1" max="1" width="11.453125" style="5"/>
    <col min="2" max="2" width="17" style="5" customWidth="1"/>
    <col min="3" max="6" width="11.453125" style="5"/>
    <col min="7" max="7" width="14.7265625" style="5" customWidth="1"/>
    <col min="8" max="25" width="11.453125" style="5"/>
  </cols>
  <sheetData>
    <row r="1" spans="1:26" x14ac:dyDescent="0.35">
      <c r="A1" s="5" t="s">
        <v>132</v>
      </c>
      <c r="C1" s="25"/>
      <c r="L1" s="25"/>
      <c r="M1" s="25"/>
      <c r="N1" s="25"/>
      <c r="Z1" s="46"/>
    </row>
    <row r="2" spans="1:26" ht="15" customHeight="1" x14ac:dyDescent="0.35">
      <c r="A2" s="363" t="s">
        <v>60</v>
      </c>
      <c r="B2" s="363" t="s">
        <v>61</v>
      </c>
      <c r="C2" s="365" t="s">
        <v>65</v>
      </c>
      <c r="D2" s="365" t="s">
        <v>73</v>
      </c>
      <c r="E2" s="365"/>
      <c r="F2" s="365"/>
      <c r="G2" s="365"/>
      <c r="H2" s="365"/>
      <c r="I2" s="365"/>
      <c r="J2" s="365"/>
      <c r="K2" s="365"/>
      <c r="L2" s="365"/>
      <c r="M2" s="365" t="s">
        <v>76</v>
      </c>
      <c r="N2" s="365" t="s">
        <v>77</v>
      </c>
      <c r="O2" s="365" t="s">
        <v>78</v>
      </c>
      <c r="P2" s="365" t="s">
        <v>60</v>
      </c>
      <c r="Q2" s="365" t="s">
        <v>143</v>
      </c>
      <c r="R2" s="365" t="s">
        <v>79</v>
      </c>
      <c r="S2" s="365" t="s">
        <v>51</v>
      </c>
      <c r="T2" s="365" t="s">
        <v>80</v>
      </c>
      <c r="U2" s="365" t="s">
        <v>52</v>
      </c>
      <c r="V2" s="89"/>
      <c r="W2" s="365" t="s">
        <v>82</v>
      </c>
      <c r="X2" s="365" t="s">
        <v>83</v>
      </c>
      <c r="Y2" s="365" t="s">
        <v>68</v>
      </c>
      <c r="Z2" s="47"/>
    </row>
    <row r="3" spans="1:26" ht="96.75" customHeight="1" x14ac:dyDescent="0.35">
      <c r="A3" s="364"/>
      <c r="B3" s="364"/>
      <c r="C3" s="365"/>
      <c r="D3" s="90" t="s">
        <v>74</v>
      </c>
      <c r="E3" s="90" t="s">
        <v>53</v>
      </c>
      <c r="F3" s="90" t="s">
        <v>54</v>
      </c>
      <c r="G3" s="90" t="s">
        <v>55</v>
      </c>
      <c r="H3" s="90" t="s">
        <v>56</v>
      </c>
      <c r="I3" s="90" t="s">
        <v>57</v>
      </c>
      <c r="J3" s="90" t="s">
        <v>58</v>
      </c>
      <c r="K3" s="90" t="s">
        <v>59</v>
      </c>
      <c r="L3" s="90" t="s">
        <v>75</v>
      </c>
      <c r="M3" s="365"/>
      <c r="N3" s="365"/>
      <c r="O3" s="365"/>
      <c r="P3" s="365"/>
      <c r="Q3" s="365"/>
      <c r="R3" s="365"/>
      <c r="S3" s="365"/>
      <c r="T3" s="365"/>
      <c r="U3" s="365"/>
      <c r="V3" s="90" t="s">
        <v>81</v>
      </c>
      <c r="W3" s="365"/>
      <c r="X3" s="365"/>
      <c r="Y3" s="365"/>
      <c r="Z3" s="47"/>
    </row>
    <row r="4" spans="1:26" x14ac:dyDescent="0.35">
      <c r="A4" s="56" t="s">
        <v>18</v>
      </c>
      <c r="B4" s="56" t="s">
        <v>24</v>
      </c>
      <c r="C4" s="5">
        <v>2.9</v>
      </c>
      <c r="D4" s="5">
        <v>15.4</v>
      </c>
      <c r="E4" s="5">
        <v>0.1</v>
      </c>
      <c r="F4" s="5">
        <v>0</v>
      </c>
      <c r="G4" s="5">
        <v>0.2</v>
      </c>
      <c r="H4" s="5">
        <v>0.2</v>
      </c>
      <c r="I4" s="5">
        <v>0.2</v>
      </c>
      <c r="J4" s="5">
        <v>0</v>
      </c>
      <c r="K4" s="5">
        <v>0.1</v>
      </c>
      <c r="L4" s="5">
        <v>16.100000000000001</v>
      </c>
      <c r="M4" s="5">
        <v>0.1</v>
      </c>
      <c r="N4" s="5">
        <v>19.100000000000001</v>
      </c>
      <c r="O4" s="5">
        <v>0.4</v>
      </c>
      <c r="P4" s="5">
        <v>1.3</v>
      </c>
      <c r="Q4" s="5">
        <v>3.3</v>
      </c>
      <c r="R4" s="5">
        <v>0.2</v>
      </c>
      <c r="S4" s="5">
        <v>0.1</v>
      </c>
      <c r="T4" s="5">
        <v>0.1</v>
      </c>
      <c r="U4" s="5">
        <v>5.4</v>
      </c>
      <c r="V4" s="5">
        <v>4.2</v>
      </c>
      <c r="W4" s="5">
        <v>28.8</v>
      </c>
      <c r="X4" s="5">
        <v>0.2</v>
      </c>
      <c r="Y4" s="5">
        <v>29</v>
      </c>
      <c r="Z4" s="48"/>
    </row>
    <row r="5" spans="1:26" x14ac:dyDescent="0.35">
      <c r="A5" s="56" t="s">
        <v>18</v>
      </c>
      <c r="B5" s="56" t="s">
        <v>25</v>
      </c>
      <c r="C5" s="5">
        <v>2.1</v>
      </c>
      <c r="D5" s="5">
        <v>18.100000000000001</v>
      </c>
      <c r="E5" s="5">
        <v>1</v>
      </c>
      <c r="F5" s="5">
        <v>0.1</v>
      </c>
      <c r="G5" s="5">
        <v>0.8</v>
      </c>
      <c r="H5" s="5">
        <v>0.7</v>
      </c>
      <c r="I5" s="5">
        <v>0.6</v>
      </c>
      <c r="J5" s="5">
        <v>0</v>
      </c>
      <c r="K5" s="5">
        <v>0.6</v>
      </c>
      <c r="L5" s="5">
        <v>21.8</v>
      </c>
      <c r="M5" s="5">
        <v>0.3</v>
      </c>
      <c r="N5" s="5">
        <v>24.2</v>
      </c>
      <c r="O5" s="5">
        <v>0.5</v>
      </c>
      <c r="P5" s="5">
        <v>1.5</v>
      </c>
      <c r="Q5" s="5">
        <v>12</v>
      </c>
      <c r="R5" s="5">
        <v>0</v>
      </c>
      <c r="S5" s="5">
        <v>1.1000000000000001</v>
      </c>
      <c r="T5" s="5">
        <v>0.2</v>
      </c>
      <c r="U5" s="5">
        <v>15.2</v>
      </c>
      <c r="V5" s="5">
        <v>2.5</v>
      </c>
      <c r="W5" s="5">
        <v>41.8</v>
      </c>
      <c r="X5" s="5">
        <v>1.4</v>
      </c>
      <c r="Y5" s="5">
        <v>43.2</v>
      </c>
      <c r="Z5" s="48"/>
    </row>
    <row r="6" spans="1:26" x14ac:dyDescent="0.35">
      <c r="A6" s="56" t="s">
        <v>18</v>
      </c>
      <c r="B6" s="56" t="s">
        <v>26</v>
      </c>
      <c r="C6" s="5">
        <v>1.7</v>
      </c>
      <c r="D6" s="5">
        <v>21.7</v>
      </c>
      <c r="E6" s="5">
        <v>0.8</v>
      </c>
      <c r="F6" s="5">
        <v>0</v>
      </c>
      <c r="G6" s="5">
        <v>0.6</v>
      </c>
      <c r="H6" s="5">
        <v>0.3</v>
      </c>
      <c r="I6" s="5">
        <v>0.3</v>
      </c>
      <c r="J6" s="5">
        <v>0</v>
      </c>
      <c r="K6" s="5">
        <v>0.1</v>
      </c>
      <c r="L6" s="5">
        <v>23.8</v>
      </c>
      <c r="M6" s="5">
        <v>0.5</v>
      </c>
      <c r="N6" s="5">
        <v>25.9</v>
      </c>
      <c r="O6" s="5">
        <v>0.3</v>
      </c>
      <c r="P6" s="5">
        <v>1.3</v>
      </c>
      <c r="Q6" s="5">
        <v>8.6</v>
      </c>
      <c r="R6" s="5">
        <v>0</v>
      </c>
      <c r="S6" s="5">
        <v>1.1000000000000001</v>
      </c>
      <c r="T6" s="5">
        <v>0.4</v>
      </c>
      <c r="U6" s="5">
        <v>11.6</v>
      </c>
      <c r="V6" s="5">
        <v>1.7</v>
      </c>
      <c r="W6" s="5">
        <v>39.200000000000003</v>
      </c>
      <c r="X6" s="5">
        <v>0.1</v>
      </c>
      <c r="Y6" s="5">
        <v>39.299999999999997</v>
      </c>
      <c r="Z6" s="48"/>
    </row>
    <row r="7" spans="1:26" s="69" customFormat="1" x14ac:dyDescent="0.35">
      <c r="A7" s="167" t="s">
        <v>18</v>
      </c>
      <c r="B7" s="167" t="s">
        <v>27</v>
      </c>
      <c r="C7" s="120">
        <v>6.7</v>
      </c>
      <c r="D7" s="120">
        <v>55.2</v>
      </c>
      <c r="E7" s="120">
        <v>1.8</v>
      </c>
      <c r="F7" s="120">
        <v>0.1</v>
      </c>
      <c r="G7" s="120">
        <v>1.6</v>
      </c>
      <c r="H7" s="120">
        <v>1.2</v>
      </c>
      <c r="I7" s="120">
        <v>1</v>
      </c>
      <c r="J7" s="120">
        <v>0</v>
      </c>
      <c r="K7" s="120">
        <v>0.8</v>
      </c>
      <c r="L7" s="120">
        <v>61.7</v>
      </c>
      <c r="M7" s="120">
        <v>0.9</v>
      </c>
      <c r="N7" s="120">
        <v>69.2</v>
      </c>
      <c r="O7" s="120">
        <v>1.2</v>
      </c>
      <c r="P7" s="120">
        <v>4</v>
      </c>
      <c r="Q7" s="120">
        <v>23.8</v>
      </c>
      <c r="R7" s="120">
        <v>0.2</v>
      </c>
      <c r="S7" s="120">
        <v>2.2000000000000002</v>
      </c>
      <c r="T7" s="120">
        <v>0.7</v>
      </c>
      <c r="U7" s="120">
        <v>32.200000000000003</v>
      </c>
      <c r="V7" s="120">
        <v>8.3000000000000007</v>
      </c>
      <c r="W7" s="120">
        <v>109.8</v>
      </c>
      <c r="X7" s="120">
        <v>1.8</v>
      </c>
      <c r="Y7" s="120">
        <v>111.6</v>
      </c>
      <c r="Z7" s="46"/>
    </row>
    <row r="8" spans="1:26" x14ac:dyDescent="0.35">
      <c r="A8" s="56" t="s">
        <v>10</v>
      </c>
      <c r="B8" s="56" t="s">
        <v>28</v>
      </c>
      <c r="C8" s="5">
        <v>0.9</v>
      </c>
      <c r="D8" s="5">
        <v>12.2</v>
      </c>
      <c r="E8" s="5">
        <v>0.8</v>
      </c>
      <c r="F8" s="5">
        <v>0</v>
      </c>
      <c r="G8" s="5">
        <v>0.2</v>
      </c>
      <c r="H8" s="5">
        <v>0.2</v>
      </c>
      <c r="I8" s="5">
        <v>0</v>
      </c>
      <c r="J8" s="5">
        <v>0</v>
      </c>
      <c r="K8" s="5">
        <v>0.4</v>
      </c>
      <c r="L8" s="5">
        <v>13.7</v>
      </c>
      <c r="M8" s="5">
        <v>0.2</v>
      </c>
      <c r="N8" s="5">
        <v>14.9</v>
      </c>
      <c r="O8" s="5">
        <v>0.2</v>
      </c>
      <c r="P8" s="5">
        <v>9</v>
      </c>
      <c r="Q8" s="5">
        <v>0.2</v>
      </c>
      <c r="R8" s="5">
        <v>0</v>
      </c>
      <c r="S8" s="5">
        <v>0.1</v>
      </c>
      <c r="T8" s="5">
        <v>0</v>
      </c>
      <c r="U8" s="5">
        <v>9.6</v>
      </c>
      <c r="V8" s="5">
        <v>1</v>
      </c>
      <c r="W8" s="5">
        <v>25.5</v>
      </c>
      <c r="X8" s="5">
        <v>0.1</v>
      </c>
      <c r="Y8" s="5">
        <v>25.6</v>
      </c>
      <c r="Z8" s="48"/>
    </row>
    <row r="9" spans="1:26" x14ac:dyDescent="0.35">
      <c r="A9" s="56" t="s">
        <v>10</v>
      </c>
      <c r="B9" s="56" t="s">
        <v>29</v>
      </c>
      <c r="C9" s="5">
        <v>3.4</v>
      </c>
      <c r="D9" s="5">
        <v>7.2</v>
      </c>
      <c r="E9" s="5">
        <v>0.2</v>
      </c>
      <c r="F9" s="5">
        <v>0</v>
      </c>
      <c r="G9" s="5">
        <v>0.3</v>
      </c>
      <c r="H9" s="5">
        <v>0.4</v>
      </c>
      <c r="I9" s="5">
        <v>0</v>
      </c>
      <c r="J9" s="5">
        <v>0</v>
      </c>
      <c r="K9" s="5">
        <v>0</v>
      </c>
      <c r="L9" s="5">
        <v>8.1999999999999993</v>
      </c>
      <c r="M9" s="5">
        <v>0.1</v>
      </c>
      <c r="N9" s="5">
        <v>11.8</v>
      </c>
      <c r="O9" s="5">
        <v>0.2</v>
      </c>
      <c r="P9" s="5">
        <v>13.1</v>
      </c>
      <c r="Q9" s="5">
        <v>0.6</v>
      </c>
      <c r="R9" s="5">
        <v>0</v>
      </c>
      <c r="S9" s="5">
        <v>0.1</v>
      </c>
      <c r="T9" s="5">
        <v>0.3</v>
      </c>
      <c r="U9" s="5">
        <v>14.3</v>
      </c>
      <c r="V9" s="5">
        <v>3.2</v>
      </c>
      <c r="W9" s="5">
        <v>29.2</v>
      </c>
      <c r="X9" s="5">
        <v>0.7</v>
      </c>
      <c r="Y9" s="5">
        <v>29.9</v>
      </c>
      <c r="Z9" s="48"/>
    </row>
    <row r="10" spans="1:26" s="69" customFormat="1" x14ac:dyDescent="0.35">
      <c r="A10" s="167" t="s">
        <v>10</v>
      </c>
      <c r="B10" s="167" t="s">
        <v>30</v>
      </c>
      <c r="C10" s="120">
        <v>4.4000000000000004</v>
      </c>
      <c r="D10" s="120">
        <v>19.399999999999999</v>
      </c>
      <c r="E10" s="120">
        <v>0.9</v>
      </c>
      <c r="F10" s="120">
        <v>0</v>
      </c>
      <c r="G10" s="120">
        <v>0.5</v>
      </c>
      <c r="H10" s="120">
        <v>0.6</v>
      </c>
      <c r="I10" s="120">
        <v>0</v>
      </c>
      <c r="J10" s="120">
        <v>0</v>
      </c>
      <c r="K10" s="120">
        <v>0.4</v>
      </c>
      <c r="L10" s="120">
        <v>21.9</v>
      </c>
      <c r="M10" s="120">
        <v>0.3</v>
      </c>
      <c r="N10" s="120">
        <v>26.6</v>
      </c>
      <c r="O10" s="120">
        <v>0.4</v>
      </c>
      <c r="P10" s="120">
        <v>22.1</v>
      </c>
      <c r="Q10" s="120">
        <v>0.9</v>
      </c>
      <c r="R10" s="120">
        <v>0</v>
      </c>
      <c r="S10" s="120">
        <v>0.2</v>
      </c>
      <c r="T10" s="120">
        <v>0.3</v>
      </c>
      <c r="U10" s="120">
        <v>23.9</v>
      </c>
      <c r="V10" s="120">
        <v>4.2</v>
      </c>
      <c r="W10" s="120">
        <v>54.7</v>
      </c>
      <c r="X10" s="120">
        <v>0.8</v>
      </c>
      <c r="Y10" s="120">
        <v>55.5</v>
      </c>
      <c r="Z10" s="46"/>
    </row>
    <row r="11" spans="1:26" s="69" customFormat="1" x14ac:dyDescent="0.35">
      <c r="A11" s="167" t="s">
        <v>15</v>
      </c>
      <c r="B11" s="167" t="s">
        <v>31</v>
      </c>
      <c r="C11" s="120">
        <v>1.5</v>
      </c>
      <c r="D11" s="120">
        <v>8.8000000000000007</v>
      </c>
      <c r="E11" s="120">
        <v>0.3</v>
      </c>
      <c r="F11" s="120">
        <v>0</v>
      </c>
      <c r="G11" s="120">
        <v>0.9</v>
      </c>
      <c r="H11" s="120">
        <v>0.7</v>
      </c>
      <c r="I11" s="120">
        <v>0</v>
      </c>
      <c r="J11" s="120">
        <v>0</v>
      </c>
      <c r="K11" s="120">
        <v>0.1</v>
      </c>
      <c r="L11" s="120">
        <v>10.8</v>
      </c>
      <c r="M11" s="120">
        <v>0.5</v>
      </c>
      <c r="N11" s="120">
        <v>12.8</v>
      </c>
      <c r="O11" s="120">
        <v>0.6</v>
      </c>
      <c r="P11" s="120">
        <v>15.2</v>
      </c>
      <c r="Q11" s="120">
        <v>0.3</v>
      </c>
      <c r="R11" s="120">
        <v>0</v>
      </c>
      <c r="S11" s="120">
        <v>0</v>
      </c>
      <c r="T11" s="120">
        <v>0.1</v>
      </c>
      <c r="U11" s="120">
        <v>16.2</v>
      </c>
      <c r="V11" s="120">
        <v>0</v>
      </c>
      <c r="W11" s="120">
        <v>29</v>
      </c>
      <c r="X11" s="120">
        <v>0.3</v>
      </c>
      <c r="Y11" s="120">
        <v>29.2</v>
      </c>
      <c r="Z11" s="46"/>
    </row>
    <row r="12" spans="1:26" s="69" customFormat="1" x14ac:dyDescent="0.35">
      <c r="A12" s="167" t="s">
        <v>9</v>
      </c>
      <c r="B12" s="167" t="s">
        <v>32</v>
      </c>
      <c r="C12" s="120">
        <v>0.8</v>
      </c>
      <c r="D12" s="120">
        <v>16.100000000000001</v>
      </c>
      <c r="E12" s="120">
        <v>0.6</v>
      </c>
      <c r="F12" s="120">
        <v>0</v>
      </c>
      <c r="G12" s="120">
        <v>0.3</v>
      </c>
      <c r="H12" s="120">
        <v>0.2</v>
      </c>
      <c r="I12" s="120">
        <v>0</v>
      </c>
      <c r="J12" s="120">
        <v>0</v>
      </c>
      <c r="K12" s="120">
        <v>0.2</v>
      </c>
      <c r="L12" s="120">
        <v>17.600000000000001</v>
      </c>
      <c r="M12" s="120">
        <v>0.1</v>
      </c>
      <c r="N12" s="120">
        <v>18.5</v>
      </c>
      <c r="O12" s="120">
        <v>0.2</v>
      </c>
      <c r="P12" s="120">
        <v>10.6</v>
      </c>
      <c r="Q12" s="120">
        <v>0.1</v>
      </c>
      <c r="R12" s="120">
        <v>0</v>
      </c>
      <c r="S12" s="120">
        <v>4.8</v>
      </c>
      <c r="T12" s="120">
        <v>0.2</v>
      </c>
      <c r="U12" s="120">
        <v>15.9</v>
      </c>
      <c r="V12" s="120">
        <v>14.4</v>
      </c>
      <c r="W12" s="120">
        <v>48.7</v>
      </c>
      <c r="X12" s="120">
        <v>1.6</v>
      </c>
      <c r="Y12" s="120">
        <v>50.4</v>
      </c>
      <c r="Z12" s="46"/>
    </row>
    <row r="13" spans="1:26" s="69" customFormat="1" x14ac:dyDescent="0.35">
      <c r="A13" s="167" t="s">
        <v>20</v>
      </c>
      <c r="B13" s="167" t="s">
        <v>20</v>
      </c>
      <c r="C13" s="120">
        <v>0.1</v>
      </c>
      <c r="D13" s="120">
        <v>2.2000000000000002</v>
      </c>
      <c r="E13" s="120">
        <v>0</v>
      </c>
      <c r="F13" s="120">
        <v>0</v>
      </c>
      <c r="G13" s="120">
        <v>0</v>
      </c>
      <c r="H13" s="120">
        <v>0.2</v>
      </c>
      <c r="I13" s="120">
        <v>0</v>
      </c>
      <c r="J13" s="120">
        <v>0</v>
      </c>
      <c r="K13" s="120">
        <v>0</v>
      </c>
      <c r="L13" s="120">
        <v>2.4</v>
      </c>
      <c r="M13" s="120">
        <v>0</v>
      </c>
      <c r="N13" s="120">
        <v>2.6</v>
      </c>
      <c r="O13" s="120">
        <v>0</v>
      </c>
      <c r="P13" s="120">
        <v>0.2</v>
      </c>
      <c r="Q13" s="120">
        <v>0</v>
      </c>
      <c r="R13" s="120">
        <v>0.2</v>
      </c>
      <c r="S13" s="120">
        <v>0.6</v>
      </c>
      <c r="T13" s="120">
        <v>0.1</v>
      </c>
      <c r="U13" s="120">
        <v>1.1000000000000001</v>
      </c>
      <c r="V13" s="120">
        <v>0</v>
      </c>
      <c r="W13" s="120">
        <v>3.6</v>
      </c>
      <c r="X13" s="120">
        <v>0</v>
      </c>
      <c r="Y13" s="120">
        <v>3.7</v>
      </c>
      <c r="Z13" s="46"/>
    </row>
    <row r="14" spans="1:26" x14ac:dyDescent="0.35">
      <c r="A14" s="56" t="s">
        <v>13</v>
      </c>
      <c r="B14" s="56" t="s">
        <v>33</v>
      </c>
      <c r="C14" s="5">
        <v>1.1000000000000001</v>
      </c>
      <c r="D14" s="5">
        <v>33.1</v>
      </c>
      <c r="E14" s="5">
        <v>0.2</v>
      </c>
      <c r="F14" s="5">
        <v>0</v>
      </c>
      <c r="G14" s="5">
        <v>0.2</v>
      </c>
      <c r="H14" s="5">
        <v>0.5</v>
      </c>
      <c r="I14" s="5">
        <v>0.2</v>
      </c>
      <c r="J14" s="5">
        <v>0</v>
      </c>
      <c r="K14" s="5">
        <v>0.4</v>
      </c>
      <c r="L14" s="5">
        <v>34.5</v>
      </c>
      <c r="M14" s="5">
        <v>0.2</v>
      </c>
      <c r="N14" s="5">
        <v>35.799999999999997</v>
      </c>
      <c r="O14" s="5">
        <v>0.4</v>
      </c>
      <c r="P14" s="5">
        <v>8.8000000000000007</v>
      </c>
      <c r="Q14" s="5">
        <v>1.8</v>
      </c>
      <c r="R14" s="5">
        <v>0.1</v>
      </c>
      <c r="S14" s="5">
        <v>1.7</v>
      </c>
      <c r="T14" s="5">
        <v>2.5</v>
      </c>
      <c r="U14" s="5">
        <v>15.3</v>
      </c>
      <c r="V14" s="5">
        <v>2.6</v>
      </c>
      <c r="W14" s="5">
        <v>53.7</v>
      </c>
      <c r="X14" s="5">
        <v>2.1</v>
      </c>
      <c r="Y14" s="5">
        <v>55.8</v>
      </c>
      <c r="Z14" s="48"/>
    </row>
    <row r="15" spans="1:26" x14ac:dyDescent="0.35">
      <c r="A15" s="56" t="s">
        <v>13</v>
      </c>
      <c r="B15" s="56" t="s">
        <v>35</v>
      </c>
      <c r="C15" s="5">
        <v>1.2</v>
      </c>
      <c r="D15" s="5">
        <v>9</v>
      </c>
      <c r="E15" s="5">
        <v>0.3</v>
      </c>
      <c r="F15" s="5">
        <v>0</v>
      </c>
      <c r="G15" s="5">
        <v>0.2</v>
      </c>
      <c r="H15" s="5">
        <v>0.3</v>
      </c>
      <c r="I15" s="5">
        <v>0.2</v>
      </c>
      <c r="J15" s="5">
        <v>0</v>
      </c>
      <c r="K15" s="5">
        <v>0.5</v>
      </c>
      <c r="L15" s="5">
        <v>10.5</v>
      </c>
      <c r="M15" s="5">
        <v>0.1</v>
      </c>
      <c r="N15" s="5">
        <v>11.8</v>
      </c>
      <c r="O15" s="5">
        <v>0.5</v>
      </c>
      <c r="P15" s="5">
        <v>7.3</v>
      </c>
      <c r="Q15" s="5">
        <v>2.4</v>
      </c>
      <c r="R15" s="5">
        <v>0.3</v>
      </c>
      <c r="S15" s="5">
        <v>0.1</v>
      </c>
      <c r="T15" s="5">
        <v>0.2</v>
      </c>
      <c r="U15" s="5">
        <v>10.9</v>
      </c>
      <c r="V15" s="5">
        <v>0</v>
      </c>
      <c r="W15" s="5">
        <v>22.7</v>
      </c>
      <c r="X15" s="5">
        <v>0.7</v>
      </c>
      <c r="Y15" s="5">
        <v>23.4</v>
      </c>
      <c r="Z15" s="48"/>
    </row>
    <row r="16" spans="1:26" x14ac:dyDescent="0.35">
      <c r="A16" s="56" t="s">
        <v>13</v>
      </c>
      <c r="B16" s="56" t="s">
        <v>34</v>
      </c>
      <c r="C16" s="5">
        <v>1.7</v>
      </c>
      <c r="D16" s="5">
        <v>51.3</v>
      </c>
      <c r="E16" s="5">
        <v>0.1</v>
      </c>
      <c r="F16" s="5">
        <v>0</v>
      </c>
      <c r="G16" s="5">
        <v>0.3</v>
      </c>
      <c r="H16" s="5">
        <v>0.4</v>
      </c>
      <c r="I16" s="5">
        <v>1.3</v>
      </c>
      <c r="J16" s="5">
        <v>0</v>
      </c>
      <c r="K16" s="5">
        <v>0.3</v>
      </c>
      <c r="L16" s="5">
        <v>53.7</v>
      </c>
      <c r="M16" s="5">
        <v>0.1</v>
      </c>
      <c r="N16" s="5">
        <v>55.5</v>
      </c>
      <c r="O16" s="5">
        <v>0.4</v>
      </c>
      <c r="P16" s="5">
        <v>8.3000000000000007</v>
      </c>
      <c r="Q16" s="5">
        <v>0.4</v>
      </c>
      <c r="R16" s="5">
        <v>0.1</v>
      </c>
      <c r="S16" s="5">
        <v>0.2</v>
      </c>
      <c r="T16" s="5">
        <v>0.7</v>
      </c>
      <c r="U16" s="5">
        <v>10</v>
      </c>
      <c r="V16" s="5">
        <v>2.1</v>
      </c>
      <c r="W16" s="5">
        <v>67.599999999999994</v>
      </c>
      <c r="X16" s="5">
        <v>0.8</v>
      </c>
      <c r="Y16" s="5">
        <v>68.5</v>
      </c>
      <c r="Z16" s="48"/>
    </row>
    <row r="17" spans="1:26" s="69" customFormat="1" x14ac:dyDescent="0.35">
      <c r="A17" s="167" t="s">
        <v>13</v>
      </c>
      <c r="B17" s="167" t="s">
        <v>13</v>
      </c>
      <c r="C17" s="120">
        <v>4</v>
      </c>
      <c r="D17" s="120">
        <v>93.4</v>
      </c>
      <c r="E17" s="120">
        <v>0.6</v>
      </c>
      <c r="F17" s="120">
        <v>0</v>
      </c>
      <c r="G17" s="120">
        <v>0.7</v>
      </c>
      <c r="H17" s="120">
        <v>1.2</v>
      </c>
      <c r="I17" s="120">
        <v>1.7</v>
      </c>
      <c r="J17" s="120">
        <v>0</v>
      </c>
      <c r="K17" s="120">
        <v>1.1000000000000001</v>
      </c>
      <c r="L17" s="120">
        <v>98.8</v>
      </c>
      <c r="M17" s="120">
        <v>0.4</v>
      </c>
      <c r="N17" s="120">
        <v>103.1</v>
      </c>
      <c r="O17" s="120">
        <v>1.3</v>
      </c>
      <c r="P17" s="120">
        <v>24.4</v>
      </c>
      <c r="Q17" s="120">
        <v>4.5999999999999996</v>
      </c>
      <c r="R17" s="120">
        <v>0.5</v>
      </c>
      <c r="S17" s="120">
        <v>2.1</v>
      </c>
      <c r="T17" s="120">
        <v>3.4</v>
      </c>
      <c r="U17" s="120">
        <v>36.299999999999997</v>
      </c>
      <c r="V17" s="120">
        <v>4.7</v>
      </c>
      <c r="W17" s="120">
        <v>144</v>
      </c>
      <c r="X17" s="120">
        <v>3.6</v>
      </c>
      <c r="Y17" s="120">
        <v>147.69999999999999</v>
      </c>
      <c r="Z17" s="46"/>
    </row>
    <row r="18" spans="1:26" x14ac:dyDescent="0.35">
      <c r="A18" s="56" t="s">
        <v>12</v>
      </c>
      <c r="B18" s="56" t="s">
        <v>37</v>
      </c>
      <c r="C18" s="5">
        <v>0.3</v>
      </c>
      <c r="D18" s="5">
        <v>18.8</v>
      </c>
      <c r="E18" s="5">
        <v>0.7</v>
      </c>
      <c r="F18" s="5">
        <v>0</v>
      </c>
      <c r="G18" s="5">
        <v>0.4</v>
      </c>
      <c r="H18" s="5">
        <v>0.4</v>
      </c>
      <c r="I18" s="5">
        <v>0</v>
      </c>
      <c r="J18" s="5">
        <v>0</v>
      </c>
      <c r="K18" s="5">
        <v>0.5</v>
      </c>
      <c r="L18" s="5">
        <v>20.8</v>
      </c>
      <c r="M18" s="5">
        <v>0.1</v>
      </c>
      <c r="N18" s="5">
        <v>21.2</v>
      </c>
      <c r="O18" s="5">
        <v>0.3</v>
      </c>
      <c r="P18" s="5">
        <v>6.5</v>
      </c>
      <c r="Q18" s="5">
        <v>0.1</v>
      </c>
      <c r="R18" s="5">
        <v>0</v>
      </c>
      <c r="S18" s="5">
        <v>0.2</v>
      </c>
      <c r="T18" s="5">
        <v>0.1</v>
      </c>
      <c r="U18" s="5">
        <v>7.1</v>
      </c>
      <c r="V18" s="5">
        <v>3.7</v>
      </c>
      <c r="W18" s="5">
        <v>32</v>
      </c>
      <c r="X18" s="5">
        <v>1.2</v>
      </c>
      <c r="Y18" s="5">
        <v>33.200000000000003</v>
      </c>
      <c r="Z18" s="48"/>
    </row>
    <row r="19" spans="1:26" x14ac:dyDescent="0.35">
      <c r="A19" s="56" t="s">
        <v>12</v>
      </c>
      <c r="B19" s="56" t="s">
        <v>36</v>
      </c>
      <c r="C19" s="5">
        <v>2.4</v>
      </c>
      <c r="D19" s="5">
        <v>61.5</v>
      </c>
      <c r="E19" s="5">
        <v>2</v>
      </c>
      <c r="F19" s="5">
        <v>0</v>
      </c>
      <c r="G19" s="5">
        <v>0.4</v>
      </c>
      <c r="H19" s="5">
        <v>0.6</v>
      </c>
      <c r="I19" s="5">
        <v>0</v>
      </c>
      <c r="J19" s="5">
        <v>0</v>
      </c>
      <c r="K19" s="5">
        <v>1.5</v>
      </c>
      <c r="L19" s="5">
        <v>66.099999999999994</v>
      </c>
      <c r="M19" s="5">
        <v>0.1</v>
      </c>
      <c r="N19" s="5">
        <v>68.5</v>
      </c>
      <c r="O19" s="5">
        <v>2.2999999999999998</v>
      </c>
      <c r="P19" s="5">
        <v>18.5</v>
      </c>
      <c r="Q19" s="5">
        <v>2.2999999999999998</v>
      </c>
      <c r="R19" s="5">
        <v>0</v>
      </c>
      <c r="S19" s="5">
        <v>0.4</v>
      </c>
      <c r="T19" s="5">
        <v>0.1</v>
      </c>
      <c r="U19" s="5">
        <v>23.6</v>
      </c>
      <c r="V19" s="5">
        <v>10.8</v>
      </c>
      <c r="W19" s="5">
        <v>103</v>
      </c>
      <c r="X19" s="5">
        <v>5</v>
      </c>
      <c r="Y19" s="5">
        <v>108</v>
      </c>
      <c r="Z19" s="48"/>
    </row>
    <row r="20" spans="1:26" s="69" customFormat="1" x14ac:dyDescent="0.35">
      <c r="A20" s="167" t="s">
        <v>12</v>
      </c>
      <c r="B20" s="167" t="s">
        <v>12</v>
      </c>
      <c r="C20" s="120">
        <v>2.7</v>
      </c>
      <c r="D20" s="120">
        <v>80.3</v>
      </c>
      <c r="E20" s="120">
        <v>2.8</v>
      </c>
      <c r="F20" s="120">
        <v>0</v>
      </c>
      <c r="G20" s="120">
        <v>0.7</v>
      </c>
      <c r="H20" s="120">
        <v>1</v>
      </c>
      <c r="I20" s="120">
        <v>0</v>
      </c>
      <c r="J20" s="120">
        <v>0</v>
      </c>
      <c r="K20" s="120">
        <v>2</v>
      </c>
      <c r="L20" s="120">
        <v>86.8</v>
      </c>
      <c r="M20" s="120">
        <v>0.2</v>
      </c>
      <c r="N20" s="120">
        <v>89.7</v>
      </c>
      <c r="O20" s="120">
        <v>2.6</v>
      </c>
      <c r="P20" s="120">
        <v>25</v>
      </c>
      <c r="Q20" s="120">
        <v>2.4</v>
      </c>
      <c r="R20" s="120">
        <v>0</v>
      </c>
      <c r="S20" s="120">
        <v>0.6</v>
      </c>
      <c r="T20" s="120">
        <v>0.2</v>
      </c>
      <c r="U20" s="120">
        <v>30.7</v>
      </c>
      <c r="V20" s="120">
        <v>14.5</v>
      </c>
      <c r="W20" s="120">
        <v>135</v>
      </c>
      <c r="X20" s="120">
        <v>6.2</v>
      </c>
      <c r="Y20" s="120">
        <v>141.19999999999999</v>
      </c>
      <c r="Z20" s="46"/>
    </row>
    <row r="21" spans="1:26" x14ac:dyDescent="0.35">
      <c r="A21" s="56" t="s">
        <v>8</v>
      </c>
      <c r="B21" s="56" t="s">
        <v>39</v>
      </c>
      <c r="C21" s="5">
        <v>2.6</v>
      </c>
      <c r="D21" s="5">
        <v>10.1</v>
      </c>
      <c r="E21" s="5">
        <v>0.7</v>
      </c>
      <c r="F21" s="5">
        <v>0</v>
      </c>
      <c r="G21" s="5">
        <v>2.2000000000000002</v>
      </c>
      <c r="H21" s="5">
        <v>0.3</v>
      </c>
      <c r="I21" s="5">
        <v>0.1</v>
      </c>
      <c r="J21" s="5">
        <v>0</v>
      </c>
      <c r="K21" s="5">
        <v>0.2</v>
      </c>
      <c r="L21" s="5">
        <v>13.5</v>
      </c>
      <c r="M21" s="5">
        <v>0.5</v>
      </c>
      <c r="N21" s="5">
        <v>16.600000000000001</v>
      </c>
      <c r="O21" s="5">
        <v>0.5</v>
      </c>
      <c r="P21" s="5">
        <v>12</v>
      </c>
      <c r="Q21" s="5">
        <v>2.2999999999999998</v>
      </c>
      <c r="R21" s="5">
        <v>0</v>
      </c>
      <c r="S21" s="5">
        <v>2.7</v>
      </c>
      <c r="T21" s="5">
        <v>1</v>
      </c>
      <c r="U21" s="5">
        <v>18.5</v>
      </c>
      <c r="V21" s="5">
        <v>4.4000000000000004</v>
      </c>
      <c r="W21" s="5">
        <v>39.6</v>
      </c>
      <c r="X21" s="5">
        <v>2.2999999999999998</v>
      </c>
      <c r="Y21" s="5">
        <v>41.9</v>
      </c>
      <c r="Z21" s="48"/>
    </row>
    <row r="22" spans="1:26" x14ac:dyDescent="0.35">
      <c r="A22" s="56" t="s">
        <v>8</v>
      </c>
      <c r="B22" s="56" t="s">
        <v>38</v>
      </c>
      <c r="C22" s="5">
        <v>1.6</v>
      </c>
      <c r="D22" s="5">
        <v>11.8</v>
      </c>
      <c r="E22" s="5">
        <v>0.5</v>
      </c>
      <c r="F22" s="5">
        <v>0</v>
      </c>
      <c r="G22" s="5">
        <v>0.7</v>
      </c>
      <c r="H22" s="5">
        <v>0.7</v>
      </c>
      <c r="I22" s="5">
        <v>0.8</v>
      </c>
      <c r="J22" s="5">
        <v>0.2</v>
      </c>
      <c r="K22" s="5">
        <v>0.3</v>
      </c>
      <c r="L22" s="5">
        <v>15.1</v>
      </c>
      <c r="M22" s="5">
        <v>2</v>
      </c>
      <c r="N22" s="5">
        <v>18.600000000000001</v>
      </c>
      <c r="O22" s="5">
        <v>1.1000000000000001</v>
      </c>
      <c r="P22" s="5">
        <v>3.5</v>
      </c>
      <c r="Q22" s="5">
        <v>0.4</v>
      </c>
      <c r="R22" s="5">
        <v>0</v>
      </c>
      <c r="S22" s="5">
        <v>0.1</v>
      </c>
      <c r="T22" s="5">
        <v>0.1</v>
      </c>
      <c r="U22" s="5">
        <v>5.2</v>
      </c>
      <c r="V22" s="5">
        <v>1.1000000000000001</v>
      </c>
      <c r="W22" s="5">
        <v>24.9</v>
      </c>
      <c r="X22" s="5">
        <v>0</v>
      </c>
      <c r="Y22" s="5">
        <v>25</v>
      </c>
      <c r="Z22" s="48"/>
    </row>
    <row r="23" spans="1:26" x14ac:dyDescent="0.35">
      <c r="A23" s="56" t="s">
        <v>8</v>
      </c>
      <c r="B23" s="56" t="s">
        <v>40</v>
      </c>
      <c r="C23" s="5">
        <v>1.4</v>
      </c>
      <c r="D23" s="5">
        <v>16.100000000000001</v>
      </c>
      <c r="E23" s="5">
        <v>0.4</v>
      </c>
      <c r="F23" s="5">
        <v>0</v>
      </c>
      <c r="G23" s="5">
        <v>0.8</v>
      </c>
      <c r="H23" s="5">
        <v>0.6</v>
      </c>
      <c r="I23" s="5">
        <v>0</v>
      </c>
      <c r="J23" s="5">
        <v>0</v>
      </c>
      <c r="K23" s="5">
        <v>0.1</v>
      </c>
      <c r="L23" s="5">
        <v>18.100000000000001</v>
      </c>
      <c r="M23" s="5">
        <v>0.3</v>
      </c>
      <c r="N23" s="5">
        <v>19.7</v>
      </c>
      <c r="O23" s="5">
        <v>0.1</v>
      </c>
      <c r="P23" s="5">
        <v>13.1</v>
      </c>
      <c r="Q23" s="5">
        <v>3.4</v>
      </c>
      <c r="R23" s="5">
        <v>0.3</v>
      </c>
      <c r="S23" s="5">
        <v>0.9</v>
      </c>
      <c r="T23" s="5">
        <v>0.3</v>
      </c>
      <c r="U23" s="5">
        <v>18.100000000000001</v>
      </c>
      <c r="V23" s="5">
        <v>1.6</v>
      </c>
      <c r="W23" s="5">
        <v>39.4</v>
      </c>
      <c r="X23" s="5">
        <v>0.9</v>
      </c>
      <c r="Y23" s="5">
        <v>40.299999999999997</v>
      </c>
      <c r="Z23" s="48"/>
    </row>
    <row r="24" spans="1:26" s="69" customFormat="1" x14ac:dyDescent="0.35">
      <c r="A24" s="167" t="s">
        <v>8</v>
      </c>
      <c r="B24" s="167" t="s">
        <v>8</v>
      </c>
      <c r="C24" s="120">
        <v>5.6</v>
      </c>
      <c r="D24" s="120">
        <v>38</v>
      </c>
      <c r="E24" s="120">
        <v>1.6</v>
      </c>
      <c r="F24" s="120">
        <v>0</v>
      </c>
      <c r="G24" s="120">
        <v>3.7</v>
      </c>
      <c r="H24" s="120">
        <v>1.6</v>
      </c>
      <c r="I24" s="120">
        <v>0.9</v>
      </c>
      <c r="J24" s="120">
        <v>0.2</v>
      </c>
      <c r="K24" s="120">
        <v>0.7</v>
      </c>
      <c r="L24" s="120">
        <v>46.7</v>
      </c>
      <c r="M24" s="120">
        <v>2.7</v>
      </c>
      <c r="N24" s="120">
        <v>55</v>
      </c>
      <c r="O24" s="120">
        <v>1.7</v>
      </c>
      <c r="P24" s="120">
        <v>28.6</v>
      </c>
      <c r="Q24" s="120">
        <v>6.1</v>
      </c>
      <c r="R24" s="120">
        <v>0.3</v>
      </c>
      <c r="S24" s="120">
        <v>3.7</v>
      </c>
      <c r="T24" s="120">
        <v>1.4</v>
      </c>
      <c r="U24" s="120">
        <v>41.8</v>
      </c>
      <c r="V24" s="120">
        <v>7.1</v>
      </c>
      <c r="W24" s="120">
        <v>103.9</v>
      </c>
      <c r="X24" s="120">
        <v>3.3</v>
      </c>
      <c r="Y24" s="120">
        <v>107.1</v>
      </c>
      <c r="Z24" s="201"/>
    </row>
    <row r="25" spans="1:26" s="69" customFormat="1" x14ac:dyDescent="0.35">
      <c r="A25" s="167" t="s">
        <v>11</v>
      </c>
      <c r="B25" s="167" t="s">
        <v>11</v>
      </c>
      <c r="C25" s="120">
        <v>1.2</v>
      </c>
      <c r="D25" s="120">
        <v>44.6</v>
      </c>
      <c r="E25" s="120">
        <v>1.2</v>
      </c>
      <c r="F25" s="120">
        <v>0</v>
      </c>
      <c r="G25" s="120">
        <v>0.8</v>
      </c>
      <c r="H25" s="120">
        <v>1</v>
      </c>
      <c r="I25" s="120">
        <v>0.2</v>
      </c>
      <c r="J25" s="120">
        <v>0.1</v>
      </c>
      <c r="K25" s="120">
        <v>0.3</v>
      </c>
      <c r="L25" s="120">
        <v>48.2</v>
      </c>
      <c r="M25" s="120">
        <v>0.2</v>
      </c>
      <c r="N25" s="120">
        <v>49.5</v>
      </c>
      <c r="O25" s="120">
        <v>0.8</v>
      </c>
      <c r="P25" s="120">
        <v>30.9</v>
      </c>
      <c r="Q25" s="120">
        <v>0.7</v>
      </c>
      <c r="R25" s="120">
        <v>0</v>
      </c>
      <c r="S25" s="120">
        <v>1.6</v>
      </c>
      <c r="T25" s="120">
        <v>0.3</v>
      </c>
      <c r="U25" s="120">
        <v>34.299999999999997</v>
      </c>
      <c r="V25" s="120">
        <v>10.4</v>
      </c>
      <c r="W25" s="120">
        <v>94.2</v>
      </c>
      <c r="X25" s="120">
        <v>4</v>
      </c>
      <c r="Y25" s="120">
        <v>98.2</v>
      </c>
      <c r="Z25" s="201"/>
    </row>
    <row r="26" spans="1:26" x14ac:dyDescent="0.35">
      <c r="A26" s="56" t="s">
        <v>16</v>
      </c>
      <c r="B26" s="56" t="s">
        <v>41</v>
      </c>
      <c r="C26" s="5">
        <v>2.2999999999999998</v>
      </c>
      <c r="D26" s="5">
        <v>30.5</v>
      </c>
      <c r="E26" s="5">
        <v>0.4</v>
      </c>
      <c r="F26" s="5">
        <v>0</v>
      </c>
      <c r="G26" s="5">
        <v>0</v>
      </c>
      <c r="H26" s="5">
        <v>0</v>
      </c>
      <c r="I26" s="5">
        <v>0</v>
      </c>
      <c r="J26" s="5">
        <v>0</v>
      </c>
      <c r="K26" s="5">
        <v>0</v>
      </c>
      <c r="L26" s="5">
        <v>30.9</v>
      </c>
      <c r="M26" s="5">
        <v>0.2</v>
      </c>
      <c r="N26" s="5">
        <v>33.4</v>
      </c>
      <c r="O26" s="5">
        <v>0.5</v>
      </c>
      <c r="P26" s="5">
        <v>6.1</v>
      </c>
      <c r="Q26" s="5">
        <v>0.9</v>
      </c>
      <c r="R26" s="5">
        <v>0</v>
      </c>
      <c r="S26" s="5">
        <v>0.6</v>
      </c>
      <c r="T26" s="5">
        <v>0.2</v>
      </c>
      <c r="U26" s="5">
        <v>8.4</v>
      </c>
      <c r="V26" s="5">
        <v>0</v>
      </c>
      <c r="W26" s="5">
        <v>41.8</v>
      </c>
      <c r="X26" s="5">
        <v>0</v>
      </c>
      <c r="Y26" s="5">
        <v>41.8</v>
      </c>
      <c r="Z26" s="48"/>
    </row>
    <row r="27" spans="1:26" x14ac:dyDescent="0.35">
      <c r="A27" s="56" t="s">
        <v>16</v>
      </c>
      <c r="B27" s="56" t="s">
        <v>43</v>
      </c>
      <c r="C27" s="5">
        <v>1</v>
      </c>
      <c r="D27" s="5">
        <v>15.5</v>
      </c>
      <c r="E27" s="5">
        <v>0.8</v>
      </c>
      <c r="F27" s="5">
        <v>0</v>
      </c>
      <c r="G27" s="5">
        <v>0</v>
      </c>
      <c r="H27" s="5">
        <v>0</v>
      </c>
      <c r="I27" s="5">
        <v>0</v>
      </c>
      <c r="J27" s="5">
        <v>0</v>
      </c>
      <c r="K27" s="5">
        <v>0</v>
      </c>
      <c r="L27" s="5">
        <v>16.399999999999999</v>
      </c>
      <c r="M27" s="5">
        <v>0.1</v>
      </c>
      <c r="N27" s="5">
        <v>17.5</v>
      </c>
      <c r="O27" s="5">
        <v>0.6</v>
      </c>
      <c r="P27" s="5">
        <v>4.2</v>
      </c>
      <c r="Q27" s="5">
        <v>0</v>
      </c>
      <c r="R27" s="5">
        <v>0</v>
      </c>
      <c r="S27" s="5">
        <v>0.5</v>
      </c>
      <c r="T27" s="5">
        <v>0</v>
      </c>
      <c r="U27" s="5">
        <v>5.3</v>
      </c>
      <c r="V27" s="5">
        <v>1.5</v>
      </c>
      <c r="W27" s="5">
        <v>24.3</v>
      </c>
      <c r="X27" s="5">
        <v>0.1</v>
      </c>
      <c r="Y27" s="5">
        <v>24.3</v>
      </c>
      <c r="Z27" s="48"/>
    </row>
    <row r="28" spans="1:26" x14ac:dyDescent="0.35">
      <c r="A28" s="56" t="s">
        <v>16</v>
      </c>
      <c r="B28" s="56" t="s">
        <v>42</v>
      </c>
      <c r="C28" s="5">
        <v>1.5</v>
      </c>
      <c r="D28" s="5">
        <v>10.8</v>
      </c>
      <c r="E28" s="5">
        <v>0.1</v>
      </c>
      <c r="F28" s="5">
        <v>0</v>
      </c>
      <c r="G28" s="5">
        <v>0</v>
      </c>
      <c r="H28" s="5">
        <v>0.4</v>
      </c>
      <c r="I28" s="5">
        <v>0</v>
      </c>
      <c r="J28" s="5">
        <v>0</v>
      </c>
      <c r="K28" s="5">
        <v>0</v>
      </c>
      <c r="L28" s="5">
        <v>11.2</v>
      </c>
      <c r="M28" s="5">
        <v>0.2</v>
      </c>
      <c r="N28" s="5">
        <v>12.9</v>
      </c>
      <c r="O28" s="5">
        <v>0.4</v>
      </c>
      <c r="P28" s="5">
        <v>5.8</v>
      </c>
      <c r="Q28" s="5">
        <v>0.2</v>
      </c>
      <c r="R28" s="5">
        <v>0</v>
      </c>
      <c r="S28" s="5">
        <v>0.1</v>
      </c>
      <c r="T28" s="5">
        <v>0</v>
      </c>
      <c r="U28" s="5">
        <v>6.4</v>
      </c>
      <c r="V28" s="5">
        <v>0.8</v>
      </c>
      <c r="W28" s="5">
        <v>20.100000000000001</v>
      </c>
      <c r="X28" s="5">
        <v>0.7</v>
      </c>
      <c r="Y28" s="5">
        <v>20.7</v>
      </c>
      <c r="Z28" s="48"/>
    </row>
    <row r="29" spans="1:26" s="69" customFormat="1" x14ac:dyDescent="0.35">
      <c r="A29" s="167" t="s">
        <v>16</v>
      </c>
      <c r="B29" s="167" t="s">
        <v>44</v>
      </c>
      <c r="C29" s="120">
        <v>4.8</v>
      </c>
      <c r="D29" s="120">
        <v>56.8</v>
      </c>
      <c r="E29" s="120">
        <v>1.2</v>
      </c>
      <c r="F29" s="120">
        <v>0</v>
      </c>
      <c r="G29" s="120">
        <v>0</v>
      </c>
      <c r="H29" s="120">
        <v>0.4</v>
      </c>
      <c r="I29" s="120">
        <v>0</v>
      </c>
      <c r="J29" s="120">
        <v>0</v>
      </c>
      <c r="K29" s="120">
        <v>0</v>
      </c>
      <c r="L29" s="120">
        <v>58.5</v>
      </c>
      <c r="M29" s="120">
        <v>0.4</v>
      </c>
      <c r="N29" s="120">
        <v>63.7</v>
      </c>
      <c r="O29" s="120">
        <v>1.6</v>
      </c>
      <c r="P29" s="120">
        <v>16.100000000000001</v>
      </c>
      <c r="Q29" s="120">
        <v>1</v>
      </c>
      <c r="R29" s="120">
        <v>0</v>
      </c>
      <c r="S29" s="120">
        <v>1.2</v>
      </c>
      <c r="T29" s="120">
        <v>0.3</v>
      </c>
      <c r="U29" s="120">
        <v>20.2</v>
      </c>
      <c r="V29" s="120">
        <v>2.2999999999999998</v>
      </c>
      <c r="W29" s="120">
        <v>86.2</v>
      </c>
      <c r="X29" s="120">
        <v>0.8</v>
      </c>
      <c r="Y29" s="120">
        <v>86.9</v>
      </c>
      <c r="Z29" s="46"/>
    </row>
    <row r="30" spans="1:26" x14ac:dyDescent="0.35">
      <c r="A30" s="56" t="s">
        <v>17</v>
      </c>
      <c r="B30" s="56" t="s">
        <v>45</v>
      </c>
      <c r="C30" s="5">
        <v>0.4</v>
      </c>
      <c r="D30" s="5">
        <v>20.2</v>
      </c>
      <c r="E30" s="5">
        <v>0.2</v>
      </c>
      <c r="F30" s="5">
        <v>0</v>
      </c>
      <c r="G30" s="5">
        <v>0.2</v>
      </c>
      <c r="H30" s="5">
        <v>0.7</v>
      </c>
      <c r="I30" s="5">
        <v>0</v>
      </c>
      <c r="J30" s="5">
        <v>0</v>
      </c>
      <c r="K30" s="5">
        <v>0.4</v>
      </c>
      <c r="L30" s="5">
        <v>21.7</v>
      </c>
      <c r="M30" s="5">
        <v>0.3</v>
      </c>
      <c r="N30" s="5">
        <v>22.4</v>
      </c>
      <c r="O30" s="5">
        <v>0.7</v>
      </c>
      <c r="P30" s="5">
        <v>6.9</v>
      </c>
      <c r="Q30" s="5">
        <v>2.2000000000000002</v>
      </c>
      <c r="R30" s="5">
        <v>0</v>
      </c>
      <c r="S30" s="5">
        <v>2.5</v>
      </c>
      <c r="T30" s="5">
        <v>1.6</v>
      </c>
      <c r="U30" s="5">
        <v>14</v>
      </c>
      <c r="V30" s="5">
        <v>1.7</v>
      </c>
      <c r="W30" s="5">
        <v>38.1</v>
      </c>
      <c r="X30" s="5">
        <v>0.6</v>
      </c>
      <c r="Y30" s="5">
        <v>38.799999999999997</v>
      </c>
      <c r="Z30" s="48"/>
    </row>
    <row r="31" spans="1:26" x14ac:dyDescent="0.35">
      <c r="A31" s="56" t="s">
        <v>17</v>
      </c>
      <c r="B31" s="56" t="s">
        <v>46</v>
      </c>
      <c r="C31" s="5">
        <v>1.9</v>
      </c>
      <c r="D31" s="5">
        <v>31</v>
      </c>
      <c r="E31" s="5">
        <v>0.8</v>
      </c>
      <c r="F31" s="5">
        <v>0.4</v>
      </c>
      <c r="G31" s="5">
        <v>0.3</v>
      </c>
      <c r="H31" s="5">
        <v>0.9</v>
      </c>
      <c r="I31" s="5">
        <v>0.7</v>
      </c>
      <c r="J31" s="5">
        <v>0</v>
      </c>
      <c r="K31" s="5">
        <v>1.5</v>
      </c>
      <c r="L31" s="5">
        <v>35.700000000000003</v>
      </c>
      <c r="M31" s="5">
        <v>0.4</v>
      </c>
      <c r="N31" s="5">
        <v>37.9</v>
      </c>
      <c r="O31" s="5">
        <v>0</v>
      </c>
      <c r="P31" s="5">
        <v>6.7</v>
      </c>
      <c r="Q31" s="5">
        <v>2</v>
      </c>
      <c r="R31" s="5">
        <v>0</v>
      </c>
      <c r="S31" s="5">
        <v>0.1</v>
      </c>
      <c r="T31" s="5">
        <v>0.2</v>
      </c>
      <c r="U31" s="5">
        <v>9</v>
      </c>
      <c r="V31" s="5">
        <v>5</v>
      </c>
      <c r="W31" s="5">
        <v>52</v>
      </c>
      <c r="X31" s="5">
        <v>0.3</v>
      </c>
      <c r="Y31" s="5">
        <v>52.3</v>
      </c>
      <c r="Z31" s="48"/>
    </row>
    <row r="32" spans="1:26" s="69" customFormat="1" x14ac:dyDescent="0.35">
      <c r="A32" s="167" t="s">
        <v>17</v>
      </c>
      <c r="B32" s="167" t="s">
        <v>17</v>
      </c>
      <c r="C32" s="120">
        <v>2.2999999999999998</v>
      </c>
      <c r="D32" s="120">
        <v>51.2</v>
      </c>
      <c r="E32" s="120">
        <v>1</v>
      </c>
      <c r="F32" s="120">
        <v>0.4</v>
      </c>
      <c r="G32" s="120">
        <v>0.5</v>
      </c>
      <c r="H32" s="120">
        <v>1.6</v>
      </c>
      <c r="I32" s="120">
        <v>0.7</v>
      </c>
      <c r="J32" s="120">
        <v>0</v>
      </c>
      <c r="K32" s="120">
        <v>1.9</v>
      </c>
      <c r="L32" s="120">
        <v>57.3</v>
      </c>
      <c r="M32" s="120">
        <v>0.7</v>
      </c>
      <c r="N32" s="120">
        <v>60.3</v>
      </c>
      <c r="O32" s="120">
        <v>0.8</v>
      </c>
      <c r="P32" s="120">
        <v>13.6</v>
      </c>
      <c r="Q32" s="120">
        <v>4.2</v>
      </c>
      <c r="R32" s="120">
        <v>0</v>
      </c>
      <c r="S32" s="120">
        <v>2.6</v>
      </c>
      <c r="T32" s="120">
        <v>1.8</v>
      </c>
      <c r="U32" s="120">
        <v>23</v>
      </c>
      <c r="V32" s="120">
        <v>6.8</v>
      </c>
      <c r="W32" s="120">
        <v>90.1</v>
      </c>
      <c r="X32" s="120">
        <v>0.9</v>
      </c>
      <c r="Y32" s="120">
        <v>91</v>
      </c>
      <c r="Z32" s="46"/>
    </row>
    <row r="33" spans="1:26" s="69" customFormat="1" x14ac:dyDescent="0.35">
      <c r="A33" s="167" t="s">
        <v>14</v>
      </c>
      <c r="B33" s="167" t="s">
        <v>47</v>
      </c>
      <c r="C33" s="120">
        <v>2.2999999999999998</v>
      </c>
      <c r="D33" s="120">
        <v>31.3</v>
      </c>
      <c r="E33" s="120">
        <v>0.8</v>
      </c>
      <c r="F33" s="120">
        <v>0</v>
      </c>
      <c r="G33" s="120">
        <v>0.7</v>
      </c>
      <c r="H33" s="120">
        <v>0.6</v>
      </c>
      <c r="I33" s="120">
        <v>0.1</v>
      </c>
      <c r="J33" s="120">
        <v>0</v>
      </c>
      <c r="K33" s="120">
        <v>0.1</v>
      </c>
      <c r="L33" s="120">
        <v>33.6</v>
      </c>
      <c r="M33" s="120">
        <v>0.1</v>
      </c>
      <c r="N33" s="120">
        <v>36</v>
      </c>
      <c r="O33" s="120">
        <v>0.3</v>
      </c>
      <c r="P33" s="120">
        <v>8.1</v>
      </c>
      <c r="Q33" s="120">
        <v>0.4</v>
      </c>
      <c r="R33" s="120">
        <v>0</v>
      </c>
      <c r="S33" s="120">
        <v>0.3</v>
      </c>
      <c r="T33" s="120">
        <v>0.7</v>
      </c>
      <c r="U33" s="120">
        <v>9.8000000000000007</v>
      </c>
      <c r="V33" s="120">
        <v>0.6</v>
      </c>
      <c r="W33" s="120">
        <v>46.4</v>
      </c>
      <c r="X33" s="120">
        <v>1.2</v>
      </c>
      <c r="Y33" s="120">
        <v>47.6</v>
      </c>
      <c r="Z33" s="46"/>
    </row>
    <row r="34" spans="1:26" x14ac:dyDescent="0.35">
      <c r="A34" s="56" t="s">
        <v>19</v>
      </c>
      <c r="B34" s="56" t="s">
        <v>48</v>
      </c>
      <c r="C34" s="5">
        <v>1.1000000000000001</v>
      </c>
      <c r="D34" s="5">
        <v>24.3</v>
      </c>
      <c r="E34" s="5">
        <v>0.6</v>
      </c>
      <c r="F34" s="5">
        <v>0.1</v>
      </c>
      <c r="G34" s="5">
        <v>0.3</v>
      </c>
      <c r="H34" s="5">
        <v>0.2</v>
      </c>
      <c r="I34" s="5">
        <v>0.1</v>
      </c>
      <c r="J34" s="5">
        <v>0</v>
      </c>
      <c r="K34" s="5">
        <v>0.2</v>
      </c>
      <c r="L34" s="5">
        <v>25.7</v>
      </c>
      <c r="M34" s="5">
        <v>0.2</v>
      </c>
      <c r="N34" s="5">
        <v>27</v>
      </c>
      <c r="O34" s="5">
        <v>0.4</v>
      </c>
      <c r="P34" s="5">
        <v>6</v>
      </c>
      <c r="Q34" s="5">
        <v>15.2</v>
      </c>
      <c r="R34" s="5">
        <v>0</v>
      </c>
      <c r="S34" s="5">
        <v>0</v>
      </c>
      <c r="T34" s="5">
        <v>0.2</v>
      </c>
      <c r="U34" s="5">
        <v>21.9</v>
      </c>
      <c r="V34" s="5">
        <v>1.1000000000000001</v>
      </c>
      <c r="W34" s="5">
        <v>50.1</v>
      </c>
      <c r="X34" s="5">
        <v>0</v>
      </c>
      <c r="Y34" s="5">
        <v>50.1</v>
      </c>
      <c r="Z34" s="48"/>
    </row>
    <row r="35" spans="1:26" x14ac:dyDescent="0.35">
      <c r="A35" s="56" t="s">
        <v>19</v>
      </c>
      <c r="B35" s="56" t="s">
        <v>49</v>
      </c>
      <c r="C35" s="5">
        <v>0.6</v>
      </c>
      <c r="D35" s="5">
        <v>20</v>
      </c>
      <c r="E35" s="5">
        <v>1</v>
      </c>
      <c r="F35" s="5">
        <v>0</v>
      </c>
      <c r="G35" s="5">
        <v>0.1</v>
      </c>
      <c r="H35" s="5">
        <v>0.4</v>
      </c>
      <c r="I35" s="5">
        <v>0.3</v>
      </c>
      <c r="J35" s="5">
        <v>0</v>
      </c>
      <c r="K35" s="5">
        <v>0.5</v>
      </c>
      <c r="L35" s="5">
        <v>22.3</v>
      </c>
      <c r="M35" s="5">
        <v>0.2</v>
      </c>
      <c r="N35" s="5">
        <v>23.1</v>
      </c>
      <c r="O35" s="5">
        <v>0</v>
      </c>
      <c r="P35" s="5">
        <v>4.0999999999999996</v>
      </c>
      <c r="Q35" s="5">
        <v>7</v>
      </c>
      <c r="R35" s="5">
        <v>1.1000000000000001</v>
      </c>
      <c r="S35" s="5">
        <v>0.6</v>
      </c>
      <c r="T35" s="5">
        <v>1.3</v>
      </c>
      <c r="U35" s="5">
        <v>14</v>
      </c>
      <c r="V35" s="5">
        <v>1.3</v>
      </c>
      <c r="W35" s="5">
        <v>38.5</v>
      </c>
      <c r="X35" s="5">
        <v>0.6</v>
      </c>
      <c r="Y35" s="5">
        <v>39</v>
      </c>
      <c r="Z35" s="48"/>
    </row>
    <row r="36" spans="1:26" x14ac:dyDescent="0.35">
      <c r="A36" s="167" t="s">
        <v>19</v>
      </c>
      <c r="B36" s="167" t="s">
        <v>50</v>
      </c>
      <c r="C36" s="120">
        <v>1.7</v>
      </c>
      <c r="D36" s="120">
        <v>44.3</v>
      </c>
      <c r="E36" s="120">
        <v>1.6</v>
      </c>
      <c r="F36" s="120">
        <v>0.1</v>
      </c>
      <c r="G36" s="120">
        <v>0.4</v>
      </c>
      <c r="H36" s="120">
        <v>0.6</v>
      </c>
      <c r="I36" s="120">
        <v>0.4</v>
      </c>
      <c r="J36" s="120">
        <v>0</v>
      </c>
      <c r="K36" s="120">
        <v>0.7</v>
      </c>
      <c r="L36" s="120">
        <v>48</v>
      </c>
      <c r="M36" s="120">
        <v>0.4</v>
      </c>
      <c r="N36" s="120">
        <v>50.1</v>
      </c>
      <c r="O36" s="120">
        <v>0.4</v>
      </c>
      <c r="P36" s="120">
        <v>10.1</v>
      </c>
      <c r="Q36" s="120">
        <v>22.2</v>
      </c>
      <c r="R36" s="120">
        <v>1.1000000000000001</v>
      </c>
      <c r="S36" s="120">
        <v>0.6</v>
      </c>
      <c r="T36" s="120">
        <v>1.5</v>
      </c>
      <c r="U36" s="120">
        <v>36</v>
      </c>
      <c r="V36" s="120">
        <v>2.4</v>
      </c>
      <c r="W36" s="120">
        <v>88.5</v>
      </c>
      <c r="X36" s="120">
        <v>0.6</v>
      </c>
      <c r="Y36" s="120">
        <v>89.1</v>
      </c>
      <c r="Z36" s="46"/>
    </row>
    <row r="37" spans="1:26" s="69" customFormat="1" x14ac:dyDescent="0.35">
      <c r="A37" s="57" t="s">
        <v>115</v>
      </c>
      <c r="B37" s="57" t="s">
        <v>115</v>
      </c>
      <c r="C37" s="58">
        <v>38</v>
      </c>
      <c r="D37" s="58">
        <v>541.4</v>
      </c>
      <c r="E37" s="58">
        <v>14.6</v>
      </c>
      <c r="F37" s="58">
        <v>0.7</v>
      </c>
      <c r="G37" s="58">
        <v>10.8</v>
      </c>
      <c r="H37" s="58">
        <v>11</v>
      </c>
      <c r="I37" s="58">
        <v>5.0999999999999996</v>
      </c>
      <c r="J37" s="58">
        <v>0.3</v>
      </c>
      <c r="K37" s="58">
        <v>8.4</v>
      </c>
      <c r="L37" s="58">
        <v>592.20000000000005</v>
      </c>
      <c r="M37" s="58">
        <v>6.9</v>
      </c>
      <c r="N37" s="58">
        <v>637.1</v>
      </c>
      <c r="O37" s="58">
        <v>11.8</v>
      </c>
      <c r="P37" s="58">
        <v>208.9</v>
      </c>
      <c r="Q37" s="58">
        <v>66.7</v>
      </c>
      <c r="R37" s="58">
        <v>2.2999999999999998</v>
      </c>
      <c r="S37" s="58">
        <v>20.399999999999999</v>
      </c>
      <c r="T37" s="58">
        <v>11</v>
      </c>
      <c r="U37" s="58">
        <v>321.2</v>
      </c>
      <c r="V37" s="58">
        <v>75.7</v>
      </c>
      <c r="W37" s="58">
        <v>1034.0999999999999</v>
      </c>
      <c r="X37" s="58">
        <v>25</v>
      </c>
      <c r="Y37" s="58">
        <v>1059.0999999999999</v>
      </c>
      <c r="Z37" s="46"/>
    </row>
    <row r="38" spans="1:26" x14ac:dyDescent="0.35">
      <c r="A38" s="167" t="s">
        <v>3</v>
      </c>
      <c r="B38" s="167" t="s">
        <v>3</v>
      </c>
      <c r="C38" s="159">
        <v>0</v>
      </c>
      <c r="D38" s="159">
        <v>1.7</v>
      </c>
      <c r="E38" s="159">
        <v>0</v>
      </c>
      <c r="F38" s="159">
        <v>0</v>
      </c>
      <c r="G38" s="159">
        <v>0.1</v>
      </c>
      <c r="H38" s="159">
        <v>0.1</v>
      </c>
      <c r="I38" s="159">
        <v>0</v>
      </c>
      <c r="J38" s="159">
        <v>0</v>
      </c>
      <c r="K38" s="159">
        <v>0</v>
      </c>
      <c r="L38" s="159">
        <v>1.9</v>
      </c>
      <c r="M38" s="159">
        <v>0</v>
      </c>
      <c r="N38" s="159">
        <v>1.9</v>
      </c>
      <c r="O38" s="159">
        <v>0</v>
      </c>
      <c r="P38" s="159">
        <v>0.2</v>
      </c>
      <c r="Q38" s="159">
        <v>1</v>
      </c>
      <c r="R38" s="159">
        <v>0</v>
      </c>
      <c r="S38" s="159">
        <v>0</v>
      </c>
      <c r="T38" s="159">
        <v>0</v>
      </c>
      <c r="U38" s="159">
        <v>1.2</v>
      </c>
      <c r="V38" s="159">
        <v>0</v>
      </c>
      <c r="W38" s="159">
        <v>3.2</v>
      </c>
      <c r="X38" s="159">
        <v>0.1</v>
      </c>
      <c r="Y38" s="159">
        <v>3.2</v>
      </c>
      <c r="Z38" s="48"/>
    </row>
    <row r="39" spans="1:26" x14ac:dyDescent="0.35">
      <c r="A39" s="167" t="s">
        <v>5</v>
      </c>
      <c r="B39" s="167" t="s">
        <v>5</v>
      </c>
      <c r="C39" s="159">
        <v>0</v>
      </c>
      <c r="D39" s="159">
        <v>1.6</v>
      </c>
      <c r="E39" s="159">
        <v>0.1</v>
      </c>
      <c r="F39" s="159">
        <v>0</v>
      </c>
      <c r="G39" s="159">
        <v>0</v>
      </c>
      <c r="H39" s="159">
        <v>0</v>
      </c>
      <c r="I39" s="159">
        <v>0</v>
      </c>
      <c r="J39" s="159">
        <v>0</v>
      </c>
      <c r="K39" s="159">
        <v>0</v>
      </c>
      <c r="L39" s="159">
        <v>1.8</v>
      </c>
      <c r="M39" s="159">
        <v>0</v>
      </c>
      <c r="N39" s="159">
        <v>1.8</v>
      </c>
      <c r="O39" s="159">
        <v>0</v>
      </c>
      <c r="P39" s="159">
        <v>0.1</v>
      </c>
      <c r="Q39" s="159">
        <v>1</v>
      </c>
      <c r="R39" s="159">
        <v>0</v>
      </c>
      <c r="S39" s="159">
        <v>0</v>
      </c>
      <c r="T39" s="159">
        <v>0</v>
      </c>
      <c r="U39" s="159">
        <v>1.2</v>
      </c>
      <c r="V39" s="159">
        <v>0.1</v>
      </c>
      <c r="W39" s="159">
        <v>3.1</v>
      </c>
      <c r="X39" s="159">
        <v>0</v>
      </c>
      <c r="Y39" s="159">
        <v>3.2</v>
      </c>
      <c r="Z39" s="48"/>
    </row>
    <row r="40" spans="1:26" x14ac:dyDescent="0.35">
      <c r="A40" s="167" t="s">
        <v>6</v>
      </c>
      <c r="B40" s="167" t="s">
        <v>6</v>
      </c>
      <c r="C40" s="159">
        <v>0.1</v>
      </c>
      <c r="D40" s="159">
        <v>2.6</v>
      </c>
      <c r="E40" s="159">
        <v>0.1</v>
      </c>
      <c r="F40" s="159">
        <v>0</v>
      </c>
      <c r="G40" s="159">
        <v>0</v>
      </c>
      <c r="H40" s="159">
        <v>0.1</v>
      </c>
      <c r="I40" s="159">
        <v>0</v>
      </c>
      <c r="J40" s="159">
        <v>0</v>
      </c>
      <c r="K40" s="159">
        <v>0.5</v>
      </c>
      <c r="L40" s="159">
        <v>3.3</v>
      </c>
      <c r="M40" s="159">
        <v>0</v>
      </c>
      <c r="N40" s="159">
        <v>3.4</v>
      </c>
      <c r="O40" s="159">
        <v>0</v>
      </c>
      <c r="P40" s="159">
        <v>0.1</v>
      </c>
      <c r="Q40" s="159">
        <v>0.9</v>
      </c>
      <c r="R40" s="159">
        <v>0</v>
      </c>
      <c r="S40" s="159">
        <v>0.2</v>
      </c>
      <c r="T40" s="159">
        <v>0.2</v>
      </c>
      <c r="U40" s="159">
        <v>1.4</v>
      </c>
      <c r="V40" s="159">
        <v>0.6</v>
      </c>
      <c r="W40" s="159">
        <v>5.4</v>
      </c>
      <c r="X40" s="159">
        <v>0.2</v>
      </c>
      <c r="Y40" s="159">
        <v>5.6</v>
      </c>
      <c r="Z40" s="48"/>
    </row>
    <row r="41" spans="1:26" x14ac:dyDescent="0.35">
      <c r="A41" s="167" t="s">
        <v>4</v>
      </c>
      <c r="B41" s="167" t="s">
        <v>4</v>
      </c>
      <c r="C41" s="159">
        <v>0.4</v>
      </c>
      <c r="D41" s="159">
        <v>1.1000000000000001</v>
      </c>
      <c r="E41" s="159">
        <v>0.1</v>
      </c>
      <c r="F41" s="159">
        <v>0</v>
      </c>
      <c r="G41" s="159">
        <v>0.1</v>
      </c>
      <c r="H41" s="159">
        <v>0.2</v>
      </c>
      <c r="I41" s="159">
        <v>0</v>
      </c>
      <c r="J41" s="159">
        <v>0</v>
      </c>
      <c r="K41" s="159">
        <v>0.1</v>
      </c>
      <c r="L41" s="159">
        <v>1.6</v>
      </c>
      <c r="M41" s="159">
        <v>0.1</v>
      </c>
      <c r="N41" s="159">
        <v>2</v>
      </c>
      <c r="O41" s="159">
        <v>0</v>
      </c>
      <c r="P41" s="159">
        <v>0</v>
      </c>
      <c r="Q41" s="159">
        <v>1.2</v>
      </c>
      <c r="R41" s="159">
        <v>0</v>
      </c>
      <c r="S41" s="159">
        <v>0</v>
      </c>
      <c r="T41" s="159">
        <v>0.1</v>
      </c>
      <c r="U41" s="159">
        <v>1.2</v>
      </c>
      <c r="V41" s="159">
        <v>0</v>
      </c>
      <c r="W41" s="159">
        <v>3.2</v>
      </c>
      <c r="X41" s="159">
        <v>0</v>
      </c>
      <c r="Y41" s="159">
        <v>3.2</v>
      </c>
      <c r="Z41" s="48"/>
    </row>
    <row r="42" spans="1:26" x14ac:dyDescent="0.35">
      <c r="A42" s="167" t="s">
        <v>7</v>
      </c>
      <c r="B42" s="167" t="s">
        <v>7</v>
      </c>
      <c r="C42" s="159">
        <v>0</v>
      </c>
      <c r="D42" s="159">
        <v>2.7</v>
      </c>
      <c r="E42" s="159">
        <v>0</v>
      </c>
      <c r="F42" s="159">
        <v>0</v>
      </c>
      <c r="G42" s="159">
        <v>0</v>
      </c>
      <c r="H42" s="159">
        <v>0</v>
      </c>
      <c r="I42" s="159">
        <v>0</v>
      </c>
      <c r="J42" s="159">
        <v>0</v>
      </c>
      <c r="K42" s="159">
        <v>0</v>
      </c>
      <c r="L42" s="159">
        <v>2.7</v>
      </c>
      <c r="M42" s="159">
        <v>0</v>
      </c>
      <c r="N42" s="159">
        <v>2.8</v>
      </c>
      <c r="O42" s="159">
        <v>0.1</v>
      </c>
      <c r="P42" s="159">
        <v>0</v>
      </c>
      <c r="Q42" s="159">
        <v>0</v>
      </c>
      <c r="R42" s="159">
        <v>0</v>
      </c>
      <c r="S42" s="159">
        <v>0</v>
      </c>
      <c r="T42" s="159">
        <v>0</v>
      </c>
      <c r="U42" s="159">
        <v>0.2</v>
      </c>
      <c r="V42" s="159">
        <v>0</v>
      </c>
      <c r="W42" s="159">
        <v>3</v>
      </c>
      <c r="X42" s="159">
        <v>0</v>
      </c>
      <c r="Y42" s="159">
        <v>3</v>
      </c>
      <c r="Z42" s="48"/>
    </row>
    <row r="43" spans="1:26" s="69" customFormat="1" x14ac:dyDescent="0.35">
      <c r="A43" s="57" t="s">
        <v>21</v>
      </c>
      <c r="B43" s="57" t="s">
        <v>21</v>
      </c>
      <c r="C43" s="58">
        <v>0.6</v>
      </c>
      <c r="D43" s="58">
        <v>9.8000000000000007</v>
      </c>
      <c r="E43" s="58">
        <v>0.2</v>
      </c>
      <c r="F43" s="58">
        <v>0</v>
      </c>
      <c r="G43" s="58">
        <v>0.1</v>
      </c>
      <c r="H43" s="58">
        <v>0.4</v>
      </c>
      <c r="I43" s="58">
        <v>0</v>
      </c>
      <c r="J43" s="58">
        <v>0</v>
      </c>
      <c r="K43" s="58">
        <v>0.6</v>
      </c>
      <c r="L43" s="58">
        <v>11.3</v>
      </c>
      <c r="M43" s="58">
        <v>0.1</v>
      </c>
      <c r="N43" s="58">
        <v>12</v>
      </c>
      <c r="O43" s="58">
        <v>0.2</v>
      </c>
      <c r="P43" s="58">
        <v>0.5</v>
      </c>
      <c r="Q43" s="58">
        <v>4</v>
      </c>
      <c r="R43" s="58">
        <v>0</v>
      </c>
      <c r="S43" s="58">
        <v>0.2</v>
      </c>
      <c r="T43" s="58">
        <v>0.2</v>
      </c>
      <c r="U43" s="58">
        <v>5.2</v>
      </c>
      <c r="V43" s="58">
        <v>0.8</v>
      </c>
      <c r="W43" s="58">
        <v>17.899999999999999</v>
      </c>
      <c r="X43" s="58">
        <v>0.3</v>
      </c>
      <c r="Y43" s="58">
        <v>18.2</v>
      </c>
      <c r="Z43" s="46"/>
    </row>
    <row r="44" spans="1:26" s="75" customFormat="1" x14ac:dyDescent="0.35">
      <c r="A44" s="72" t="s">
        <v>116</v>
      </c>
      <c r="B44" s="72" t="s">
        <v>116</v>
      </c>
      <c r="C44" s="103">
        <v>38.6</v>
      </c>
      <c r="D44" s="103">
        <v>551.20000000000005</v>
      </c>
      <c r="E44" s="103">
        <v>14.9</v>
      </c>
      <c r="F44" s="103">
        <v>0.7</v>
      </c>
      <c r="G44" s="103">
        <v>11</v>
      </c>
      <c r="H44" s="103">
        <v>11.4</v>
      </c>
      <c r="I44" s="103">
        <v>5.0999999999999996</v>
      </c>
      <c r="J44" s="103">
        <v>0.3</v>
      </c>
      <c r="K44" s="103">
        <v>9</v>
      </c>
      <c r="L44" s="103">
        <v>603.5</v>
      </c>
      <c r="M44" s="103">
        <v>7</v>
      </c>
      <c r="N44" s="103">
        <v>658.2</v>
      </c>
      <c r="O44" s="103">
        <v>12</v>
      </c>
      <c r="P44" s="103">
        <v>209.4</v>
      </c>
      <c r="Q44" s="103">
        <v>70.7</v>
      </c>
      <c r="R44" s="103">
        <v>2.2999999999999998</v>
      </c>
      <c r="S44" s="103">
        <v>20.7</v>
      </c>
      <c r="T44" s="103">
        <v>11.2</v>
      </c>
      <c r="U44" s="103">
        <v>326.39999999999998</v>
      </c>
      <c r="V44" s="103">
        <v>76.5</v>
      </c>
      <c r="W44" s="103">
        <v>1052</v>
      </c>
      <c r="X44" s="103">
        <v>25.3</v>
      </c>
      <c r="Y44" s="103">
        <v>1077.2</v>
      </c>
      <c r="Z44" s="73"/>
    </row>
    <row r="45" spans="1:26" x14ac:dyDescent="0.35">
      <c r="A45" s="25" t="s">
        <v>144</v>
      </c>
      <c r="E45" s="14"/>
      <c r="H45" s="14"/>
    </row>
    <row r="46" spans="1:26" x14ac:dyDescent="0.35">
      <c r="A46" s="25" t="s">
        <v>172</v>
      </c>
      <c r="V46" s="48"/>
    </row>
    <row r="47" spans="1:26" x14ac:dyDescent="0.35">
      <c r="A47" s="5" t="s">
        <v>178</v>
      </c>
      <c r="V47" s="48"/>
    </row>
    <row r="48" spans="1:26" x14ac:dyDescent="0.35">
      <c r="A48" s="68" t="s">
        <v>188</v>
      </c>
    </row>
    <row r="49" spans="3:16" x14ac:dyDescent="0.35">
      <c r="C49" s="25"/>
      <c r="M49" s="25"/>
      <c r="N49" s="25"/>
      <c r="O49" s="25"/>
      <c r="P49" s="25"/>
    </row>
    <row r="50" spans="3:16" x14ac:dyDescent="0.35">
      <c r="C50" s="25"/>
      <c r="M50" s="25"/>
      <c r="N50" s="25"/>
      <c r="O50" s="25"/>
      <c r="P50" s="25"/>
    </row>
  </sheetData>
  <mergeCells count="16">
    <mergeCell ref="Y2:Y3"/>
    <mergeCell ref="P2:P3"/>
    <mergeCell ref="Q2:Q3"/>
    <mergeCell ref="R2:R3"/>
    <mergeCell ref="S2:S3"/>
    <mergeCell ref="T2:T3"/>
    <mergeCell ref="N2:N3"/>
    <mergeCell ref="O2:O3"/>
    <mergeCell ref="U2:U3"/>
    <mergeCell ref="W2:W3"/>
    <mergeCell ref="X2:X3"/>
    <mergeCell ref="A2:A3"/>
    <mergeCell ref="B2:B3"/>
    <mergeCell ref="C2:C3"/>
    <mergeCell ref="D2:L2"/>
    <mergeCell ref="M2:M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B30"/>
  <sheetViews>
    <sheetView topLeftCell="A13" workbookViewId="0">
      <selection activeCell="L38" sqref="L38"/>
    </sheetView>
  </sheetViews>
  <sheetFormatPr baseColWidth="10" defaultRowHeight="14.5" x14ac:dyDescent="0.35"/>
  <sheetData>
    <row r="30" spans="2:2" x14ac:dyDescent="0.35">
      <c r="B30" s="1" t="s">
        <v>89</v>
      </c>
    </row>
  </sheetData>
  <pageMargins left="0.7" right="0.7" top="0.75" bottom="0.75" header="0.3" footer="0.3"/>
  <pageSetup paperSize="9"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6"/>
  <sheetViews>
    <sheetView showGridLines="0" workbookViewId="0">
      <selection activeCell="K21" sqref="K21"/>
    </sheetView>
  </sheetViews>
  <sheetFormatPr baseColWidth="10" defaultRowHeight="14.5" x14ac:dyDescent="0.35"/>
  <cols>
    <col min="1" max="1" width="88.26953125" customWidth="1"/>
  </cols>
  <sheetData>
    <row r="16" spans="1:1" x14ac:dyDescent="0.35">
      <c r="A16" s="68" t="s">
        <v>138</v>
      </c>
    </row>
  </sheetData>
  <pageMargins left="0.7" right="0.7" top="0.75" bottom="0.75" header="0.3" footer="0.3"/>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249977111117893"/>
  </sheetPr>
  <dimension ref="A1:Z26"/>
  <sheetViews>
    <sheetView showGridLines="0" topLeftCell="A9" zoomScaleNormal="100" workbookViewId="0">
      <selection activeCell="A16" sqref="A16"/>
    </sheetView>
  </sheetViews>
  <sheetFormatPr baseColWidth="10" defaultRowHeight="14.5" x14ac:dyDescent="0.35"/>
  <cols>
    <col min="1" max="1" width="45.26953125" customWidth="1"/>
    <col min="2" max="21" width="7.26953125" customWidth="1"/>
    <col min="22" max="22" width="8.7265625" customWidth="1"/>
    <col min="23" max="23" width="6" customWidth="1"/>
    <col min="24" max="24" width="7.26953125" customWidth="1"/>
  </cols>
  <sheetData>
    <row r="1" spans="1:25" x14ac:dyDescent="0.35">
      <c r="A1" s="25" t="s">
        <v>164</v>
      </c>
      <c r="B1" s="25"/>
      <c r="C1" s="25"/>
      <c r="D1" s="25"/>
      <c r="E1" s="25"/>
      <c r="F1" s="25"/>
      <c r="G1" s="25"/>
      <c r="H1" s="25"/>
      <c r="I1" s="12"/>
      <c r="J1" s="12"/>
      <c r="K1" s="12"/>
      <c r="L1" s="12"/>
      <c r="M1" s="12"/>
      <c r="N1" s="12"/>
      <c r="O1" s="12"/>
      <c r="P1" s="12"/>
      <c r="Q1" s="12"/>
      <c r="R1" s="12"/>
      <c r="S1" s="12"/>
      <c r="T1" s="12"/>
      <c r="U1" s="12"/>
      <c r="V1" s="12"/>
      <c r="W1" s="12"/>
      <c r="X1" s="12"/>
    </row>
    <row r="2" spans="1:25" x14ac:dyDescent="0.35">
      <c r="A2" s="307"/>
      <c r="B2" s="20"/>
      <c r="C2" s="20"/>
      <c r="D2" s="12"/>
      <c r="E2" s="20"/>
      <c r="F2" s="20"/>
      <c r="G2" s="20"/>
      <c r="H2" s="20"/>
      <c r="I2" s="20"/>
      <c r="J2" s="20"/>
      <c r="K2" s="20"/>
      <c r="L2" s="20"/>
      <c r="M2" s="20"/>
      <c r="N2" s="20"/>
      <c r="O2" s="20"/>
      <c r="P2" s="20"/>
      <c r="Q2" s="20"/>
      <c r="R2" s="20"/>
      <c r="S2" s="20"/>
      <c r="T2" s="20"/>
      <c r="U2" s="20"/>
      <c r="V2" s="20"/>
      <c r="W2" s="20"/>
      <c r="X2" s="20"/>
    </row>
    <row r="9" spans="1:25" ht="299.25" customHeight="1" x14ac:dyDescent="0.35"/>
    <row r="10" spans="1:25" ht="12" customHeight="1" x14ac:dyDescent="0.35">
      <c r="A10" s="5" t="s">
        <v>185</v>
      </c>
      <c r="B10" s="5"/>
      <c r="C10" s="5"/>
      <c r="D10" s="21"/>
      <c r="E10" s="21"/>
      <c r="F10" s="21"/>
      <c r="G10" s="21"/>
      <c r="H10" s="21"/>
      <c r="I10" s="25"/>
      <c r="J10" s="5"/>
      <c r="K10" s="5"/>
      <c r="L10" s="14"/>
      <c r="M10" s="5"/>
      <c r="N10" s="5"/>
      <c r="O10" s="5"/>
      <c r="P10" s="5"/>
      <c r="Q10" s="5"/>
      <c r="R10" s="5"/>
      <c r="S10" s="5"/>
      <c r="T10" s="5"/>
      <c r="U10" s="5"/>
      <c r="V10" s="5"/>
      <c r="W10" s="5"/>
      <c r="X10" s="5"/>
      <c r="Y10" s="27"/>
    </row>
    <row r="11" spans="1:25" ht="12" customHeight="1" x14ac:dyDescent="0.35">
      <c r="A11" s="5" t="s">
        <v>110</v>
      </c>
      <c r="B11" s="5"/>
      <c r="C11" s="5"/>
      <c r="D11" s="21"/>
      <c r="E11" s="21"/>
      <c r="F11" s="21"/>
      <c r="G11" s="21"/>
      <c r="H11" s="21"/>
      <c r="I11" s="25"/>
      <c r="J11" s="5"/>
      <c r="K11" s="5"/>
      <c r="L11" s="14"/>
      <c r="M11" s="5"/>
      <c r="N11" s="5"/>
      <c r="O11" s="5"/>
      <c r="P11" s="5"/>
      <c r="Q11" s="5"/>
      <c r="R11" s="5"/>
      <c r="S11" s="5"/>
      <c r="T11" s="5"/>
      <c r="U11" s="5"/>
      <c r="V11" s="5"/>
      <c r="W11" s="5"/>
      <c r="X11" s="5"/>
      <c r="Y11" s="27"/>
    </row>
    <row r="12" spans="1:25" ht="14.25" customHeight="1" x14ac:dyDescent="0.35">
      <c r="A12" s="5" t="s">
        <v>182</v>
      </c>
      <c r="B12" s="5"/>
      <c r="C12" s="5"/>
      <c r="D12" s="21"/>
      <c r="E12" s="21"/>
      <c r="F12" s="21"/>
      <c r="G12" s="21"/>
      <c r="H12" s="21"/>
      <c r="I12" s="25"/>
      <c r="J12" s="5"/>
      <c r="K12" s="5"/>
      <c r="L12" s="14"/>
      <c r="M12" s="5"/>
      <c r="N12" s="5"/>
      <c r="O12" s="5"/>
      <c r="P12" s="5"/>
      <c r="Q12" s="5"/>
      <c r="R12" s="5"/>
      <c r="S12" s="5"/>
      <c r="T12" s="5"/>
      <c r="U12" s="5"/>
      <c r="V12" s="5"/>
      <c r="W12" s="4"/>
      <c r="X12" s="4"/>
      <c r="Y12" s="4"/>
    </row>
    <row r="13" spans="1:25" ht="12" customHeight="1" x14ac:dyDescent="0.35">
      <c r="A13" s="66" t="s">
        <v>163</v>
      </c>
      <c r="B13" s="23"/>
      <c r="C13" s="23"/>
      <c r="D13" s="23"/>
      <c r="E13" s="23"/>
      <c r="F13" s="23"/>
      <c r="G13" s="23"/>
      <c r="H13" s="23"/>
      <c r="I13" s="23"/>
      <c r="J13" s="23"/>
      <c r="K13" s="23"/>
      <c r="L13" s="23"/>
      <c r="M13" s="23"/>
      <c r="N13" s="23"/>
      <c r="O13" s="23"/>
      <c r="P13" s="23"/>
      <c r="Q13" s="23"/>
      <c r="R13" s="23"/>
      <c r="S13" s="23"/>
      <c r="T13" s="23"/>
      <c r="U13" s="23"/>
      <c r="V13" s="9"/>
      <c r="W13" s="9"/>
      <c r="X13" s="9"/>
      <c r="Y13" s="9"/>
    </row>
    <row r="14" spans="1:25" ht="12" customHeight="1" x14ac:dyDescent="0.35">
      <c r="A14" s="25" t="s">
        <v>183</v>
      </c>
      <c r="B14" s="5"/>
      <c r="C14" s="5"/>
      <c r="D14" s="25"/>
      <c r="E14" s="5"/>
      <c r="F14" s="5"/>
      <c r="G14" s="5"/>
      <c r="H14" s="5"/>
      <c r="I14" s="5"/>
      <c r="J14" s="5"/>
      <c r="K14" s="5"/>
      <c r="L14" s="5"/>
      <c r="M14" s="5"/>
      <c r="N14" s="5"/>
      <c r="O14" s="5"/>
      <c r="P14" s="5"/>
      <c r="Q14" s="5"/>
      <c r="R14" s="5"/>
      <c r="S14" s="5"/>
      <c r="T14" s="18"/>
      <c r="U14" s="5"/>
      <c r="V14" s="5"/>
      <c r="W14" s="5"/>
      <c r="X14" s="5"/>
      <c r="Y14" s="5"/>
    </row>
    <row r="15" spans="1:25" ht="12" customHeight="1" x14ac:dyDescent="0.35">
      <c r="A15" s="5" t="s">
        <v>109</v>
      </c>
      <c r="B15" s="5"/>
      <c r="C15" s="5"/>
      <c r="D15" s="5"/>
      <c r="E15" s="5"/>
      <c r="F15" s="5"/>
      <c r="G15" s="5"/>
      <c r="H15" s="5"/>
      <c r="I15" s="5"/>
      <c r="J15" s="5"/>
      <c r="K15" s="5"/>
      <c r="L15" s="5"/>
      <c r="M15" s="5"/>
      <c r="N15" s="5"/>
      <c r="O15" s="5"/>
      <c r="P15" s="5"/>
      <c r="Q15" s="5"/>
      <c r="R15" s="5"/>
      <c r="S15" s="5"/>
      <c r="T15" s="5"/>
    </row>
    <row r="16" spans="1:25" ht="12" customHeight="1" x14ac:dyDescent="0.35">
      <c r="A16" s="68" t="s">
        <v>187</v>
      </c>
      <c r="U16" s="14"/>
      <c r="V16" s="5"/>
      <c r="W16" s="5"/>
      <c r="X16" s="5"/>
      <c r="Y16" s="5"/>
    </row>
    <row r="17" spans="1:26" x14ac:dyDescent="0.35">
      <c r="R17" s="22"/>
      <c r="U17" s="26"/>
      <c r="V17" s="17"/>
    </row>
    <row r="18" spans="1:26" ht="12" customHeight="1" x14ac:dyDescent="0.35">
      <c r="A18" s="2"/>
      <c r="B18" s="6">
        <v>2000</v>
      </c>
      <c r="C18" s="6">
        <v>2001</v>
      </c>
      <c r="D18" s="6">
        <v>2002</v>
      </c>
      <c r="E18" s="6">
        <v>2003</v>
      </c>
      <c r="F18" s="6">
        <v>2004</v>
      </c>
      <c r="G18" s="6">
        <v>2005</v>
      </c>
      <c r="H18" s="6">
        <v>2006</v>
      </c>
      <c r="I18" s="6">
        <v>2007</v>
      </c>
      <c r="J18" s="6">
        <v>2008</v>
      </c>
      <c r="K18" s="6">
        <v>2009</v>
      </c>
      <c r="L18" s="6">
        <v>2010</v>
      </c>
      <c r="M18" s="6">
        <v>2011</v>
      </c>
      <c r="N18" s="6">
        <v>2012</v>
      </c>
      <c r="O18" s="6">
        <v>2013</v>
      </c>
      <c r="P18" s="3">
        <v>2014</v>
      </c>
      <c r="Q18" s="3">
        <v>2015</v>
      </c>
      <c r="R18" s="7">
        <v>2016</v>
      </c>
      <c r="S18" s="7">
        <v>2017</v>
      </c>
      <c r="T18" s="7">
        <v>2018</v>
      </c>
      <c r="U18" s="7">
        <v>2019</v>
      </c>
      <c r="V18" s="7">
        <v>2020</v>
      </c>
      <c r="W18" s="7">
        <v>2021</v>
      </c>
      <c r="X18" s="7">
        <v>2022</v>
      </c>
      <c r="Y18" s="7">
        <v>2023</v>
      </c>
      <c r="Z18" s="7">
        <v>2024</v>
      </c>
    </row>
    <row r="19" spans="1:26" ht="12" customHeight="1" x14ac:dyDescent="0.35">
      <c r="A19" s="5" t="s">
        <v>63</v>
      </c>
      <c r="B19" s="8">
        <v>69.900000000000006</v>
      </c>
      <c r="C19" s="8">
        <v>66.099999999999994</v>
      </c>
      <c r="D19" s="8">
        <v>65.599999999999994</v>
      </c>
      <c r="E19" s="8">
        <v>64.599999999999994</v>
      </c>
      <c r="F19" s="8">
        <v>62.3</v>
      </c>
      <c r="G19" s="8">
        <v>57.9</v>
      </c>
      <c r="H19" s="5">
        <v>58.1</v>
      </c>
      <c r="I19" s="5">
        <v>55.7</v>
      </c>
      <c r="J19" s="5">
        <v>53</v>
      </c>
      <c r="K19" s="5">
        <v>51.9</v>
      </c>
      <c r="L19" s="8">
        <v>51.8</v>
      </c>
      <c r="M19" s="8">
        <v>51.7</v>
      </c>
      <c r="N19" s="10">
        <v>52.4</v>
      </c>
      <c r="O19" s="10">
        <v>51.1</v>
      </c>
      <c r="P19" s="10">
        <v>51.3</v>
      </c>
      <c r="Q19" s="10">
        <v>48.105639527999998</v>
      </c>
      <c r="R19" s="11">
        <v>48.3</v>
      </c>
      <c r="S19" s="5">
        <v>46.7</v>
      </c>
      <c r="T19" s="5">
        <v>40.6</v>
      </c>
      <c r="U19" s="5">
        <v>50.3</v>
      </c>
      <c r="V19" s="5">
        <v>54.9</v>
      </c>
      <c r="W19" s="5"/>
      <c r="X19" s="5"/>
      <c r="Y19" s="17"/>
    </row>
    <row r="20" spans="1:26" ht="12" customHeight="1" x14ac:dyDescent="0.35">
      <c r="A20" s="5" t="s">
        <v>62</v>
      </c>
      <c r="B20" s="14">
        <v>518</v>
      </c>
      <c r="C20" s="14">
        <v>506.1</v>
      </c>
      <c r="D20" s="14">
        <v>484.9</v>
      </c>
      <c r="E20" s="14">
        <v>478.3</v>
      </c>
      <c r="F20" s="14">
        <v>472.9</v>
      </c>
      <c r="G20" s="14">
        <v>446.1</v>
      </c>
      <c r="H20" s="14">
        <v>439.4</v>
      </c>
      <c r="I20" s="14">
        <v>456.5</v>
      </c>
      <c r="J20" s="14">
        <v>479</v>
      </c>
      <c r="K20" s="14">
        <v>504.5</v>
      </c>
      <c r="L20" s="5">
        <v>542.20000000000005</v>
      </c>
      <c r="M20" s="5">
        <v>545.29999999999995</v>
      </c>
      <c r="N20" s="5">
        <v>532.29999999999995</v>
      </c>
      <c r="O20" s="5">
        <v>509.9</v>
      </c>
      <c r="P20" s="14">
        <v>532.5</v>
      </c>
      <c r="Q20" s="14">
        <v>493</v>
      </c>
      <c r="R20" s="14">
        <v>468</v>
      </c>
      <c r="S20" s="14">
        <v>428.8</v>
      </c>
      <c r="T20" s="14">
        <v>400.5</v>
      </c>
      <c r="U20" s="5">
        <v>383.2</v>
      </c>
      <c r="V20" s="5">
        <v>334.9</v>
      </c>
      <c r="W20" s="5"/>
      <c r="X20" s="5"/>
      <c r="Y20" s="17"/>
    </row>
    <row r="21" spans="1:26" ht="12.75" customHeight="1" x14ac:dyDescent="0.35">
      <c r="A21" s="15" t="s">
        <v>91</v>
      </c>
      <c r="B21" s="13">
        <v>134.94208494208493</v>
      </c>
      <c r="C21" s="13">
        <v>130.60659948626753</v>
      </c>
      <c r="D21" s="13">
        <v>135.28562590224789</v>
      </c>
      <c r="E21" s="13">
        <v>135.06167677190047</v>
      </c>
      <c r="F21" s="13">
        <v>131.74032565024319</v>
      </c>
      <c r="G21" s="13">
        <v>129.79152656355078</v>
      </c>
      <c r="H21" s="13">
        <v>132.2257624032772</v>
      </c>
      <c r="I21" s="13">
        <v>122.01533406352684</v>
      </c>
      <c r="J21" s="13">
        <v>110.64718162839249</v>
      </c>
      <c r="K21" s="13">
        <v>102.87413280475718</v>
      </c>
      <c r="L21" s="13">
        <v>95.536702323865725</v>
      </c>
      <c r="M21" s="13">
        <v>94.810196222262988</v>
      </c>
      <c r="N21" s="13">
        <v>98.440728912267531</v>
      </c>
      <c r="O21" s="13">
        <v>100.21572857423024</v>
      </c>
      <c r="P21" s="13">
        <v>96.338028169014081</v>
      </c>
      <c r="Q21" s="13">
        <v>97.577362125760644</v>
      </c>
      <c r="R21" s="13">
        <v>103.2051282051282</v>
      </c>
      <c r="S21" s="13">
        <v>108.90858208955224</v>
      </c>
      <c r="T21" s="13">
        <v>101.37328339575531</v>
      </c>
      <c r="U21" s="13">
        <v>131</v>
      </c>
      <c r="V21" s="13">
        <v>164</v>
      </c>
      <c r="W21" s="208"/>
      <c r="X21" s="209"/>
      <c r="Y21" s="17"/>
    </row>
    <row r="22" spans="1:26" ht="12" customHeight="1" x14ac:dyDescent="0.35">
      <c r="A22" s="5" t="s">
        <v>63</v>
      </c>
      <c r="B22" s="23"/>
      <c r="C22" s="23"/>
      <c r="D22" s="23"/>
      <c r="E22" s="23"/>
      <c r="F22" s="23"/>
      <c r="G22" s="23"/>
      <c r="H22" s="23"/>
      <c r="I22" s="23"/>
      <c r="J22" s="23"/>
      <c r="K22" s="23"/>
      <c r="L22" s="23"/>
      <c r="M22" s="23"/>
      <c r="N22" s="23"/>
      <c r="O22" s="23"/>
      <c r="P22" s="23"/>
      <c r="Q22" s="23"/>
      <c r="R22" s="23"/>
      <c r="S22" s="23"/>
      <c r="T22" s="23"/>
      <c r="U22" s="23"/>
      <c r="V22" s="5">
        <v>57.1</v>
      </c>
      <c r="W22" s="16">
        <v>68.8</v>
      </c>
      <c r="X22" s="17">
        <v>69.900000000000006</v>
      </c>
      <c r="Y22" s="16">
        <v>70.7</v>
      </c>
      <c r="Z22" s="16">
        <v>69.099999999999994</v>
      </c>
    </row>
    <row r="23" spans="1:26" ht="12" customHeight="1" x14ac:dyDescent="0.35">
      <c r="A23" s="5" t="s">
        <v>62</v>
      </c>
      <c r="B23" s="23"/>
      <c r="C23" s="23"/>
      <c r="D23" s="23"/>
      <c r="E23" s="23"/>
      <c r="F23" s="23"/>
      <c r="G23" s="23"/>
      <c r="H23" s="23"/>
      <c r="I23" s="23"/>
      <c r="J23" s="23"/>
      <c r="K23" s="23"/>
      <c r="L23" s="23"/>
      <c r="M23" s="23"/>
      <c r="N23" s="23"/>
      <c r="O23" s="23"/>
      <c r="P23" s="23"/>
      <c r="Q23" s="23"/>
      <c r="R23" s="23"/>
      <c r="S23" s="4"/>
      <c r="T23" s="23"/>
      <c r="U23" s="23"/>
      <c r="V23" s="5">
        <v>343.4</v>
      </c>
      <c r="W23" s="16">
        <v>391.8</v>
      </c>
      <c r="X23" s="16">
        <v>400.7</v>
      </c>
      <c r="Y23" s="16">
        <v>388.1</v>
      </c>
      <c r="Z23" s="17">
        <v>370.1</v>
      </c>
    </row>
    <row r="24" spans="1:26" ht="12.75" customHeight="1" x14ac:dyDescent="0.35">
      <c r="A24" s="15" t="s">
        <v>91</v>
      </c>
      <c r="B24" s="23"/>
      <c r="C24" s="23"/>
      <c r="D24" s="23"/>
      <c r="E24" s="23"/>
      <c r="F24" s="23"/>
      <c r="G24" s="23"/>
      <c r="H24" s="23"/>
      <c r="I24" s="23"/>
      <c r="J24" s="23"/>
      <c r="K24" s="23"/>
      <c r="L24" s="23"/>
      <c r="M24" s="23"/>
      <c r="N24" s="23"/>
      <c r="O24" s="23"/>
      <c r="P24" s="23"/>
      <c r="Q24" s="23"/>
      <c r="R24" s="23"/>
      <c r="S24" s="23"/>
      <c r="T24" s="23"/>
      <c r="U24" s="23"/>
      <c r="V24" s="19">
        <f>(V22*1000)/V23</f>
        <v>166.27839254513688</v>
      </c>
      <c r="W24" s="19">
        <f>(W22*1000)/W23</f>
        <v>175.59979581419091</v>
      </c>
      <c r="X24" s="19">
        <f>(X22*1000)/X23</f>
        <v>174.44472173696033</v>
      </c>
      <c r="Y24" s="19">
        <v>182</v>
      </c>
      <c r="Z24" s="19">
        <f>(Z22*1000)/Z23</f>
        <v>186.70629559578492</v>
      </c>
    </row>
    <row r="25" spans="1:26" x14ac:dyDescent="0.35">
      <c r="A25" s="309" t="s">
        <v>184</v>
      </c>
    </row>
    <row r="26" spans="1:26" x14ac:dyDescent="0.35">
      <c r="A26" s="67"/>
      <c r="W26" s="22"/>
      <c r="X26" s="22"/>
    </row>
  </sheetData>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AE3FB-F405-423A-B609-1DB9F066D06B}">
  <sheetPr>
    <tabColor theme="4" tint="-0.499984740745262"/>
  </sheetPr>
  <dimension ref="A1:S20"/>
  <sheetViews>
    <sheetView topLeftCell="A10" zoomScale="120" zoomScaleNormal="120" workbookViewId="0">
      <selection activeCell="D24" sqref="D24"/>
    </sheetView>
  </sheetViews>
  <sheetFormatPr baseColWidth="10" defaultRowHeight="14.5" x14ac:dyDescent="0.35"/>
  <cols>
    <col min="5" max="5" width="12.7265625" customWidth="1"/>
  </cols>
  <sheetData>
    <row r="1" spans="1:19" x14ac:dyDescent="0.35">
      <c r="A1" s="25" t="s">
        <v>181</v>
      </c>
      <c r="B1" s="25"/>
      <c r="C1" s="25"/>
      <c r="D1" s="25"/>
      <c r="E1" s="25"/>
      <c r="F1" s="25"/>
      <c r="G1" s="25"/>
      <c r="H1" s="243"/>
      <c r="I1" s="25"/>
      <c r="J1" s="25"/>
      <c r="K1" s="25"/>
    </row>
    <row r="2" spans="1:19" ht="47" x14ac:dyDescent="0.35">
      <c r="A2" s="225"/>
      <c r="B2" s="212"/>
      <c r="C2" s="212"/>
      <c r="D2" s="173" t="s">
        <v>0</v>
      </c>
      <c r="E2" s="173" t="s">
        <v>71</v>
      </c>
      <c r="F2" s="173" t="s">
        <v>1</v>
      </c>
      <c r="G2" s="173" t="s">
        <v>86</v>
      </c>
      <c r="H2" s="203" t="s">
        <v>2</v>
      </c>
      <c r="I2" s="173" t="s">
        <v>87</v>
      </c>
      <c r="J2" s="225"/>
    </row>
    <row r="3" spans="1:19" x14ac:dyDescent="0.35">
      <c r="A3" s="225"/>
      <c r="B3" s="333" t="s">
        <v>84</v>
      </c>
      <c r="C3" s="213">
        <v>2018</v>
      </c>
      <c r="D3" s="210">
        <v>0</v>
      </c>
      <c r="E3" s="210">
        <v>36.5</v>
      </c>
      <c r="F3" s="210">
        <v>45.5</v>
      </c>
      <c r="G3" s="210">
        <v>5.3</v>
      </c>
      <c r="H3" s="244">
        <v>12.7</v>
      </c>
      <c r="I3" s="239">
        <f t="shared" ref="I3:I16" si="0">SUM(D3:H3)</f>
        <v>100</v>
      </c>
    </row>
    <row r="4" spans="1:19" x14ac:dyDescent="0.35">
      <c r="A4" s="225"/>
      <c r="B4" s="333"/>
      <c r="C4" s="214">
        <v>2019</v>
      </c>
      <c r="D4" s="211">
        <v>4.7</v>
      </c>
      <c r="E4" s="211">
        <v>30.4</v>
      </c>
      <c r="F4" s="211">
        <v>46.2</v>
      </c>
      <c r="G4" s="211">
        <v>5</v>
      </c>
      <c r="H4" s="245">
        <v>13.7</v>
      </c>
      <c r="I4" s="240">
        <f t="shared" si="0"/>
        <v>100.00000000000001</v>
      </c>
    </row>
    <row r="5" spans="1:19" x14ac:dyDescent="0.35">
      <c r="A5" s="225"/>
      <c r="B5" s="333"/>
      <c r="C5" s="215">
        <v>2020</v>
      </c>
      <c r="D5" s="227">
        <v>16.2</v>
      </c>
      <c r="E5" s="227">
        <v>23.9</v>
      </c>
      <c r="F5" s="227">
        <v>43.6</v>
      </c>
      <c r="G5" s="227">
        <v>3.7</v>
      </c>
      <c r="H5" s="246">
        <v>12.6</v>
      </c>
      <c r="I5" s="239">
        <f t="shared" si="0"/>
        <v>99.999999999999986</v>
      </c>
    </row>
    <row r="6" spans="1:19" x14ac:dyDescent="0.35">
      <c r="A6" s="225"/>
      <c r="B6" s="333"/>
      <c r="C6" s="216">
        <v>2021</v>
      </c>
      <c r="D6" s="228">
        <v>20.2</v>
      </c>
      <c r="E6" s="228">
        <v>22.1</v>
      </c>
      <c r="F6" s="228">
        <v>41.8</v>
      </c>
      <c r="G6" s="228">
        <v>3.7</v>
      </c>
      <c r="H6" s="247">
        <v>12.2</v>
      </c>
      <c r="I6" s="240">
        <f t="shared" si="0"/>
        <v>100</v>
      </c>
    </row>
    <row r="7" spans="1:19" x14ac:dyDescent="0.35">
      <c r="A7" s="225"/>
      <c r="B7" s="333"/>
      <c r="C7" s="217">
        <v>2022</v>
      </c>
      <c r="D7" s="229">
        <v>23.5</v>
      </c>
      <c r="E7" s="229">
        <v>21.9</v>
      </c>
      <c r="F7" s="229">
        <v>40.6</v>
      </c>
      <c r="G7" s="229">
        <v>3.3</v>
      </c>
      <c r="H7" s="248">
        <v>10.8</v>
      </c>
      <c r="I7" s="239">
        <f t="shared" si="0"/>
        <v>100.1</v>
      </c>
    </row>
    <row r="8" spans="1:19" x14ac:dyDescent="0.35">
      <c r="A8" s="225"/>
      <c r="B8" s="333"/>
      <c r="C8" s="218">
        <v>2023</v>
      </c>
      <c r="D8" s="228">
        <v>26.4</v>
      </c>
      <c r="E8" s="228">
        <v>20.9</v>
      </c>
      <c r="F8" s="228">
        <v>35.9</v>
      </c>
      <c r="G8" s="228">
        <v>3.4</v>
      </c>
      <c r="H8" s="228">
        <v>13.4</v>
      </c>
      <c r="I8" s="240">
        <f t="shared" si="0"/>
        <v>100</v>
      </c>
    </row>
    <row r="9" spans="1:19" x14ac:dyDescent="0.35">
      <c r="A9" s="225"/>
      <c r="B9" s="334"/>
      <c r="C9" s="230">
        <v>2024</v>
      </c>
      <c r="D9" s="231">
        <v>29.1</v>
      </c>
      <c r="E9" s="231">
        <v>22.2</v>
      </c>
      <c r="F9" s="231">
        <v>33.4</v>
      </c>
      <c r="G9" s="231">
        <v>2.9</v>
      </c>
      <c r="H9" s="249">
        <v>12.4</v>
      </c>
      <c r="I9" s="241">
        <f t="shared" si="0"/>
        <v>100</v>
      </c>
    </row>
    <row r="10" spans="1:19" x14ac:dyDescent="0.35">
      <c r="A10" s="225"/>
      <c r="B10" s="335" t="s">
        <v>85</v>
      </c>
      <c r="C10" s="232">
        <v>2018</v>
      </c>
      <c r="D10" s="226">
        <v>0</v>
      </c>
      <c r="E10" s="226">
        <v>27.1</v>
      </c>
      <c r="F10" s="226">
        <v>62.6</v>
      </c>
      <c r="G10" s="226">
        <v>3.8</v>
      </c>
      <c r="H10" s="250">
        <v>6.5</v>
      </c>
      <c r="I10" s="242">
        <f t="shared" si="0"/>
        <v>100</v>
      </c>
      <c r="S10" s="308"/>
    </row>
    <row r="11" spans="1:19" x14ac:dyDescent="0.35">
      <c r="A11" s="225"/>
      <c r="B11" s="333"/>
      <c r="C11" s="220">
        <v>2019</v>
      </c>
      <c r="D11" s="211">
        <v>16.399999999999999</v>
      </c>
      <c r="E11" s="211">
        <v>20.5</v>
      </c>
      <c r="F11" s="211">
        <v>54.8</v>
      </c>
      <c r="G11" s="211">
        <v>3.2</v>
      </c>
      <c r="H11" s="245">
        <v>5.0999999999999996</v>
      </c>
      <c r="I11" s="240">
        <f t="shared" si="0"/>
        <v>99.999999999999986</v>
      </c>
      <c r="S11" s="308"/>
    </row>
    <row r="12" spans="1:19" x14ac:dyDescent="0.35">
      <c r="A12" s="225"/>
      <c r="B12" s="333"/>
      <c r="C12" s="221">
        <v>2020</v>
      </c>
      <c r="D12" s="227">
        <v>34.1</v>
      </c>
      <c r="E12" s="227">
        <v>12.5</v>
      </c>
      <c r="F12" s="227">
        <v>45.8</v>
      </c>
      <c r="G12" s="227">
        <v>2.4</v>
      </c>
      <c r="H12" s="246">
        <v>5.2</v>
      </c>
      <c r="I12" s="239">
        <f t="shared" si="0"/>
        <v>100.00000000000001</v>
      </c>
      <c r="S12" s="308"/>
    </row>
    <row r="13" spans="1:19" x14ac:dyDescent="0.35">
      <c r="A13" s="225"/>
      <c r="B13" s="333"/>
      <c r="C13" s="222">
        <v>2021</v>
      </c>
      <c r="D13" s="228">
        <v>41</v>
      </c>
      <c r="E13" s="228">
        <v>9.4</v>
      </c>
      <c r="F13" s="228">
        <v>44.4</v>
      </c>
      <c r="G13" s="228">
        <v>1.4</v>
      </c>
      <c r="H13" s="247">
        <v>3.8</v>
      </c>
      <c r="I13" s="240">
        <f t="shared" si="0"/>
        <v>100</v>
      </c>
    </row>
    <row r="14" spans="1:19" x14ac:dyDescent="0.35">
      <c r="A14" s="225"/>
      <c r="B14" s="333"/>
      <c r="C14" s="223">
        <v>2022</v>
      </c>
      <c r="D14" s="229">
        <v>47</v>
      </c>
      <c r="E14" s="229">
        <v>8.5</v>
      </c>
      <c r="F14" s="229">
        <v>40.1</v>
      </c>
      <c r="G14" s="229">
        <v>1.2</v>
      </c>
      <c r="H14" s="248">
        <v>3.2</v>
      </c>
      <c r="I14" s="239">
        <f t="shared" si="0"/>
        <v>100</v>
      </c>
    </row>
    <row r="15" spans="1:19" x14ac:dyDescent="0.35">
      <c r="A15" s="225"/>
      <c r="B15" s="333"/>
      <c r="C15" s="224">
        <v>2023</v>
      </c>
      <c r="D15" s="233">
        <v>51</v>
      </c>
      <c r="E15" s="234">
        <v>7.9</v>
      </c>
      <c r="F15" s="234">
        <v>35.9</v>
      </c>
      <c r="G15" s="234">
        <v>1.1000000000000001</v>
      </c>
      <c r="H15" s="251">
        <v>4</v>
      </c>
      <c r="I15" s="240">
        <f t="shared" si="0"/>
        <v>99.899999999999991</v>
      </c>
    </row>
    <row r="16" spans="1:19" x14ac:dyDescent="0.35">
      <c r="A16" s="225"/>
      <c r="B16" s="333"/>
      <c r="C16" s="219">
        <v>2024</v>
      </c>
      <c r="D16" s="237">
        <v>54.6</v>
      </c>
      <c r="E16" s="238">
        <v>7.3</v>
      </c>
      <c r="F16" s="238">
        <v>33.200000000000003</v>
      </c>
      <c r="G16" s="238">
        <v>0.9</v>
      </c>
      <c r="H16" s="252">
        <v>4</v>
      </c>
      <c r="I16" s="239">
        <f t="shared" si="0"/>
        <v>100</v>
      </c>
    </row>
    <row r="17" spans="1:8" x14ac:dyDescent="0.35">
      <c r="A17" s="40" t="s">
        <v>165</v>
      </c>
    </row>
    <row r="18" spans="1:8" x14ac:dyDescent="0.35">
      <c r="A18" s="25" t="s">
        <v>176</v>
      </c>
    </row>
    <row r="19" spans="1:8" x14ac:dyDescent="0.35">
      <c r="A19" s="5" t="s">
        <v>111</v>
      </c>
      <c r="D19" s="63"/>
      <c r="E19" s="63"/>
      <c r="F19" s="63"/>
      <c r="G19" s="63"/>
      <c r="H19" s="63"/>
    </row>
    <row r="20" spans="1:8" x14ac:dyDescent="0.35">
      <c r="A20" s="68" t="s">
        <v>187</v>
      </c>
    </row>
  </sheetData>
  <sortState xmlns:xlrd2="http://schemas.microsoft.com/office/spreadsheetml/2017/richdata2" ref="B10:I16">
    <sortCondition ref="B10:B16"/>
    <sortCondition ref="C10:C16"/>
  </sortState>
  <mergeCells count="2">
    <mergeCell ref="B3:B9"/>
    <mergeCell ref="B10:B16"/>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30"/>
  <sheetViews>
    <sheetView workbookViewId="0">
      <selection activeCell="A14" sqref="A14"/>
    </sheetView>
  </sheetViews>
  <sheetFormatPr baseColWidth="10" defaultRowHeight="14.5" x14ac:dyDescent="0.35"/>
  <cols>
    <col min="1" max="1" width="26.81640625" customWidth="1"/>
    <col min="23" max="23" width="16.1796875" customWidth="1"/>
  </cols>
  <sheetData>
    <row r="1" spans="1:27" x14ac:dyDescent="0.35">
      <c r="A1" s="25" t="s">
        <v>166</v>
      </c>
      <c r="W1" s="17"/>
    </row>
    <row r="2" spans="1:27" ht="12" customHeight="1" x14ac:dyDescent="0.35">
      <c r="A2" s="36"/>
      <c r="B2" s="35">
        <v>2000</v>
      </c>
      <c r="C2" s="34">
        <v>2001</v>
      </c>
      <c r="D2" s="6">
        <v>2002</v>
      </c>
      <c r="E2" s="35">
        <v>2003</v>
      </c>
      <c r="F2" s="34">
        <v>2004</v>
      </c>
      <c r="G2" s="6">
        <v>2005</v>
      </c>
      <c r="H2" s="35">
        <v>2006</v>
      </c>
      <c r="I2" s="34">
        <v>2007</v>
      </c>
      <c r="J2" s="6">
        <v>2008</v>
      </c>
      <c r="K2" s="35">
        <v>2009</v>
      </c>
      <c r="L2" s="34">
        <v>2010</v>
      </c>
      <c r="M2" s="6">
        <v>2011</v>
      </c>
      <c r="N2" s="35">
        <v>2012</v>
      </c>
      <c r="O2" s="34">
        <v>2013</v>
      </c>
      <c r="P2" s="6">
        <v>2014</v>
      </c>
      <c r="Q2" s="35">
        <v>2015</v>
      </c>
      <c r="R2" s="35">
        <v>2016</v>
      </c>
      <c r="S2" s="34">
        <v>2017</v>
      </c>
      <c r="T2" s="34">
        <v>2018</v>
      </c>
      <c r="U2" s="34">
        <v>2019</v>
      </c>
      <c r="V2" s="34">
        <v>2020</v>
      </c>
      <c r="W2" s="34">
        <v>2021</v>
      </c>
      <c r="X2" s="34">
        <v>2022</v>
      </c>
      <c r="Y2" s="34">
        <v>2023</v>
      </c>
      <c r="Z2" s="34">
        <v>2024</v>
      </c>
    </row>
    <row r="3" spans="1:27" ht="15.75" customHeight="1" thickBot="1" x14ac:dyDescent="0.4">
      <c r="A3" s="33" t="s">
        <v>186</v>
      </c>
      <c r="B3" s="26">
        <v>614.20000000000005</v>
      </c>
      <c r="C3" s="26">
        <v>616.5</v>
      </c>
      <c r="D3" s="26">
        <v>619.79999999999995</v>
      </c>
      <c r="E3" s="26">
        <v>586.79999999999995</v>
      </c>
      <c r="F3" s="26">
        <v>573.29999999999995</v>
      </c>
      <c r="G3" s="26">
        <v>555</v>
      </c>
      <c r="H3" s="26">
        <v>542.20000000000005</v>
      </c>
      <c r="I3" s="26">
        <v>545.9</v>
      </c>
      <c r="J3" s="26">
        <v>543.6</v>
      </c>
      <c r="K3" s="26">
        <v>587.70000000000005</v>
      </c>
      <c r="L3" s="26">
        <v>624.4</v>
      </c>
      <c r="M3" s="26">
        <v>613.9</v>
      </c>
      <c r="N3" s="26">
        <v>609.70000000000005</v>
      </c>
      <c r="O3" s="26">
        <v>601.4</v>
      </c>
      <c r="P3" s="26">
        <v>603.9</v>
      </c>
      <c r="Q3" s="26">
        <v>573.70000000000005</v>
      </c>
      <c r="R3" s="26">
        <v>599.70000000000005</v>
      </c>
      <c r="S3" s="26">
        <v>614</v>
      </c>
      <c r="T3" s="26">
        <v>531</v>
      </c>
      <c r="U3" s="26">
        <v>630.79999999999995</v>
      </c>
      <c r="V3" s="26">
        <v>763.9</v>
      </c>
    </row>
    <row r="4" spans="1:27" ht="15.75" customHeight="1" x14ac:dyDescent="0.35">
      <c r="A4" s="329"/>
      <c r="B4" s="26"/>
      <c r="C4" s="26"/>
      <c r="D4" s="26"/>
      <c r="E4" s="26"/>
      <c r="F4" s="26"/>
      <c r="G4" s="26"/>
      <c r="H4" s="26"/>
      <c r="I4" s="26"/>
      <c r="J4" s="26"/>
      <c r="K4" s="26"/>
      <c r="L4" s="26"/>
      <c r="M4" s="26"/>
      <c r="N4" s="26"/>
      <c r="O4" s="26"/>
      <c r="P4" s="26"/>
      <c r="Q4" s="26"/>
      <c r="R4" s="26"/>
      <c r="S4" s="26"/>
      <c r="T4" s="26"/>
      <c r="U4" s="26"/>
      <c r="V4" s="29">
        <v>769.3</v>
      </c>
      <c r="W4">
        <v>989.3</v>
      </c>
      <c r="X4">
        <v>1056.7</v>
      </c>
      <c r="Y4">
        <v>1125.2</v>
      </c>
      <c r="Z4">
        <v>1077.2</v>
      </c>
    </row>
    <row r="5" spans="1:27" ht="12" customHeight="1" x14ac:dyDescent="0.35">
      <c r="A5" s="17" t="s">
        <v>64</v>
      </c>
      <c r="B5" s="17">
        <v>48.7</v>
      </c>
      <c r="C5" s="17">
        <v>47.5</v>
      </c>
      <c r="D5" s="17">
        <v>48.1</v>
      </c>
      <c r="E5" s="17">
        <v>50.6</v>
      </c>
      <c r="F5" s="17">
        <v>50.8</v>
      </c>
      <c r="G5" s="17">
        <v>52.9</v>
      </c>
      <c r="H5" s="17">
        <v>52.3</v>
      </c>
      <c r="I5" s="17">
        <v>52</v>
      </c>
      <c r="J5" s="17">
        <v>49.9</v>
      </c>
      <c r="K5" s="17">
        <v>50.9</v>
      </c>
      <c r="L5" s="17">
        <v>54.7</v>
      </c>
      <c r="M5" s="17">
        <v>55.3</v>
      </c>
      <c r="N5" s="17">
        <v>55.7</v>
      </c>
      <c r="O5" s="17">
        <v>56.1</v>
      </c>
      <c r="P5" s="17">
        <v>57.1</v>
      </c>
      <c r="Q5" s="17">
        <v>60</v>
      </c>
      <c r="R5" s="17">
        <v>61.8</v>
      </c>
      <c r="S5" s="17">
        <v>67.099999999999994</v>
      </c>
      <c r="T5" s="17">
        <v>61.4</v>
      </c>
      <c r="U5" s="17">
        <v>64.400000000000006</v>
      </c>
      <c r="V5" s="17">
        <v>51.2</v>
      </c>
      <c r="W5" s="17"/>
    </row>
    <row r="6" spans="1:27" x14ac:dyDescent="0.35">
      <c r="A6" s="5"/>
      <c r="V6" s="5">
        <v>51.5</v>
      </c>
      <c r="W6" s="5">
        <v>41.2</v>
      </c>
      <c r="X6" s="14">
        <v>36.200000000000003</v>
      </c>
      <c r="Y6" s="5">
        <v>35.700000000000003</v>
      </c>
      <c r="Z6" s="31">
        <v>33.5</v>
      </c>
      <c r="AA6" s="5"/>
    </row>
    <row r="7" spans="1:27" x14ac:dyDescent="0.35">
      <c r="A7" s="5" t="s">
        <v>141</v>
      </c>
      <c r="V7" s="5"/>
      <c r="W7" s="5"/>
      <c r="X7" s="14"/>
      <c r="Y7" s="5"/>
      <c r="Z7" s="31"/>
      <c r="AA7" s="5"/>
    </row>
    <row r="8" spans="1:27" x14ac:dyDescent="0.35">
      <c r="A8" s="5" t="s">
        <v>145</v>
      </c>
      <c r="X8" s="14"/>
      <c r="Z8" s="63"/>
    </row>
    <row r="9" spans="1:27" ht="14.25" customHeight="1" x14ac:dyDescent="0.35">
      <c r="A9" s="25" t="s">
        <v>108</v>
      </c>
      <c r="B9" s="5"/>
      <c r="C9" s="5"/>
      <c r="D9" s="25"/>
      <c r="E9" s="5"/>
      <c r="F9" s="5"/>
      <c r="G9" s="5"/>
      <c r="H9" s="5"/>
      <c r="I9" s="5"/>
      <c r="J9" s="5"/>
      <c r="K9" s="5"/>
      <c r="L9" s="5"/>
      <c r="T9" s="28"/>
      <c r="U9" s="32"/>
      <c r="V9" s="32"/>
      <c r="W9" s="32"/>
      <c r="X9" s="32"/>
      <c r="Y9" s="30"/>
      <c r="Z9" s="28"/>
    </row>
    <row r="10" spans="1:27" ht="14.25" customHeight="1" x14ac:dyDescent="0.35">
      <c r="A10" s="5" t="s">
        <v>111</v>
      </c>
      <c r="J10" s="5"/>
      <c r="K10" s="5"/>
      <c r="L10" s="14"/>
      <c r="M10" s="28"/>
      <c r="N10" s="28"/>
      <c r="O10" s="28"/>
      <c r="P10" s="28"/>
      <c r="Q10" s="28"/>
      <c r="R10" s="28"/>
      <c r="S10" s="28"/>
      <c r="T10" s="28"/>
      <c r="U10" s="28"/>
      <c r="V10" s="28"/>
      <c r="W10" s="28"/>
      <c r="X10" s="28"/>
      <c r="Y10" s="28"/>
    </row>
    <row r="11" spans="1:27" ht="14.25" customHeight="1" x14ac:dyDescent="0.35">
      <c r="A11" s="5" t="s">
        <v>94</v>
      </c>
      <c r="B11" s="5"/>
      <c r="C11" s="5"/>
      <c r="D11" s="21"/>
      <c r="E11" s="21"/>
      <c r="F11" s="21"/>
      <c r="G11" s="21"/>
      <c r="H11" s="21"/>
      <c r="I11" s="25"/>
      <c r="W11" s="30"/>
      <c r="X11" s="30"/>
      <c r="Y11" s="30"/>
    </row>
    <row r="12" spans="1:27" ht="14.25" customHeight="1" x14ac:dyDescent="0.35">
      <c r="A12" s="68" t="s">
        <v>187</v>
      </c>
      <c r="W12" s="28"/>
      <c r="Y12" s="30"/>
    </row>
    <row r="13" spans="1:27" x14ac:dyDescent="0.35">
      <c r="O13" s="28"/>
    </row>
    <row r="14" spans="1:27" x14ac:dyDescent="0.35">
      <c r="A14" s="5" t="s">
        <v>189</v>
      </c>
    </row>
    <row r="26" spans="3:26" x14ac:dyDescent="0.35">
      <c r="Z26" s="63"/>
    </row>
    <row r="30" spans="3:26" x14ac:dyDescent="0.35">
      <c r="C30" s="1"/>
    </row>
  </sheetData>
  <pageMargins left="0.7" right="0.7" top="0.75" bottom="0.75" header="0.3" footer="0.3"/>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C3391-7FF3-4E6F-96E0-6D0B147DCB08}">
  <dimension ref="A1:T46"/>
  <sheetViews>
    <sheetView topLeftCell="A7" zoomScaleNormal="100" workbookViewId="0">
      <selection activeCell="A25" sqref="A25"/>
    </sheetView>
  </sheetViews>
  <sheetFormatPr baseColWidth="10" defaultRowHeight="14.5" x14ac:dyDescent="0.35"/>
  <cols>
    <col min="1" max="1" width="27.453125" customWidth="1"/>
    <col min="5" max="5" width="12.7265625" customWidth="1"/>
  </cols>
  <sheetData>
    <row r="1" spans="1:10" x14ac:dyDescent="0.35">
      <c r="A1" s="25" t="s">
        <v>167</v>
      </c>
    </row>
    <row r="2" spans="1:10" ht="46" x14ac:dyDescent="0.35">
      <c r="A2" s="112"/>
      <c r="B2" s="110"/>
      <c r="C2" s="118"/>
      <c r="D2" s="117" t="s">
        <v>0</v>
      </c>
      <c r="E2" s="117" t="s">
        <v>112</v>
      </c>
      <c r="F2" s="117" t="s">
        <v>113</v>
      </c>
      <c r="G2" s="117" t="s">
        <v>86</v>
      </c>
      <c r="H2" s="117" t="s">
        <v>2</v>
      </c>
      <c r="I2" s="117" t="s">
        <v>87</v>
      </c>
    </row>
    <row r="3" spans="1:10" x14ac:dyDescent="0.35">
      <c r="A3" s="342" t="s">
        <v>99</v>
      </c>
      <c r="B3" s="345" t="s">
        <v>23</v>
      </c>
      <c r="C3" s="144" t="s">
        <v>151</v>
      </c>
      <c r="D3" s="145">
        <v>40.524000000000001</v>
      </c>
      <c r="E3" s="146">
        <v>70.647000000000006</v>
      </c>
      <c r="F3" s="146">
        <v>147.965</v>
      </c>
      <c r="G3" s="146">
        <v>12.308</v>
      </c>
      <c r="H3" s="146">
        <v>27.832000000000001</v>
      </c>
      <c r="I3" s="147">
        <v>299.27600000000001</v>
      </c>
    </row>
    <row r="4" spans="1:10" x14ac:dyDescent="0.35">
      <c r="A4" s="343"/>
      <c r="B4" s="346"/>
      <c r="C4" s="148" t="s">
        <v>139</v>
      </c>
      <c r="D4" s="140">
        <v>43.040999999999997</v>
      </c>
      <c r="E4" s="141">
        <v>67.882000000000005</v>
      </c>
      <c r="F4" s="141">
        <v>124.744</v>
      </c>
      <c r="G4" s="141">
        <v>12.548</v>
      </c>
      <c r="H4" s="141">
        <v>35.817</v>
      </c>
      <c r="I4" s="142">
        <v>284.03199999999998</v>
      </c>
    </row>
    <row r="5" spans="1:10" x14ac:dyDescent="0.35">
      <c r="A5" s="343"/>
      <c r="B5" s="347"/>
      <c r="C5" s="149" t="s">
        <v>140</v>
      </c>
      <c r="D5" s="140">
        <v>43.627000000000002</v>
      </c>
      <c r="E5" s="141">
        <v>67.257999999999996</v>
      </c>
      <c r="F5" s="141">
        <v>108.696</v>
      </c>
      <c r="G5" s="141">
        <v>9.9689999999999994</v>
      </c>
      <c r="H5" s="141">
        <v>32.095999999999997</v>
      </c>
      <c r="I5" s="142">
        <v>261.64600000000002</v>
      </c>
    </row>
    <row r="6" spans="1:10" x14ac:dyDescent="0.35">
      <c r="A6" s="343"/>
      <c r="B6" s="345" t="s">
        <v>88</v>
      </c>
      <c r="C6" s="150" t="s">
        <v>151</v>
      </c>
      <c r="D6" s="140">
        <v>53.61</v>
      </c>
      <c r="E6" s="141">
        <v>16.945</v>
      </c>
      <c r="F6" s="141">
        <v>14.662000000000001</v>
      </c>
      <c r="G6" s="141">
        <v>0.86399999999999999</v>
      </c>
      <c r="H6" s="141">
        <v>15.321</v>
      </c>
      <c r="I6" s="142">
        <v>101.402</v>
      </c>
    </row>
    <row r="7" spans="1:10" x14ac:dyDescent="0.35">
      <c r="A7" s="343"/>
      <c r="B7" s="346"/>
      <c r="C7" s="143" t="s">
        <v>139</v>
      </c>
      <c r="D7" s="140">
        <v>59.362000000000002</v>
      </c>
      <c r="E7" s="141">
        <v>13.368</v>
      </c>
      <c r="F7" s="141">
        <v>14.436</v>
      </c>
      <c r="G7" s="141">
        <v>0.73199999999999998</v>
      </c>
      <c r="H7" s="141">
        <v>16.137</v>
      </c>
      <c r="I7" s="142">
        <v>104.035</v>
      </c>
    </row>
    <row r="8" spans="1:10" x14ac:dyDescent="0.35">
      <c r="A8" s="343"/>
      <c r="B8" s="347"/>
      <c r="C8" s="143" t="s">
        <v>140</v>
      </c>
      <c r="D8" s="140">
        <v>64.162999999999997</v>
      </c>
      <c r="E8" s="141">
        <v>14.832000000000001</v>
      </c>
      <c r="F8" s="141">
        <v>14.82</v>
      </c>
      <c r="G8" s="141">
        <v>0.70499999999999996</v>
      </c>
      <c r="H8" s="141">
        <v>13.936999999999999</v>
      </c>
      <c r="I8" s="142">
        <v>108.45699999999999</v>
      </c>
    </row>
    <row r="9" spans="1:10" x14ac:dyDescent="0.35">
      <c r="A9" s="343"/>
      <c r="B9" s="339" t="s">
        <v>87</v>
      </c>
      <c r="C9" s="111" t="s">
        <v>151</v>
      </c>
      <c r="D9" s="107">
        <v>94.134</v>
      </c>
      <c r="E9" s="108">
        <v>87.591999999999999</v>
      </c>
      <c r="F9" s="108">
        <v>162.62700000000001</v>
      </c>
      <c r="G9" s="108">
        <v>13.172000000000001</v>
      </c>
      <c r="H9" s="108">
        <v>43.152999999999999</v>
      </c>
      <c r="I9" s="109">
        <v>400.678</v>
      </c>
    </row>
    <row r="10" spans="1:10" x14ac:dyDescent="0.35">
      <c r="A10" s="343"/>
      <c r="B10" s="340"/>
      <c r="C10" s="112" t="s">
        <v>139</v>
      </c>
      <c r="D10" s="107">
        <v>102.40300000000001</v>
      </c>
      <c r="E10" s="108">
        <v>81.25</v>
      </c>
      <c r="F10" s="108">
        <v>139.18</v>
      </c>
      <c r="G10" s="108">
        <v>13.28</v>
      </c>
      <c r="H10" s="108">
        <v>51.954000000000001</v>
      </c>
      <c r="I10" s="109">
        <v>388.06700000000001</v>
      </c>
    </row>
    <row r="11" spans="1:10" x14ac:dyDescent="0.35">
      <c r="A11" s="344"/>
      <c r="B11" s="341"/>
      <c r="C11" s="112" t="s">
        <v>140</v>
      </c>
      <c r="D11" s="107">
        <v>107.79</v>
      </c>
      <c r="E11" s="108">
        <v>82.09</v>
      </c>
      <c r="F11" s="108">
        <v>123.51600000000001</v>
      </c>
      <c r="G11" s="108">
        <v>10.673999999999999</v>
      </c>
      <c r="H11" s="108">
        <v>46.033000000000001</v>
      </c>
      <c r="I11" s="109">
        <v>370.10300000000001</v>
      </c>
    </row>
    <row r="12" spans="1:10" x14ac:dyDescent="0.35">
      <c r="A12" s="342" t="s">
        <v>103</v>
      </c>
      <c r="B12" s="345" t="s">
        <v>23</v>
      </c>
      <c r="C12" s="139" t="s">
        <v>151</v>
      </c>
      <c r="D12" s="140">
        <v>13.257123</v>
      </c>
      <c r="E12" s="141">
        <v>5.7292719999999999</v>
      </c>
      <c r="F12" s="141">
        <v>26.099677</v>
      </c>
      <c r="G12" s="141">
        <v>0.81618199999999996</v>
      </c>
      <c r="H12" s="141">
        <v>2.0634800000000002</v>
      </c>
      <c r="I12" s="142">
        <v>47.965733999999998</v>
      </c>
    </row>
    <row r="13" spans="1:10" ht="15" customHeight="1" x14ac:dyDescent="0.35">
      <c r="A13" s="343"/>
      <c r="B13" s="346"/>
      <c r="C13" s="143" t="s">
        <v>139</v>
      </c>
      <c r="D13" s="140">
        <v>14.777475000000001</v>
      </c>
      <c r="E13" s="141">
        <v>5.3055580000000004</v>
      </c>
      <c r="F13" s="141">
        <v>23.561378000000001</v>
      </c>
      <c r="G13" s="141">
        <v>0.77853700000000003</v>
      </c>
      <c r="H13" s="141">
        <v>2.3988800000000001</v>
      </c>
      <c r="I13" s="142">
        <v>46.821827999999996</v>
      </c>
    </row>
    <row r="14" spans="1:10" x14ac:dyDescent="0.35">
      <c r="A14" s="343"/>
      <c r="B14" s="347"/>
      <c r="C14" s="143" t="s">
        <v>140</v>
      </c>
      <c r="D14" s="140">
        <v>14.21524</v>
      </c>
      <c r="E14" s="141">
        <v>4.7783949999999997</v>
      </c>
      <c r="F14" s="141">
        <v>21.103414999999998</v>
      </c>
      <c r="G14" s="141">
        <v>0.61327299999999996</v>
      </c>
      <c r="H14" s="141">
        <v>2.2368790000000001</v>
      </c>
      <c r="I14" s="142">
        <v>42.947201999999997</v>
      </c>
    </row>
    <row r="15" spans="1:10" x14ac:dyDescent="0.35">
      <c r="A15" s="343"/>
      <c r="B15" s="345" t="s">
        <v>88</v>
      </c>
      <c r="C15" s="139" t="s">
        <v>151</v>
      </c>
      <c r="D15" s="140">
        <v>19.590418</v>
      </c>
      <c r="E15" s="141">
        <v>0.246222</v>
      </c>
      <c r="F15" s="141">
        <v>1.936733</v>
      </c>
      <c r="G15" s="141">
        <v>3.2395E-2</v>
      </c>
      <c r="H15" s="141">
        <v>0.176179</v>
      </c>
      <c r="I15" s="142">
        <v>21.981947000000002</v>
      </c>
    </row>
    <row r="16" spans="1:10" x14ac:dyDescent="0.35">
      <c r="A16" s="343"/>
      <c r="B16" s="346"/>
      <c r="C16" s="143" t="s">
        <v>139</v>
      </c>
      <c r="D16" s="140">
        <v>21.327224000000001</v>
      </c>
      <c r="E16" s="141">
        <v>0.248445034525277</v>
      </c>
      <c r="F16" s="141">
        <v>1.8662848224414301</v>
      </c>
      <c r="G16" s="141">
        <v>2.7543999999999999E-2</v>
      </c>
      <c r="H16" s="141">
        <v>0.45300400000000002</v>
      </c>
      <c r="I16" s="142">
        <v>23.922501856966704</v>
      </c>
      <c r="J16" s="63"/>
    </row>
    <row r="17" spans="1:20" x14ac:dyDescent="0.35">
      <c r="A17" s="343"/>
      <c r="B17" s="347"/>
      <c r="C17" s="143" t="s">
        <v>140</v>
      </c>
      <c r="D17" s="140">
        <v>23.502977000000001</v>
      </c>
      <c r="E17" s="141">
        <v>0.24680099999999999</v>
      </c>
      <c r="F17" s="141">
        <v>1.844816</v>
      </c>
      <c r="G17" s="141">
        <v>2.0903999999999999E-2</v>
      </c>
      <c r="H17" s="141">
        <v>0.54591599999999996</v>
      </c>
      <c r="I17" s="142">
        <v>26.161414000000001</v>
      </c>
      <c r="J17" s="63"/>
    </row>
    <row r="18" spans="1:20" x14ac:dyDescent="0.35">
      <c r="A18" s="343"/>
      <c r="B18" s="339" t="s">
        <v>87</v>
      </c>
      <c r="C18" s="111" t="s">
        <v>151</v>
      </c>
      <c r="D18" s="107">
        <v>32.847541</v>
      </c>
      <c r="E18" s="108">
        <v>5.9754940000000003</v>
      </c>
      <c r="F18" s="108">
        <v>28.03641</v>
      </c>
      <c r="G18" s="108">
        <v>0.84857700000000003</v>
      </c>
      <c r="H18" s="108">
        <v>2.2396590000000001</v>
      </c>
      <c r="I18" s="109">
        <v>69.947681000000003</v>
      </c>
      <c r="J18" s="63"/>
    </row>
    <row r="19" spans="1:20" x14ac:dyDescent="0.35">
      <c r="A19" s="343"/>
      <c r="B19" s="340"/>
      <c r="C19" s="112" t="s">
        <v>139</v>
      </c>
      <c r="D19" s="107">
        <v>36.104698999999997</v>
      </c>
      <c r="E19" s="108">
        <v>5.5540030345252802</v>
      </c>
      <c r="F19" s="108">
        <v>25.427662822441398</v>
      </c>
      <c r="G19" s="108">
        <v>0.80608100000000005</v>
      </c>
      <c r="H19" s="108">
        <v>2.8518840000000001</v>
      </c>
      <c r="I19" s="109">
        <v>70.744329856966672</v>
      </c>
      <c r="J19" s="63"/>
    </row>
    <row r="20" spans="1:20" x14ac:dyDescent="0.35">
      <c r="A20" s="344"/>
      <c r="B20" s="341"/>
      <c r="C20" s="112" t="s">
        <v>140</v>
      </c>
      <c r="D20" s="113">
        <v>37.718217000000003</v>
      </c>
      <c r="E20" s="114">
        <v>5.0251960000000002</v>
      </c>
      <c r="F20" s="114">
        <v>22.948231</v>
      </c>
      <c r="G20" s="114">
        <v>0.63417699999999999</v>
      </c>
      <c r="H20" s="114">
        <v>2.7827950000000001</v>
      </c>
      <c r="I20" s="115">
        <v>69.108615999999998</v>
      </c>
      <c r="J20" s="63"/>
    </row>
    <row r="21" spans="1:20" x14ac:dyDescent="0.35">
      <c r="A21" s="40" t="s">
        <v>180</v>
      </c>
    </row>
    <row r="22" spans="1:20" x14ac:dyDescent="0.35">
      <c r="A22" s="25" t="s">
        <v>176</v>
      </c>
      <c r="D22" s="70"/>
      <c r="E22" s="70"/>
      <c r="F22" s="70"/>
      <c r="G22" s="70"/>
      <c r="H22" s="70"/>
      <c r="I22" s="70"/>
    </row>
    <row r="23" spans="1:20" x14ac:dyDescent="0.35">
      <c r="A23" s="25" t="s">
        <v>179</v>
      </c>
    </row>
    <row r="24" spans="1:20" x14ac:dyDescent="0.35">
      <c r="A24" s="68" t="s">
        <v>188</v>
      </c>
    </row>
    <row r="26" spans="1:20" x14ac:dyDescent="0.35">
      <c r="A26" s="104" t="s">
        <v>158</v>
      </c>
    </row>
    <row r="27" spans="1:20" ht="46" x14ac:dyDescent="0.45">
      <c r="A27" s="116"/>
      <c r="B27" s="116"/>
      <c r="C27" s="116"/>
      <c r="D27" s="117" t="s">
        <v>0</v>
      </c>
      <c r="E27" s="117" t="s">
        <v>112</v>
      </c>
      <c r="F27" s="117" t="s">
        <v>113</v>
      </c>
      <c r="G27" s="117" t="s">
        <v>86</v>
      </c>
      <c r="H27" s="117" t="s">
        <v>2</v>
      </c>
      <c r="I27" s="117" t="s">
        <v>87</v>
      </c>
      <c r="T27" s="328"/>
    </row>
    <row r="28" spans="1:20" x14ac:dyDescent="0.35">
      <c r="A28" s="342" t="s">
        <v>152</v>
      </c>
      <c r="B28" s="336" t="s">
        <v>23</v>
      </c>
      <c r="C28" s="96" t="s">
        <v>151</v>
      </c>
      <c r="D28" s="91">
        <v>13.5</v>
      </c>
      <c r="E28" s="91">
        <v>23.6</v>
      </c>
      <c r="F28" s="91">
        <v>49.4</v>
      </c>
      <c r="G28" s="91">
        <v>4.0999999999999996</v>
      </c>
      <c r="H28" s="91">
        <v>9.3000000000000007</v>
      </c>
      <c r="I28" s="105">
        <f t="shared" ref="I28:I45" si="0">SUM(D28:H28)</f>
        <v>99.899999999999991</v>
      </c>
    </row>
    <row r="29" spans="1:20" x14ac:dyDescent="0.35">
      <c r="A29" s="343"/>
      <c r="B29" s="337"/>
      <c r="C29" s="97" t="s">
        <v>139</v>
      </c>
      <c r="D29" s="91">
        <v>15.2</v>
      </c>
      <c r="E29" s="91">
        <v>23.9</v>
      </c>
      <c r="F29" s="91">
        <v>43.9</v>
      </c>
      <c r="G29" s="91">
        <v>4.4000000000000004</v>
      </c>
      <c r="H29" s="91">
        <v>12.6</v>
      </c>
      <c r="I29" s="105">
        <f t="shared" si="0"/>
        <v>100</v>
      </c>
    </row>
    <row r="30" spans="1:20" x14ac:dyDescent="0.35">
      <c r="A30" s="343"/>
      <c r="B30" s="338"/>
      <c r="C30" s="94" t="s">
        <v>140</v>
      </c>
      <c r="D30" s="91">
        <v>16.7</v>
      </c>
      <c r="E30" s="91">
        <v>25.7</v>
      </c>
      <c r="F30" s="91">
        <v>41.5</v>
      </c>
      <c r="G30" s="91">
        <v>3.8</v>
      </c>
      <c r="H30" s="91">
        <v>12.3</v>
      </c>
      <c r="I30" s="105">
        <f t="shared" si="0"/>
        <v>100</v>
      </c>
    </row>
    <row r="31" spans="1:20" x14ac:dyDescent="0.35">
      <c r="A31" s="343"/>
      <c r="B31" s="336" t="s">
        <v>88</v>
      </c>
      <c r="C31" s="95" t="s">
        <v>151</v>
      </c>
      <c r="D31" s="91">
        <v>52.9</v>
      </c>
      <c r="E31" s="91">
        <v>16.7</v>
      </c>
      <c r="F31" s="91">
        <v>14.5</v>
      </c>
      <c r="G31" s="91">
        <v>0.9</v>
      </c>
      <c r="H31" s="91">
        <v>15.1</v>
      </c>
      <c r="I31" s="105">
        <f t="shared" si="0"/>
        <v>100.1</v>
      </c>
    </row>
    <row r="32" spans="1:20" x14ac:dyDescent="0.35">
      <c r="A32" s="343"/>
      <c r="B32" s="337"/>
      <c r="C32" s="93" t="s">
        <v>139</v>
      </c>
      <c r="D32" s="91">
        <v>57.1</v>
      </c>
      <c r="E32" s="91">
        <v>12.8</v>
      </c>
      <c r="F32" s="91">
        <v>13.9</v>
      </c>
      <c r="G32" s="91">
        <v>0.7</v>
      </c>
      <c r="H32" s="91">
        <v>15.5</v>
      </c>
      <c r="I32" s="105">
        <f t="shared" si="0"/>
        <v>100.00000000000001</v>
      </c>
    </row>
    <row r="33" spans="1:9" x14ac:dyDescent="0.35">
      <c r="A33" s="343"/>
      <c r="B33" s="338"/>
      <c r="C33" s="93" t="s">
        <v>140</v>
      </c>
      <c r="D33" s="91">
        <v>59.2</v>
      </c>
      <c r="E33" s="91">
        <v>13.7</v>
      </c>
      <c r="F33" s="91">
        <v>13.7</v>
      </c>
      <c r="G33" s="91">
        <v>0.7</v>
      </c>
      <c r="H33" s="91">
        <v>12.9</v>
      </c>
      <c r="I33" s="105">
        <f t="shared" si="0"/>
        <v>100.20000000000002</v>
      </c>
    </row>
    <row r="34" spans="1:9" x14ac:dyDescent="0.35">
      <c r="A34" s="343"/>
      <c r="B34" s="339" t="s">
        <v>87</v>
      </c>
      <c r="C34" s="111" t="s">
        <v>151</v>
      </c>
      <c r="D34" s="106">
        <v>23.5</v>
      </c>
      <c r="E34" s="106">
        <v>21.9</v>
      </c>
      <c r="F34" s="106">
        <v>40.6</v>
      </c>
      <c r="G34" s="106">
        <v>3.3</v>
      </c>
      <c r="H34" s="106">
        <v>10.8</v>
      </c>
      <c r="I34" s="119">
        <f t="shared" si="0"/>
        <v>100.1</v>
      </c>
    </row>
    <row r="35" spans="1:9" x14ac:dyDescent="0.35">
      <c r="A35" s="343"/>
      <c r="B35" s="340"/>
      <c r="C35" s="112" t="s">
        <v>139</v>
      </c>
      <c r="D35" s="106">
        <v>26.4</v>
      </c>
      <c r="E35" s="106">
        <v>20.9</v>
      </c>
      <c r="F35" s="106">
        <v>35.9</v>
      </c>
      <c r="G35" s="106">
        <v>3.4</v>
      </c>
      <c r="H35" s="106">
        <v>13.4</v>
      </c>
      <c r="I35" s="119">
        <f t="shared" si="0"/>
        <v>100</v>
      </c>
    </row>
    <row r="36" spans="1:9" x14ac:dyDescent="0.35">
      <c r="A36" s="344"/>
      <c r="B36" s="341"/>
      <c r="C36" s="112" t="s">
        <v>140</v>
      </c>
      <c r="D36" s="106">
        <v>29.1</v>
      </c>
      <c r="E36" s="106">
        <v>22.2</v>
      </c>
      <c r="F36" s="106">
        <v>33.4</v>
      </c>
      <c r="G36" s="106">
        <v>2.9</v>
      </c>
      <c r="H36" s="106">
        <v>12.4</v>
      </c>
      <c r="I36" s="119">
        <f t="shared" si="0"/>
        <v>100</v>
      </c>
    </row>
    <row r="37" spans="1:9" x14ac:dyDescent="0.35">
      <c r="A37" s="342" t="s">
        <v>153</v>
      </c>
      <c r="B37" s="336" t="s">
        <v>23</v>
      </c>
      <c r="C37" s="92" t="s">
        <v>151</v>
      </c>
      <c r="D37" s="91">
        <v>27.6</v>
      </c>
      <c r="E37" s="91">
        <v>11.9</v>
      </c>
      <c r="F37" s="91">
        <v>54.4</v>
      </c>
      <c r="G37" s="91">
        <v>1.7</v>
      </c>
      <c r="H37" s="91">
        <v>4.3</v>
      </c>
      <c r="I37" s="105">
        <f t="shared" si="0"/>
        <v>99.9</v>
      </c>
    </row>
    <row r="38" spans="1:9" x14ac:dyDescent="0.35">
      <c r="A38" s="343"/>
      <c r="B38" s="337"/>
      <c r="C38" s="93" t="s">
        <v>139</v>
      </c>
      <c r="D38" s="91">
        <v>31.6</v>
      </c>
      <c r="E38" s="91">
        <v>11.3</v>
      </c>
      <c r="F38" s="91">
        <v>50.3</v>
      </c>
      <c r="G38" s="91">
        <v>1.7</v>
      </c>
      <c r="H38" s="91">
        <v>5.0999999999999996</v>
      </c>
      <c r="I38" s="105">
        <f t="shared" si="0"/>
        <v>100</v>
      </c>
    </row>
    <row r="39" spans="1:9" x14ac:dyDescent="0.35">
      <c r="A39" s="343"/>
      <c r="B39" s="338"/>
      <c r="C39" s="93" t="s">
        <v>140</v>
      </c>
      <c r="D39" s="91">
        <v>33.1</v>
      </c>
      <c r="E39" s="91">
        <v>11.1</v>
      </c>
      <c r="F39" s="91">
        <v>49.1</v>
      </c>
      <c r="G39" s="91">
        <v>1.4</v>
      </c>
      <c r="H39" s="91">
        <v>5.2</v>
      </c>
      <c r="I39" s="105">
        <f t="shared" si="0"/>
        <v>99.90000000000002</v>
      </c>
    </row>
    <row r="40" spans="1:9" x14ac:dyDescent="0.35">
      <c r="A40" s="343"/>
      <c r="B40" s="336" t="s">
        <v>88</v>
      </c>
      <c r="C40" s="92" t="s">
        <v>151</v>
      </c>
      <c r="D40" s="91">
        <v>89.1</v>
      </c>
      <c r="E40" s="91">
        <v>1.1000000000000001</v>
      </c>
      <c r="F40" s="91">
        <v>8.8000000000000007</v>
      </c>
      <c r="G40" s="91">
        <v>0.1</v>
      </c>
      <c r="H40" s="91">
        <v>0.8</v>
      </c>
      <c r="I40" s="105">
        <f t="shared" si="0"/>
        <v>99.899999999999977</v>
      </c>
    </row>
    <row r="41" spans="1:9" x14ac:dyDescent="0.35">
      <c r="A41" s="343"/>
      <c r="B41" s="337"/>
      <c r="C41" s="93" t="s">
        <v>139</v>
      </c>
      <c r="D41" s="91">
        <v>89.2</v>
      </c>
      <c r="E41" s="91">
        <v>1</v>
      </c>
      <c r="F41" s="91">
        <v>7.8</v>
      </c>
      <c r="G41" s="91">
        <v>0.1</v>
      </c>
      <c r="H41" s="91">
        <v>1.9</v>
      </c>
      <c r="I41" s="105">
        <f t="shared" si="0"/>
        <v>100</v>
      </c>
    </row>
    <row r="42" spans="1:9" x14ac:dyDescent="0.35">
      <c r="A42" s="343"/>
      <c r="B42" s="338"/>
      <c r="C42" s="93" t="s">
        <v>140</v>
      </c>
      <c r="D42" s="91">
        <v>89.8</v>
      </c>
      <c r="E42" s="91">
        <v>0.9</v>
      </c>
      <c r="F42" s="91">
        <v>7.1</v>
      </c>
      <c r="G42" s="91">
        <v>0.1</v>
      </c>
      <c r="H42" s="91">
        <v>2.1</v>
      </c>
      <c r="I42" s="105">
        <f t="shared" si="0"/>
        <v>99.999999999999986</v>
      </c>
    </row>
    <row r="43" spans="1:9" x14ac:dyDescent="0.35">
      <c r="A43" s="343"/>
      <c r="B43" s="339" t="s">
        <v>87</v>
      </c>
      <c r="C43" s="111" t="s">
        <v>151</v>
      </c>
      <c r="D43" s="106">
        <v>47</v>
      </c>
      <c r="E43" s="106">
        <v>8.5</v>
      </c>
      <c r="F43" s="106">
        <v>40.1</v>
      </c>
      <c r="G43" s="106">
        <v>1.2</v>
      </c>
      <c r="H43" s="106">
        <v>3.2</v>
      </c>
      <c r="I43" s="119">
        <f t="shared" si="0"/>
        <v>100</v>
      </c>
    </row>
    <row r="44" spans="1:9" x14ac:dyDescent="0.35">
      <c r="A44" s="343"/>
      <c r="B44" s="340"/>
      <c r="C44" s="112" t="s">
        <v>139</v>
      </c>
      <c r="D44" s="106">
        <v>51</v>
      </c>
      <c r="E44" s="106">
        <v>7.9</v>
      </c>
      <c r="F44" s="106">
        <v>35.9</v>
      </c>
      <c r="G44" s="106">
        <v>1.1000000000000001</v>
      </c>
      <c r="H44" s="106">
        <v>4</v>
      </c>
      <c r="I44" s="119">
        <f t="shared" si="0"/>
        <v>99.899999999999991</v>
      </c>
    </row>
    <row r="45" spans="1:9" x14ac:dyDescent="0.35">
      <c r="A45" s="344"/>
      <c r="B45" s="341"/>
      <c r="C45" s="112" t="s">
        <v>140</v>
      </c>
      <c r="D45" s="106">
        <v>54.6</v>
      </c>
      <c r="E45" s="106">
        <v>7.3</v>
      </c>
      <c r="F45" s="106">
        <v>33.200000000000003</v>
      </c>
      <c r="G45" s="106">
        <v>0.9</v>
      </c>
      <c r="H45" s="106">
        <v>4</v>
      </c>
      <c r="I45" s="119">
        <f t="shared" si="0"/>
        <v>100</v>
      </c>
    </row>
    <row r="46" spans="1:9" x14ac:dyDescent="0.35">
      <c r="A46" s="40" t="s">
        <v>159</v>
      </c>
    </row>
  </sheetData>
  <mergeCells count="16">
    <mergeCell ref="B40:B42"/>
    <mergeCell ref="B43:B45"/>
    <mergeCell ref="A37:A45"/>
    <mergeCell ref="B3:B5"/>
    <mergeCell ref="B6:B8"/>
    <mergeCell ref="B9:B11"/>
    <mergeCell ref="A28:A36"/>
    <mergeCell ref="B28:B30"/>
    <mergeCell ref="B31:B33"/>
    <mergeCell ref="B34:B36"/>
    <mergeCell ref="B37:B39"/>
    <mergeCell ref="A3:A11"/>
    <mergeCell ref="B12:B14"/>
    <mergeCell ref="A12:A20"/>
    <mergeCell ref="B15:B17"/>
    <mergeCell ref="B18:B20"/>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7"/>
  <sheetViews>
    <sheetView zoomScaleNormal="100" workbookViewId="0">
      <selection activeCell="A16" sqref="A16"/>
    </sheetView>
  </sheetViews>
  <sheetFormatPr baseColWidth="10" defaultRowHeight="14.5" x14ac:dyDescent="0.35"/>
  <cols>
    <col min="1" max="1" width="28" customWidth="1"/>
    <col min="5" max="5" width="13" customWidth="1"/>
  </cols>
  <sheetData>
    <row r="1" spans="1:11" x14ac:dyDescent="0.35">
      <c r="A1" s="25" t="s">
        <v>155</v>
      </c>
      <c r="B1" s="25"/>
      <c r="C1" s="25"/>
      <c r="D1" s="25"/>
      <c r="E1" s="25"/>
      <c r="F1" s="25"/>
      <c r="G1" s="25"/>
      <c r="H1" s="25"/>
      <c r="I1" s="25"/>
      <c r="J1" s="25"/>
      <c r="K1" s="25"/>
    </row>
    <row r="2" spans="1:11" ht="60.75" customHeight="1" x14ac:dyDescent="0.35">
      <c r="A2" s="235"/>
      <c r="B2" s="236"/>
      <c r="C2" s="123"/>
      <c r="D2" s="202" t="s">
        <v>0</v>
      </c>
      <c r="E2" s="188" t="s">
        <v>71</v>
      </c>
      <c r="F2" s="188" t="s">
        <v>1</v>
      </c>
      <c r="G2" s="188" t="s">
        <v>86</v>
      </c>
      <c r="H2" s="188" t="s">
        <v>2</v>
      </c>
      <c r="I2" s="203" t="s">
        <v>87</v>
      </c>
      <c r="J2" s="188" t="s">
        <v>121</v>
      </c>
    </row>
    <row r="3" spans="1:11" x14ac:dyDescent="0.35">
      <c r="A3" s="349" t="s">
        <v>104</v>
      </c>
      <c r="B3" s="348" t="s">
        <v>23</v>
      </c>
      <c r="C3" s="43">
        <v>2022</v>
      </c>
      <c r="D3" s="99">
        <v>327.14250814332246</v>
      </c>
      <c r="E3" s="100">
        <v>81.097173269919452</v>
      </c>
      <c r="F3" s="100">
        <v>176.39088297908287</v>
      </c>
      <c r="G3" s="100">
        <v>66.313129671758205</v>
      </c>
      <c r="H3" s="100">
        <v>74.140557631503299</v>
      </c>
      <c r="I3" s="101">
        <v>160.27257113834719</v>
      </c>
      <c r="J3" s="98">
        <v>134</v>
      </c>
    </row>
    <row r="4" spans="1:11" ht="15" customHeight="1" x14ac:dyDescent="0.35">
      <c r="A4" s="349"/>
      <c r="B4" s="348"/>
      <c r="C4" s="42">
        <v>2023</v>
      </c>
      <c r="D4" s="136">
        <v>343</v>
      </c>
      <c r="E4" s="137">
        <v>78</v>
      </c>
      <c r="F4" s="137">
        <v>189</v>
      </c>
      <c r="G4" s="137">
        <v>62</v>
      </c>
      <c r="H4" s="137">
        <v>67</v>
      </c>
      <c r="I4" s="138">
        <v>165</v>
      </c>
      <c r="J4" s="137">
        <v>133</v>
      </c>
    </row>
    <row r="5" spans="1:11" x14ac:dyDescent="0.35">
      <c r="A5" s="349"/>
      <c r="B5" s="348"/>
      <c r="C5" s="43">
        <v>2024</v>
      </c>
      <c r="D5" s="44">
        <v>326</v>
      </c>
      <c r="E5" s="24">
        <v>71</v>
      </c>
      <c r="F5" s="24">
        <v>194</v>
      </c>
      <c r="G5" s="24">
        <v>62</v>
      </c>
      <c r="H5" s="24">
        <v>70</v>
      </c>
      <c r="I5" s="41">
        <v>164</v>
      </c>
      <c r="J5" s="24">
        <v>132</v>
      </c>
    </row>
    <row r="6" spans="1:11" x14ac:dyDescent="0.35">
      <c r="A6" s="349"/>
      <c r="B6" s="350" t="s">
        <v>88</v>
      </c>
      <c r="C6" s="124">
        <v>2022</v>
      </c>
      <c r="D6" s="125">
        <v>365.42469688490951</v>
      </c>
      <c r="E6" s="126">
        <v>14.530658011212747</v>
      </c>
      <c r="F6" s="126">
        <v>132.09200654753784</v>
      </c>
      <c r="G6" s="126">
        <v>37.494212962962969</v>
      </c>
      <c r="H6" s="126">
        <v>11.499184126362509</v>
      </c>
      <c r="I6" s="127">
        <v>216.78021143567187</v>
      </c>
      <c r="J6" s="128">
        <v>50</v>
      </c>
    </row>
    <row r="7" spans="1:11" x14ac:dyDescent="0.35">
      <c r="A7" s="349"/>
      <c r="B7" s="350"/>
      <c r="C7" s="129">
        <v>2023</v>
      </c>
      <c r="D7" s="130">
        <v>359</v>
      </c>
      <c r="E7" s="122">
        <v>19</v>
      </c>
      <c r="F7" s="122">
        <v>129</v>
      </c>
      <c r="G7" s="122">
        <v>38</v>
      </c>
      <c r="H7" s="122">
        <v>28</v>
      </c>
      <c r="I7" s="123">
        <v>230</v>
      </c>
      <c r="J7" s="122">
        <v>58</v>
      </c>
    </row>
    <row r="8" spans="1:11" x14ac:dyDescent="0.35">
      <c r="A8" s="349"/>
      <c r="B8" s="350"/>
      <c r="C8" s="124">
        <v>2024</v>
      </c>
      <c r="D8" s="130">
        <v>366</v>
      </c>
      <c r="E8" s="122">
        <v>17</v>
      </c>
      <c r="F8" s="122">
        <v>124</v>
      </c>
      <c r="G8" s="122">
        <v>30</v>
      </c>
      <c r="H8" s="122">
        <v>39</v>
      </c>
      <c r="I8" s="123">
        <v>241</v>
      </c>
      <c r="J8" s="122">
        <v>60</v>
      </c>
    </row>
    <row r="9" spans="1:11" x14ac:dyDescent="0.35">
      <c r="A9" s="349"/>
      <c r="B9" s="351" t="s">
        <v>87</v>
      </c>
      <c r="C9" s="131">
        <v>2022</v>
      </c>
      <c r="D9" s="132">
        <v>348.94449401916415</v>
      </c>
      <c r="E9" s="133">
        <v>68.219631929856618</v>
      </c>
      <c r="F9" s="133">
        <v>172.39701894519359</v>
      </c>
      <c r="G9" s="133">
        <v>64.42279076829638</v>
      </c>
      <c r="H9" s="133">
        <v>51.900424072486274</v>
      </c>
      <c r="I9" s="134">
        <v>174.57330075521989</v>
      </c>
      <c r="J9" s="102">
        <v>121</v>
      </c>
    </row>
    <row r="10" spans="1:11" x14ac:dyDescent="0.35">
      <c r="A10" s="349"/>
      <c r="B10" s="351"/>
      <c r="C10" s="135">
        <v>2023</v>
      </c>
      <c r="D10" s="136">
        <v>353</v>
      </c>
      <c r="E10" s="137">
        <v>68</v>
      </c>
      <c r="F10" s="137">
        <v>183</v>
      </c>
      <c r="G10" s="137">
        <v>61</v>
      </c>
      <c r="H10" s="137">
        <v>55</v>
      </c>
      <c r="I10" s="138">
        <v>182</v>
      </c>
      <c r="J10" s="137">
        <v>121</v>
      </c>
    </row>
    <row r="11" spans="1:11" x14ac:dyDescent="0.35">
      <c r="A11" s="349"/>
      <c r="B11" s="351"/>
      <c r="C11" s="131">
        <v>2024</v>
      </c>
      <c r="D11" s="136">
        <v>350</v>
      </c>
      <c r="E11" s="137">
        <v>61</v>
      </c>
      <c r="F11" s="137">
        <v>186</v>
      </c>
      <c r="G11" s="137">
        <v>59</v>
      </c>
      <c r="H11" s="137">
        <v>60</v>
      </c>
      <c r="I11" s="138">
        <v>187</v>
      </c>
      <c r="J11" s="137">
        <v>120</v>
      </c>
    </row>
    <row r="12" spans="1:11" x14ac:dyDescent="0.35">
      <c r="A12" s="76" t="s">
        <v>154</v>
      </c>
    </row>
    <row r="13" spans="1:11" x14ac:dyDescent="0.35">
      <c r="A13" s="76" t="s">
        <v>169</v>
      </c>
      <c r="B13" s="5"/>
      <c r="C13" s="5"/>
      <c r="D13" s="5"/>
      <c r="E13" s="5"/>
      <c r="F13" s="5"/>
      <c r="G13" s="5"/>
      <c r="H13" s="4"/>
      <c r="I13" s="4"/>
      <c r="J13" s="4"/>
      <c r="K13" s="4"/>
    </row>
    <row r="14" spans="1:11" x14ac:dyDescent="0.35">
      <c r="A14" s="24" t="s">
        <v>168</v>
      </c>
      <c r="J14" s="71"/>
    </row>
    <row r="15" spans="1:11" x14ac:dyDescent="0.35">
      <c r="A15" s="68" t="s">
        <v>188</v>
      </c>
      <c r="C15" s="22"/>
      <c r="D15" s="24"/>
      <c r="E15" s="24"/>
      <c r="F15" s="24"/>
      <c r="G15" s="22"/>
      <c r="H15" s="22"/>
      <c r="I15" s="22"/>
      <c r="J15" s="71"/>
      <c r="K15" s="22"/>
    </row>
    <row r="17" spans="11:11" x14ac:dyDescent="0.35">
      <c r="K17" s="38"/>
    </row>
  </sheetData>
  <mergeCells count="4">
    <mergeCell ref="B3:B5"/>
    <mergeCell ref="A3:A11"/>
    <mergeCell ref="B6:B8"/>
    <mergeCell ref="B9:B11"/>
  </mergeCells>
  <pageMargins left="0.7" right="0.7" top="0.75" bottom="0.75" header="0.3" footer="0.3"/>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27"/>
  <sheetViews>
    <sheetView workbookViewId="0">
      <selection activeCell="A27" sqref="A27"/>
    </sheetView>
  </sheetViews>
  <sheetFormatPr baseColWidth="10" defaultRowHeight="14.5" x14ac:dyDescent="0.35"/>
  <cols>
    <col min="4" max="4" width="14.453125" customWidth="1"/>
    <col min="5" max="5" width="13.453125" customWidth="1"/>
    <col min="10" max="10" width="11.1796875" bestFit="1" customWidth="1"/>
    <col min="12" max="12" width="28.7265625" customWidth="1"/>
    <col min="13" max="13" width="18" customWidth="1"/>
    <col min="14" max="14" width="17.54296875" customWidth="1"/>
  </cols>
  <sheetData>
    <row r="1" spans="1:16" x14ac:dyDescent="0.35">
      <c r="A1" s="25" t="s">
        <v>147</v>
      </c>
      <c r="B1" s="5"/>
      <c r="C1" s="5"/>
      <c r="D1" s="5"/>
      <c r="E1" s="5"/>
      <c r="F1" s="5"/>
      <c r="G1" s="5"/>
      <c r="H1" s="5"/>
      <c r="I1" s="5"/>
      <c r="J1" s="5"/>
      <c r="K1" s="5"/>
      <c r="L1" s="5"/>
      <c r="M1" s="5"/>
    </row>
    <row r="2" spans="1:16" s="79" customFormat="1" x14ac:dyDescent="0.35">
      <c r="A2" s="83" t="s">
        <v>148</v>
      </c>
      <c r="B2" s="78"/>
      <c r="C2" s="78"/>
      <c r="D2" s="78"/>
      <c r="E2" s="78"/>
      <c r="F2" s="78"/>
      <c r="G2" s="78"/>
      <c r="H2" s="78"/>
      <c r="I2" s="78"/>
      <c r="J2" s="78"/>
      <c r="K2" s="78"/>
      <c r="L2" s="78"/>
      <c r="M2" s="78"/>
    </row>
    <row r="3" spans="1:16" ht="120.75" customHeight="1" x14ac:dyDescent="0.35">
      <c r="A3" s="288"/>
      <c r="B3" s="212"/>
      <c r="C3" s="278" t="s">
        <v>65</v>
      </c>
      <c r="D3" s="151" t="s">
        <v>156</v>
      </c>
      <c r="E3" s="151" t="s">
        <v>157</v>
      </c>
      <c r="F3" s="151" t="s">
        <v>69</v>
      </c>
      <c r="G3" s="151" t="s">
        <v>66</v>
      </c>
      <c r="H3" s="151" t="s">
        <v>22</v>
      </c>
      <c r="I3" s="151" t="s">
        <v>143</v>
      </c>
      <c r="J3" s="151" t="s">
        <v>67</v>
      </c>
      <c r="K3" s="287" t="s">
        <v>92</v>
      </c>
      <c r="L3" s="278" t="s">
        <v>105</v>
      </c>
    </row>
    <row r="4" spans="1:16" x14ac:dyDescent="0.35">
      <c r="A4" s="352" t="s">
        <v>23</v>
      </c>
      <c r="B4" s="290">
        <v>2023</v>
      </c>
      <c r="C4" s="84">
        <v>5.2</v>
      </c>
      <c r="D4" s="84">
        <v>31.6</v>
      </c>
      <c r="E4" s="84">
        <v>6.2</v>
      </c>
      <c r="F4" s="84">
        <v>1</v>
      </c>
      <c r="G4" s="84">
        <v>1.2</v>
      </c>
      <c r="H4" s="84">
        <v>27.6</v>
      </c>
      <c r="I4" s="84">
        <v>12.8</v>
      </c>
      <c r="J4" s="84">
        <v>4.3</v>
      </c>
      <c r="K4" s="85">
        <v>10.1</v>
      </c>
      <c r="L4" s="87">
        <f>SUM(C4:K4)</f>
        <v>100</v>
      </c>
      <c r="N4" s="63"/>
    </row>
    <row r="5" spans="1:16" x14ac:dyDescent="0.35">
      <c r="A5" s="352"/>
      <c r="B5" s="289">
        <v>2024</v>
      </c>
      <c r="C5" s="293">
        <v>5.4</v>
      </c>
      <c r="D5" s="294">
        <v>31.9</v>
      </c>
      <c r="E5" s="294">
        <v>6.8</v>
      </c>
      <c r="F5" s="294">
        <v>1</v>
      </c>
      <c r="G5" s="294">
        <v>0.8</v>
      </c>
      <c r="H5" s="294">
        <v>28.7</v>
      </c>
      <c r="I5" s="294">
        <v>10.5</v>
      </c>
      <c r="J5" s="294">
        <v>3.8</v>
      </c>
      <c r="K5" s="295">
        <v>11.2</v>
      </c>
      <c r="L5" s="296">
        <f t="shared" ref="L5:L9" si="0">SUM(C5:K5)</f>
        <v>100.1</v>
      </c>
    </row>
    <row r="6" spans="1:16" x14ac:dyDescent="0.35">
      <c r="A6" s="356" t="s">
        <v>88</v>
      </c>
      <c r="B6" s="290">
        <v>2023</v>
      </c>
      <c r="C6" s="86">
        <v>1</v>
      </c>
      <c r="D6" s="86">
        <v>85.6</v>
      </c>
      <c r="E6" s="86">
        <v>2.2000000000000002</v>
      </c>
      <c r="F6" s="86">
        <v>0.1</v>
      </c>
      <c r="G6" s="86">
        <v>1.5</v>
      </c>
      <c r="H6" s="86">
        <v>5.3</v>
      </c>
      <c r="I6" s="86">
        <v>1.5</v>
      </c>
      <c r="J6" s="86">
        <v>2.1</v>
      </c>
      <c r="K6" s="74">
        <v>0.6</v>
      </c>
      <c r="L6" s="88">
        <f t="shared" si="0"/>
        <v>99.899999999999977</v>
      </c>
      <c r="N6" s="63"/>
    </row>
    <row r="7" spans="1:16" x14ac:dyDescent="0.35">
      <c r="A7" s="356"/>
      <c r="B7" s="289">
        <v>2024</v>
      </c>
      <c r="C7" s="293">
        <v>0.9</v>
      </c>
      <c r="D7" s="294">
        <v>85.5</v>
      </c>
      <c r="E7" s="294">
        <v>2.1</v>
      </c>
      <c r="F7" s="294">
        <v>0.1</v>
      </c>
      <c r="G7" s="294">
        <v>1.7</v>
      </c>
      <c r="H7" s="294">
        <v>5.7</v>
      </c>
      <c r="I7" s="294">
        <v>0.7</v>
      </c>
      <c r="J7" s="294">
        <v>2.4</v>
      </c>
      <c r="K7" s="295">
        <v>1</v>
      </c>
      <c r="L7" s="296">
        <f t="shared" si="0"/>
        <v>100.10000000000001</v>
      </c>
      <c r="N7" s="63"/>
    </row>
    <row r="8" spans="1:16" x14ac:dyDescent="0.35">
      <c r="A8" s="357" t="s">
        <v>87</v>
      </c>
      <c r="B8" s="292">
        <v>2023</v>
      </c>
      <c r="C8" s="152">
        <v>3.7</v>
      </c>
      <c r="D8" s="152">
        <v>50.8</v>
      </c>
      <c r="E8" s="152">
        <v>4.8</v>
      </c>
      <c r="F8" s="152">
        <v>0.7</v>
      </c>
      <c r="G8" s="152">
        <v>1.3</v>
      </c>
      <c r="H8" s="152">
        <v>19.7</v>
      </c>
      <c r="I8" s="152">
        <v>8.8000000000000007</v>
      </c>
      <c r="J8" s="152">
        <v>3.5</v>
      </c>
      <c r="K8" s="156">
        <v>6.7</v>
      </c>
      <c r="L8" s="153">
        <f t="shared" si="0"/>
        <v>100</v>
      </c>
      <c r="M8" s="63"/>
      <c r="N8" s="63"/>
    </row>
    <row r="9" spans="1:16" ht="13.5" customHeight="1" x14ac:dyDescent="0.35">
      <c r="A9" s="357"/>
      <c r="B9" s="291">
        <v>2024</v>
      </c>
      <c r="C9" s="154">
        <v>3.7</v>
      </c>
      <c r="D9" s="154">
        <v>52.4</v>
      </c>
      <c r="E9" s="154">
        <v>5</v>
      </c>
      <c r="F9" s="154">
        <v>0.7</v>
      </c>
      <c r="G9" s="154">
        <v>1.1000000000000001</v>
      </c>
      <c r="H9" s="154">
        <v>19.899999999999999</v>
      </c>
      <c r="I9" s="154">
        <v>6.7</v>
      </c>
      <c r="J9" s="154">
        <v>3.3</v>
      </c>
      <c r="K9" s="157">
        <v>7.3</v>
      </c>
      <c r="L9" s="155">
        <f t="shared" si="0"/>
        <v>100.10000000000001</v>
      </c>
      <c r="M9" s="63"/>
      <c r="N9" s="63"/>
    </row>
    <row r="10" spans="1:16" x14ac:dyDescent="0.35">
      <c r="A10" s="77" t="s">
        <v>160</v>
      </c>
      <c r="D10" s="24"/>
      <c r="G10" s="24"/>
      <c r="H10" s="63"/>
      <c r="J10" s="63"/>
      <c r="K10" s="22"/>
      <c r="L10" s="22"/>
    </row>
    <row r="11" spans="1:16" x14ac:dyDescent="0.35">
      <c r="A11" s="24"/>
      <c r="D11" s="24"/>
      <c r="G11" s="24"/>
      <c r="H11" s="63"/>
      <c r="J11" s="63"/>
      <c r="K11" s="22"/>
      <c r="L11" s="22"/>
    </row>
    <row r="12" spans="1:16" x14ac:dyDescent="0.35">
      <c r="A12" s="24"/>
      <c r="D12" s="24"/>
      <c r="G12" s="24"/>
      <c r="H12" s="63"/>
      <c r="J12" s="63"/>
      <c r="K12" s="22"/>
      <c r="L12" s="22"/>
    </row>
    <row r="13" spans="1:16" s="79" customFormat="1" x14ac:dyDescent="0.35">
      <c r="A13" s="83" t="s">
        <v>149</v>
      </c>
      <c r="C13" s="80"/>
      <c r="D13" s="81"/>
      <c r="E13" s="80"/>
      <c r="F13" s="80"/>
      <c r="G13" s="80"/>
      <c r="H13" s="80"/>
      <c r="I13" s="80"/>
      <c r="J13" s="82"/>
      <c r="K13" s="80"/>
      <c r="L13" s="80"/>
      <c r="M13" s="80"/>
    </row>
    <row r="14" spans="1:16" ht="80.5" x14ac:dyDescent="0.35">
      <c r="A14" s="288"/>
      <c r="B14" s="212"/>
      <c r="C14" s="278" t="s">
        <v>65</v>
      </c>
      <c r="D14" s="151" t="s">
        <v>156</v>
      </c>
      <c r="E14" s="151" t="s">
        <v>157</v>
      </c>
      <c r="F14" s="151" t="s">
        <v>69</v>
      </c>
      <c r="G14" s="151" t="s">
        <v>66</v>
      </c>
      <c r="H14" s="151" t="s">
        <v>22</v>
      </c>
      <c r="I14" s="151" t="s">
        <v>143</v>
      </c>
      <c r="J14" s="151" t="s">
        <v>67</v>
      </c>
      <c r="K14" s="287" t="s">
        <v>92</v>
      </c>
      <c r="L14" s="286" t="s">
        <v>135</v>
      </c>
      <c r="M14" s="279" t="s">
        <v>142</v>
      </c>
      <c r="N14" s="279" t="s">
        <v>68</v>
      </c>
    </row>
    <row r="15" spans="1:16" x14ac:dyDescent="0.35">
      <c r="A15" s="354" t="s">
        <v>23</v>
      </c>
      <c r="B15" s="299">
        <v>2023</v>
      </c>
      <c r="C15" s="298">
        <v>36.033062999999999</v>
      </c>
      <c r="D15" s="84">
        <v>216.978396</v>
      </c>
      <c r="E15" s="84">
        <v>42.789025000000002</v>
      </c>
      <c r="F15" s="84">
        <v>6.7560149999999997</v>
      </c>
      <c r="G15" s="84">
        <v>8.0723040000000008</v>
      </c>
      <c r="H15" s="84">
        <v>189.65353300000001</v>
      </c>
      <c r="I15" s="84">
        <v>87.766334000000001</v>
      </c>
      <c r="J15" s="84">
        <v>29.322623</v>
      </c>
      <c r="K15" s="85">
        <v>69.2</v>
      </c>
      <c r="L15" s="85">
        <v>686.57129300000008</v>
      </c>
      <c r="M15" s="280">
        <v>28.5</v>
      </c>
      <c r="N15" s="305">
        <v>715.07129300000008</v>
      </c>
      <c r="O15" s="206"/>
    </row>
    <row r="16" spans="1:16" x14ac:dyDescent="0.35">
      <c r="A16" s="354"/>
      <c r="B16" s="300">
        <v>2024</v>
      </c>
      <c r="C16" s="293">
        <v>34.909511999999999</v>
      </c>
      <c r="D16" s="294">
        <v>206.68659199999999</v>
      </c>
      <c r="E16" s="294">
        <v>44.002459000000002</v>
      </c>
      <c r="F16" s="294">
        <v>6.5224640000000003</v>
      </c>
      <c r="G16" s="294">
        <v>5.2824749999999998</v>
      </c>
      <c r="H16" s="294">
        <v>186.25676100000001</v>
      </c>
      <c r="I16" s="294">
        <v>67.989397999999994</v>
      </c>
      <c r="J16" s="294">
        <v>24.666751999999999</v>
      </c>
      <c r="K16" s="295">
        <v>72.522463999999999</v>
      </c>
      <c r="L16" s="295">
        <v>648.83887699999991</v>
      </c>
      <c r="M16" s="297">
        <v>16.399999999999999</v>
      </c>
      <c r="N16" s="306">
        <v>665.23887699999989</v>
      </c>
      <c r="O16" s="206"/>
      <c r="P16" s="63"/>
    </row>
    <row r="17" spans="1:15" x14ac:dyDescent="0.35">
      <c r="A17" s="355" t="s">
        <v>88</v>
      </c>
      <c r="B17" s="301">
        <v>2023</v>
      </c>
      <c r="C17" s="298">
        <v>3.8581240000000001</v>
      </c>
      <c r="D17" s="84">
        <v>323.17419204000004</v>
      </c>
      <c r="E17" s="84">
        <v>8.3647270000000002</v>
      </c>
      <c r="F17" s="84">
        <v>0.52010699999999999</v>
      </c>
      <c r="G17" s="84">
        <v>5.7137200000000004</v>
      </c>
      <c r="H17" s="84">
        <v>19.984902999999999</v>
      </c>
      <c r="I17" s="84">
        <v>5.6394209999999996</v>
      </c>
      <c r="J17" s="84">
        <v>7.9407860000000001</v>
      </c>
      <c r="K17" s="85">
        <v>2.3889459999999998</v>
      </c>
      <c r="L17" s="85">
        <v>377.58492604000003</v>
      </c>
      <c r="M17" s="280">
        <v>10.4</v>
      </c>
      <c r="N17" s="283">
        <v>387.98492604</v>
      </c>
    </row>
    <row r="18" spans="1:15" x14ac:dyDescent="0.35">
      <c r="A18" s="355"/>
      <c r="B18" s="300">
        <v>2024</v>
      </c>
      <c r="C18" s="293">
        <v>3.7001949999999999</v>
      </c>
      <c r="D18" s="294">
        <v>344.49794900000001</v>
      </c>
      <c r="E18" s="294">
        <v>8.3336480000000002</v>
      </c>
      <c r="F18" s="294">
        <v>0.44340200000000002</v>
      </c>
      <c r="G18" s="294">
        <v>6.7417829999999999</v>
      </c>
      <c r="H18" s="294">
        <v>23.140039000000002</v>
      </c>
      <c r="I18" s="294">
        <v>2.6994060000000002</v>
      </c>
      <c r="J18" s="294">
        <v>9.5746230000000008</v>
      </c>
      <c r="K18" s="295">
        <v>3.991158</v>
      </c>
      <c r="L18" s="295">
        <v>403.12220299999996</v>
      </c>
      <c r="M18" s="297">
        <v>8.9</v>
      </c>
      <c r="N18" s="304">
        <v>412.02220299999993</v>
      </c>
    </row>
    <row r="19" spans="1:15" x14ac:dyDescent="0.35">
      <c r="A19" s="353" t="s">
        <v>87</v>
      </c>
      <c r="B19" s="302">
        <v>2023</v>
      </c>
      <c r="C19" s="152">
        <v>39.891187000000002</v>
      </c>
      <c r="D19" s="152">
        <v>540.15258803999996</v>
      </c>
      <c r="E19" s="152">
        <v>51.153751999999997</v>
      </c>
      <c r="F19" s="152">
        <v>7.276122</v>
      </c>
      <c r="G19" s="152">
        <v>13.786023999999999</v>
      </c>
      <c r="H19" s="152">
        <v>209.63843600000001</v>
      </c>
      <c r="I19" s="152">
        <v>93.405754999999999</v>
      </c>
      <c r="J19" s="152">
        <v>37.263409000000003</v>
      </c>
      <c r="K19" s="156">
        <v>71.599999999999994</v>
      </c>
      <c r="L19" s="156">
        <v>1064.1672730399998</v>
      </c>
      <c r="M19" s="281">
        <v>38.9</v>
      </c>
      <c r="N19" s="284">
        <v>1103.0672730399999</v>
      </c>
    </row>
    <row r="20" spans="1:15" x14ac:dyDescent="0.35">
      <c r="A20" s="353"/>
      <c r="B20" s="303">
        <v>2024</v>
      </c>
      <c r="C20" s="154">
        <v>38.609707</v>
      </c>
      <c r="D20" s="154">
        <v>551.18454099999997</v>
      </c>
      <c r="E20" s="154">
        <v>52.336106999999998</v>
      </c>
      <c r="F20" s="154">
        <v>6.9658660000000001</v>
      </c>
      <c r="G20" s="154">
        <v>12.024258</v>
      </c>
      <c r="H20" s="154">
        <v>209.39680000000001</v>
      </c>
      <c r="I20" s="154">
        <v>70.688804000000005</v>
      </c>
      <c r="J20" s="154">
        <v>34.241374999999998</v>
      </c>
      <c r="K20" s="157">
        <v>76.513621999999998</v>
      </c>
      <c r="L20" s="157">
        <v>1051.9610799999998</v>
      </c>
      <c r="M20" s="282">
        <v>25.3</v>
      </c>
      <c r="N20" s="285">
        <v>1077.2610799999998</v>
      </c>
    </row>
    <row r="21" spans="1:15" x14ac:dyDescent="0.35">
      <c r="A21" s="56" t="s">
        <v>170</v>
      </c>
    </row>
    <row r="22" spans="1:15" x14ac:dyDescent="0.35">
      <c r="A22" s="25" t="s">
        <v>172</v>
      </c>
      <c r="E22" s="63"/>
    </row>
    <row r="23" spans="1:15" x14ac:dyDescent="0.35">
      <c r="A23" s="5" t="s">
        <v>171</v>
      </c>
      <c r="G23" s="63"/>
      <c r="M23" s="63"/>
      <c r="O23" s="70"/>
    </row>
    <row r="24" spans="1:15" x14ac:dyDescent="0.35">
      <c r="A24" s="68" t="s">
        <v>188</v>
      </c>
      <c r="E24" s="63"/>
      <c r="F24" s="63"/>
      <c r="G24" s="330"/>
      <c r="M24" s="63"/>
      <c r="O24" s="70"/>
    </row>
    <row r="25" spans="1:15" x14ac:dyDescent="0.35">
      <c r="C25" s="70"/>
      <c r="D25" s="70"/>
      <c r="E25" s="70"/>
      <c r="F25" s="70"/>
      <c r="G25" s="70"/>
      <c r="H25" s="70"/>
      <c r="I25" s="70"/>
      <c r="J25" s="70"/>
      <c r="K25" s="70"/>
      <c r="L25" s="70"/>
    </row>
    <row r="26" spans="1:15" x14ac:dyDescent="0.35">
      <c r="A26" t="s">
        <v>190</v>
      </c>
      <c r="C26" s="70"/>
      <c r="D26" s="331"/>
      <c r="E26" s="70"/>
      <c r="F26" s="70"/>
      <c r="G26" s="70"/>
      <c r="H26" s="70"/>
      <c r="I26" s="70"/>
      <c r="J26" s="70"/>
      <c r="K26" s="70"/>
      <c r="L26" s="70"/>
    </row>
    <row r="27" spans="1:15" x14ac:dyDescent="0.35">
      <c r="C27" s="205"/>
      <c r="D27" s="332"/>
      <c r="E27" s="205"/>
      <c r="F27" s="205"/>
      <c r="G27" s="205"/>
      <c r="H27" s="205"/>
      <c r="I27" s="205"/>
      <c r="J27" s="205"/>
      <c r="K27" s="205"/>
    </row>
  </sheetData>
  <mergeCells count="6">
    <mergeCell ref="A4:A5"/>
    <mergeCell ref="A19:A20"/>
    <mergeCell ref="A15:A16"/>
    <mergeCell ref="A17:A18"/>
    <mergeCell ref="A6:A7"/>
    <mergeCell ref="A8:A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14</vt:i4>
      </vt:variant>
      <vt:variant>
        <vt:lpstr>Plages nommées</vt:lpstr>
      </vt:variant>
      <vt:variant>
        <vt:i4>2</vt:i4>
      </vt:variant>
    </vt:vector>
  </HeadingPairs>
  <TitlesOfParts>
    <vt:vector size="16" baseType="lpstr">
      <vt:lpstr>Encadré 1</vt:lpstr>
      <vt:lpstr>Source</vt:lpstr>
      <vt:lpstr>Définitions</vt:lpstr>
      <vt:lpstr>figure 1</vt:lpstr>
      <vt:lpstr>figure 2</vt:lpstr>
      <vt:lpstr>figure 3 web</vt:lpstr>
      <vt:lpstr>figure 4 web</vt:lpstr>
      <vt:lpstr>figure 5 web</vt:lpstr>
      <vt:lpstr>figure 6 web</vt:lpstr>
      <vt:lpstr>figure 7 web</vt:lpstr>
      <vt:lpstr>figure 8 web</vt:lpstr>
      <vt:lpstr>figure 9 web</vt:lpstr>
      <vt:lpstr>figure 10 web</vt:lpstr>
      <vt:lpstr>figure 11 web</vt:lpstr>
      <vt:lpstr>'figure 7 web'!Impression_des_titres</vt:lpstr>
      <vt:lpstr>'figure 7 web'!Zone_d_impression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 formation professionnelle dans le réseau des Greta et des GIP FCIP en 2023</dc:title>
  <dc:creator>DEPP-MEN;direction de l'évaluation de la prospective et de la performance;ministère chargé de l'éducation nationale</dc:creator>
  <cp:keywords>formation continue ; groupement d’établissement du second degré public ; Groupement d’intérêt public – formation continue insertion professionnelle (GIP-FCIP) ; heure de formation ; stagiaire ; apprentissage ; formation professionnelle ; centre de formations des apprentis ; organisme de formation continue ; nombre de bénéficiaires ; finance publique ; budget de l'Etat ; demandeur d’emploi ; chômage ; insertion professionnelle</cp:keywords>
  <cp:lastModifiedBy>SOUPHAPHONE DOUANGDARA</cp:lastModifiedBy>
  <cp:lastPrinted>2025-08-05T15:19:20Z</cp:lastPrinted>
  <dcterms:created xsi:type="dcterms:W3CDTF">2021-05-07T12:42:29Z</dcterms:created>
  <dcterms:modified xsi:type="dcterms:W3CDTF">2026-09-10T08:44:15Z</dcterms:modified>
</cp:coreProperties>
</file>