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M:\str-depp-c2\02_PUBLICATIONS\DT\2026_DT projections d'effectifs\"/>
    </mc:Choice>
  </mc:AlternateContent>
  <xr:revisionPtr revIDLastSave="0" documentId="13_ncr:1_{64142618-E3EB-44EF-8F61-2A5453F1CBFC}" xr6:coauthVersionLast="47" xr6:coauthVersionMax="47" xr10:uidLastSave="{00000000-0000-0000-0000-000000000000}"/>
  <bookViews>
    <workbookView xWindow="-120" yWindow="-120" windowWidth="29040" windowHeight="15720" xr2:uid="{00000000-000D-0000-FFFF-FFFF00000000}"/>
  </bookViews>
  <sheets>
    <sheet name="Sommaire" sheetId="37" r:id="rId1"/>
    <sheet name="Méthodologie" sheetId="41" r:id="rId2"/>
    <sheet name="Figure 1" sheetId="3" r:id="rId3"/>
    <sheet name="Figure 2" sheetId="1" r:id="rId4"/>
    <sheet name="Figure 2.1 web" sheetId="2" r:id="rId5"/>
    <sheet name="Tableau 1" sheetId="13" r:id="rId6"/>
    <sheet name="Figure 3" sheetId="5" r:id="rId7"/>
    <sheet name="Figure 3.1 web" sheetId="15" r:id="rId8"/>
    <sheet name="Figure 3.1 pu web" sheetId="39" r:id="rId9"/>
    <sheet name="Figure 3.1 prsc web" sheetId="40" r:id="rId10"/>
    <sheet name="Figure 3.2 web" sheetId="34" r:id="rId11"/>
    <sheet name="Figure 3.3 web" sheetId="36" r:id="rId12"/>
    <sheet name="Figure 4.1 web" sheetId="16" r:id="rId13"/>
    <sheet name="Figure 4.2 web" sheetId="12" r:id="rId14"/>
    <sheet name="Tableau 2" sheetId="6" r:id="rId15"/>
    <sheet name="Tableau 3" sheetId="7" r:id="rId16"/>
    <sheet name="Tableau 4" sheetId="25" r:id="rId17"/>
    <sheet name="Figure 4" sheetId="27" r:id="rId18"/>
    <sheet name="Figure 5" sheetId="28" r:id="rId19"/>
    <sheet name="Figure 6" sheetId="48" r:id="rId20"/>
    <sheet name="Figure 7" sheetId="49" r:id="rId21"/>
    <sheet name="Figure 8" sheetId="44" r:id="rId22"/>
    <sheet name="Figure 9" sheetId="45" r:id="rId23"/>
    <sheet name="Figure 10" sheetId="14" r:id="rId24"/>
    <sheet name="Figure 10.1 web" sheetId="46" r:id="rId25"/>
    <sheet name="Figure 10.2 web" sheetId="18" r:id="rId26"/>
    <sheet name="Figure 10.3 web" sheetId="47" r:id="rId27"/>
    <sheet name="Figure 11" sheetId="8" r:id="rId28"/>
    <sheet name="Figure 12" sheetId="26" r:id="rId29"/>
    <sheet name="Figure 13" sheetId="42" r:id="rId30"/>
    <sheet name="Figure 14" sheetId="43" r:id="rId31"/>
  </sheets>
  <definedNames>
    <definedName name="_xlnm._FilterDatabase" localSheetId="27" hidden="1">'Figure 11'!$A$3:$C$3</definedName>
    <definedName name="_xlnm._FilterDatabase" localSheetId="28" hidden="1">'Figure 12'!#REF!</definedName>
    <definedName name="_xlnm._FilterDatabase" localSheetId="17" hidden="1">'Figure 4'!$A$3:$C$3</definedName>
    <definedName name="_xlnm._FilterDatabase" localSheetId="18" hidden="1">'Figure 5'!#REF!</definedName>
    <definedName name="Excel_BuiltIn_Print_Area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4" i="37" l="1"/>
  <c r="B33" i="37"/>
  <c r="B32" i="37"/>
  <c r="B31" i="37"/>
  <c r="B30" i="37"/>
  <c r="B29" i="37"/>
  <c r="B28" i="37"/>
  <c r="B27" i="37"/>
  <c r="B26" i="37"/>
  <c r="B25" i="37"/>
  <c r="B24" i="37"/>
  <c r="B23" i="37"/>
  <c r="E5" i="49"/>
  <c r="E6" i="49"/>
  <c r="E7" i="49"/>
  <c r="E8" i="49"/>
  <c r="E9" i="49"/>
  <c r="E10" i="49"/>
  <c r="E11" i="49"/>
  <c r="E12" i="49"/>
  <c r="E13" i="49"/>
  <c r="E14" i="49"/>
  <c r="E15" i="49"/>
  <c r="E16" i="49"/>
  <c r="E17" i="49"/>
  <c r="E18" i="49"/>
  <c r="E19" i="49"/>
  <c r="E20" i="49"/>
  <c r="E21" i="49"/>
  <c r="E22" i="49"/>
  <c r="E23" i="49"/>
  <c r="E24" i="49"/>
  <c r="E25" i="49"/>
  <c r="E26" i="49"/>
  <c r="E27" i="49"/>
  <c r="E28" i="49"/>
  <c r="E29" i="49"/>
  <c r="E30" i="49"/>
  <c r="E31" i="49"/>
  <c r="E32" i="49"/>
  <c r="E33" i="49"/>
  <c r="E34" i="49"/>
  <c r="E35" i="49"/>
  <c r="E36" i="49"/>
  <c r="E37" i="49"/>
  <c r="E38" i="49"/>
  <c r="E39" i="49"/>
  <c r="E40" i="49"/>
  <c r="E41" i="49"/>
  <c r="E42" i="49"/>
  <c r="E43" i="49"/>
  <c r="E44" i="49"/>
  <c r="E45" i="49"/>
  <c r="E46" i="49"/>
  <c r="E47" i="49"/>
  <c r="E48" i="49"/>
  <c r="E49" i="49"/>
  <c r="E50" i="49"/>
  <c r="E51" i="49"/>
  <c r="E52" i="49"/>
  <c r="E53" i="49"/>
  <c r="E54" i="49"/>
  <c r="E55" i="49"/>
  <c r="E56" i="49"/>
  <c r="E57" i="49"/>
  <c r="E58" i="49"/>
  <c r="E59" i="49"/>
  <c r="E60" i="49"/>
  <c r="E61" i="49"/>
  <c r="E62" i="49"/>
  <c r="E63" i="49"/>
  <c r="E64" i="49"/>
  <c r="E65" i="49"/>
  <c r="E66" i="49"/>
  <c r="E67" i="49"/>
  <c r="E68" i="49"/>
  <c r="E69" i="49"/>
  <c r="E70" i="49"/>
  <c r="E71" i="49"/>
  <c r="E72" i="49"/>
  <c r="E73" i="49"/>
  <c r="E74" i="49"/>
  <c r="E75" i="49"/>
  <c r="E76" i="49"/>
  <c r="E77" i="49"/>
  <c r="E78" i="49"/>
  <c r="E79" i="49"/>
  <c r="E80" i="49"/>
  <c r="E81" i="49"/>
  <c r="E82" i="49"/>
  <c r="E83" i="49"/>
  <c r="E84" i="49"/>
  <c r="E85" i="49"/>
  <c r="E86" i="49"/>
  <c r="E87" i="49"/>
  <c r="E88" i="49"/>
  <c r="E89" i="49"/>
  <c r="E90" i="49"/>
  <c r="E91" i="49"/>
  <c r="E92" i="49"/>
  <c r="E93" i="49"/>
  <c r="E94" i="49"/>
  <c r="E95" i="49"/>
  <c r="E96" i="49"/>
  <c r="E97" i="49"/>
  <c r="E98" i="49"/>
  <c r="E99" i="49"/>
  <c r="E100" i="49"/>
  <c r="E101" i="49"/>
  <c r="E102" i="49"/>
  <c r="E103" i="49"/>
  <c r="E104" i="49"/>
  <c r="E105" i="49"/>
  <c r="E106" i="49"/>
  <c r="B22" i="37"/>
  <c r="B21" i="37"/>
  <c r="B20" i="37"/>
  <c r="B19" i="37"/>
  <c r="B18" i="37"/>
  <c r="B17" i="37"/>
  <c r="B16" i="37"/>
  <c r="B15" i="37"/>
  <c r="B14" i="37"/>
  <c r="B13" i="37"/>
  <c r="B12" i="37"/>
  <c r="B11" i="37"/>
  <c r="B10" i="37"/>
  <c r="B9" i="37"/>
  <c r="B7" i="37"/>
  <c r="E14" i="5"/>
  <c r="F14" i="5"/>
  <c r="G14" i="5"/>
  <c r="H14" i="5"/>
  <c r="I14" i="5"/>
  <c r="J14" i="5"/>
  <c r="K14" i="5"/>
  <c r="L14" i="5"/>
  <c r="M14" i="5"/>
  <c r="N14" i="5"/>
  <c r="D14" i="5"/>
  <c r="C14" i="5"/>
  <c r="B14" i="5"/>
  <c r="B8" i="37"/>
  <c r="B6" i="37"/>
  <c r="B5" i="37"/>
</calcChain>
</file>

<file path=xl/sharedStrings.xml><?xml version="1.0" encoding="utf-8"?>
<sst xmlns="http://schemas.openxmlformats.org/spreadsheetml/2006/main" count="1995" uniqueCount="394">
  <si>
    <t>Année de naissance</t>
  </si>
  <si>
    <t>Nombre de naissances  (en milliers)</t>
  </si>
  <si>
    <t>Année théorique d'entrée au collège</t>
  </si>
  <si>
    <t>Année théorique d'entrée au lycée</t>
  </si>
  <si>
    <t>Année théorique de sortie du lycée</t>
  </si>
  <si>
    <t>2014 (hors Mayotte)</t>
  </si>
  <si>
    <t>2014 (y compris Mayotte)</t>
  </si>
  <si>
    <t>Année théorique d'entrée en pré-élémentaire</t>
  </si>
  <si>
    <t>Année théorique d'entrée en primaire</t>
  </si>
  <si>
    <t>Formations</t>
  </si>
  <si>
    <t>Total collège</t>
  </si>
  <si>
    <t>Total</t>
  </si>
  <si>
    <t>Effectifs</t>
  </si>
  <si>
    <t xml:space="preserve"> En %</t>
  </si>
  <si>
    <t>Préélémentaire</t>
  </si>
  <si>
    <t>Élémentaire</t>
  </si>
  <si>
    <t>Total premier degré</t>
  </si>
  <si>
    <t>%</t>
  </si>
  <si>
    <t>effectifs</t>
  </si>
  <si>
    <t>Sixième</t>
  </si>
  <si>
    <t>Cinquième</t>
  </si>
  <si>
    <t>Quatrième</t>
  </si>
  <si>
    <t>Troisième</t>
  </si>
  <si>
    <t>ULIS en formations en collège</t>
  </si>
  <si>
    <r>
      <t>1</t>
    </r>
    <r>
      <rPr>
        <vertAlign val="superscript"/>
        <sz val="8"/>
        <rFont val="Marianne"/>
      </rPr>
      <t>re</t>
    </r>
    <r>
      <rPr>
        <sz val="8"/>
        <rFont val="Marianne"/>
      </rPr>
      <t xml:space="preserve"> année CAP 2 ans</t>
    </r>
  </si>
  <si>
    <r>
      <t>2</t>
    </r>
    <r>
      <rPr>
        <vertAlign val="superscript"/>
        <sz val="8"/>
        <rFont val="Marianne"/>
      </rPr>
      <t>de</t>
    </r>
    <r>
      <rPr>
        <sz val="8"/>
        <rFont val="Marianne"/>
      </rPr>
      <t xml:space="preserve"> année CAP 2 ans</t>
    </r>
  </si>
  <si>
    <t>Seconde pro (1BPRO3)</t>
  </si>
  <si>
    <t>Première pro (2BPRO3)</t>
  </si>
  <si>
    <t>Terminale pro (3BPRO3)</t>
  </si>
  <si>
    <t>Autres formations professionnelles de niveaux 3 et 4 et brevet professionnel</t>
  </si>
  <si>
    <t>ULIS en formations professionnelles</t>
  </si>
  <si>
    <t>Total formations pro en lycée</t>
  </si>
  <si>
    <t>Première générale</t>
  </si>
  <si>
    <t>Terminale générale</t>
  </si>
  <si>
    <t>ULIS en formations GT</t>
  </si>
  <si>
    <t>Total formations GT en lycée</t>
  </si>
  <si>
    <t>Total second degré</t>
  </si>
  <si>
    <t xml:space="preserve">Effectifs </t>
  </si>
  <si>
    <t>Secteur</t>
  </si>
  <si>
    <t>Public</t>
  </si>
  <si>
    <t>Type de formation</t>
  </si>
  <si>
    <t>Elémentaire</t>
  </si>
  <si>
    <t>Collège</t>
  </si>
  <si>
    <t>GT</t>
  </si>
  <si>
    <t>Pro</t>
  </si>
  <si>
    <t>Constat 2025</t>
  </si>
  <si>
    <t>Entrée matenelle</t>
  </si>
  <si>
    <t>Entrée élémentaire</t>
  </si>
  <si>
    <t>Entrée collège</t>
  </si>
  <si>
    <t>ULIS</t>
  </si>
  <si>
    <t>UEEA</t>
  </si>
  <si>
    <t>dont ULIS</t>
  </si>
  <si>
    <t>dont UEEA</t>
  </si>
  <si>
    <t>2 ans</t>
  </si>
  <si>
    <t>3 ans</t>
  </si>
  <si>
    <t>4 ans</t>
  </si>
  <si>
    <t>5 ans et plus</t>
  </si>
  <si>
    <t>CP</t>
  </si>
  <si>
    <t>CE1</t>
  </si>
  <si>
    <t>CE2</t>
  </si>
  <si>
    <t>CM1</t>
  </si>
  <si>
    <t>CM2</t>
  </si>
  <si>
    <t>Évolution en %</t>
  </si>
  <si>
    <t>GUADELOUPE</t>
  </si>
  <si>
    <t>MARTINIQUE</t>
  </si>
  <si>
    <t>PARIS</t>
  </si>
  <si>
    <t>BESANÇON</t>
  </si>
  <si>
    <t>REIMS</t>
  </si>
  <si>
    <t>LILLE</t>
  </si>
  <si>
    <t>LIMOGES</t>
  </si>
  <si>
    <t>AMIENS</t>
  </si>
  <si>
    <t>DIJON</t>
  </si>
  <si>
    <t>POITIERS</t>
  </si>
  <si>
    <t>NANCY-METZ</t>
  </si>
  <si>
    <t>NORMANDIE</t>
  </si>
  <si>
    <t>ORLEANS-TOURS</t>
  </si>
  <si>
    <t>RENNES</t>
  </si>
  <si>
    <t>CLERMONT-FERRAND</t>
  </si>
  <si>
    <t>NANTES</t>
  </si>
  <si>
    <t>STRASBOURG</t>
  </si>
  <si>
    <t>CORSE</t>
  </si>
  <si>
    <t>GRENOBLE</t>
  </si>
  <si>
    <t>TOULOUSE</t>
  </si>
  <si>
    <t>LA REUNION</t>
  </si>
  <si>
    <t>BORDEAUX</t>
  </si>
  <si>
    <t>LYON</t>
  </si>
  <si>
    <t>MONTPELLIER</t>
  </si>
  <si>
    <t>AIX-MARSEILLE</t>
  </si>
  <si>
    <t>CRETEIL</t>
  </si>
  <si>
    <t>VERSAILLES</t>
  </si>
  <si>
    <t>NICE</t>
  </si>
  <si>
    <t>GUYANE</t>
  </si>
  <si>
    <t>MAYOTTE</t>
  </si>
  <si>
    <t>France</t>
  </si>
  <si>
    <t>Effectifs 2026</t>
  </si>
  <si>
    <t>ACADEMIE</t>
  </si>
  <si>
    <t>Premier degré</t>
  </si>
  <si>
    <t>Second degré</t>
  </si>
  <si>
    <t xml:space="preserve">Part du secteur public dans les effectifs d'élèves (en %) </t>
  </si>
  <si>
    <t>Évolution en effectif</t>
  </si>
  <si>
    <t>Effectifs 2035</t>
  </si>
  <si>
    <t>AIN</t>
  </si>
  <si>
    <t>AISNE</t>
  </si>
  <si>
    <t>ALLIER</t>
  </si>
  <si>
    <t>ALPES-DE-HTE-PROVENCE</t>
  </si>
  <si>
    <t>HAUTES-ALPES</t>
  </si>
  <si>
    <t>ALPES-MARITIMES</t>
  </si>
  <si>
    <t>ARDECHE</t>
  </si>
  <si>
    <t>ARDENNES</t>
  </si>
  <si>
    <t>ARIEGE</t>
  </si>
  <si>
    <t>AUBE</t>
  </si>
  <si>
    <t>AUDE</t>
  </si>
  <si>
    <t>AVEYRON</t>
  </si>
  <si>
    <t>BOUCHES-DU-RHONE</t>
  </si>
  <si>
    <t>CALVADOS</t>
  </si>
  <si>
    <t>CANTAL</t>
  </si>
  <si>
    <t>CHARENTE</t>
  </si>
  <si>
    <t>CHARENTE-MARITIME</t>
  </si>
  <si>
    <t>CHER</t>
  </si>
  <si>
    <t>CORREZE</t>
  </si>
  <si>
    <t>COTE D'OR</t>
  </si>
  <si>
    <t>COTES D'ARMOR</t>
  </si>
  <si>
    <t>CREUSE</t>
  </si>
  <si>
    <t>DORDOGNE</t>
  </si>
  <si>
    <t>DOUBS</t>
  </si>
  <si>
    <t>DROME</t>
  </si>
  <si>
    <t>EURE</t>
  </si>
  <si>
    <t>EURE-ET-LOIR</t>
  </si>
  <si>
    <t>FINISTERE</t>
  </si>
  <si>
    <t>CORSE-DU-SUD</t>
  </si>
  <si>
    <t>HAUTE-CORSE</t>
  </si>
  <si>
    <t>GARD</t>
  </si>
  <si>
    <t>HAUTE-GARONNE</t>
  </si>
  <si>
    <t>GERS</t>
  </si>
  <si>
    <t>GIRONDE</t>
  </si>
  <si>
    <t>HERAULT</t>
  </si>
  <si>
    <t>ILLE-ET-VILAINE</t>
  </si>
  <si>
    <t>INDRE</t>
  </si>
  <si>
    <t>INDRE-ET-LOIRE</t>
  </si>
  <si>
    <t>ISERE</t>
  </si>
  <si>
    <t>JURA</t>
  </si>
  <si>
    <t>LANDES</t>
  </si>
  <si>
    <t>LOIR-ET-CHER</t>
  </si>
  <si>
    <t>LOIRE</t>
  </si>
  <si>
    <t>HAUTE-LOIRE</t>
  </si>
  <si>
    <t>LOIRE-ATLANTIQUE</t>
  </si>
  <si>
    <t>LOIRET</t>
  </si>
  <si>
    <t>LOT</t>
  </si>
  <si>
    <t>LOT-ET-GARONNE</t>
  </si>
  <si>
    <t>LOZERE</t>
  </si>
  <si>
    <t>MAINE-ET-LOIRE</t>
  </si>
  <si>
    <t>MANCHE</t>
  </si>
  <si>
    <t>MARNE</t>
  </si>
  <si>
    <t>HAUTE-MARNE</t>
  </si>
  <si>
    <t>MAYENNE</t>
  </si>
  <si>
    <t>MEURTHE-ET-MOSELLE</t>
  </si>
  <si>
    <t>MEUSE</t>
  </si>
  <si>
    <t>MORBIHAN</t>
  </si>
  <si>
    <t>MOSELLE</t>
  </si>
  <si>
    <t>NIEVRE</t>
  </si>
  <si>
    <t>NORD</t>
  </si>
  <si>
    <t>OISE</t>
  </si>
  <si>
    <t>ORNE</t>
  </si>
  <si>
    <t>PAS-DE-CALAIS</t>
  </si>
  <si>
    <t>PUY-DE-DOME</t>
  </si>
  <si>
    <t>PYRENEES-ATLANTIQUES</t>
  </si>
  <si>
    <t>HAUTES-PYRENEES</t>
  </si>
  <si>
    <t>PYRENEES-ORIENTALES</t>
  </si>
  <si>
    <t>BAS-RHIN</t>
  </si>
  <si>
    <t>HAUT-RHIN</t>
  </si>
  <si>
    <t>RHONE</t>
  </si>
  <si>
    <t>HAUTE-SAONE</t>
  </si>
  <si>
    <t>SAONE-ET-LOIRE</t>
  </si>
  <si>
    <t>SARTHE</t>
  </si>
  <si>
    <t>SAVOIE</t>
  </si>
  <si>
    <t>HAUTE SAVOIE</t>
  </si>
  <si>
    <t>SEINE MARITIME</t>
  </si>
  <si>
    <t>SEINE-ET-MARNE</t>
  </si>
  <si>
    <t>YVELINES</t>
  </si>
  <si>
    <t>DEUX-SEVRES</t>
  </si>
  <si>
    <t>SOMME</t>
  </si>
  <si>
    <t>TARN</t>
  </si>
  <si>
    <t>TARN-ET-GARONNE</t>
  </si>
  <si>
    <t>VAR</t>
  </si>
  <si>
    <t>VAUCLUSE</t>
  </si>
  <si>
    <t>VENDEE</t>
  </si>
  <si>
    <t>VIENNE</t>
  </si>
  <si>
    <t>HAUTE-VIENNE</t>
  </si>
  <si>
    <t>VOSGES</t>
  </si>
  <si>
    <t>YONNE</t>
  </si>
  <si>
    <t>TERRITOIRE DE BELFORT</t>
  </si>
  <si>
    <t>ESSONNE</t>
  </si>
  <si>
    <t>HAUTS-DE-SEINE</t>
  </si>
  <si>
    <t>SEINE-SAINT-DENIS</t>
  </si>
  <si>
    <t>VAL-DE-MARNE</t>
  </si>
  <si>
    <t>VAL-D'OISE</t>
  </si>
  <si>
    <t>DEPARTEMENT</t>
  </si>
  <si>
    <t>TOTAL_1D</t>
  </si>
  <si>
    <t>Secteur public</t>
  </si>
  <si>
    <t>Secteur privé sous-contrat</t>
  </si>
  <si>
    <r>
      <rPr>
        <b/>
        <sz val="8"/>
        <rFont val="Marianne"/>
      </rPr>
      <t xml:space="preserve">1. </t>
    </r>
    <r>
      <rPr>
        <sz val="8"/>
        <rFont val="Marianne"/>
      </rPr>
      <t>France (y compris Mayotte à partir de 2015).</t>
    </r>
  </si>
  <si>
    <t>Privé sous contrat</t>
  </si>
  <si>
    <t>Constat
2025</t>
  </si>
  <si>
    <t>Première techno</t>
  </si>
  <si>
    <t>Terminale technologique</t>
  </si>
  <si>
    <t>Constat</t>
  </si>
  <si>
    <t>Variation constatée</t>
  </si>
  <si>
    <t>Projection 2026</t>
  </si>
  <si>
    <t>Projection 2027</t>
  </si>
  <si>
    <t>Projection 2028</t>
  </si>
  <si>
    <t>Projection 2029</t>
  </si>
  <si>
    <t>Projection 2030</t>
  </si>
  <si>
    <t>Projection 2031</t>
  </si>
  <si>
    <t>Projection 2032</t>
  </si>
  <si>
    <t>Projection 2033</t>
  </si>
  <si>
    <t>Projection 2034</t>
  </si>
  <si>
    <t>Projection 2035</t>
  </si>
  <si>
    <t>Projections</t>
  </si>
  <si>
    <t>Projection
2026</t>
  </si>
  <si>
    <t>Projection
 2027</t>
  </si>
  <si>
    <t>Projection
 2028</t>
  </si>
  <si>
    <t>Projection
 2029</t>
  </si>
  <si>
    <t>Projection
 2030</t>
  </si>
  <si>
    <t>Projection
 2031</t>
  </si>
  <si>
    <t>Projection
 2032</t>
  </si>
  <si>
    <t>Projection
 2033</t>
  </si>
  <si>
    <t>Projection
 2034</t>
  </si>
  <si>
    <t>Projection
 2035</t>
  </si>
  <si>
    <t>Sommaire</t>
  </si>
  <si>
    <r>
      <rPr>
        <b/>
        <sz val="8"/>
        <rFont val="Marianne"/>
      </rPr>
      <t>Lecture</t>
    </r>
    <r>
      <rPr>
        <sz val="8"/>
        <rFont val="Marianne"/>
      </rPr>
      <t xml:space="preserve"> : en 2025, 645 000 naissances sont enregistrées. Les enfants nés en 2025, à l’âge théorique d’entrée dans chaque niveau, rentreront en préélémentaire à la rentrée 2028, en élémentaire à la rentrée 2031, au collège à la rentrée 2036 et au lycée à la rentrée 2040.</t>
    </r>
  </si>
  <si>
    <t>Collèges</t>
  </si>
  <si>
    <t>Formations professionnelles</t>
  </si>
  <si>
    <t xml:space="preserve">Sixième à troisième </t>
  </si>
  <si>
    <t>Segpa</t>
  </si>
  <si>
    <t>Formations pro en lycée</t>
  </si>
  <si>
    <t>Premières GT</t>
  </si>
  <si>
    <t>Terminales générales/technologiques</t>
  </si>
  <si>
    <t>Formations générales et technologiques</t>
  </si>
  <si>
    <t>Formations GT en lycée</t>
  </si>
  <si>
    <t>Formations en collège hors Segpa</t>
  </si>
  <si>
    <t>1re année CAP 2 ans</t>
  </si>
  <si>
    <t>2de année CAP 2 ans</t>
  </si>
  <si>
    <t>Variation moyenne annuelle 2025-2035
(en %)</t>
  </si>
  <si>
    <t>Constats</t>
  </si>
  <si>
    <t xml:space="preserve">Variation constatée </t>
  </si>
  <si>
    <t>Variation projetée 2025-2035 
(en effectif)</t>
  </si>
  <si>
    <t>Variation projetée 2025-2035 
(en %)</t>
  </si>
  <si>
    <t>Méthodologie</t>
  </si>
  <si>
    <t>Nombre de naissances  (en milliers)1</t>
  </si>
  <si>
    <r>
      <rPr>
        <b/>
        <sz val="8"/>
        <rFont val="Marianne"/>
      </rPr>
      <t xml:space="preserve">Lecture : </t>
    </r>
    <r>
      <rPr>
        <sz val="8"/>
        <rFont val="Marianne"/>
      </rPr>
      <t xml:space="preserve"> selon le scenario intermédiaire, entre 2025 et 2035, les effectifs du premier degré diminueraient de 806 800 élèves dans le secteur public. Dans le même temps, ils baisseraient de 592 300 élèves dans le second degré.</t>
    </r>
  </si>
  <si>
    <r>
      <rPr>
        <b/>
        <sz val="8"/>
        <rFont val="Marianne"/>
      </rPr>
      <t>Champ </t>
    </r>
    <r>
      <rPr>
        <sz val="8"/>
        <rFont val="Marianne"/>
      </rPr>
      <t>: France, secteurs public et privé sous contrat (hors classes hors contrat).</t>
    </r>
  </si>
  <si>
    <t>Public + Privé sous contrat</t>
  </si>
  <si>
    <r>
      <rPr>
        <b/>
        <sz val="8"/>
        <rFont val="Marianne"/>
      </rPr>
      <t xml:space="preserve">Lecture : </t>
    </r>
    <r>
      <rPr>
        <sz val="8"/>
        <rFont val="Marianne"/>
      </rPr>
      <t xml:space="preserve"> Entre 2024 et 2025, dans le secteur public, les effectifs dans le premier degré ont baissé de 96 000 élèves et de 13 000 élèves dans le second degré. En 2025, la part du secteur public est de 86,4% dans le premier degré et de 78,9% dans le second degré. </t>
    </r>
  </si>
  <si>
    <t>Total public et privé sous contrat</t>
  </si>
  <si>
    <r>
      <rPr>
        <b/>
        <sz val="9"/>
        <rFont val="Marianne"/>
      </rPr>
      <t>Champ </t>
    </r>
    <r>
      <rPr>
        <sz val="9"/>
        <rFont val="Marianne"/>
      </rPr>
      <t>: France, secteurs public et privé sous contrat (hors classes hors contrat).</t>
    </r>
  </si>
  <si>
    <r>
      <t xml:space="preserve">Champ : </t>
    </r>
    <r>
      <rPr>
        <sz val="9"/>
        <color theme="1"/>
        <rFont val="Marianne"/>
      </rPr>
      <t>France, secteurs public et privé sous contrat (hors classes hors contrat).</t>
    </r>
  </si>
  <si>
    <t>Secteur privé sous contrat</t>
  </si>
  <si>
    <r>
      <t xml:space="preserve">Lecture : </t>
    </r>
    <r>
      <rPr>
        <sz val="8"/>
        <rFont val="Marianne"/>
      </rPr>
      <t>selon le scénario intermédiaire,</t>
    </r>
    <r>
      <rPr>
        <b/>
        <sz val="8"/>
        <rFont val="Marianne"/>
      </rPr>
      <t xml:space="preserve"> </t>
    </r>
    <r>
      <rPr>
        <sz val="8"/>
        <rFont val="Marianne"/>
      </rPr>
      <t>à la rentrée 2026, il y aurait 6 024 100 élèves scolarisés dans le premier degré, soit une baisse de 125 400 élèves (- 2,0 %) par rapport à la rentrée 2025.</t>
    </r>
  </si>
  <si>
    <r>
      <t xml:space="preserve">Lecture : </t>
    </r>
    <r>
      <rPr>
        <sz val="8"/>
        <rFont val="Marianne"/>
      </rPr>
      <t>selon le scénario intermédiaire,</t>
    </r>
    <r>
      <rPr>
        <b/>
        <sz val="8"/>
        <rFont val="Marianne"/>
      </rPr>
      <t xml:space="preserve"> </t>
    </r>
    <r>
      <rPr>
        <sz val="8"/>
        <rFont val="Marianne"/>
      </rPr>
      <t>à la rentrée 2026 et dans le secteur public, il y aurait 5 206 800 élèves scolarisés dans le premier degré, soit une baisse de 108 900 élèves (-2,0 %) par rapport à la rentrée 2025.</t>
    </r>
  </si>
  <si>
    <r>
      <t xml:space="preserve">Lecture : </t>
    </r>
    <r>
      <rPr>
        <sz val="8"/>
        <rFont val="Marianne"/>
      </rPr>
      <t>selon le scénario intermédiaire,</t>
    </r>
    <r>
      <rPr>
        <b/>
        <sz val="8"/>
        <rFont val="Marianne"/>
      </rPr>
      <t xml:space="preserve"> </t>
    </r>
    <r>
      <rPr>
        <sz val="8"/>
        <rFont val="Marianne"/>
      </rPr>
      <t>à la rentrée 2026 et dans le secteur privé sous contrat, il y aurait 817 300 élèves scolarisés dans le premier degré, soit une baisse de 16 500 élèves (- 2,0 %) par rapport à la rentrée 2025.</t>
    </r>
  </si>
  <si>
    <r>
      <rPr>
        <b/>
        <sz val="8"/>
        <rFont val="Marianne"/>
      </rPr>
      <t xml:space="preserve">Lecture : </t>
    </r>
    <r>
      <rPr>
        <sz val="8"/>
        <rFont val="Marianne"/>
      </rPr>
      <t>pour l'ensemble des effectifs du second degré, il y aurait 5 583 500 élèves en 2026, soit une baisse de 36 200 élèves (-0,6 %) par rapport au constat 2025.</t>
    </r>
  </si>
  <si>
    <r>
      <t xml:space="preserve">Lecture : </t>
    </r>
    <r>
      <rPr>
        <sz val="8"/>
        <rFont val="Marianne"/>
      </rPr>
      <t>selon le scénario haut,</t>
    </r>
    <r>
      <rPr>
        <b/>
        <sz val="8"/>
        <rFont val="Marianne"/>
      </rPr>
      <t xml:space="preserve"> </t>
    </r>
    <r>
      <rPr>
        <sz val="8"/>
        <rFont val="Marianne"/>
      </rPr>
      <t>à la rentrée 2026, il y aurait 6 024 100 élèves scolarisés dans le premier degré.</t>
    </r>
  </si>
  <si>
    <r>
      <t xml:space="preserve">Lecture : </t>
    </r>
    <r>
      <rPr>
        <sz val="8"/>
        <rFont val="Marianne"/>
      </rPr>
      <t>selon le scénario bas, à la rentrée 2026, il y aurait 6 024 100 élèves scolarisés dans le premier degré.</t>
    </r>
  </si>
  <si>
    <r>
      <t>Variation</t>
    </r>
    <r>
      <rPr>
        <b/>
        <sz val="9"/>
        <color rgb="FFFF0000"/>
        <rFont val="Marianne"/>
      </rPr>
      <t xml:space="preserve"> </t>
    </r>
    <r>
      <rPr>
        <b/>
        <sz val="9"/>
        <color theme="1"/>
        <rFont val="Marianne"/>
      </rPr>
      <t>annuelle projetée</t>
    </r>
  </si>
  <si>
    <t>Évolution projetée entre les rentrées 2025 et 2026</t>
  </si>
  <si>
    <r>
      <t xml:space="preserve">Lecture : </t>
    </r>
    <r>
      <rPr>
        <sz val="8"/>
        <rFont val="Marianne"/>
      </rPr>
      <t>selon le scénario intermédiaire,</t>
    </r>
    <r>
      <rPr>
        <b/>
        <sz val="8"/>
        <rFont val="Marianne"/>
      </rPr>
      <t xml:space="preserve"> </t>
    </r>
    <r>
      <rPr>
        <sz val="8"/>
        <rFont val="Marianne"/>
      </rPr>
      <t xml:space="preserve">à la rentrée 2026, il y aurait 6 024 100 élèves scolarisés dans le premier degré, soit une baisse de 125 400 élèves </t>
    </r>
    <r>
      <rPr>
        <sz val="8"/>
        <color theme="1"/>
        <rFont val="Marianne"/>
      </rPr>
      <t>(-2,0</t>
    </r>
    <r>
      <rPr>
        <sz val="8"/>
        <rFont val="Marianne"/>
      </rPr>
      <t xml:space="preserve"> %) par rapport à la rentrée 2025.</t>
    </r>
  </si>
  <si>
    <t>Évolution projetée entre les rentrées 2026 et 2027</t>
  </si>
  <si>
    <t>Évolution projetée entre les rentrées 2027 et 2028</t>
  </si>
  <si>
    <t>Évolution projetée entre les rentrées 2028 et 2029</t>
  </si>
  <si>
    <t>Évolution projetée entre les rentrées 2029 et 2030</t>
  </si>
  <si>
    <t>Évolution projetée entre les rentrées 2030 et 2031</t>
  </si>
  <si>
    <t>Évolution projetée entre les rentrées 2031 et 2032</t>
  </si>
  <si>
    <t>Évolution projetée entre les rentrées 2032 et 2033</t>
  </si>
  <si>
    <t>Évolution projetée entre les rentrées 2033 et 2034</t>
  </si>
  <si>
    <t>Évolution projetée entre les rentrées 2034 et 2035</t>
  </si>
  <si>
    <t xml:space="preserve">Sixième et troisième </t>
  </si>
  <si>
    <t xml:space="preserve">Variation annuelle projetée </t>
  </si>
  <si>
    <t>-</t>
  </si>
  <si>
    <t>2026 (p)</t>
  </si>
  <si>
    <t>2027 (p)</t>
  </si>
  <si>
    <t>2028 (p)</t>
  </si>
  <si>
    <t>2029 (p)</t>
  </si>
  <si>
    <t>2030 (p)</t>
  </si>
  <si>
    <t>2031 (p)</t>
  </si>
  <si>
    <t>2032 (p)</t>
  </si>
  <si>
    <t>2033 (p)</t>
  </si>
  <si>
    <t>p : projection de naissances, calculs DEPP</t>
  </si>
  <si>
    <r>
      <rPr>
        <b/>
        <sz val="8"/>
        <rFont val="Marianne"/>
      </rPr>
      <t xml:space="preserve">Source : </t>
    </r>
    <r>
      <rPr>
        <sz val="8"/>
        <rFont val="Marianne"/>
      </rPr>
      <t xml:space="preserve"> DEPP, constat de rentrée 2025, Insee, estimations de population; pyramides des âges redressées, calculs DEPP; projections calculs DEPP dès 2026.</t>
    </r>
  </si>
  <si>
    <r>
      <rPr>
        <b/>
        <sz val="8"/>
        <rFont val="Marianne"/>
      </rPr>
      <t xml:space="preserve">Source : </t>
    </r>
    <r>
      <rPr>
        <sz val="8"/>
        <rFont val="Marianne"/>
      </rPr>
      <t>DEPP, constat de rentrée et système d'information Scolarité 2025, projections calculs DEPP en 2026.</t>
    </r>
  </si>
  <si>
    <r>
      <rPr>
        <b/>
        <sz val="8"/>
        <rFont val="Marianne"/>
      </rPr>
      <t xml:space="preserve">Source : </t>
    </r>
    <r>
      <rPr>
        <sz val="8"/>
        <rFont val="Marianne"/>
      </rPr>
      <t>DEPP, système d’information Scolarité et constat de rentrée 2025, projections calculs DEPP dès 2026.</t>
    </r>
  </si>
  <si>
    <t>Entrée lycée</t>
  </si>
  <si>
    <r>
      <rPr>
        <b/>
        <sz val="8"/>
        <color theme="1"/>
        <rFont val="Marianne"/>
      </rPr>
      <t xml:space="preserve">Note : </t>
    </r>
    <r>
      <rPr>
        <sz val="8"/>
        <color theme="1"/>
        <rFont val="Marianne"/>
      </rPr>
      <t>Le scénario bas repose sur un jeu d'hypothèses démographiques différent de celui du scénario intermédiaire (cf. onglet Méthodologie).</t>
    </r>
  </si>
  <si>
    <r>
      <rPr>
        <b/>
        <sz val="8"/>
        <color theme="1"/>
        <rFont val="Marianne"/>
      </rPr>
      <t xml:space="preserve">Note : </t>
    </r>
    <r>
      <rPr>
        <sz val="8"/>
        <color theme="1"/>
        <rFont val="Marianne"/>
      </rPr>
      <t>Le scénario haut repose sur un jeu d'hypothèses démographiques différent de celui du scénario intermédiaire (cf. onglet méthodologie).</t>
    </r>
  </si>
  <si>
    <r>
      <rPr>
        <b/>
        <sz val="8"/>
        <color theme="1"/>
        <rFont val="Marianne"/>
      </rPr>
      <t>Lecture</t>
    </r>
    <r>
      <rPr>
        <sz val="8"/>
        <color theme="1"/>
        <rFont val="Marianne"/>
      </rPr>
      <t xml:space="preserve"> : la génération des enfants nés en N  arrive en N+3 à l’école maternelle, en N+6 à l’école élémentaire, en N+11 au collège.
La baisse des naissances en 2025 aura un impact en 2028 sur les effectifs d’entrants à l’école maternelle, en 2031 à l’école élémentaire et en 2036 au collège</t>
    </r>
  </si>
  <si>
    <t>Document de travail sur les projections d'effectifs d'élèves dans le premier et second degré à horizon 2035</t>
  </si>
  <si>
    <r>
      <rPr>
        <b/>
        <sz val="8"/>
        <rFont val="Marianne"/>
      </rPr>
      <t>Champ </t>
    </r>
    <r>
      <rPr>
        <sz val="8"/>
        <rFont val="Marianne"/>
      </rPr>
      <t>: France, secteur public.</t>
    </r>
  </si>
  <si>
    <r>
      <rPr>
        <b/>
        <sz val="8"/>
        <rFont val="Marianne"/>
      </rPr>
      <t>Champ </t>
    </r>
    <r>
      <rPr>
        <sz val="8"/>
        <rFont val="Marianne"/>
      </rPr>
      <t>: France, secteur privé sous contrat (hors classes hors contrat).</t>
    </r>
  </si>
  <si>
    <t>Total effectifs</t>
  </si>
  <si>
    <r>
      <rPr>
        <b/>
        <sz val="8"/>
        <rFont val="Marianne"/>
      </rPr>
      <t xml:space="preserve">Lecture : </t>
    </r>
    <r>
      <rPr>
        <sz val="8"/>
        <rFont val="Marianne"/>
      </rPr>
      <t xml:space="preserve">selon le scénario intermédiaire, à la rentrée 2026, les effectifs diminueraient de 161 600 </t>
    </r>
    <r>
      <rPr>
        <sz val="8"/>
        <color theme="1"/>
        <rFont val="Marianne"/>
      </rPr>
      <t>élèves</t>
    </r>
    <r>
      <rPr>
        <sz val="8"/>
        <rFont val="Marianne"/>
      </rPr>
      <t xml:space="preserve"> au total dans le premier et le second degré. Ils diminueraient de 57 300 dans le préélémentaire.</t>
    </r>
  </si>
  <si>
    <t xml:space="preserve">Part du secteur public (en %) </t>
  </si>
  <si>
    <t>Constat 1D</t>
  </si>
  <si>
    <t>Prévisions 1D : scénario bas</t>
  </si>
  <si>
    <t>Prévisions 1D : scénario intermédiaire</t>
  </si>
  <si>
    <t>Prévisions 1D : scénario haut</t>
  </si>
  <si>
    <t>Constat 2D</t>
  </si>
  <si>
    <t>Prévisions 2D</t>
  </si>
  <si>
    <r>
      <rPr>
        <b/>
        <sz val="8"/>
        <rFont val="Marianne"/>
      </rPr>
      <t>Lecture :</t>
    </r>
    <r>
      <rPr>
        <sz val="8"/>
        <rFont val="Marianne"/>
      </rPr>
      <t xml:space="preserve"> à la rentrée 2025, il y a 6 149 400 élèves dans le premier degré et 5 619 700 élèves dans le second degré.</t>
    </r>
  </si>
  <si>
    <t>Typologie</t>
  </si>
  <si>
    <t>Baisse importante, régulière et sans rupture</t>
  </si>
  <si>
    <t>Baisse modérée, régulière et sans rupture</t>
  </si>
  <si>
    <t>Autre profil</t>
  </si>
  <si>
    <r>
      <rPr>
        <b/>
        <sz val="8"/>
        <rFont val="Marianne"/>
      </rPr>
      <t>Lecture</t>
    </r>
    <r>
      <rPr>
        <sz val="8"/>
        <rFont val="Marianne"/>
      </rPr>
      <t xml:space="preserve"> : L’académie de Paris connaîtrait un point d’inflexion en 2032, le rythme de la baisse importante des effectifs entre 2025 et 2032 ralentissant nettement entre 2033 et 2035.</t>
    </r>
  </si>
  <si>
    <r>
      <rPr>
        <b/>
        <sz val="8"/>
        <color indexed="8"/>
        <rFont val="Marianne"/>
      </rPr>
      <t xml:space="preserve">Sources : </t>
    </r>
    <r>
      <rPr>
        <sz val="8"/>
        <color rgb="FF000000"/>
        <rFont val="Marianne"/>
      </rPr>
      <t>DEPP,</t>
    </r>
    <r>
      <rPr>
        <b/>
        <sz val="8"/>
        <color indexed="8"/>
        <rFont val="Marianne"/>
      </rPr>
      <t xml:space="preserve"> </t>
    </r>
    <r>
      <rPr>
        <sz val="8"/>
        <color indexed="8"/>
        <rFont val="Marianne"/>
      </rPr>
      <t>constat de rentrée 2025, Insee, estimations de population; pyramides des âges redressées, calculs DEPP; projections calculs DEPP dès 2026.</t>
    </r>
  </si>
  <si>
    <t>Changement de rythme dès 2032</t>
  </si>
  <si>
    <t>Changement de rythme dès 2033</t>
  </si>
  <si>
    <t>Figure 1 - Évolution des effectifs d’élèves des premier et second degré à horizon 2035 selon différents scénarios</t>
  </si>
  <si>
    <t>Figure 1 - Évolution des effectifs d’élèves des premier et second degré à horizon 2035 selon différents scénarios</t>
  </si>
  <si>
    <t>Figure 2. Entrée d'une génération N à l’école et au collège au fil des années</t>
  </si>
  <si>
    <t>Figure 2.1 web - Nombre de naissances et années théoriques des étapes du parcours scolaire associées</t>
  </si>
  <si>
    <t>Tableau 1 - Variation des effectifs sur 10 ans selon les secteurs et les niveaux agrégés</t>
  </si>
  <si>
    <t>Figure 3 - Variation annuelle des effectifs d'élèves par type de formation entre 2025 et 2035</t>
  </si>
  <si>
    <t>Figure 3.1web - Projections des effectifs d'élèves du premier degré selon le scénario intermédiaire et évolution</t>
  </si>
  <si>
    <t>Figure 3.1 pu web - Projections des effectifs d'élèves du premier degré dans le secteur public selon le scénario intermédiaire et évolution</t>
  </si>
  <si>
    <t>Figure 3.1 prsc web - Projections des effectifs d'élèves du premier degré dans le secteur privé sous contrat selon le scénario intermédiaire et évolution</t>
  </si>
  <si>
    <t>Figure 3.2web - Projections des effectifs d'élèves du premier degré selon le scénario bas</t>
  </si>
  <si>
    <t>Figure 3.3web - Projections des effectifs d'élèves du premier degré selon le scénario haut</t>
  </si>
  <si>
    <t xml:space="preserve">Figure 4.1 web - Projections des effectifs d'élèves du second degré entre 2026 et 2035 selon le scénario intermédiaire par niveau de formation </t>
  </si>
  <si>
    <t xml:space="preserve">Tableau 3 - Projection des effectifs d'élèves du second degré pour la rentrée 2026 selon le scénario intermédiaire, par niveau de formation </t>
  </si>
  <si>
    <t>Tableau 4 - Variation des effectifs entre 2025 et 2026 selon le secteur et le niveau</t>
  </si>
  <si>
    <t xml:space="preserve">Figure 4.2 web - Variation annuelle des effectifs selon le secteur et le niveau entre 2025 et 2035 </t>
  </si>
  <si>
    <t>Figure 4 - Evolution décennale 2025-2035 des effectifs d'élèves du premier degré, par académie</t>
  </si>
  <si>
    <r>
      <rPr>
        <b/>
        <sz val="8"/>
        <color indexed="8"/>
        <rFont val="Marianne"/>
      </rPr>
      <t xml:space="preserve">Source : </t>
    </r>
    <r>
      <rPr>
        <sz val="8"/>
        <color rgb="FF000000"/>
        <rFont val="Marianne"/>
      </rPr>
      <t>DEPP, constats de rentrée et système d’information Scolarité 2011-2025 ; Insee, estimations de population ; pyramides des âges redressées, calculs DEPP ; projections calculs DEPP dès 2026</t>
    </r>
    <r>
      <rPr>
        <sz val="8"/>
        <rFont val="Marianne"/>
      </rPr>
      <t>.</t>
    </r>
  </si>
  <si>
    <r>
      <rPr>
        <b/>
        <sz val="8"/>
        <rFont val="Marianne"/>
      </rPr>
      <t>Source</t>
    </r>
    <r>
      <rPr>
        <sz val="8"/>
        <rFont val="Marianne"/>
      </rPr>
      <t xml:space="preserve"> : Insee, statistiques de l'état civil 2014-2025 ; Insee, estimations de population ; pyramides des âges redressées, calculs DEPP ; projections calculs DEPP dès 2026.</t>
    </r>
  </si>
  <si>
    <r>
      <rPr>
        <b/>
        <sz val="8"/>
        <rFont val="Marianne"/>
      </rPr>
      <t>Source</t>
    </r>
    <r>
      <rPr>
        <sz val="8"/>
        <rFont val="Marianne"/>
      </rPr>
      <t xml:space="preserve"> : Insee, statistiques de l'état civil 2008-2025 ; Insee, estimations de population ; pyramides des âges redressées, calculs DEPP ; projections calculs DEPP dès 2026.</t>
    </r>
  </si>
  <si>
    <r>
      <rPr>
        <b/>
        <sz val="8"/>
        <rFont val="Marianne"/>
      </rPr>
      <t>Source :</t>
    </r>
    <r>
      <rPr>
        <sz val="8"/>
        <rFont val="Marianne"/>
      </rPr>
      <t xml:space="preserve"> DEPP, constat de rentrée et système d'information Scolarité 2025 ; Insee, estimations de population; pyramides des âges redressées, calculs DEPP ; projections calculs DEPP dès 2026.</t>
    </r>
  </si>
  <si>
    <r>
      <t xml:space="preserve">Source : </t>
    </r>
    <r>
      <rPr>
        <sz val="8"/>
        <rFont val="Marianne"/>
      </rPr>
      <t>DEPP, constats de rentrée et système d'information Scolarité 2024 et 2025 ; Insee, estimations de population ; pyramides des âges redressées, calculs DEPP ; projections calculs DEPP dès 2026</t>
    </r>
    <r>
      <rPr>
        <b/>
        <sz val="8"/>
        <rFont val="Marianne"/>
      </rPr>
      <t>.</t>
    </r>
  </si>
  <si>
    <r>
      <t xml:space="preserve">Source : </t>
    </r>
    <r>
      <rPr>
        <sz val="8"/>
        <rFont val="Marianne"/>
      </rPr>
      <t>DEPP, constat de rentrée 2025, Insee, estimations de population ; pyramides des âges redressées, calculs DEPP ; projections calculs DEPP dès 2026</t>
    </r>
    <r>
      <rPr>
        <b/>
        <sz val="8"/>
        <rFont val="Marianne"/>
      </rPr>
      <t>.</t>
    </r>
  </si>
  <si>
    <r>
      <rPr>
        <b/>
        <sz val="8"/>
        <rFont val="Marianne"/>
      </rPr>
      <t>Source :</t>
    </r>
    <r>
      <rPr>
        <sz val="8"/>
        <rFont val="Marianne"/>
      </rPr>
      <t xml:space="preserve"> DEPP, constat de rentrée et système d’information Scolarité 2025 ; Insee, estimation de population ; pyramides des âges redressées, calculs DEPP ; projections calculs DEPP dès 2026.</t>
    </r>
  </si>
  <si>
    <r>
      <t xml:space="preserve">Source : </t>
    </r>
    <r>
      <rPr>
        <sz val="8"/>
        <rFont val="Marianne"/>
      </rPr>
      <t xml:space="preserve"> DEPP, constats de rentrée et système d'information Scolarité 2024 et 2025 ; Insee, estimations de population ; pyramides des âges redressées, calculs DEPP ; projections calculs DEPP dès 2026</t>
    </r>
    <r>
      <rPr>
        <b/>
        <sz val="8"/>
        <rFont val="Marianne"/>
      </rPr>
      <t>.</t>
    </r>
  </si>
  <si>
    <t>Tableau 2 - Projection des effectifs d'élèves du premier degré pour la rentrée scolaire 2026 selon le scénario intermédiaire</t>
  </si>
  <si>
    <r>
      <rPr>
        <b/>
        <sz val="8"/>
        <rFont val="Marianne"/>
      </rPr>
      <t xml:space="preserve">Source : </t>
    </r>
    <r>
      <rPr>
        <sz val="8"/>
        <rFont val="Marianne"/>
      </rPr>
      <t>DEPP, constat de rentrée et système d’information Scolarité 2025 ; Insee, estimation de population ; pyramides des âges redressées, calculs DEPP ; projections calculs DEPP dès 2026.</t>
    </r>
  </si>
  <si>
    <r>
      <rPr>
        <b/>
        <sz val="8"/>
        <color indexed="8"/>
        <rFont val="Marianne"/>
      </rPr>
      <t xml:space="preserve">Source : </t>
    </r>
    <r>
      <rPr>
        <sz val="8"/>
        <color indexed="8"/>
        <rFont val="Marianne"/>
      </rPr>
      <t>constat de rentrée 2025; Insee, estimations de population ; pyramides des âges redressées, calculs DEPP ; projections calculs DEPP en 2026.</t>
    </r>
  </si>
  <si>
    <r>
      <rPr>
        <b/>
        <sz val="8"/>
        <color indexed="8"/>
        <rFont val="Marianne"/>
      </rPr>
      <t xml:space="preserve">Source : </t>
    </r>
    <r>
      <rPr>
        <sz val="8"/>
        <color indexed="8"/>
        <rFont val="Marianne"/>
      </rPr>
      <t>constat de rentrée 2025 ; Insee, estimations de population ; pyramides des âges redressées, calculs DEPP ; projections calculs DEPP en 2026.</t>
    </r>
  </si>
  <si>
    <r>
      <rPr>
        <b/>
        <sz val="8"/>
        <rFont val="Marianne"/>
      </rPr>
      <t xml:space="preserve">Source : </t>
    </r>
    <r>
      <rPr>
        <sz val="8"/>
        <rFont val="Marianne"/>
      </rPr>
      <t>DEPP, constat de rentrée et système d'information Scolarité 2025 ; Insee, estimations de population; pyramides des âges redressées, calculs DEPP ; projections calculs DEPP dès 2026.</t>
    </r>
  </si>
  <si>
    <r>
      <rPr>
        <b/>
        <sz val="8"/>
        <rFont val="Marianne"/>
      </rPr>
      <t xml:space="preserve">Source : </t>
    </r>
    <r>
      <rPr>
        <sz val="8"/>
        <rFont val="Marianne"/>
      </rPr>
      <t>DEPP, constat de rentrée et système d'information Scolarité 2025 ; Insee, estimations de population ; pyramides des âges redressées, calculs DEPP ; projections calculs DEPP dès 2026.</t>
    </r>
  </si>
  <si>
    <r>
      <rPr>
        <b/>
        <sz val="8"/>
        <color indexed="8"/>
        <rFont val="Marianne"/>
      </rPr>
      <t xml:space="preserve">Source : </t>
    </r>
    <r>
      <rPr>
        <sz val="8"/>
        <color rgb="FF000000"/>
        <rFont val="Marianne"/>
      </rPr>
      <t>DEPP,</t>
    </r>
    <r>
      <rPr>
        <b/>
        <sz val="8"/>
        <color indexed="8"/>
        <rFont val="Marianne"/>
      </rPr>
      <t xml:space="preserve"> </t>
    </r>
    <r>
      <rPr>
        <sz val="8"/>
        <color indexed="8"/>
        <rFont val="Marianne"/>
      </rPr>
      <t>constat de rentrée 2025, Insee, estimations de population; pyramides des âges redressées, calculs DEPP ; projections calculs DEPP dès 2026.</t>
    </r>
  </si>
  <si>
    <r>
      <rPr>
        <b/>
        <sz val="8"/>
        <rFont val="Marianne"/>
      </rPr>
      <t xml:space="preserve">Source : </t>
    </r>
    <r>
      <rPr>
        <sz val="8"/>
        <rFont val="Marianne"/>
      </rPr>
      <t>DEPP, constat de rentrée et système d'information Scolarité 2025 ; projections calculs DEPP en 2026.</t>
    </r>
  </si>
  <si>
    <r>
      <rPr>
        <b/>
        <sz val="8"/>
        <color indexed="8"/>
        <rFont val="Marianne"/>
      </rPr>
      <t xml:space="preserve">Source : </t>
    </r>
    <r>
      <rPr>
        <sz val="8"/>
        <color indexed="8"/>
        <rFont val="Marianne"/>
      </rPr>
      <t>constat de rentrée 2025 ; Insee, estimations de population; pyramides des âges redressées, calculs DEPP ; projections calculs DEPP en 2026.</t>
    </r>
  </si>
  <si>
    <r>
      <rPr>
        <b/>
        <sz val="8"/>
        <color indexed="8"/>
        <rFont val="Marianne"/>
      </rPr>
      <t xml:space="preserve">Source : </t>
    </r>
    <r>
      <rPr>
        <sz val="8"/>
        <color indexed="8"/>
        <rFont val="Marianne"/>
      </rPr>
      <t>constats de rentrée 2015-2025</t>
    </r>
  </si>
  <si>
    <t>Effectifs 2025</t>
  </si>
  <si>
    <t>Effectifs 2015</t>
  </si>
  <si>
    <t>Figure 10.1 web - Projections des effectifs scolaires du second degré selon le scénario intermédiaire, par académie</t>
  </si>
  <si>
    <t>Figure 10.2 web- Projections des effectifs scolaires du premier degré selon le scénario intermédiaire, par secteur et par département</t>
  </si>
  <si>
    <t>Figure 10.3 web - Projections des effectifs scolaires du second degré selon le scénario intermédiaire, par département</t>
  </si>
  <si>
    <t>Figure 9 - Evolution décennale 2025-2035 des effectifs d'élèves du second degré, par département</t>
  </si>
  <si>
    <t>Figure 7 - Evolution décennale 2015-2025 des effectifs d'élèves du premier degré, par département</t>
  </si>
  <si>
    <t>Seconde GT (1)</t>
  </si>
  <si>
    <t>(1) : La seconde GT intègre en 2025 les effectifs des classes préparatoires à la classe de seconde. A la rentrée 2025, 1 023 élèves sont scolarisés dans ces dernières.</t>
  </si>
  <si>
    <t>Formations professionnelles en lycée</t>
  </si>
  <si>
    <t>Première technologique</t>
  </si>
  <si>
    <t>Figure 5 - Evolution décennale 2025-2035 des effectifs d'élèves du premier degré, par département</t>
  </si>
  <si>
    <t>Figure 6 - Evolution décennale 2015-2025 des effectifs d'élèves du premier degré, par académie</t>
  </si>
  <si>
    <t>Données figure 10 - Projections des effectifs scolaires du premier degré selon le scénario intermédiaire, par secteur et par académie</t>
  </si>
  <si>
    <t>Figure 10 - Profil des variations des effectifs différenciés selon les académies entre 2025 et 2035</t>
  </si>
  <si>
    <t>Note : Le tableau met en évidence cinq grands groupes d’évolution des effectifs pour chaque académie sur la période 2025-2035, selon la typologie suivante :
1°) Le premier groupe d’académies connaîtrait un changement de rythme dès 2032 avec un ralentissement de la baisse de ses effectifs à partir de 2032 
2°) Le second groupe d’académies présenterait un changement de rythme dès 2033 : les effectifs diminueraient entre 2025 et 2033, ralentiraient moins vite, se stabiliseraient ou repartiraient à la hausse en 2034 et 2035.
3°) Le troisième groupe d’académies verrait ses effectifs diminuer de façon importante, régulière et sans rupture.
4°) Le quatrième groupe d’académies observerait une diminution modérée, régulière de ses effectifs, et sans rupture.
5°) Mayotte et la Guyane auraient un profil d'évolution différent avec des variations volatiles entre 2025 et 2035</t>
  </si>
  <si>
    <t>Figure 8 - Evolution décennale 2025-2035 des effectifs d'élèves du second degré, par académie</t>
  </si>
  <si>
    <r>
      <rPr>
        <b/>
        <sz val="8"/>
        <color theme="1"/>
        <rFont val="Marianne"/>
      </rPr>
      <t xml:space="preserve">Note : </t>
    </r>
    <r>
      <rPr>
        <sz val="8"/>
        <color theme="1"/>
        <rFont val="Marianne"/>
      </rPr>
      <t>entre 2011 et 2025, le trait plein correspond à des données observées issues des constats de rentrée scolaire. A partir de 2026, les traits pointillés correspondent à des projections des effectifs d'élèves selon trois scénarios dans le premier degré (bas, intermédiaire, haut) et selon le scénario intermédiaire dans le second degré. Les scénarios du premier degré reposent sur des hypothèses démographiques différentes (cf. onglet Méthodologie)</t>
    </r>
  </si>
  <si>
    <r>
      <rPr>
        <b/>
        <sz val="8"/>
        <rFont val="Marianne"/>
      </rPr>
      <t>Note</t>
    </r>
    <r>
      <rPr>
        <sz val="8"/>
        <rFont val="Marianne"/>
      </rPr>
      <t xml:space="preserve"> : l’entrée au lycée n’est pas représentée car, dans le second cycle, les parcours sont plus variés (redoublements, sorties et changements de voie), ce qui rend les effectifs moins directement liés à la taille des générations.</t>
    </r>
  </si>
  <si>
    <t>(1) : la seconde GT intègre en 2025 les effectifs des classes préparatoires à la classe de seconde. À la rentrée 2025, 1 023 élèves sont scolarisés dans ces dernières.</t>
  </si>
  <si>
    <r>
      <rPr>
        <b/>
        <sz val="8"/>
        <rFont val="Marianne"/>
      </rPr>
      <t xml:space="preserve">Lecture : </t>
    </r>
    <r>
      <rPr>
        <sz val="8"/>
        <rFont val="Marianne"/>
      </rPr>
      <t xml:space="preserve"> selon le scénario intermédiaire, entre 2025 et 2026, les effectifs du secteur public dans le premier degré baisseraient de 108 900 élèves. Dans le même temps, ils baisseraient de 29 300 dans le second degré. La part du secteur public serait de 86,4% en 2026 pour le premier degré et de 78,8 % pour le second degré.</t>
    </r>
  </si>
  <si>
    <r>
      <rPr>
        <b/>
        <sz val="8"/>
        <rFont val="Marianne"/>
      </rPr>
      <t xml:space="preserve">Source : </t>
    </r>
    <r>
      <rPr>
        <sz val="8"/>
        <rFont val="Marianne"/>
      </rPr>
      <t>constats de rentrée 2015-2025</t>
    </r>
  </si>
  <si>
    <r>
      <rPr>
        <b/>
        <sz val="9"/>
        <rFont val="Marianne"/>
      </rPr>
      <t>Lecture :</t>
    </r>
    <r>
      <rPr>
        <sz val="9"/>
        <rFont val="Marianne"/>
      </rPr>
      <t xml:space="preserve"> selon le scénario intermédiaire, en 2035, les effectifs scolaires du département de Paris serait comprise entre -29,3 et -19,5 % par rapport à 2025 dans le premier degré</t>
    </r>
    <r>
      <rPr>
        <sz val="9"/>
        <color theme="1"/>
        <rFont val="Marianne"/>
      </rPr>
      <t>.</t>
    </r>
  </si>
  <si>
    <r>
      <rPr>
        <b/>
        <sz val="8"/>
        <rFont val="Marianne"/>
      </rPr>
      <t xml:space="preserve">Lecture : </t>
    </r>
    <r>
      <rPr>
        <sz val="8"/>
        <rFont val="Marianne"/>
      </rPr>
      <t>entre 2015 et 2025, dans le premier degré, la diminution des effectifs de l'académie de Paris est comprise entre  -19,4 et - 15,2 %.</t>
    </r>
  </si>
  <si>
    <r>
      <rPr>
        <b/>
        <sz val="9"/>
        <rFont val="Marianne"/>
      </rPr>
      <t>Lecture :</t>
    </r>
    <r>
      <rPr>
        <sz val="9"/>
        <rFont val="Marianne"/>
      </rPr>
      <t xml:space="preserve"> Lecture :  en 2035, la diminution des effectifs de l'académie Paris serait comprise entre - 19,8 et -16,0  % par rapport à 2025 dans le second degré.</t>
    </r>
  </si>
  <si>
    <r>
      <rPr>
        <b/>
        <sz val="9"/>
        <rFont val="Marianne"/>
      </rPr>
      <t>Lecture :</t>
    </r>
    <r>
      <rPr>
        <sz val="9"/>
        <rFont val="Marianne"/>
      </rPr>
      <t xml:space="preserve"> En 2035, la diminution des effectifs du département de Paris serait comprise entre - 19,8 et - 16,0 % par rapport à 2025 dans le second degré. </t>
    </r>
  </si>
  <si>
    <r>
      <t xml:space="preserve">Lecture : </t>
    </r>
    <r>
      <rPr>
        <sz val="8"/>
        <color theme="1"/>
        <rFont val="Marianne"/>
      </rPr>
      <t>entre 2015 et 2025, dans le premier degré, la diminution des effectifs de l'académie de Paris est comprise entre - 19,4 et - 15,2 %.</t>
    </r>
  </si>
  <si>
    <r>
      <t xml:space="preserve">Champ : </t>
    </r>
    <r>
      <rPr>
        <sz val="8"/>
        <color theme="1"/>
        <rFont val="Marianne"/>
      </rPr>
      <t>France</t>
    </r>
  </si>
  <si>
    <r>
      <rPr>
        <b/>
        <sz val="8"/>
        <rFont val="Marianne"/>
      </rPr>
      <t>Lecture :</t>
    </r>
    <r>
      <rPr>
        <sz val="8"/>
        <rFont val="Marianne"/>
      </rPr>
      <t xml:space="preserve"> en 2026, la diminution des effectifs de l'académie de Paris serait comprise entre - 3,5 et - 2,5 % par rapport à 2025 dans premier degré.</t>
    </r>
  </si>
  <si>
    <r>
      <rPr>
        <b/>
        <sz val="9"/>
        <rFont val="Marianne"/>
      </rPr>
      <t>Lecture :</t>
    </r>
    <r>
      <rPr>
        <sz val="9"/>
        <rFont val="Marianne"/>
      </rPr>
      <t xml:space="preserve"> en 2026, la diminution des effectifs du département de Paris serait comprise entre - 3,5 et - 2,5 % par rapport à 2025 dans le premier degré.</t>
    </r>
  </si>
  <si>
    <r>
      <rPr>
        <b/>
        <sz val="9"/>
        <rFont val="Marianne"/>
      </rPr>
      <t>Lecture :</t>
    </r>
    <r>
      <rPr>
        <sz val="9"/>
        <rFont val="Marianne"/>
      </rPr>
      <t xml:space="preserve"> selon le scénario intermédiaire, en 2026, la diminution des effectifs de l'académie de Paris serait comprise entre - 2,1 et - 1,4 % par rapport à 2025 dans le second degré.</t>
    </r>
  </si>
  <si>
    <r>
      <rPr>
        <b/>
        <sz val="9"/>
        <rFont val="Marianne"/>
      </rPr>
      <t>Lecture :</t>
    </r>
    <r>
      <rPr>
        <sz val="9"/>
        <rFont val="Marianne"/>
      </rPr>
      <t xml:space="preserve"> selon le scénario intermédiaire, en 2026, la diminution des effectifs du département de Paris serait comprise entre - 2,1 et - 1,4 % par rapport à 2025 dans le second degré.</t>
    </r>
  </si>
  <si>
    <t>Figure 13 - Evolution 2025-2026 des effectifs d'élèves du second degré, par académie</t>
  </si>
  <si>
    <t>Figure 14 - Evolution 2025-2026 des effectifs d'élèves du second degré, par département</t>
  </si>
  <si>
    <t>Figure 11 - Evolution 2025-2026 des effectifs d'élèves du premier degré  par académie</t>
  </si>
  <si>
    <t>Figure 12 - Evolution 2025-2026 des effectifs d'élèves du premier degré, par département</t>
  </si>
  <si>
    <r>
      <t xml:space="preserve">Lecture : </t>
    </r>
    <r>
      <rPr>
        <sz val="9"/>
        <rFont val="Marianne"/>
      </rPr>
      <t>selon le scénario intermédiaire, à la rentrée 2026, il y aurait 47 259 élèves scolarisés dans le département de l'Ain, dans le secteur public du second degré.</t>
    </r>
  </si>
  <si>
    <r>
      <rPr>
        <b/>
        <sz val="9"/>
        <color indexed="8"/>
        <rFont val="Marianne"/>
      </rPr>
      <t xml:space="preserve">Source : </t>
    </r>
    <r>
      <rPr>
        <sz val="9"/>
        <color rgb="FF000000"/>
        <rFont val="Marianne"/>
      </rPr>
      <t>DEPP, constat de rentrée scolaire et s</t>
    </r>
    <r>
      <rPr>
        <sz val="9"/>
        <color indexed="8"/>
        <rFont val="Marianne"/>
      </rPr>
      <t>ystème d'information scolarité 2025 ; Insee, estimations de population ; pyramides des âges redressées, calculs DEPP; projections calculs DEPP dès 2026.</t>
    </r>
  </si>
  <si>
    <r>
      <t xml:space="preserve">Lecture : </t>
    </r>
    <r>
      <rPr>
        <sz val="9"/>
        <rFont val="Marianne"/>
      </rPr>
      <t>selon le scénario intermédiaire, à la rentrée 2026, il y aurait 60 060 élèves scolarisés dans le département de l'Ain dans le secteur public du premier degré.</t>
    </r>
  </si>
  <si>
    <r>
      <rPr>
        <b/>
        <sz val="9"/>
        <color indexed="8"/>
        <rFont val="Marianne"/>
      </rPr>
      <t xml:space="preserve">Source : </t>
    </r>
    <r>
      <rPr>
        <sz val="9"/>
        <color rgb="FF000000"/>
        <rFont val="Marianne"/>
      </rPr>
      <t>DEPP,</t>
    </r>
    <r>
      <rPr>
        <b/>
        <sz val="9"/>
        <color indexed="8"/>
        <rFont val="Marianne"/>
      </rPr>
      <t xml:space="preserve"> </t>
    </r>
    <r>
      <rPr>
        <sz val="9"/>
        <color indexed="8"/>
        <rFont val="Marianne"/>
      </rPr>
      <t>constat de rentrée 2025, Insee, estimations de population ; pyramides des âges redressées, calculs DEPP ; projections calculs DEPP dès 2026.</t>
    </r>
  </si>
  <si>
    <r>
      <t>Lecture :</t>
    </r>
    <r>
      <rPr>
        <sz val="9"/>
        <rFont val="Marianne"/>
      </rPr>
      <t xml:space="preserve"> selon le scénario intermédiaire, à la rentrée 2026, il y aurait 93 890 élèves scolarisés dans l'académie de Paris dans le secteur public du second degré.</t>
    </r>
  </si>
  <si>
    <r>
      <rPr>
        <b/>
        <sz val="9"/>
        <color indexed="8"/>
        <rFont val="Marianne"/>
      </rPr>
      <t xml:space="preserve">Source : </t>
    </r>
    <r>
      <rPr>
        <sz val="9"/>
        <color rgb="FF000000"/>
        <rFont val="Marianne"/>
      </rPr>
      <t>DEPP,</t>
    </r>
    <r>
      <rPr>
        <b/>
        <sz val="9"/>
        <color indexed="8"/>
        <rFont val="Marianne"/>
      </rPr>
      <t xml:space="preserve"> </t>
    </r>
    <r>
      <rPr>
        <sz val="9"/>
        <color rgb="FF000000"/>
        <rFont val="Marianne"/>
      </rPr>
      <t xml:space="preserve">constat de rentrée scolaire et système d'information </t>
    </r>
    <r>
      <rPr>
        <sz val="9"/>
        <color indexed="8"/>
        <rFont val="Marianne"/>
      </rPr>
      <t>scolarité 2025 ; Insee, estimations de population ; pyramides des âges redressées, calculs DEPP ; projections calculs DEPP dès 2026.</t>
    </r>
  </si>
  <si>
    <r>
      <rPr>
        <b/>
        <sz val="8"/>
        <rFont val="Marianne"/>
      </rPr>
      <t>Lecture</t>
    </r>
    <r>
      <rPr>
        <sz val="8"/>
        <rFont val="Marianne"/>
      </rPr>
      <t xml:space="preserve"> : </t>
    </r>
    <r>
      <rPr>
        <sz val="10"/>
        <rFont val="Marianne"/>
      </rPr>
      <t>selon le scénario intermédiaire, à la rentrée 2026, il y aurait 97 450 élèves scolarisés dans l'académie de Paris dans le secteur public du premier degré.</t>
    </r>
  </si>
  <si>
    <t>Lecture : selon le scénario intermédiaire, en 2035, la diminution des effectifs de l'académie Paris serait comprise entre - 29,3 et - 19,5 % par rapport à 2025 dans le premier degré.</t>
  </si>
  <si>
    <r>
      <rPr>
        <b/>
        <sz val="14"/>
        <color rgb="FF9F49E8"/>
        <rFont val="Marianne"/>
      </rPr>
      <t>Champ et sources</t>
    </r>
    <r>
      <rPr>
        <sz val="11"/>
        <rFont val="Marianne"/>
      </rPr>
      <t xml:space="preserve">
Les projections portent sur l’ensemble des effectifs scolarisés dans les premier et second degrés, dans les secteurs public et privé sous contrat, en France. Les élèves scolarisés dans des classes hors contrat, y compris lorsque ces classes sont rattachées à des établissements privés sous contrat, ne font pas partie du champ. Ces projections sont réalisées à partir des résultats des opérations « Constat du premier degré » et « Constat du second degré » qui recensent l’ensemble des élèves inscrits dans les établissements publics et privés, y compris hors contrat, des dynamiques démographiques observées et projetées sur la base d'hypothèses de fécondité afin de prédire les naissances à venir.
</t>
    </r>
    <r>
      <rPr>
        <b/>
        <sz val="14"/>
        <color rgb="FF9F49E8"/>
        <rFont val="Marianne"/>
      </rPr>
      <t>Avertissement</t>
    </r>
    <r>
      <rPr>
        <sz val="11"/>
        <rFont val="Marianne"/>
      </rPr>
      <t xml:space="preserve">
Les effectifs dans ce fichier Excel sont arrondis à l'unité. Cependant, les méthodes de projection utilisées ne permettent pas une précision réelle à l’unité. Pour cette raison, dans le texte et les notes de lecture, les chiffres sont arrondis à la centaine pour le niveau national et à la dizaine pour le niveau départemental ou académique.
Les écarts, sommes et évolutions présentées sont calculés à partir des valeurs exactes et peuvent donc différer de ce que l’on obtiendrait en utilisant les chiffres arrondis. Cette méthode garantit que les écarts et variations reflètent fidèlement la réalité des données.
</t>
    </r>
    <r>
      <rPr>
        <b/>
        <sz val="14"/>
        <color rgb="FF9F49E8"/>
        <rFont val="Marianne"/>
      </rPr>
      <t>Méthodologie</t>
    </r>
    <r>
      <rPr>
        <sz val="11"/>
        <rFont val="Marianne"/>
      </rPr>
      <t xml:space="preserve">
Les projections portent sur un horizon de dix ans, de la rentrée 2026 à la rentrée 2035.
Les projections sont établies au niveau national, puis déclinées aux niveaux académique et départemental, en tenant compte des dynamiques propres à chaque département. Les projections infranationales sont calées sur la projection nationale afin de garantir une cohérence d’ensemble.
Les projections du premier degré sont produites séparément pour le secteur public et pour le secteur privé sous contrat, puis agrégées, en mobilisant les taux de passage pour chaque secteur, supposés constants par rapport à l’année précédente. Ces taux de passage intègrent les flux d’élèves entre secteurs. L’hypothèse de constance des taux de passage par rapport à l’année précédente recouvre implicitement la constance des comportements de choix entre le public et le privé. Les projesctions du second degré sont réalisées simultanément dans les deux secteurs à partir de la modélisation de flux entre les secteurs. 
    </t>
    </r>
    <r>
      <rPr>
        <sz val="11"/>
        <color rgb="FF9F49E8"/>
        <rFont val="Marianne"/>
      </rPr>
      <t xml:space="preserve"> </t>
    </r>
    <r>
      <rPr>
        <b/>
        <sz val="14"/>
        <color rgb="FF9F49E8"/>
        <rFont val="Marianne"/>
      </rPr>
      <t xml:space="preserve">   1-Projection des naissances et cadre démographique</t>
    </r>
    <r>
      <rPr>
        <sz val="11"/>
        <rFont val="Marianne"/>
      </rPr>
      <t xml:space="preserve">
Les projections démographiques mobilisées reposent sur les données de l’Insee du bilan démographique 2025 corrigées par la Depp afin de tenir compte du sous-dénombrement des enfants aux jeunes âges observé dans le recensement de la population. Les pyramides des âges issues des bilans démographiques récents ont ainsi été redressées et vieillies à partir des données de l’état civil.
Les naissances observées sont connues jusqu’en 2025. A partir de la rentrée 2028, les projections d’effectifs scolaires nécessitent donc une estimation des naissances futures : les naissances de 2026 concernent les enfants atteignant l’âge théorique de 2 ans à la rentrée 2028 et l’âge théorique de 3 ans à la rentrée 2029, celles de 2027 la rentrée des 2 ans en 2029 et des 3 ans en 2030, et ainsi de suite. 
Les naissances futures sont estimées à partir d’hypothèses d’évolution de l’indice conjoncturel de fécondité (ICF). Afin d’intégrer les tendances démographiques les plus récentes, trois scénarios ont été définis :
-	Le scénario intermédiaire prolonge la tendance récente de baisse de l’ICF observée depuis 2010, l’indicateur passant de 2,03 à 1,56 enfant par femme entre 2010 et 2025. Il repose sur une poursuite modérée et linéaire de cette baisse jusqu’en 2030, pour atteindre un ICF de 1,5 enfant par femme, puis sur une stabilisation de ce niveau entre 2030 et 2035.
-	Le scénario haut retient une hypothèse de fécondité plus élevée que le scénario intermédiaire. Il repose sur une hausse linéaire de l’ICF, passant de 1,56 à 1,6 enfant par femme entre 2025 et 2030, suivie d’un maintien de ce niveau entre 2030 et 2035. 
-	Le scénario bas retient une hypothèse de fécondité moins élevée que le scénario intermédiaire. Il repose sur une baisse linéaire de l’ICF, passant de 1,56 à 1,4 enfant par femme entre 2025 et 2030, suivie d’un maintien de ce niveau entre 2030 et 2035. 
Les naissances nationales sont estimées à partir des taux de fécondité par âge, appliqués aux effectifs de femmes en âge de procréer. Les naissances départementales sont estimées selon les mêmes principes, en faisant évoluer les taux de fécondité départementaux de manière cohérente avec les hypothèses retenues au niveau national.
Les projections d'effectifs scolaires dépendent directement des hypothèses formulées sur les naissances futures. Les résultats présentés ne constituent pas une prévision certaine, mais illustrent uniquement l’impact des hypothèses choisies sur les effectifs scolaires. Dans un contexte différent, par exemple avec un rythme de fécondité plus élevé ou plus faible, ou des variations régionales distinctes, les effectifs projetés seraient différents. Les trois scénarios proposés (intermédiaire, haut et bas) servent à encadrer ces incertitudes et à montrer l’ampleur possible des variations des effectifs selon les hypothèses retenues.
</t>
    </r>
    <r>
      <rPr>
        <b/>
        <sz val="14"/>
        <color rgb="FF9F49E8"/>
        <rFont val="Marianne"/>
      </rPr>
      <t xml:space="preserve">         2- Projection des effectifs d’élèves du premier degré</t>
    </r>
    <r>
      <rPr>
        <sz val="11"/>
        <rFont val="Marianne"/>
      </rPr>
      <t xml:space="preserve">
L'enseignement du premier degré regroupe l'enseignement préélémentaire et élémentaire.
Les projections d’effectifs sont réalisées :
- séparément pour le secteur public et pour le secteur privé sous contrat ;
- pour chaque niveau du premier degré, du préélémentaire à l’élémentaire ;
- aux échelles : nationale, académique et départementale
Elles mobilisent deux méthodes utilisées selon le niveau de scolarité :
</t>
    </r>
    <r>
      <rPr>
        <sz val="12"/>
        <color rgb="FF9F49E8"/>
        <rFont val="Marianne"/>
      </rPr>
      <t>Pour le préélémentaire et le CP : les ratios générationnels</t>
    </r>
    <r>
      <rPr>
        <sz val="11"/>
        <rFont val="Marianne"/>
      </rPr>
      <t xml:space="preserve">
-	Un ratio générationnel mesure l’évolution de la taille d’une génération par rapport à la génération précédente, à partir des données de naissances.
-	Appliqué aux effectifs scolaires, il consiste à faire évoluer les effectifs observés en fonction de la variation de la taille des générations successives.
-	Cette méthode prend implicitement en compte les effets des migrations et des décès, sous l'hypothèse que ces phénomènes se maintiennent à une part constante des évolutions.
Les ratios générationnels sont calculés puis appliqués séparément pour le secteur public et pour le secteur privé sous contrat.
</t>
    </r>
    <r>
      <rPr>
        <sz val="12"/>
        <color rgb="FF9F49E8"/>
        <rFont val="Marianne"/>
      </rPr>
      <t xml:space="preserve">A partir du CE1 : les taux de passage observés
</t>
    </r>
    <r>
      <rPr>
        <sz val="11"/>
        <rFont val="Marianne"/>
      </rPr>
      <t xml:space="preserve">-	Le taux de passage observé mesure la proportion d’élèves d’un niveau donné que l’on retrouve dans le niveau supérieur à la rentrée suivante.
-	Il intègre simultanément les passages, les redoublements, les mobilités résidentielles et les flux entre secteurs public et privé.
Dans l'exercice de projection, les taux de passage sont supposés constants sur la période de projection et égaux et égaux aux taux constatées entre les rentrées scolaires 2024 et 2025. Cette hypothèse revient à prolonger les comportements scolaires observés lors de la dernière année disponible. Les projections reposent ainsi sur l’idée que, sauf évolution de politique éducative ou changement marqué des pratiques scolaires, les modalités de passage, de redoublement ou de mobilité entre secteurs resteraient proches de celles constatées récemment.
</t>
    </r>
    <r>
      <rPr>
        <sz val="12"/>
        <color rgb="FF9F49E8"/>
        <rFont val="Marianne"/>
      </rPr>
      <t>Les ULIS et les UEEA</t>
    </r>
    <r>
      <rPr>
        <sz val="11"/>
        <rFont val="Marianne"/>
      </rPr>
      <t xml:space="preserve">
Les effectifs en ULIS sont projetés à partir de l’évolution démographique des effectifs de l’élémentaire, d'une part supposée constante au sein des élèves des notifications d'orientation en ULIS prononcée par les commissions des droits et de l'autonomie des personnes handicapées (CDAPH)  et d’une montée progressive du taux de couverture de ces notifications passant de 85 % en 2025 à 87 % en 2026 puis à 95 % à l’horizon 2032 avant de se stabiliser.
Les effectifs en UEEA sont supposés évoluer selon les orientations de politiques publiques sur la base d’une augmentation annuelle de 12 dispositifs par an avec une capacité de 8 élèves par unité.
      </t>
    </r>
    <r>
      <rPr>
        <b/>
        <sz val="14"/>
        <color rgb="FF9F49E8"/>
        <rFont val="Marianne"/>
      </rPr>
      <t xml:space="preserve">  3- Projection des effectifs d’élèves du second degré</t>
    </r>
    <r>
      <rPr>
        <sz val="11"/>
        <rFont val="Marianne"/>
      </rPr>
      <t xml:space="preserve">
La méthodologie de projection des effectifs scolaires utilisée dans le second degré diffère de celle retenue pour le premier degré. Cette différence est liée d’une part, au fait que la Depp mobilise des données à un niveau de granularité plus fin dans le second degré que dans le premier degré et d’autre part, au fait qu’il n’y a pas d’incertitude liée à la fécondité pour une projection à 10 ans dans le second degré. En effet, les élèves qui entreront dans le second degré la dernière année de cet exercice de projection (en 2035) sont nés en 2024. Le système d’information du second degré permet depuis 2019 le suivi des élèves d’une année à l’autre. Ainsi, à partir d’appariements successifs entre les constats des différentes années sur la base de l'identifiant national élève, la scolarité des élèves peut être reconstituée élève par élève. Les taux de passages, de redoublements et de sorties entre les différentes formations et entre les secteurs public et privé au niveau national peuvent alors être calculés. Ces taux sont ensuite appliqués aux effectifs constatés d’une année pour simuler les transitions d’une rentrée scolaire à l’autre et ainsi obtenir la prévision de la rentrée suivante. Lorsque les taux constatés une année sont reconduits pour la prévision de l’année suivante, la prévision traduit uniquement l’effet de la démographie. En revanche, lorsque certains taux de passages, de sorties ou de redoublements sont modifiés dans les hypothèses pour tenir compte d’évolutions attendues au vu de la tendance observée ou des changements à venir de politique éducative, la prévision reflète l’impact de la variation de certains taux en plus des effets de la démographie, qui demeurent toutefois le principal facteur explicatif des évolutions prévues. Au moment de la rédaction de cette note, il n'y a pas d'information conduisant à penser que la politique éducative sera très différente dans le futur de celle de 2025. Il n'est donc pas fait pour les prochaines rentrées d'inflexions de grande ampleur des taux. Ainsi presque tous les taux constatés à la rentrée 2025 ont été reconduits pour tout l’exercice de prévision, à l’exception des taux de passage post-3e, des sorties en cours de formation dans la voie professionnelle et du redoublement en terminale générale et technologique.
</t>
    </r>
    <r>
      <rPr>
        <sz val="14"/>
        <color rgb="FFFF0000"/>
        <rFont val="Marianne"/>
      </rPr>
      <t>Pour en savoir plus : https://www.education.gouv.fr/depp/projections-d-effectifs-d-eleves-dans-les-premier-et-second-degres-horizon-2035-504275</t>
    </r>
    <r>
      <rPr>
        <sz val="11"/>
        <color rgb="FF9F49E8"/>
        <rFont val="Marianne"/>
      </rPr>
      <t xml:space="preserve">
</t>
    </r>
    <r>
      <rPr>
        <sz val="11"/>
        <rFont val="Marianne"/>
      </rPr>
      <t xml:space="preserve">
BARHOUMI M., BRUN L., SERRE P., 2025, "Les effectifs dans le premier degré : 6,155 millions d’élèves scolarisés à la rentrée 2025", Note d'Information, n° 25-58, DEPP.
DIEUSAERT P., JUZDZEWSKI L., LEDUC A., MICONNET N., 2025, "Les effectifs dans le second degré : 5,621 millions d’élèves scolarisés à la rentrée 2025", Note d'Information, n° 25-59, DEPP
THELOT H.,  "Bilan démographique 2025", Insee Première n°2087, janvier 2026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</si>
</sst>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General&quot; (p)&quot;"/>
    <numFmt numFmtId="167" formatCode="#\ ###\ ##0"/>
    <numFmt numFmtId="168" formatCode="#\ ###\ ##0.0"/>
    <numFmt numFmtId="169" formatCode="\ #,##0"/>
  </numFmts>
  <fonts count="50">
    <font>
      <sz val="11"/>
      <color theme="1"/>
      <name val="Aptos Narrow"/>
      <family val="2"/>
      <scheme val="minor"/>
    </font>
    <font>
      <b/>
      <sz val="11"/>
      <color theme="1"/>
      <name val="Aptos Narrow"/>
      <family val="2"/>
    </font>
    <font>
      <u/>
      <sz val="11"/>
      <color theme="10"/>
      <name val="Aptos Narrow"/>
      <family val="2"/>
      <scheme val="minor"/>
    </font>
    <font>
      <b/>
      <sz val="14"/>
      <color theme="1"/>
      <name val="Aptos Narrow"/>
      <family val="2"/>
    </font>
    <font>
      <sz val="11"/>
      <color theme="1"/>
      <name val="Aptos Narrow"/>
      <family val="2"/>
    </font>
    <font>
      <u/>
      <sz val="11"/>
      <color theme="10"/>
      <name val="Aptos Narrow"/>
      <family val="2"/>
    </font>
    <font>
      <b/>
      <sz val="14"/>
      <color theme="1"/>
      <name val="Marianne"/>
    </font>
    <font>
      <b/>
      <sz val="11"/>
      <color theme="1"/>
      <name val="Marianne"/>
    </font>
    <font>
      <sz val="9"/>
      <color theme="1"/>
      <name val="Marianne"/>
    </font>
    <font>
      <b/>
      <sz val="9"/>
      <color theme="1"/>
      <name val="Marianne"/>
    </font>
    <font>
      <sz val="9"/>
      <color rgb="FFFF0000"/>
      <name val="Marianne"/>
    </font>
    <font>
      <sz val="8"/>
      <color theme="1"/>
      <name val="Marianne"/>
    </font>
    <font>
      <sz val="11"/>
      <color theme="1"/>
      <name val="Aptos Narrow"/>
      <family val="2"/>
    </font>
    <font>
      <b/>
      <sz val="10"/>
      <color theme="1"/>
      <name val="Arial"/>
      <family val="2"/>
    </font>
    <font>
      <sz val="10"/>
      <color rgb="FF000000"/>
      <name val="Arial"/>
      <family val="2"/>
    </font>
    <font>
      <sz val="10"/>
      <color theme="1"/>
      <name val="Arial"/>
      <family val="2"/>
    </font>
    <font>
      <b/>
      <sz val="8"/>
      <color theme="1"/>
      <name val="Marianne"/>
    </font>
    <font>
      <b/>
      <sz val="9"/>
      <color rgb="FFCC0099"/>
      <name val="Marianne"/>
    </font>
    <font>
      <i/>
      <sz val="9"/>
      <color theme="0" tint="-0.499984740745262"/>
      <name val="Marianne"/>
    </font>
    <font>
      <i/>
      <sz val="9"/>
      <color theme="1"/>
      <name val="Marianne"/>
    </font>
    <font>
      <b/>
      <sz val="8"/>
      <color rgb="FFCC0099"/>
      <name val="Marianne"/>
    </font>
    <font>
      <b/>
      <sz val="9"/>
      <color indexed="12"/>
      <name val="Marianne"/>
    </font>
    <font>
      <i/>
      <sz val="8"/>
      <color theme="1"/>
      <name val="Marianne"/>
    </font>
    <font>
      <sz val="8"/>
      <color theme="1"/>
      <name val="Mariane"/>
    </font>
    <font>
      <b/>
      <sz val="8"/>
      <color theme="1"/>
      <name val="Mariane"/>
    </font>
    <font>
      <b/>
      <sz val="9"/>
      <color theme="1"/>
      <name val="Arial"/>
      <family val="2"/>
    </font>
    <font>
      <sz val="9"/>
      <color theme="1"/>
      <name val="Arial"/>
      <family val="2"/>
    </font>
    <font>
      <sz val="9"/>
      <color indexed="8"/>
      <name val="Marianne"/>
    </font>
    <font>
      <sz val="8"/>
      <color indexed="8"/>
      <name val="Marianne"/>
    </font>
    <font>
      <vertAlign val="superscript"/>
      <sz val="8"/>
      <name val="Marianne"/>
    </font>
    <font>
      <sz val="8"/>
      <name val="Marianne"/>
    </font>
    <font>
      <b/>
      <sz val="8"/>
      <name val="Marianne"/>
    </font>
    <font>
      <b/>
      <sz val="9"/>
      <name val="Marianne"/>
    </font>
    <font>
      <sz val="9"/>
      <name val="Marianne"/>
    </font>
    <font>
      <b/>
      <sz val="9"/>
      <color rgb="FFFF0000"/>
      <name val="Marianne"/>
    </font>
    <font>
      <b/>
      <sz val="8"/>
      <color indexed="8"/>
      <name val="Marianne"/>
    </font>
    <font>
      <sz val="8"/>
      <color rgb="FF000000"/>
      <name val="Marianne"/>
    </font>
    <font>
      <i/>
      <sz val="8"/>
      <name val="Marianne"/>
    </font>
    <font>
      <b/>
      <sz val="8"/>
      <color rgb="FFCC3399"/>
      <name val="Marianne"/>
    </font>
    <font>
      <sz val="11"/>
      <name val="Aptos Narrow"/>
      <family val="2"/>
      <scheme val="minor"/>
    </font>
    <font>
      <b/>
      <sz val="11"/>
      <color theme="1"/>
      <name val="Aptos Narrow"/>
      <family val="2"/>
      <scheme val="minor"/>
    </font>
    <font>
      <sz val="11"/>
      <name val="Marianne"/>
    </font>
    <font>
      <b/>
      <sz val="14"/>
      <color rgb="FF9F49E8"/>
      <name val="Marianne"/>
    </font>
    <font>
      <sz val="11"/>
      <color rgb="FF9F49E8"/>
      <name val="Marianne"/>
    </font>
    <font>
      <sz val="12"/>
      <color rgb="FF9F49E8"/>
      <name val="Marianne"/>
    </font>
    <font>
      <sz val="14"/>
      <color rgb="FFFF0000"/>
      <name val="Marianne"/>
    </font>
    <font>
      <sz val="11"/>
      <color theme="1"/>
      <name val="Marianne"/>
    </font>
    <font>
      <sz val="10"/>
      <name val="Marianne"/>
    </font>
    <font>
      <b/>
      <sz val="9"/>
      <color indexed="8"/>
      <name val="Marianne"/>
    </font>
    <font>
      <sz val="9"/>
      <color rgb="FF000000"/>
      <name val="Marianne"/>
    </font>
  </fonts>
  <fills count="5">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s>
  <borders count="37">
    <border>
      <left/>
      <right/>
      <top/>
      <bottom/>
      <diagonal/>
    </border>
    <border>
      <left style="medium">
        <color theme="8" tint="-0.24994659260841701"/>
      </left>
      <right/>
      <top style="medium">
        <color theme="8" tint="-0.24994659260841701"/>
      </top>
      <bottom/>
      <diagonal/>
    </border>
    <border>
      <left/>
      <right/>
      <top style="medium">
        <color theme="8" tint="-0.24994659260841701"/>
      </top>
      <bottom/>
      <diagonal/>
    </border>
    <border>
      <left/>
      <right style="medium">
        <color theme="8" tint="-0.24994659260841701"/>
      </right>
      <top style="medium">
        <color theme="8" tint="-0.24994659260841701"/>
      </top>
      <bottom/>
      <diagonal/>
    </border>
    <border>
      <left style="medium">
        <color theme="8" tint="-0.24994659260841701"/>
      </left>
      <right/>
      <top/>
      <bottom/>
      <diagonal/>
    </border>
    <border>
      <left/>
      <right style="medium">
        <color theme="8" tint="-0.24994659260841701"/>
      </right>
      <top/>
      <bottom/>
      <diagonal/>
    </border>
    <border>
      <left style="medium">
        <color theme="8" tint="-0.24994659260841701"/>
      </left>
      <right/>
      <top/>
      <bottom style="medium">
        <color theme="8" tint="-0.24994659260841701"/>
      </bottom>
      <diagonal/>
    </border>
    <border>
      <left/>
      <right/>
      <top/>
      <bottom style="medium">
        <color theme="8" tint="-0.24994659260841701"/>
      </bottom>
      <diagonal/>
    </border>
    <border>
      <left/>
      <right style="medium">
        <color theme="8" tint="-0.24994659260841701"/>
      </right>
      <top/>
      <bottom style="medium">
        <color theme="8" tint="-0.2499465926084170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ck">
        <color rgb="FFCC0099"/>
      </top>
      <bottom style="thin">
        <color auto="1"/>
      </bottom>
      <diagonal/>
    </border>
    <border>
      <left style="thin">
        <color auto="1"/>
      </left>
      <right style="thin">
        <color indexed="64"/>
      </right>
      <top style="thick">
        <color rgb="FFCC0099"/>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ck">
        <color rgb="FFCC0099"/>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auto="1"/>
      </left>
      <right/>
      <top style="thick">
        <color rgb="FFCC0099"/>
      </top>
      <bottom style="thin">
        <color auto="1"/>
      </bottom>
      <diagonal/>
    </border>
    <border>
      <left/>
      <right style="thin">
        <color auto="1"/>
      </right>
      <top style="thick">
        <color rgb="FFCC0099"/>
      </top>
      <bottom style="thin">
        <color auto="1"/>
      </bottom>
      <diagonal/>
    </border>
    <border>
      <left/>
      <right/>
      <top style="thick">
        <color rgb="FFCC0099"/>
      </top>
      <bottom style="thin">
        <color auto="1"/>
      </bottom>
      <diagonal/>
    </border>
    <border>
      <left/>
      <right/>
      <top style="thick">
        <color rgb="FFCC0099"/>
      </top>
      <bottom/>
      <diagonal/>
    </border>
    <border>
      <left style="thin">
        <color indexed="64"/>
      </left>
      <right/>
      <top style="thick">
        <color rgb="FFCC0099"/>
      </top>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375">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3" fontId="8" fillId="0" borderId="9" xfId="0" applyNumberFormat="1" applyFont="1" applyBorder="1"/>
    <xf numFmtId="3" fontId="8" fillId="0" borderId="10" xfId="0" applyNumberFormat="1" applyFont="1" applyBorder="1"/>
    <xf numFmtId="0" fontId="9" fillId="0" borderId="0" xfId="0" applyFont="1"/>
    <xf numFmtId="0" fontId="8" fillId="0" borderId="11" xfId="0" applyFont="1" applyBorder="1"/>
    <xf numFmtId="0" fontId="8" fillId="0" borderId="12" xfId="0" applyFont="1" applyBorder="1"/>
    <xf numFmtId="0" fontId="8" fillId="0" borderId="13" xfId="0" applyFont="1" applyBorder="1"/>
    <xf numFmtId="3" fontId="8" fillId="0" borderId="14" xfId="0" applyNumberFormat="1" applyFont="1" applyBorder="1"/>
    <xf numFmtId="3" fontId="8" fillId="0" borderId="0" xfId="0" applyNumberFormat="1" applyFont="1"/>
    <xf numFmtId="3" fontId="8" fillId="0" borderId="17" xfId="0" applyNumberFormat="1" applyFont="1" applyBorder="1"/>
    <xf numFmtId="3" fontId="8" fillId="0" borderId="18" xfId="0" applyNumberFormat="1" applyFont="1" applyBorder="1"/>
    <xf numFmtId="3" fontId="8" fillId="0" borderId="19" xfId="0" applyNumberFormat="1" applyFont="1" applyBorder="1"/>
    <xf numFmtId="0" fontId="8" fillId="0" borderId="14" xfId="0" applyFont="1" applyBorder="1"/>
    <xf numFmtId="3" fontId="8" fillId="0" borderId="20" xfId="0" applyNumberFormat="1" applyFont="1" applyBorder="1"/>
    <xf numFmtId="3" fontId="8" fillId="0" borderId="22" xfId="0" applyNumberFormat="1" applyFont="1" applyBorder="1"/>
    <xf numFmtId="3" fontId="8" fillId="0" borderId="16" xfId="0" applyNumberFormat="1" applyFont="1" applyBorder="1"/>
    <xf numFmtId="3" fontId="8" fillId="0" borderId="11" xfId="0" applyNumberFormat="1" applyFont="1" applyBorder="1"/>
    <xf numFmtId="1" fontId="8" fillId="0" borderId="0" xfId="0" applyNumberFormat="1" applyFont="1"/>
    <xf numFmtId="1" fontId="12" fillId="0" borderId="0" xfId="0" applyNumberFormat="1" applyFont="1"/>
    <xf numFmtId="0" fontId="8" fillId="0" borderId="0" xfId="0" applyFont="1"/>
    <xf numFmtId="164" fontId="8" fillId="0" borderId="0" xfId="0" applyNumberFormat="1" applyFont="1"/>
    <xf numFmtId="0" fontId="9" fillId="0" borderId="0" xfId="0" applyFont="1" applyAlignment="1">
      <alignment horizontal="left"/>
    </xf>
    <xf numFmtId="0" fontId="4" fillId="0" borderId="0" xfId="0" applyFont="1" applyAlignment="1">
      <alignment horizontal="left"/>
    </xf>
    <xf numFmtId="165" fontId="8" fillId="0" borderId="0" xfId="0" applyNumberFormat="1" applyFont="1"/>
    <xf numFmtId="0" fontId="11" fillId="0" borderId="0" xfId="0" applyFont="1" applyAlignment="1" applyProtection="1">
      <alignment horizontal="left"/>
      <protection locked="0"/>
    </xf>
    <xf numFmtId="0" fontId="11" fillId="0" borderId="0" xfId="0" applyFont="1" applyAlignment="1">
      <alignment horizontal="left"/>
    </xf>
    <xf numFmtId="3" fontId="8" fillId="0" borderId="11" xfId="0" applyNumberFormat="1" applyFont="1" applyBorder="1" applyAlignment="1">
      <alignment horizontal="right"/>
    </xf>
    <xf numFmtId="1" fontId="8" fillId="0" borderId="26" xfId="0" applyNumberFormat="1" applyFont="1" applyBorder="1" applyAlignment="1">
      <alignment horizontal="center"/>
    </xf>
    <xf numFmtId="0" fontId="8" fillId="0" borderId="27" xfId="0" applyFont="1" applyBorder="1" applyAlignment="1">
      <alignment horizontal="center"/>
    </xf>
    <xf numFmtId="0" fontId="8" fillId="0" borderId="0" xfId="0" applyFont="1" applyAlignment="1">
      <alignment horizontal="center"/>
    </xf>
    <xf numFmtId="1" fontId="8" fillId="0" borderId="0" xfId="0" applyNumberFormat="1" applyFont="1" applyAlignment="1">
      <alignment horizontal="center"/>
    </xf>
    <xf numFmtId="0" fontId="8" fillId="0" borderId="12" xfId="0" applyFont="1" applyBorder="1" applyAlignment="1">
      <alignment horizontal="center" vertical="center" wrapText="1"/>
    </xf>
    <xf numFmtId="0" fontId="8" fillId="0" borderId="26" xfId="0" applyFont="1" applyBorder="1" applyAlignment="1">
      <alignment horizontal="center"/>
    </xf>
    <xf numFmtId="1" fontId="4" fillId="0" borderId="26" xfId="0" applyNumberFormat="1" applyFont="1" applyBorder="1" applyAlignment="1">
      <alignment horizontal="center" vertical="center" wrapText="1"/>
    </xf>
    <xf numFmtId="1" fontId="4" fillId="0" borderId="17" xfId="0" applyNumberFormat="1" applyFont="1" applyBorder="1" applyAlignment="1">
      <alignment horizontal="center" vertical="center" wrapText="1"/>
    </xf>
    <xf numFmtId="0" fontId="4" fillId="0" borderId="10" xfId="0" applyFont="1" applyBorder="1" applyAlignment="1">
      <alignment horizontal="center" vertical="center" wrapText="1"/>
    </xf>
    <xf numFmtId="1" fontId="4" fillId="0" borderId="26" xfId="0" applyNumberFormat="1" applyFont="1" applyBorder="1" applyAlignment="1">
      <alignment horizontal="center"/>
    </xf>
    <xf numFmtId="1" fontId="4" fillId="0" borderId="17" xfId="0" applyNumberFormat="1" applyFont="1" applyBorder="1" applyAlignment="1">
      <alignment horizontal="center"/>
    </xf>
    <xf numFmtId="1" fontId="4" fillId="0" borderId="19" xfId="0" applyNumberFormat="1" applyFont="1" applyBorder="1" applyAlignment="1">
      <alignment horizontal="center"/>
    </xf>
    <xf numFmtId="1" fontId="4" fillId="0" borderId="10" xfId="0" applyNumberFormat="1" applyFont="1" applyBorder="1" applyAlignment="1">
      <alignment horizontal="center"/>
    </xf>
    <xf numFmtId="0" fontId="4" fillId="0" borderId="17" xfId="0" applyFont="1" applyBorder="1" applyAlignment="1">
      <alignment vertical="center" wrapText="1"/>
    </xf>
    <xf numFmtId="0" fontId="4" fillId="0" borderId="26" xfId="0" applyFont="1" applyBorder="1" applyAlignment="1">
      <alignment vertical="center" wrapText="1"/>
    </xf>
    <xf numFmtId="0" fontId="4" fillId="0" borderId="10" xfId="0" applyFont="1" applyBorder="1" applyAlignment="1">
      <alignment vertical="center" wrapText="1"/>
    </xf>
    <xf numFmtId="166" fontId="13" fillId="0" borderId="11" xfId="0" applyNumberFormat="1" applyFont="1" applyBorder="1" applyAlignment="1">
      <alignment horizontal="left" vertical="center"/>
    </xf>
    <xf numFmtId="1" fontId="4" fillId="0" borderId="0" xfId="0" applyNumberFormat="1" applyFont="1"/>
    <xf numFmtId="1" fontId="14" fillId="0" borderId="9" xfId="0" applyNumberFormat="1" applyFont="1" applyBorder="1" applyAlignment="1">
      <alignment horizontal="center" vertical="center"/>
    </xf>
    <xf numFmtId="0" fontId="4" fillId="0" borderId="9" xfId="0" applyFont="1" applyBorder="1" applyAlignment="1">
      <alignment horizontal="center"/>
    </xf>
    <xf numFmtId="0" fontId="4" fillId="0" borderId="17" xfId="0" applyFont="1" applyBorder="1" applyAlignment="1">
      <alignment horizontal="center"/>
    </xf>
    <xf numFmtId="1" fontId="14" fillId="0" borderId="26" xfId="0" applyNumberFormat="1" applyFont="1" applyBorder="1" applyAlignment="1">
      <alignment horizontal="center" vertical="center"/>
    </xf>
    <xf numFmtId="0" fontId="4" fillId="0" borderId="26" xfId="0" applyFont="1" applyBorder="1" applyAlignment="1">
      <alignment horizontal="center"/>
    </xf>
    <xf numFmtId="3" fontId="14" fillId="0" borderId="26" xfId="0" applyNumberFormat="1" applyFont="1" applyBorder="1" applyAlignment="1">
      <alignment horizontal="center" vertical="center"/>
    </xf>
    <xf numFmtId="0" fontId="4" fillId="0" borderId="26" xfId="0" applyFont="1" applyBorder="1" applyAlignment="1">
      <alignment horizontal="center" vertical="center" wrapText="1"/>
    </xf>
    <xf numFmtId="0" fontId="4" fillId="0" borderId="17" xfId="0" applyFont="1" applyBorder="1" applyAlignment="1">
      <alignment horizontal="center" vertical="center" wrapText="1"/>
    </xf>
    <xf numFmtId="1" fontId="15" fillId="0" borderId="26" xfId="0" applyNumberFormat="1" applyFont="1" applyBorder="1" applyAlignment="1">
      <alignment horizontal="center" vertical="center"/>
    </xf>
    <xf numFmtId="3" fontId="15" fillId="0" borderId="26" xfId="0" applyNumberFormat="1" applyFont="1" applyBorder="1" applyAlignment="1">
      <alignment horizontal="center" vertical="center"/>
    </xf>
    <xf numFmtId="3" fontId="14" fillId="0" borderId="17" xfId="0" applyNumberFormat="1" applyFont="1" applyBorder="1" applyAlignment="1">
      <alignment horizontal="center" vertical="center"/>
    </xf>
    <xf numFmtId="3" fontId="15" fillId="0" borderId="17" xfId="0" applyNumberFormat="1" applyFont="1" applyBorder="1" applyAlignment="1">
      <alignment horizontal="center" vertical="center"/>
    </xf>
    <xf numFmtId="3" fontId="15" fillId="0" borderId="10" xfId="0" applyNumberFormat="1" applyFont="1" applyBorder="1" applyAlignment="1">
      <alignment horizontal="center" vertical="center"/>
    </xf>
    <xf numFmtId="166" fontId="13" fillId="0" borderId="11" xfId="0" applyNumberFormat="1" applyFont="1" applyBorder="1" applyAlignment="1">
      <alignment horizontal="center" vertical="center" wrapText="1"/>
    </xf>
    <xf numFmtId="166" fontId="13" fillId="0" borderId="0" xfId="0" applyNumberFormat="1" applyFont="1" applyAlignment="1">
      <alignment horizontal="center" vertical="center" wrapText="1"/>
    </xf>
    <xf numFmtId="0" fontId="8" fillId="0" borderId="22" xfId="0" applyFont="1" applyBorder="1" applyAlignment="1">
      <alignment horizontal="center" vertical="center"/>
    </xf>
    <xf numFmtId="0" fontId="8" fillId="0" borderId="22" xfId="0" applyFont="1" applyBorder="1"/>
    <xf numFmtId="3" fontId="8" fillId="0" borderId="20" xfId="0" applyNumberFormat="1" applyFont="1" applyBorder="1" applyAlignment="1">
      <alignment horizontal="right" vertical="center"/>
    </xf>
    <xf numFmtId="3" fontId="8" fillId="0" borderId="22" xfId="0" applyNumberFormat="1" applyFont="1" applyBorder="1" applyAlignment="1">
      <alignment horizontal="right" vertical="center"/>
    </xf>
    <xf numFmtId="0" fontId="10" fillId="0" borderId="0" xfId="0" applyFont="1"/>
    <xf numFmtId="0" fontId="8" fillId="0" borderId="26" xfId="0" applyFont="1" applyBorder="1"/>
    <xf numFmtId="3" fontId="8" fillId="0" borderId="0" xfId="0" applyNumberFormat="1" applyFont="1" applyAlignment="1">
      <alignment horizontal="right" vertical="center"/>
    </xf>
    <xf numFmtId="0" fontId="16" fillId="0" borderId="0" xfId="0" applyFont="1" applyAlignment="1" applyProtection="1">
      <alignment horizontal="left"/>
      <protection locked="0"/>
    </xf>
    <xf numFmtId="0" fontId="8" fillId="0" borderId="9" xfId="0" applyFont="1" applyBorder="1" applyAlignment="1">
      <alignment horizontal="center" vertical="center"/>
    </xf>
    <xf numFmtId="3" fontId="17" fillId="0" borderId="10" xfId="0" applyNumberFormat="1" applyFont="1" applyBorder="1"/>
    <xf numFmtId="3" fontId="4" fillId="0" borderId="0" xfId="0" applyNumberFormat="1" applyFont="1"/>
    <xf numFmtId="0" fontId="4" fillId="0" borderId="0" xfId="0" applyFont="1" applyAlignment="1">
      <alignment vertical="top" wrapText="1"/>
    </xf>
    <xf numFmtId="3" fontId="8" fillId="0" borderId="26" xfId="0" applyNumberFormat="1" applyFont="1" applyBorder="1" applyAlignment="1">
      <alignment wrapText="1"/>
    </xf>
    <xf numFmtId="3" fontId="8" fillId="0" borderId="17" xfId="0" applyNumberFormat="1" applyFont="1" applyBorder="1" applyAlignment="1">
      <alignment horizontal="right" vertical="center"/>
    </xf>
    <xf numFmtId="0" fontId="18" fillId="0" borderId="26" xfId="0" applyFont="1" applyBorder="1"/>
    <xf numFmtId="3" fontId="19" fillId="0" borderId="26" xfId="0" applyNumberFormat="1" applyFont="1" applyBorder="1"/>
    <xf numFmtId="0" fontId="17" fillId="0" borderId="10" xfId="0" applyFont="1" applyBorder="1"/>
    <xf numFmtId="0" fontId="8" fillId="0" borderId="9" xfId="0" applyFont="1" applyBorder="1"/>
    <xf numFmtId="0" fontId="8" fillId="0" borderId="26" xfId="0" applyFont="1" applyBorder="1" applyAlignment="1">
      <alignment wrapText="1"/>
    </xf>
    <xf numFmtId="0" fontId="9" fillId="0" borderId="32" xfId="0" applyFont="1" applyBorder="1" applyAlignment="1">
      <alignment horizontal="center" vertical="center" wrapText="1"/>
    </xf>
    <xf numFmtId="3" fontId="8" fillId="0" borderId="9" xfId="0" applyNumberFormat="1" applyFont="1" applyBorder="1" applyAlignment="1">
      <alignment horizontal="right" vertical="center" wrapText="1"/>
    </xf>
    <xf numFmtId="3" fontId="8" fillId="0" borderId="26" xfId="0" applyNumberFormat="1" applyFont="1" applyBorder="1"/>
    <xf numFmtId="0" fontId="8" fillId="0" borderId="21" xfId="0" applyFont="1" applyBorder="1" applyAlignment="1">
      <alignment horizontal="center" vertical="center"/>
    </xf>
    <xf numFmtId="0" fontId="8" fillId="0" borderId="20" xfId="0" applyFont="1" applyBorder="1" applyAlignment="1">
      <alignment horizontal="center" vertical="center"/>
    </xf>
    <xf numFmtId="165" fontId="8" fillId="0" borderId="11" xfId="0" applyNumberFormat="1" applyFont="1" applyBorder="1"/>
    <xf numFmtId="3" fontId="8" fillId="0" borderId="9" xfId="0" applyNumberFormat="1" applyFont="1" applyBorder="1" applyAlignment="1">
      <alignment horizontal="right"/>
    </xf>
    <xf numFmtId="0" fontId="20" fillId="0" borderId="10" xfId="0" applyFont="1" applyBorder="1"/>
    <xf numFmtId="3" fontId="17" fillId="0" borderId="10" xfId="0" applyNumberFormat="1" applyFont="1" applyBorder="1" applyAlignment="1">
      <alignment horizontal="right"/>
    </xf>
    <xf numFmtId="165" fontId="17" fillId="0" borderId="10" xfId="0" applyNumberFormat="1" applyFont="1" applyBorder="1"/>
    <xf numFmtId="0" fontId="8" fillId="0" borderId="11" xfId="0" applyFont="1" applyBorder="1" applyAlignment="1">
      <alignment horizontal="center" vertical="center"/>
    </xf>
    <xf numFmtId="0" fontId="9" fillId="0" borderId="25" xfId="0" applyFont="1" applyBorder="1"/>
    <xf numFmtId="0" fontId="8" fillId="0" borderId="26" xfId="0" applyFont="1" applyBorder="1" applyAlignment="1">
      <alignment horizontal="left"/>
    </xf>
    <xf numFmtId="3" fontId="8" fillId="0" borderId="26" xfId="0" applyNumberFormat="1" applyFont="1" applyBorder="1" applyAlignment="1">
      <alignment horizontal="right"/>
    </xf>
    <xf numFmtId="165" fontId="8" fillId="0" borderId="9" xfId="0" applyNumberFormat="1" applyFont="1" applyBorder="1"/>
    <xf numFmtId="0" fontId="19" fillId="0" borderId="26" xfId="0" applyFont="1" applyBorder="1" applyAlignment="1">
      <alignment horizontal="left"/>
    </xf>
    <xf numFmtId="165" fontId="8" fillId="0" borderId="26" xfId="0" applyNumberFormat="1" applyFont="1" applyBorder="1"/>
    <xf numFmtId="0" fontId="20" fillId="0" borderId="11" xfId="0" applyFont="1" applyBorder="1" applyAlignment="1" applyProtection="1">
      <alignment horizontal="left" vertical="center" wrapText="1"/>
      <protection locked="0"/>
    </xf>
    <xf numFmtId="0" fontId="21" fillId="0" borderId="11" xfId="0" applyFont="1" applyBorder="1" applyAlignment="1">
      <alignment horizontal="center" vertical="center" wrapText="1"/>
    </xf>
    <xf numFmtId="165" fontId="8" fillId="0" borderId="15" xfId="0" applyNumberFormat="1" applyFont="1" applyBorder="1"/>
    <xf numFmtId="3" fontId="8" fillId="0" borderId="10" xfId="0" applyNumberFormat="1" applyFont="1" applyBorder="1" applyAlignment="1">
      <alignment horizontal="right"/>
    </xf>
    <xf numFmtId="165" fontId="8" fillId="0" borderId="18" xfId="0" applyNumberFormat="1" applyFont="1" applyBorder="1"/>
    <xf numFmtId="165" fontId="8" fillId="0" borderId="10" xfId="0" applyNumberFormat="1" applyFont="1" applyBorder="1"/>
    <xf numFmtId="0" fontId="9" fillId="0" borderId="0" xfId="0" applyFont="1" applyAlignment="1">
      <alignment vertical="center"/>
    </xf>
    <xf numFmtId="0" fontId="22" fillId="0" borderId="9" xfId="0" applyFont="1" applyBorder="1" applyAlignment="1" applyProtection="1">
      <alignment vertical="center" wrapText="1"/>
      <protection locked="0"/>
    </xf>
    <xf numFmtId="0" fontId="22" fillId="0" borderId="11" xfId="0" applyFont="1" applyBorder="1" applyAlignment="1" applyProtection="1">
      <alignment vertical="center" wrapText="1"/>
      <protection locked="0"/>
    </xf>
    <xf numFmtId="0" fontId="16" fillId="0" borderId="0" xfId="0" applyFont="1" applyAlignment="1">
      <alignment horizontal="left" vertical="center"/>
    </xf>
    <xf numFmtId="3" fontId="8" fillId="2" borderId="11" xfId="0" applyNumberFormat="1" applyFont="1" applyFill="1" applyBorder="1" applyAlignment="1">
      <alignment horizontal="right"/>
    </xf>
    <xf numFmtId="3" fontId="8" fillId="2" borderId="11" xfId="0" applyNumberFormat="1" applyFont="1" applyFill="1" applyBorder="1"/>
    <xf numFmtId="165" fontId="8" fillId="2" borderId="15" xfId="0" applyNumberFormat="1" applyFont="1" applyFill="1" applyBorder="1"/>
    <xf numFmtId="165" fontId="8" fillId="2" borderId="11" xfId="0" applyNumberFormat="1" applyFont="1" applyFill="1" applyBorder="1"/>
    <xf numFmtId="0" fontId="9" fillId="0" borderId="11" xfId="0" applyFont="1" applyBorder="1" applyAlignment="1">
      <alignment horizontal="center"/>
    </xf>
    <xf numFmtId="0" fontId="1" fillId="0" borderId="11" xfId="0" applyFont="1" applyBorder="1" applyAlignment="1">
      <alignment horizontal="center" vertical="center"/>
    </xf>
    <xf numFmtId="0" fontId="11" fillId="0" borderId="0" xfId="0" applyFont="1"/>
    <xf numFmtId="0" fontId="16" fillId="0" borderId="0" xfId="0" applyFont="1" applyAlignment="1">
      <alignment vertical="center" wrapText="1"/>
    </xf>
    <xf numFmtId="0" fontId="16" fillId="0" borderId="0" xfId="0" applyFont="1" applyAlignment="1">
      <alignment vertical="center"/>
    </xf>
    <xf numFmtId="3" fontId="12" fillId="0" borderId="0" xfId="0" applyNumberFormat="1" applyFont="1"/>
    <xf numFmtId="0" fontId="11" fillId="0" borderId="10" xfId="0" applyFont="1" applyBorder="1" applyAlignment="1" applyProtection="1">
      <alignment horizontal="left" vertical="center" wrapText="1"/>
      <protection locked="0"/>
    </xf>
    <xf numFmtId="0" fontId="23" fillId="0" borderId="11" xfId="0" applyFont="1" applyBorder="1" applyAlignment="1" applyProtection="1">
      <alignment horizontal="center" vertical="center" wrapText="1"/>
      <protection locked="0"/>
    </xf>
    <xf numFmtId="0" fontId="11" fillId="0" borderId="26" xfId="0" applyFont="1" applyBorder="1" applyAlignment="1" applyProtection="1">
      <alignment horizontal="left" vertical="center" wrapText="1"/>
      <protection locked="0"/>
    </xf>
    <xf numFmtId="167" fontId="11" fillId="0" borderId="9" xfId="0" applyNumberFormat="1" applyFont="1" applyBorder="1" applyAlignment="1" applyProtection="1">
      <alignment horizontal="right" vertical="center" wrapText="1"/>
      <protection locked="0"/>
    </xf>
    <xf numFmtId="168" fontId="11" fillId="0" borderId="9" xfId="0" applyNumberFormat="1" applyFont="1" applyBorder="1" applyAlignment="1" applyProtection="1">
      <alignment horizontal="right" vertical="center" wrapText="1"/>
      <protection locked="0"/>
    </xf>
    <xf numFmtId="167" fontId="11" fillId="0" borderId="26" xfId="0" applyNumberFormat="1" applyFont="1" applyBorder="1" applyAlignment="1" applyProtection="1">
      <alignment horizontal="right" vertical="center" wrapText="1"/>
      <protection locked="0"/>
    </xf>
    <xf numFmtId="168" fontId="11" fillId="0" borderId="26" xfId="0" applyNumberFormat="1" applyFont="1" applyBorder="1" applyAlignment="1" applyProtection="1">
      <alignment horizontal="right" vertical="center" wrapText="1"/>
      <protection locked="0"/>
    </xf>
    <xf numFmtId="0" fontId="16" fillId="0" borderId="11" xfId="0" applyFont="1" applyBorder="1" applyAlignment="1" applyProtection="1">
      <alignment horizontal="left" vertical="center" wrapText="1"/>
      <protection locked="0"/>
    </xf>
    <xf numFmtId="167" fontId="16" fillId="0" borderId="11" xfId="0" applyNumberFormat="1" applyFont="1" applyBorder="1" applyAlignment="1" applyProtection="1">
      <alignment horizontal="right" vertical="center" wrapText="1"/>
      <protection locked="0"/>
    </xf>
    <xf numFmtId="168" fontId="16" fillId="0" borderId="11" xfId="0" applyNumberFormat="1" applyFont="1" applyBorder="1" applyAlignment="1" applyProtection="1">
      <alignment horizontal="right" vertical="center" wrapText="1"/>
      <protection locked="0"/>
    </xf>
    <xf numFmtId="167" fontId="20" fillId="0" borderId="11" xfId="0" applyNumberFormat="1" applyFont="1" applyBorder="1" applyAlignment="1" applyProtection="1">
      <alignment horizontal="right" vertical="center" wrapText="1"/>
      <protection locked="0"/>
    </xf>
    <xf numFmtId="168" fontId="20" fillId="0" borderId="11" xfId="0" applyNumberFormat="1" applyFont="1" applyBorder="1" applyAlignment="1" applyProtection="1">
      <alignment horizontal="right" vertical="center" wrapText="1"/>
      <protection locked="0"/>
    </xf>
    <xf numFmtId="0" fontId="16" fillId="0" borderId="0" xfId="0" applyFont="1" applyProtection="1">
      <protection locked="0"/>
    </xf>
    <xf numFmtId="0" fontId="16" fillId="0" borderId="11" xfId="0" applyFont="1" applyBorder="1" applyAlignment="1">
      <alignment horizontal="center" vertical="center"/>
    </xf>
    <xf numFmtId="0" fontId="11" fillId="0" borderId="0" xfId="0" applyFont="1" applyAlignment="1" applyProtection="1">
      <alignment vertical="top" wrapText="1"/>
      <protection locked="0"/>
    </xf>
    <xf numFmtId="0" fontId="25" fillId="0" borderId="0" xfId="0" applyFont="1"/>
    <xf numFmtId="0" fontId="8" fillId="0" borderId="32" xfId="0" applyFont="1" applyBorder="1" applyAlignment="1">
      <alignment horizontal="center" vertical="center"/>
    </xf>
    <xf numFmtId="0" fontId="8" fillId="0" borderId="21" xfId="0" applyFont="1" applyBorder="1"/>
    <xf numFmtId="3" fontId="8" fillId="0" borderId="21" xfId="0" applyNumberFormat="1" applyFont="1" applyBorder="1" applyAlignment="1">
      <alignment horizontal="center" vertical="center"/>
    </xf>
    <xf numFmtId="3" fontId="8" fillId="0" borderId="9" xfId="0" applyNumberFormat="1" applyFont="1" applyBorder="1" applyAlignment="1">
      <alignment horizontal="center" vertical="center" wrapText="1"/>
    </xf>
    <xf numFmtId="3" fontId="8" fillId="0" borderId="9" xfId="0" applyNumberFormat="1" applyFont="1" applyBorder="1" applyAlignment="1">
      <alignment horizontal="center" vertical="center"/>
    </xf>
    <xf numFmtId="0" fontId="8" fillId="0" borderId="23" xfId="0" applyFont="1" applyBorder="1"/>
    <xf numFmtId="3" fontId="8" fillId="0" borderId="23" xfId="0" applyNumberFormat="1" applyFont="1" applyBorder="1" applyAlignment="1">
      <alignment horizontal="center" vertical="center"/>
    </xf>
    <xf numFmtId="3" fontId="8" fillId="0" borderId="26" xfId="0" applyNumberFormat="1" applyFont="1" applyBorder="1" applyAlignment="1">
      <alignment horizontal="center" vertical="center" wrapText="1"/>
    </xf>
    <xf numFmtId="3" fontId="8" fillId="0" borderId="26" xfId="0" applyNumberFormat="1" applyFont="1" applyBorder="1" applyAlignment="1">
      <alignment horizontal="center" vertical="center"/>
    </xf>
    <xf numFmtId="0" fontId="8" fillId="0" borderId="26" xfId="0" applyFont="1" applyBorder="1" applyAlignment="1">
      <alignment horizontal="center" vertical="center"/>
    </xf>
    <xf numFmtId="0" fontId="17" fillId="0" borderId="24" xfId="0" applyFont="1" applyBorder="1"/>
    <xf numFmtId="0" fontId="17" fillId="0" borderId="23" xfId="0" applyFont="1" applyBorder="1"/>
    <xf numFmtId="0" fontId="8" fillId="0" borderId="26" xfId="0" applyFont="1" applyBorder="1" applyAlignment="1">
      <alignment horizontal="center" vertical="center" wrapText="1"/>
    </xf>
    <xf numFmtId="0" fontId="17" fillId="0" borderId="26" xfId="0" applyFont="1" applyBorder="1"/>
    <xf numFmtId="3" fontId="26" fillId="0" borderId="0" xfId="0" applyNumberFormat="1" applyFont="1"/>
    <xf numFmtId="164" fontId="8" fillId="0" borderId="9" xfId="0" applyNumberFormat="1" applyFont="1" applyBorder="1" applyAlignment="1">
      <alignment horizontal="center" vertical="center"/>
    </xf>
    <xf numFmtId="169" fontId="8" fillId="0" borderId="26" xfId="0" applyNumberFormat="1" applyFont="1" applyBorder="1" applyAlignment="1">
      <alignment horizontal="center" vertical="center"/>
    </xf>
    <xf numFmtId="164" fontId="8" fillId="0" borderId="26" xfId="0" applyNumberFormat="1" applyFont="1" applyBorder="1" applyAlignment="1">
      <alignment horizontal="center" vertical="center"/>
    </xf>
    <xf numFmtId="3" fontId="17" fillId="0" borderId="10" xfId="0" applyNumberFormat="1" applyFont="1" applyBorder="1" applyAlignment="1">
      <alignment horizontal="center" vertical="center"/>
    </xf>
    <xf numFmtId="164" fontId="17" fillId="0" borderId="10" xfId="0" applyNumberFormat="1" applyFont="1" applyBorder="1" applyAlignment="1">
      <alignment horizontal="center" vertical="center"/>
    </xf>
    <xf numFmtId="169" fontId="8" fillId="0" borderId="9" xfId="0" applyNumberFormat="1" applyFont="1" applyBorder="1" applyAlignment="1">
      <alignment horizontal="center" vertical="center"/>
    </xf>
    <xf numFmtId="165" fontId="8" fillId="0" borderId="11" xfId="0" applyNumberFormat="1" applyFont="1" applyBorder="1" applyAlignment="1">
      <alignment horizontal="center" vertical="center"/>
    </xf>
    <xf numFmtId="3" fontId="17" fillId="0" borderId="11" xfId="0" applyNumberFormat="1" applyFont="1" applyBorder="1" applyAlignment="1">
      <alignment horizontal="center" vertical="center"/>
    </xf>
    <xf numFmtId="164" fontId="17" fillId="0" borderId="11" xfId="0" applyNumberFormat="1" applyFont="1" applyBorder="1" applyAlignment="1">
      <alignment horizontal="center" vertical="center"/>
    </xf>
    <xf numFmtId="0" fontId="8" fillId="0" borderId="9" xfId="0" applyFont="1" applyBorder="1" applyAlignment="1">
      <alignment horizontal="center" vertical="center" wrapText="1"/>
    </xf>
    <xf numFmtId="3" fontId="8" fillId="0" borderId="22" xfId="0" applyNumberFormat="1" applyFont="1" applyBorder="1" applyAlignment="1">
      <alignment horizontal="center" vertical="center"/>
    </xf>
    <xf numFmtId="3" fontId="8" fillId="0" borderId="17" xfId="0" applyNumberFormat="1" applyFont="1" applyBorder="1" applyAlignment="1">
      <alignment horizontal="center" vertical="center"/>
    </xf>
    <xf numFmtId="3" fontId="9" fillId="0" borderId="33" xfId="0" applyNumberFormat="1" applyFont="1" applyBorder="1" applyAlignment="1">
      <alignment horizontal="right" wrapText="1"/>
    </xf>
    <xf numFmtId="0" fontId="9" fillId="0" borderId="33" xfId="0" applyFont="1" applyBorder="1" applyAlignment="1">
      <alignment horizontal="center" wrapText="1"/>
    </xf>
    <xf numFmtId="0" fontId="8" fillId="0" borderId="34" xfId="0" applyFont="1" applyBorder="1"/>
    <xf numFmtId="3" fontId="8" fillId="0" borderId="34" xfId="0" applyNumberFormat="1" applyFont="1" applyBorder="1" applyAlignment="1">
      <alignment horizontal="right"/>
    </xf>
    <xf numFmtId="164" fontId="8" fillId="0" borderId="34" xfId="0" applyNumberFormat="1" applyFont="1" applyBorder="1"/>
    <xf numFmtId="0" fontId="8" fillId="0" borderId="35" xfId="0" applyFont="1" applyBorder="1"/>
    <xf numFmtId="3" fontId="8" fillId="0" borderId="35" xfId="0" applyNumberFormat="1" applyFont="1" applyBorder="1" applyAlignment="1">
      <alignment horizontal="right"/>
    </xf>
    <xf numFmtId="164" fontId="8" fillId="0" borderId="35" xfId="0" applyNumberFormat="1" applyFont="1" applyBorder="1"/>
    <xf numFmtId="0" fontId="9" fillId="0" borderId="36" xfId="0" applyFont="1" applyBorder="1"/>
    <xf numFmtId="3" fontId="9" fillId="0" borderId="36" xfId="0" applyNumberFormat="1" applyFont="1" applyBorder="1" applyAlignment="1">
      <alignment horizontal="right"/>
    </xf>
    <xf numFmtId="164" fontId="9" fillId="0" borderId="36" xfId="0" applyNumberFormat="1" applyFont="1" applyBorder="1"/>
    <xf numFmtId="0" fontId="8" fillId="0" borderId="0" xfId="0" applyFont="1" applyAlignment="1">
      <alignment horizontal="left" wrapText="1"/>
    </xf>
    <xf numFmtId="0" fontId="27" fillId="0" borderId="0" xfId="0" applyFont="1"/>
    <xf numFmtId="3" fontId="8" fillId="0" borderId="34" xfId="0" applyNumberFormat="1" applyFont="1" applyBorder="1"/>
    <xf numFmtId="3" fontId="8" fillId="0" borderId="35" xfId="0" applyNumberFormat="1" applyFont="1" applyBorder="1"/>
    <xf numFmtId="3" fontId="9" fillId="0" borderId="36" xfId="0" applyNumberFormat="1" applyFont="1" applyBorder="1"/>
    <xf numFmtId="3" fontId="9" fillId="0" borderId="33" xfId="0" applyNumberFormat="1" applyFont="1" applyBorder="1" applyAlignment="1">
      <alignment horizontal="center" wrapText="1"/>
    </xf>
    <xf numFmtId="0" fontId="4" fillId="0" borderId="0" xfId="0" applyFont="1" applyAlignment="1">
      <alignment horizontal="center"/>
    </xf>
    <xf numFmtId="3" fontId="9" fillId="3" borderId="33" xfId="0" applyNumberFormat="1" applyFont="1" applyFill="1" applyBorder="1" applyAlignment="1">
      <alignment horizontal="right" wrapText="1"/>
    </xf>
    <xf numFmtId="0" fontId="9" fillId="3" borderId="33" xfId="0" applyFont="1" applyFill="1" applyBorder="1" applyAlignment="1">
      <alignment horizontal="center" wrapText="1"/>
    </xf>
    <xf numFmtId="0" fontId="8" fillId="0" borderId="9" xfId="0" applyFont="1" applyBorder="1" applyAlignment="1">
      <alignment horizontal="center" vertical="center"/>
    </xf>
    <xf numFmtId="0" fontId="8" fillId="0" borderId="11" xfId="0" applyFont="1" applyBorder="1" applyAlignment="1">
      <alignment horizontal="center" vertical="center" wrapText="1"/>
    </xf>
    <xf numFmtId="3" fontId="8" fillId="0" borderId="15" xfId="0" applyNumberFormat="1" applyFont="1" applyBorder="1"/>
    <xf numFmtId="3" fontId="0" fillId="0" borderId="0" xfId="0" applyNumberFormat="1"/>
    <xf numFmtId="0" fontId="37" fillId="0" borderId="9" xfId="0" applyFont="1" applyBorder="1" applyAlignment="1" applyProtection="1">
      <alignment horizontal="left" vertical="center" wrapText="1" indent="2"/>
      <protection locked="0"/>
    </xf>
    <xf numFmtId="0" fontId="37" fillId="0" borderId="11" xfId="0" applyFont="1" applyBorder="1" applyAlignment="1" applyProtection="1">
      <alignment horizontal="left" vertical="center" wrapText="1" indent="2"/>
      <protection locked="0"/>
    </xf>
    <xf numFmtId="0" fontId="16" fillId="0" borderId="0" xfId="0" applyFont="1"/>
    <xf numFmtId="0" fontId="11" fillId="0" borderId="9" xfId="0" applyFont="1" applyBorder="1" applyAlignment="1">
      <alignment vertical="center"/>
    </xf>
    <xf numFmtId="3" fontId="11" fillId="0" borderId="26" xfId="0" applyNumberFormat="1" applyFont="1" applyBorder="1" applyAlignment="1">
      <alignment vertical="center"/>
    </xf>
    <xf numFmtId="3" fontId="11" fillId="0" borderId="17" xfId="0" applyNumberFormat="1" applyFont="1" applyBorder="1" applyAlignment="1">
      <alignment vertical="center"/>
    </xf>
    <xf numFmtId="164" fontId="11" fillId="0" borderId="17" xfId="0" applyNumberFormat="1" applyFont="1" applyBorder="1" applyAlignment="1">
      <alignment vertical="center"/>
    </xf>
    <xf numFmtId="0" fontId="11" fillId="0" borderId="26" xfId="0" applyFont="1" applyBorder="1" applyAlignment="1">
      <alignment vertical="center"/>
    </xf>
    <xf numFmtId="0" fontId="38" fillId="0" borderId="11" xfId="0" applyFont="1" applyBorder="1" applyAlignment="1">
      <alignment vertical="center"/>
    </xf>
    <xf numFmtId="3" fontId="38" fillId="0" borderId="11" xfId="0" applyNumberFormat="1" applyFont="1" applyBorder="1" applyAlignment="1">
      <alignment vertical="center"/>
    </xf>
    <xf numFmtId="3" fontId="38" fillId="0" borderId="16" xfId="0" applyNumberFormat="1" applyFont="1" applyBorder="1" applyAlignment="1">
      <alignment vertical="center"/>
    </xf>
    <xf numFmtId="164" fontId="38" fillId="0" borderId="16" xfId="0" applyNumberFormat="1" applyFont="1" applyBorder="1" applyAlignment="1">
      <alignment vertical="center"/>
    </xf>
    <xf numFmtId="0" fontId="8" fillId="0" borderId="0" xfId="0" applyFont="1" applyAlignment="1">
      <alignment horizontal="left"/>
    </xf>
    <xf numFmtId="0" fontId="0" fillId="0" borderId="0" xfId="0" applyFill="1"/>
    <xf numFmtId="0" fontId="30" fillId="0" borderId="0" xfId="0" applyFont="1" applyAlignment="1">
      <alignment horizontal="left"/>
    </xf>
    <xf numFmtId="3" fontId="8" fillId="0" borderId="0" xfId="0" applyNumberFormat="1" applyFont="1" applyFill="1"/>
    <xf numFmtId="164" fontId="8" fillId="0" borderId="0" xfId="0" applyNumberFormat="1" applyFont="1" applyFill="1"/>
    <xf numFmtId="0" fontId="2" fillId="0" borderId="0" xfId="1"/>
    <xf numFmtId="0" fontId="30" fillId="0" borderId="0" xfId="0" applyFont="1"/>
    <xf numFmtId="0" fontId="4" fillId="0" borderId="0" xfId="0" applyFont="1" applyAlignment="1">
      <alignment vertical="top" wrapText="1"/>
    </xf>
    <xf numFmtId="0" fontId="17" fillId="0" borderId="0" xfId="0" applyFont="1" applyBorder="1"/>
    <xf numFmtId="3" fontId="17" fillId="0" borderId="0" xfId="0" applyNumberFormat="1" applyFont="1" applyBorder="1"/>
    <xf numFmtId="0" fontId="40" fillId="0" borderId="0" xfId="0" applyFont="1"/>
    <xf numFmtId="3" fontId="4" fillId="0" borderId="0" xfId="0" applyNumberFormat="1" applyFont="1" applyFill="1"/>
    <xf numFmtId="0" fontId="39" fillId="0" borderId="0" xfId="0" applyFont="1" applyFill="1" applyAlignment="1">
      <alignment wrapText="1"/>
    </xf>
    <xf numFmtId="164" fontId="16" fillId="0" borderId="11" xfId="0" applyNumberFormat="1" applyFont="1" applyBorder="1" applyAlignment="1" applyProtection="1">
      <alignment horizontal="right" vertical="center" wrapText="1"/>
      <protection locked="0"/>
    </xf>
    <xf numFmtId="164" fontId="11" fillId="0" borderId="26" xfId="0" applyNumberFormat="1" applyFont="1" applyBorder="1" applyAlignment="1" applyProtection="1">
      <alignment horizontal="right" vertical="center" wrapText="1"/>
      <protection locked="0"/>
    </xf>
    <xf numFmtId="164" fontId="20" fillId="0" borderId="11" xfId="0" applyNumberFormat="1" applyFont="1" applyBorder="1" applyAlignment="1" applyProtection="1">
      <alignment horizontal="right" vertical="center" wrapText="1"/>
      <protection locked="0"/>
    </xf>
    <xf numFmtId="3" fontId="16" fillId="0" borderId="11" xfId="0" applyNumberFormat="1" applyFont="1" applyBorder="1" applyAlignment="1" applyProtection="1">
      <alignment horizontal="right" vertical="center" wrapText="1"/>
      <protection locked="0"/>
    </xf>
    <xf numFmtId="3" fontId="11" fillId="0" borderId="26" xfId="0" applyNumberFormat="1" applyFont="1" applyBorder="1" applyAlignment="1" applyProtection="1">
      <alignment horizontal="right" vertical="center" wrapText="1"/>
      <protection locked="0"/>
    </xf>
    <xf numFmtId="3" fontId="20" fillId="0" borderId="11" xfId="0" applyNumberFormat="1" applyFont="1" applyBorder="1" applyAlignment="1" applyProtection="1">
      <alignment horizontal="right" vertical="center" wrapText="1"/>
      <protection locked="0"/>
    </xf>
    <xf numFmtId="0" fontId="4" fillId="0" borderId="0" xfId="0" applyFont="1" applyBorder="1"/>
    <xf numFmtId="3" fontId="8" fillId="4" borderId="21" xfId="0" applyNumberFormat="1" applyFont="1" applyFill="1" applyBorder="1"/>
    <xf numFmtId="3" fontId="8" fillId="4" borderId="20" xfId="0" applyNumberFormat="1" applyFont="1" applyFill="1" applyBorder="1"/>
    <xf numFmtId="3" fontId="8" fillId="4" borderId="22" xfId="0" applyNumberFormat="1" applyFont="1" applyFill="1" applyBorder="1"/>
    <xf numFmtId="3" fontId="8" fillId="4" borderId="23" xfId="0" applyNumberFormat="1" applyFont="1" applyFill="1" applyBorder="1"/>
    <xf numFmtId="3" fontId="8" fillId="4" borderId="0" xfId="0" applyNumberFormat="1" applyFont="1" applyFill="1"/>
    <xf numFmtId="3" fontId="8" fillId="4" borderId="17" xfId="0" applyNumberFormat="1" applyFont="1" applyFill="1" applyBorder="1"/>
    <xf numFmtId="3" fontId="8" fillId="4" borderId="24" xfId="0" applyNumberFormat="1" applyFont="1" applyFill="1" applyBorder="1"/>
    <xf numFmtId="3" fontId="8" fillId="4" borderId="18" xfId="0" applyNumberFormat="1" applyFont="1" applyFill="1" applyBorder="1"/>
    <xf numFmtId="3" fontId="8" fillId="4" borderId="19" xfId="0" applyNumberFormat="1" applyFont="1" applyFill="1" applyBorder="1"/>
    <xf numFmtId="0" fontId="10" fillId="4" borderId="14" xfId="0" applyFont="1" applyFill="1" applyBorder="1"/>
    <xf numFmtId="0" fontId="10" fillId="4" borderId="15" xfId="0" applyFont="1" applyFill="1" applyBorder="1"/>
    <xf numFmtId="0" fontId="10" fillId="4" borderId="16" xfId="0" applyFont="1" applyFill="1" applyBorder="1"/>
    <xf numFmtId="3" fontId="8" fillId="0" borderId="16" xfId="0" applyNumberFormat="1" applyFont="1" applyBorder="1" applyAlignment="1">
      <alignment horizontal="right"/>
    </xf>
    <xf numFmtId="3" fontId="0" fillId="4" borderId="0" xfId="0" applyNumberFormat="1" applyFill="1"/>
    <xf numFmtId="3" fontId="4" fillId="4" borderId="14" xfId="0" applyNumberFormat="1" applyFont="1" applyFill="1" applyBorder="1"/>
    <xf numFmtId="3" fontId="4" fillId="4" borderId="15" xfId="0" applyNumberFormat="1" applyFont="1" applyFill="1" applyBorder="1"/>
    <xf numFmtId="3" fontId="4" fillId="4" borderId="16" xfId="0" applyNumberFormat="1" applyFont="1" applyFill="1" applyBorder="1"/>
    <xf numFmtId="3" fontId="4" fillId="0" borderId="0" xfId="0" applyNumberFormat="1" applyFont="1" applyBorder="1"/>
    <xf numFmtId="165" fontId="8" fillId="0" borderId="0" xfId="0" applyNumberFormat="1" applyFont="1" applyFill="1"/>
    <xf numFmtId="3" fontId="0" fillId="0" borderId="0" xfId="0" applyNumberFormat="1" applyFill="1"/>
    <xf numFmtId="0" fontId="4" fillId="0" borderId="0" xfId="0" applyFont="1" applyFill="1"/>
    <xf numFmtId="0" fontId="11" fillId="0" borderId="11" xfId="0" applyFont="1" applyBorder="1" applyAlignment="1">
      <alignment horizontal="center" vertical="center"/>
    </xf>
    <xf numFmtId="0" fontId="11" fillId="0" borderId="11" xfId="0" applyFont="1" applyBorder="1" applyAlignment="1">
      <alignment horizontal="center" vertical="center" wrapText="1"/>
    </xf>
    <xf numFmtId="0" fontId="0" fillId="0" borderId="11" xfId="0" applyBorder="1"/>
    <xf numFmtId="0" fontId="0" fillId="0" borderId="9" xfId="0" applyBorder="1"/>
    <xf numFmtId="0" fontId="4" fillId="0" borderId="11" xfId="0" applyFont="1" applyBorder="1"/>
    <xf numFmtId="0" fontId="0" fillId="0" borderId="16" xfId="0" applyBorder="1"/>
    <xf numFmtId="167" fontId="0" fillId="0" borderId="0" xfId="0" applyNumberFormat="1"/>
    <xf numFmtId="0" fontId="11" fillId="0" borderId="0" xfId="0" applyFont="1" applyAlignment="1">
      <alignment vertical="top" wrapText="1"/>
    </xf>
    <xf numFmtId="0" fontId="30" fillId="0" borderId="0" xfId="0" applyFont="1" applyAlignment="1">
      <alignment vertical="top"/>
    </xf>
    <xf numFmtId="165" fontId="0" fillId="0" borderId="0" xfId="0" applyNumberFormat="1"/>
    <xf numFmtId="165" fontId="9" fillId="0" borderId="36" xfId="0" applyNumberFormat="1" applyFont="1" applyBorder="1"/>
    <xf numFmtId="165" fontId="8" fillId="0" borderId="35" xfId="0" applyNumberFormat="1" applyFont="1" applyBorder="1"/>
    <xf numFmtId="165" fontId="8" fillId="0" borderId="34" xfId="0" applyNumberFormat="1" applyFont="1" applyBorder="1"/>
    <xf numFmtId="164" fontId="0" fillId="0" borderId="0" xfId="0" applyNumberFormat="1"/>
    <xf numFmtId="0" fontId="16" fillId="0" borderId="0" xfId="0" applyFont="1" applyFill="1" applyBorder="1"/>
    <xf numFmtId="0" fontId="28" fillId="0" borderId="0" xfId="0" applyFont="1" applyAlignment="1">
      <alignment horizontal="left" vertical="top" wrapText="1"/>
    </xf>
    <xf numFmtId="0" fontId="11" fillId="0" borderId="0" xfId="0" applyFont="1" applyBorder="1" applyAlignment="1" applyProtection="1">
      <alignment horizontal="left"/>
      <protection locked="0"/>
    </xf>
    <xf numFmtId="0" fontId="9" fillId="0" borderId="11" xfId="0" applyFont="1" applyBorder="1" applyAlignment="1">
      <alignment horizontal="center"/>
    </xf>
    <xf numFmtId="0" fontId="46" fillId="0" borderId="0" xfId="0" applyFont="1"/>
    <xf numFmtId="3" fontId="46" fillId="0" borderId="0" xfId="0" applyNumberFormat="1" applyFont="1"/>
    <xf numFmtId="0" fontId="9" fillId="0" borderId="11" xfId="0" applyFont="1" applyBorder="1"/>
    <xf numFmtId="0" fontId="9" fillId="0" borderId="11" xfId="0" applyFont="1" applyBorder="1" applyAlignment="1">
      <alignment horizontal="center" vertical="center"/>
    </xf>
    <xf numFmtId="0" fontId="8" fillId="0" borderId="10" xfId="0" applyFont="1" applyBorder="1"/>
    <xf numFmtId="0" fontId="33" fillId="0" borderId="0" xfId="0" applyFont="1"/>
    <xf numFmtId="0" fontId="8" fillId="0" borderId="24" xfId="0" applyFont="1" applyBorder="1"/>
    <xf numFmtId="0" fontId="41" fillId="0" borderId="1" xfId="0" applyFont="1" applyBorder="1" applyAlignment="1">
      <alignment horizontal="left" wrapText="1"/>
    </xf>
    <xf numFmtId="0" fontId="41" fillId="0" borderId="2" xfId="0" applyFont="1" applyBorder="1" applyAlignment="1">
      <alignment horizontal="left" wrapText="1"/>
    </xf>
    <xf numFmtId="0" fontId="41" fillId="0" borderId="3" xfId="0" applyFont="1" applyBorder="1" applyAlignment="1">
      <alignment horizontal="left" wrapText="1"/>
    </xf>
    <xf numFmtId="0" fontId="41" fillId="0" borderId="4" xfId="0" applyFont="1" applyBorder="1" applyAlignment="1">
      <alignment horizontal="left" wrapText="1"/>
    </xf>
    <xf numFmtId="0" fontId="41" fillId="0" borderId="0" xfId="0" applyFont="1" applyAlignment="1">
      <alignment horizontal="left" wrapText="1"/>
    </xf>
    <xf numFmtId="0" fontId="41" fillId="0" borderId="5" xfId="0" applyFont="1" applyBorder="1" applyAlignment="1">
      <alignment horizontal="left" wrapText="1"/>
    </xf>
    <xf numFmtId="0" fontId="41" fillId="0" borderId="6" xfId="0" applyFont="1" applyBorder="1" applyAlignment="1">
      <alignment horizontal="left" wrapText="1"/>
    </xf>
    <xf numFmtId="0" fontId="41" fillId="0" borderId="7" xfId="0" applyFont="1" applyBorder="1" applyAlignment="1">
      <alignment horizontal="left" wrapText="1"/>
    </xf>
    <xf numFmtId="0" fontId="41" fillId="0" borderId="8" xfId="0" applyFont="1" applyBorder="1" applyAlignment="1">
      <alignment horizontal="left" wrapText="1"/>
    </xf>
    <xf numFmtId="0" fontId="11" fillId="0" borderId="0" xfId="0" applyFont="1" applyAlignment="1">
      <alignment horizontal="left" vertical="top" wrapText="1"/>
    </xf>
    <xf numFmtId="0" fontId="11" fillId="0" borderId="0" xfId="0" applyFont="1" applyAlignment="1">
      <alignment horizontal="left" vertical="top"/>
    </xf>
    <xf numFmtId="0" fontId="30" fillId="0" borderId="0" xfId="0" applyFont="1" applyAlignment="1">
      <alignment horizontal="left" vertical="top"/>
    </xf>
    <xf numFmtId="0" fontId="11" fillId="0" borderId="0" xfId="0" applyFont="1" applyAlignment="1">
      <alignment horizontal="left" wrapText="1"/>
    </xf>
    <xf numFmtId="0" fontId="30" fillId="0" borderId="0" xfId="0" applyFont="1" applyAlignment="1">
      <alignment horizontal="left"/>
    </xf>
    <xf numFmtId="0" fontId="11" fillId="0" borderId="0" xfId="0" applyFont="1" applyAlignment="1">
      <alignment horizontal="left"/>
    </xf>
    <xf numFmtId="0" fontId="30" fillId="0" borderId="0" xfId="0" applyFont="1" applyAlignment="1">
      <alignment horizontal="left" wrapText="1"/>
    </xf>
    <xf numFmtId="0" fontId="11" fillId="0" borderId="20" xfId="0" applyFont="1" applyBorder="1" applyAlignment="1">
      <alignment horizontal="left"/>
    </xf>
    <xf numFmtId="0" fontId="9" fillId="0" borderId="25" xfId="0" applyFont="1" applyBorder="1" applyAlignment="1">
      <alignment horizontal="left"/>
    </xf>
    <xf numFmtId="0" fontId="8" fillId="0" borderId="25" xfId="0" applyFont="1" applyBorder="1" applyAlignment="1">
      <alignment horizontal="left"/>
    </xf>
    <xf numFmtId="0" fontId="11" fillId="0" borderId="20" xfId="0" applyFont="1" applyBorder="1" applyAlignment="1">
      <alignment horizontal="left" vertical="center"/>
    </xf>
    <xf numFmtId="0" fontId="11" fillId="0" borderId="9" xfId="0" applyFont="1" applyBorder="1" applyAlignment="1">
      <alignment horizontal="center" vertical="center" textRotation="1"/>
    </xf>
    <xf numFmtId="0" fontId="11" fillId="0" borderId="26" xfId="0" applyFont="1" applyBorder="1" applyAlignment="1">
      <alignment horizontal="center" vertical="center" textRotation="1"/>
    </xf>
    <xf numFmtId="0" fontId="11" fillId="0" borderId="9" xfId="0" applyFont="1" applyBorder="1" applyAlignment="1">
      <alignment horizontal="center" vertical="center"/>
    </xf>
    <xf numFmtId="0" fontId="11" fillId="0" borderId="26" xfId="0" applyFont="1" applyBorder="1" applyAlignment="1">
      <alignment horizontal="center" vertical="center"/>
    </xf>
    <xf numFmtId="0" fontId="11" fillId="0" borderId="10" xfId="0" applyFont="1" applyBorder="1" applyAlignment="1">
      <alignment horizontal="center" vertical="center"/>
    </xf>
    <xf numFmtId="0" fontId="11" fillId="0" borderId="2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2" xfId="0" applyFont="1" applyBorder="1" applyAlignment="1">
      <alignment horizontal="center" vertical="center" textRotation="90"/>
    </xf>
    <xf numFmtId="0" fontId="11" fillId="0" borderId="17" xfId="0" applyFont="1" applyBorder="1" applyAlignment="1">
      <alignment horizontal="center" vertical="center" textRotation="90"/>
    </xf>
    <xf numFmtId="0" fontId="11" fillId="0" borderId="19" xfId="0" applyFont="1" applyBorder="1" applyAlignment="1">
      <alignment horizontal="center" vertical="center" textRotation="90"/>
    </xf>
    <xf numFmtId="0" fontId="11" fillId="0" borderId="9" xfId="0" applyFont="1" applyBorder="1" applyAlignment="1">
      <alignment horizontal="center" vertical="center" textRotation="90"/>
    </xf>
    <xf numFmtId="0" fontId="11" fillId="0" borderId="26" xfId="0" applyFont="1" applyBorder="1" applyAlignment="1">
      <alignment horizontal="center" vertical="center" textRotation="90"/>
    </xf>
    <xf numFmtId="0" fontId="11" fillId="0" borderId="10" xfId="0" applyFont="1" applyBorder="1" applyAlignment="1">
      <alignment horizontal="center" vertical="center" textRotation="90"/>
    </xf>
    <xf numFmtId="0" fontId="16" fillId="0" borderId="0" xfId="0" applyFont="1" applyAlignment="1" applyProtection="1">
      <alignment horizontal="left"/>
      <protection locked="0"/>
    </xf>
    <xf numFmtId="0" fontId="11" fillId="0" borderId="0" xfId="0" applyFont="1" applyAlignment="1" applyProtection="1">
      <alignment horizontal="left"/>
      <protection locked="0"/>
    </xf>
    <xf numFmtId="0" fontId="4" fillId="0" borderId="0" xfId="0" applyFont="1" applyAlignment="1">
      <alignment horizontal="left" vertical="top" wrapText="1"/>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0" borderId="20" xfId="0" applyFont="1" applyBorder="1" applyAlignment="1" applyProtection="1">
      <alignment horizontal="left"/>
      <protection locked="0"/>
    </xf>
    <xf numFmtId="0" fontId="16" fillId="0" borderId="0" xfId="0" applyFont="1" applyAlignment="1">
      <alignment horizontal="left"/>
    </xf>
    <xf numFmtId="0" fontId="8" fillId="0" borderId="12" xfId="0" applyFont="1" applyBorder="1" applyAlignment="1">
      <alignment horizontal="center" vertical="center" wrapText="1"/>
    </xf>
    <xf numFmtId="0" fontId="8" fillId="0" borderId="11" xfId="0" applyFont="1" applyBorder="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xf numFmtId="0" fontId="9" fillId="0" borderId="11" xfId="0" applyFont="1" applyBorder="1" applyAlignment="1">
      <alignment horizontal="center"/>
    </xf>
    <xf numFmtId="0" fontId="4" fillId="0" borderId="11" xfId="0" applyFont="1" applyBorder="1" applyAlignment="1">
      <alignment horizontal="center"/>
    </xf>
    <xf numFmtId="0" fontId="4" fillId="0" borderId="9"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0" xfId="0" applyFont="1" applyBorder="1" applyAlignment="1">
      <alignment horizontal="center" vertical="center" wrapText="1"/>
    </xf>
    <xf numFmtId="3" fontId="16" fillId="0" borderId="0" xfId="0" applyNumberFormat="1" applyFont="1" applyAlignment="1">
      <alignment horizontal="left" vertical="center"/>
    </xf>
    <xf numFmtId="0" fontId="16" fillId="0" borderId="12" xfId="0" applyFont="1" applyBorder="1" applyAlignment="1">
      <alignment horizontal="center" vertical="center" wrapText="1"/>
    </xf>
    <xf numFmtId="0" fontId="16" fillId="0" borderId="11" xfId="0" applyFont="1" applyBorder="1" applyAlignment="1">
      <alignment horizontal="center" vertical="center"/>
    </xf>
    <xf numFmtId="0" fontId="30" fillId="0" borderId="0" xfId="0" applyFont="1" applyAlignment="1" applyProtection="1">
      <alignment horizontal="left"/>
      <protection locked="0"/>
    </xf>
    <xf numFmtId="0" fontId="23" fillId="0" borderId="13"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4" fillId="0" borderId="13"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26" fillId="0" borderId="11" xfId="0" applyFont="1" applyBorder="1" applyAlignment="1">
      <alignment horizontal="center" vertical="center" textRotation="90"/>
    </xf>
    <xf numFmtId="0" fontId="8" fillId="0" borderId="26" xfId="0" applyFont="1" applyBorder="1" applyAlignment="1">
      <alignment horizontal="center" vertical="center" wrapText="1"/>
    </xf>
    <xf numFmtId="0" fontId="19" fillId="0" borderId="14" xfId="0" applyFont="1" applyBorder="1" applyAlignment="1">
      <alignment horizontal="left" vertical="center" wrapText="1"/>
    </xf>
    <xf numFmtId="0" fontId="19" fillId="0" borderId="16" xfId="0" applyFont="1" applyBorder="1" applyAlignment="1">
      <alignment horizontal="left" vertical="center" wrapText="1"/>
    </xf>
    <xf numFmtId="0" fontId="8" fillId="0" borderId="11" xfId="0" applyFont="1" applyBorder="1" applyAlignment="1">
      <alignment horizontal="center" vertical="center" wrapText="1"/>
    </xf>
    <xf numFmtId="0" fontId="8" fillId="0" borderId="26" xfId="0" applyFont="1"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11" fillId="0" borderId="0" xfId="0" applyFont="1" applyAlignment="1" applyProtection="1">
      <alignment horizontal="left" wrapText="1"/>
      <protection locked="0"/>
    </xf>
    <xf numFmtId="0" fontId="23" fillId="0" borderId="28" xfId="0" applyFont="1" applyBorder="1" applyAlignment="1" applyProtection="1">
      <alignment horizontal="center" vertical="center" wrapText="1"/>
      <protection locked="0"/>
    </xf>
    <xf numFmtId="0" fontId="23" fillId="0" borderId="29" xfId="0" applyFont="1" applyBorder="1" applyAlignment="1" applyProtection="1">
      <alignment horizontal="center" vertical="center" wrapText="1"/>
      <protection locked="0"/>
    </xf>
    <xf numFmtId="0" fontId="30" fillId="0" borderId="20" xfId="0" applyFont="1" applyBorder="1" applyAlignment="1" applyProtection="1">
      <alignment horizontal="left" wrapText="1"/>
      <protection locked="0"/>
    </xf>
    <xf numFmtId="0" fontId="11" fillId="0" borderId="20" xfId="0" applyFont="1" applyBorder="1" applyAlignment="1" applyProtection="1">
      <alignment horizontal="left" wrapText="1"/>
      <protection locked="0"/>
    </xf>
    <xf numFmtId="0" fontId="23" fillId="0" borderId="13" xfId="0" applyFont="1" applyBorder="1" applyAlignment="1" applyProtection="1">
      <alignment horizontal="center" vertical="center" wrapText="1"/>
      <protection locked="0"/>
    </xf>
    <xf numFmtId="0" fontId="23" fillId="0" borderId="10" xfId="0" applyFont="1" applyBorder="1" applyAlignment="1" applyProtection="1">
      <alignment horizontal="center" vertical="center" wrapText="1"/>
      <protection locked="0"/>
    </xf>
    <xf numFmtId="0" fontId="11" fillId="0" borderId="0" xfId="0" applyFont="1" applyBorder="1" applyAlignment="1" applyProtection="1">
      <alignment horizontal="left" vertical="top" wrapText="1"/>
      <protection locked="0"/>
    </xf>
    <xf numFmtId="0" fontId="30" fillId="0" borderId="20" xfId="0" applyFont="1" applyBorder="1" applyAlignment="1">
      <alignment horizontal="left" vertical="center" wrapText="1"/>
    </xf>
    <xf numFmtId="0" fontId="11" fillId="0" borderId="20" xfId="0" applyFont="1" applyBorder="1" applyAlignment="1">
      <alignment horizontal="left" vertical="center" wrapText="1"/>
    </xf>
    <xf numFmtId="0" fontId="30" fillId="0" borderId="0" xfId="0" applyFont="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33" fillId="0" borderId="0" xfId="0" applyFont="1" applyAlignment="1">
      <alignment horizontal="left" wrapText="1"/>
    </xf>
    <xf numFmtId="0" fontId="8" fillId="0" borderId="0" xfId="0" applyFont="1" applyAlignment="1">
      <alignment horizontal="left" wrapText="1"/>
    </xf>
    <xf numFmtId="0" fontId="28" fillId="0" borderId="0" xfId="0" applyFont="1" applyAlignment="1">
      <alignment horizontal="left" vertical="top" wrapText="1"/>
    </xf>
    <xf numFmtId="0" fontId="8" fillId="0" borderId="0" xfId="0" applyFont="1" applyAlignment="1">
      <alignment horizontal="left" vertical="top" wrapText="1"/>
    </xf>
    <xf numFmtId="0" fontId="30" fillId="0" borderId="0" xfId="0" applyFont="1" applyAlignment="1">
      <alignment horizontal="left" vertical="top" wrapText="1"/>
    </xf>
    <xf numFmtId="0" fontId="33" fillId="0" borderId="0" xfId="0" applyFont="1" applyAlignment="1">
      <alignment horizontal="left" vertical="top" wrapText="1"/>
    </xf>
    <xf numFmtId="0" fontId="9" fillId="0" borderId="0" xfId="0" applyFont="1" applyAlignment="1">
      <alignment horizontal="left"/>
    </xf>
    <xf numFmtId="0" fontId="8" fillId="0" borderId="11" xfId="0" applyFont="1" applyBorder="1" applyAlignment="1">
      <alignment horizontal="center"/>
    </xf>
    <xf numFmtId="0" fontId="0" fillId="0" borderId="0" xfId="0" applyAlignment="1">
      <alignment horizontal="left" vertical="top" wrapText="1"/>
    </xf>
    <xf numFmtId="0" fontId="9" fillId="0" borderId="15" xfId="0" applyFont="1" applyBorder="1" applyAlignment="1">
      <alignment horizontal="left"/>
    </xf>
    <xf numFmtId="0" fontId="9" fillId="0" borderId="16" xfId="0" applyFont="1" applyBorder="1" applyAlignment="1">
      <alignment horizontal="left"/>
    </xf>
    <xf numFmtId="0" fontId="9" fillId="0" borderId="14" xfId="0" applyFont="1" applyBorder="1" applyAlignment="1">
      <alignment horizontal="left"/>
    </xf>
    <xf numFmtId="0" fontId="27" fillId="0" borderId="0" xfId="0" applyFont="1" applyAlignment="1">
      <alignment horizontal="left" vertical="top" wrapText="1"/>
    </xf>
    <xf numFmtId="0" fontId="9" fillId="0" borderId="23" xfId="0" applyFont="1" applyBorder="1" applyAlignment="1">
      <alignment horizontal="left"/>
    </xf>
    <xf numFmtId="0" fontId="9" fillId="0" borderId="17" xfId="0" applyFont="1" applyBorder="1" applyAlignment="1">
      <alignment horizontal="left"/>
    </xf>
    <xf numFmtId="0" fontId="8" fillId="0" borderId="0" xfId="0" applyFont="1" applyAlignment="1">
      <alignment vertical="top" wrapText="1"/>
    </xf>
    <xf numFmtId="0" fontId="33" fillId="0" borderId="0" xfId="0" applyFont="1" applyAlignment="1">
      <alignment horizontal="left"/>
    </xf>
    <xf numFmtId="0" fontId="8" fillId="0" borderId="0" xfId="0" applyFont="1" applyAlignment="1">
      <alignment horizontal="left"/>
    </xf>
  </cellXfs>
  <cellStyles count="2">
    <cellStyle name="Lien hypertexte" xfId="1" builtinId="8"/>
    <cellStyle name="Normal" xfId="0" builtinId="0"/>
  </cellStyles>
  <dxfs count="0"/>
  <tableStyles count="0" defaultTableStyle="TableStyleMedium2" defaultPivotStyle="PivotStyleLight16"/>
  <colors>
    <mruColors>
      <color rgb="FF9F49E8"/>
      <color rgb="FFCC0099"/>
      <color rgb="FF84247B"/>
      <color rgb="FFCC3399"/>
      <color rgb="FFD89EA8"/>
      <color rgb="FF601A58"/>
      <color rgb="FFA12B93"/>
      <color rgb="FF23A2DB"/>
      <color rgb="FF99D4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4324141507653929E-2"/>
          <c:y val="3.3390019085132595E-2"/>
          <c:w val="0.91507957877583046"/>
          <c:h val="0.74693855113130503"/>
        </c:manualLayout>
      </c:layout>
      <c:lineChart>
        <c:grouping val="standard"/>
        <c:varyColors val="0"/>
        <c:ser>
          <c:idx val="0"/>
          <c:order val="0"/>
          <c:tx>
            <c:strRef>
              <c:f>'Figure 1'!$A$3</c:f>
              <c:strCache>
                <c:ptCount val="1"/>
                <c:pt idx="0">
                  <c:v>Constat 1D</c:v>
                </c:pt>
              </c:strCache>
            </c:strRef>
          </c:tx>
          <c:spPr>
            <a:ln w="28575" cap="rnd">
              <a:solidFill>
                <a:schemeClr val="accent1"/>
              </a:solidFill>
              <a:round/>
            </a:ln>
            <a:effectLst/>
          </c:spPr>
          <c:marker>
            <c:symbol val="x"/>
            <c:size val="7"/>
            <c:spPr>
              <a:noFill/>
              <a:ln w="9525">
                <a:solidFill>
                  <a:schemeClr val="accent1"/>
                </a:solidFill>
              </a:ln>
              <a:effectLst/>
            </c:spPr>
          </c:marker>
          <c:dLbls>
            <c:dLbl>
              <c:idx val="4"/>
              <c:layout>
                <c:manualLayout>
                  <c:x val="-4.6926381601711739E-2"/>
                  <c:y val="-2.12480833807014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9B9-42F8-8546-23DBB55C01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1'!$B$2:$Z$2</c:f>
              <c:numCache>
                <c:formatCode>General</c:formatCode>
                <c:ptCount val="2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numCache>
            </c:numRef>
          </c:cat>
          <c:val>
            <c:numRef>
              <c:f>'Figure 1'!$B$3:$Z$3</c:f>
              <c:numCache>
                <c:formatCode>#,##0</c:formatCode>
                <c:ptCount val="25"/>
                <c:pt idx="0">
                  <c:v>6690446</c:v>
                </c:pt>
                <c:pt idx="1">
                  <c:v>6695679</c:v>
                </c:pt>
                <c:pt idx="2">
                  <c:v>6736220</c:v>
                </c:pt>
                <c:pt idx="3">
                  <c:v>6763717</c:v>
                </c:pt>
                <c:pt idx="4">
                  <c:v>6772038</c:v>
                </c:pt>
                <c:pt idx="5">
                  <c:v>6767208</c:v>
                </c:pt>
                <c:pt idx="6">
                  <c:v>6738570</c:v>
                </c:pt>
                <c:pt idx="7">
                  <c:v>6698884</c:v>
                </c:pt>
                <c:pt idx="8">
                  <c:v>6647742</c:v>
                </c:pt>
                <c:pt idx="9">
                  <c:v>6560542</c:v>
                </c:pt>
                <c:pt idx="10">
                  <c:v>6475549</c:v>
                </c:pt>
                <c:pt idx="11">
                  <c:v>6417077</c:v>
                </c:pt>
                <c:pt idx="12">
                  <c:v>6334103</c:v>
                </c:pt>
                <c:pt idx="13">
                  <c:v>6255574</c:v>
                </c:pt>
                <c:pt idx="14">
                  <c:v>6149447</c:v>
                </c:pt>
              </c:numCache>
            </c:numRef>
          </c:val>
          <c:smooth val="0"/>
          <c:extLst>
            <c:ext xmlns:c16="http://schemas.microsoft.com/office/drawing/2014/chart" uri="{C3380CC4-5D6E-409C-BE32-E72D297353CC}">
              <c16:uniqueId val="{00000000-99B9-42F8-8546-23DBB55C01D8}"/>
            </c:ext>
          </c:extLst>
        </c:ser>
        <c:ser>
          <c:idx val="1"/>
          <c:order val="1"/>
          <c:tx>
            <c:strRef>
              <c:f>'Figure 1'!$A$4</c:f>
              <c:strCache>
                <c:ptCount val="1"/>
                <c:pt idx="0">
                  <c:v>Prévisions 1D : scénario bas</c:v>
                </c:pt>
              </c:strCache>
            </c:strRef>
          </c:tx>
          <c:spPr>
            <a:ln w="28575" cap="rnd">
              <a:solidFill>
                <a:schemeClr val="tx2">
                  <a:lumMod val="25000"/>
                  <a:lumOff val="75000"/>
                  <a:alpha val="89000"/>
                </a:schemeClr>
              </a:solidFill>
              <a:prstDash val="sysDot"/>
              <a:round/>
            </a:ln>
            <a:effectLst/>
          </c:spPr>
          <c:marker>
            <c:symbol val="x"/>
            <c:size val="6"/>
            <c:spPr>
              <a:noFill/>
              <a:ln w="9525">
                <a:solidFill>
                  <a:schemeClr val="tx2">
                    <a:lumMod val="25000"/>
                    <a:lumOff val="75000"/>
                  </a:schemeClr>
                </a:solidFill>
              </a:ln>
              <a:effectLst/>
            </c:spPr>
          </c:marker>
          <c:dLbls>
            <c:dLbl>
              <c:idx val="24"/>
              <c:layout>
                <c:manualLayout>
                  <c:x val="-1.1100736228268877E-16"/>
                  <c:y val="-3.51706607614693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9B9-42F8-8546-23DBB55C01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1'!$B$2:$Z$2</c:f>
              <c:numCache>
                <c:formatCode>General</c:formatCode>
                <c:ptCount val="2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numCache>
            </c:numRef>
          </c:cat>
          <c:val>
            <c:numRef>
              <c:f>'Figure 1'!$B$4:$Z$4</c:f>
              <c:numCache>
                <c:formatCode>#,##0</c:formatCode>
                <c:ptCount val="25"/>
                <c:pt idx="14">
                  <c:v>6149447</c:v>
                </c:pt>
                <c:pt idx="15">
                  <c:v>6024072</c:v>
                </c:pt>
                <c:pt idx="16">
                  <c:v>5899914</c:v>
                </c:pt>
                <c:pt idx="17">
                  <c:v>5775373</c:v>
                </c:pt>
                <c:pt idx="18">
                  <c:v>5652142</c:v>
                </c:pt>
                <c:pt idx="19">
                  <c:v>5523582</c:v>
                </c:pt>
                <c:pt idx="20">
                  <c:v>5403088</c:v>
                </c:pt>
                <c:pt idx="21">
                  <c:v>5267634</c:v>
                </c:pt>
                <c:pt idx="22">
                  <c:v>5138396</c:v>
                </c:pt>
                <c:pt idx="23">
                  <c:v>5059175</c:v>
                </c:pt>
                <c:pt idx="24">
                  <c:v>5001491</c:v>
                </c:pt>
              </c:numCache>
            </c:numRef>
          </c:val>
          <c:smooth val="0"/>
          <c:extLst>
            <c:ext xmlns:c16="http://schemas.microsoft.com/office/drawing/2014/chart" uri="{C3380CC4-5D6E-409C-BE32-E72D297353CC}">
              <c16:uniqueId val="{00000001-99B9-42F8-8546-23DBB55C01D8}"/>
            </c:ext>
          </c:extLst>
        </c:ser>
        <c:ser>
          <c:idx val="2"/>
          <c:order val="2"/>
          <c:tx>
            <c:strRef>
              <c:f>'Figure 1'!$A$5</c:f>
              <c:strCache>
                <c:ptCount val="1"/>
                <c:pt idx="0">
                  <c:v>Prévisions 1D : scénario intermédiaire</c:v>
                </c:pt>
              </c:strCache>
            </c:strRef>
          </c:tx>
          <c:spPr>
            <a:ln w="28575" cap="rnd">
              <a:solidFill>
                <a:schemeClr val="accent1"/>
              </a:solidFill>
              <a:prstDash val="dash"/>
              <a:round/>
            </a:ln>
            <a:effectLst/>
          </c:spPr>
          <c:marker>
            <c:symbol val="x"/>
            <c:size val="7"/>
            <c:spPr>
              <a:noFill/>
              <a:ln w="9525">
                <a:solidFill>
                  <a:schemeClr val="accent3"/>
                </a:solidFill>
              </a:ln>
              <a:effectLst/>
            </c:spPr>
          </c:marker>
          <c:dLbls>
            <c:dLbl>
              <c:idx val="24"/>
              <c:layout>
                <c:manualLayout>
                  <c:x val="-2.0534612705976362E-3"/>
                  <c:y val="-3.21352044810027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9B9-42F8-8546-23DBB55C01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1'!$B$2:$Z$2</c:f>
              <c:numCache>
                <c:formatCode>General</c:formatCode>
                <c:ptCount val="2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numCache>
            </c:numRef>
          </c:cat>
          <c:val>
            <c:numRef>
              <c:f>'Figure 1'!$B$5:$Z$5</c:f>
              <c:numCache>
                <c:formatCode>#,##0</c:formatCode>
                <c:ptCount val="25"/>
                <c:pt idx="14">
                  <c:v>6149447</c:v>
                </c:pt>
                <c:pt idx="15">
                  <c:v>6024072</c:v>
                </c:pt>
                <c:pt idx="16">
                  <c:v>5899914</c:v>
                </c:pt>
                <c:pt idx="17">
                  <c:v>5776077</c:v>
                </c:pt>
                <c:pt idx="18">
                  <c:v>5661622</c:v>
                </c:pt>
                <c:pt idx="19">
                  <c:v>5550129</c:v>
                </c:pt>
                <c:pt idx="20">
                  <c:v>5455142</c:v>
                </c:pt>
                <c:pt idx="21">
                  <c:v>5353869</c:v>
                </c:pt>
                <c:pt idx="22">
                  <c:v>5266962</c:v>
                </c:pt>
                <c:pt idx="23">
                  <c:v>5230726</c:v>
                </c:pt>
                <c:pt idx="24">
                  <c:v>5216439</c:v>
                </c:pt>
              </c:numCache>
            </c:numRef>
          </c:val>
          <c:smooth val="0"/>
          <c:extLst>
            <c:ext xmlns:c16="http://schemas.microsoft.com/office/drawing/2014/chart" uri="{C3380CC4-5D6E-409C-BE32-E72D297353CC}">
              <c16:uniqueId val="{00000002-99B9-42F8-8546-23DBB55C01D8}"/>
            </c:ext>
          </c:extLst>
        </c:ser>
        <c:ser>
          <c:idx val="3"/>
          <c:order val="3"/>
          <c:tx>
            <c:strRef>
              <c:f>'Figure 1'!$A$6</c:f>
              <c:strCache>
                <c:ptCount val="1"/>
                <c:pt idx="0">
                  <c:v>Prévisions 1D : scénario haut</c:v>
                </c:pt>
              </c:strCache>
            </c:strRef>
          </c:tx>
          <c:spPr>
            <a:ln w="28575" cap="rnd">
              <a:solidFill>
                <a:schemeClr val="accent4">
                  <a:lumMod val="40000"/>
                  <a:lumOff val="60000"/>
                  <a:alpha val="96000"/>
                </a:schemeClr>
              </a:solidFill>
              <a:prstDash val="sysDot"/>
              <a:round/>
            </a:ln>
            <a:effectLst/>
          </c:spPr>
          <c:marker>
            <c:symbol val="x"/>
            <c:size val="6"/>
            <c:spPr>
              <a:noFill/>
              <a:ln w="9525">
                <a:solidFill>
                  <a:schemeClr val="accent4"/>
                </a:solidFill>
              </a:ln>
              <a:effectLst/>
            </c:spPr>
          </c:marker>
          <c:dLbls>
            <c:dLbl>
              <c:idx val="24"/>
              <c:layout>
                <c:manualLayout>
                  <c:x val="-4.1070185551542564E-3"/>
                  <c:y val="-3.2737189963344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9B9-42F8-8546-23DBB55C01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1'!$B$2:$Z$2</c:f>
              <c:numCache>
                <c:formatCode>General</c:formatCode>
                <c:ptCount val="2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numCache>
            </c:numRef>
          </c:cat>
          <c:val>
            <c:numRef>
              <c:f>'Figure 1'!$B$6:$Z$6</c:f>
              <c:numCache>
                <c:formatCode>#,##0</c:formatCode>
                <c:ptCount val="25"/>
                <c:pt idx="14">
                  <c:v>6149447</c:v>
                </c:pt>
                <c:pt idx="15">
                  <c:v>6024072</c:v>
                </c:pt>
                <c:pt idx="16">
                  <c:v>5899914</c:v>
                </c:pt>
                <c:pt idx="17">
                  <c:v>5776782</c:v>
                </c:pt>
                <c:pt idx="18">
                  <c:v>5671108</c:v>
                </c:pt>
                <c:pt idx="19">
                  <c:v>5576690</c:v>
                </c:pt>
                <c:pt idx="20">
                  <c:v>5507216</c:v>
                </c:pt>
                <c:pt idx="21">
                  <c:v>5440120</c:v>
                </c:pt>
                <c:pt idx="22">
                  <c:v>5395535</c:v>
                </c:pt>
                <c:pt idx="23">
                  <c:v>5402278</c:v>
                </c:pt>
                <c:pt idx="24">
                  <c:v>5431387</c:v>
                </c:pt>
              </c:numCache>
            </c:numRef>
          </c:val>
          <c:smooth val="0"/>
          <c:extLst>
            <c:ext xmlns:c16="http://schemas.microsoft.com/office/drawing/2014/chart" uri="{C3380CC4-5D6E-409C-BE32-E72D297353CC}">
              <c16:uniqueId val="{00000003-99B9-42F8-8546-23DBB55C01D8}"/>
            </c:ext>
          </c:extLst>
        </c:ser>
        <c:ser>
          <c:idx val="4"/>
          <c:order val="4"/>
          <c:tx>
            <c:strRef>
              <c:f>'Figure 1'!$A$7</c:f>
              <c:strCache>
                <c:ptCount val="1"/>
                <c:pt idx="0">
                  <c:v>Constat 2D</c:v>
                </c:pt>
              </c:strCache>
            </c:strRef>
          </c:tx>
          <c:spPr>
            <a:ln w="28575" cap="rnd">
              <a:solidFill>
                <a:schemeClr val="accent5"/>
              </a:solidFill>
              <a:round/>
            </a:ln>
            <a:effectLst/>
          </c:spPr>
          <c:marker>
            <c:symbol val="x"/>
            <c:size val="7"/>
            <c:spPr>
              <a:noFill/>
              <a:ln w="9525">
                <a:solidFill>
                  <a:schemeClr val="accent5"/>
                </a:solidFill>
              </a:ln>
              <a:effectLst/>
            </c:spPr>
          </c:marker>
          <c:dLbls>
            <c:dLbl>
              <c:idx val="12"/>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9B9-42F8-8546-23DBB55C01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1'!$B$2:$Z$2</c:f>
              <c:numCache>
                <c:formatCode>General</c:formatCode>
                <c:ptCount val="2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numCache>
            </c:numRef>
          </c:cat>
          <c:val>
            <c:numRef>
              <c:f>'Figure 1'!$B$7:$Z$7</c:f>
              <c:numCache>
                <c:formatCode>#,##0</c:formatCode>
                <c:ptCount val="25"/>
                <c:pt idx="0">
                  <c:v>5382760</c:v>
                </c:pt>
                <c:pt idx="1">
                  <c:v>5390332</c:v>
                </c:pt>
                <c:pt idx="2">
                  <c:v>5441745</c:v>
                </c:pt>
                <c:pt idx="3">
                  <c:v>5467660</c:v>
                </c:pt>
                <c:pt idx="4">
                  <c:v>5507612</c:v>
                </c:pt>
                <c:pt idx="5">
                  <c:v>5550775</c:v>
                </c:pt>
                <c:pt idx="6">
                  <c:v>5601699</c:v>
                </c:pt>
                <c:pt idx="7">
                  <c:v>5615100</c:v>
                </c:pt>
                <c:pt idx="8">
                  <c:v>5645593</c:v>
                </c:pt>
                <c:pt idx="9">
                  <c:v>5655644</c:v>
                </c:pt>
                <c:pt idx="10">
                  <c:v>5653435</c:v>
                </c:pt>
                <c:pt idx="11">
                  <c:v>5652973</c:v>
                </c:pt>
                <c:pt idx="12">
                  <c:v>5655549</c:v>
                </c:pt>
                <c:pt idx="13">
                  <c:v>5634447</c:v>
                </c:pt>
                <c:pt idx="14">
                  <c:v>5619682</c:v>
                </c:pt>
              </c:numCache>
            </c:numRef>
          </c:val>
          <c:smooth val="0"/>
          <c:extLst>
            <c:ext xmlns:c16="http://schemas.microsoft.com/office/drawing/2014/chart" uri="{C3380CC4-5D6E-409C-BE32-E72D297353CC}">
              <c16:uniqueId val="{00000004-99B9-42F8-8546-23DBB55C01D8}"/>
            </c:ext>
          </c:extLst>
        </c:ser>
        <c:ser>
          <c:idx val="5"/>
          <c:order val="5"/>
          <c:tx>
            <c:strRef>
              <c:f>'Figure 1'!$A$8</c:f>
              <c:strCache>
                <c:ptCount val="1"/>
                <c:pt idx="0">
                  <c:v>Prévisions 2D</c:v>
                </c:pt>
              </c:strCache>
            </c:strRef>
          </c:tx>
          <c:spPr>
            <a:ln w="28575" cap="rnd">
              <a:solidFill>
                <a:schemeClr val="accent5"/>
              </a:solidFill>
              <a:prstDash val="sysDot"/>
              <a:round/>
            </a:ln>
            <a:effectLst/>
          </c:spPr>
          <c:marker>
            <c:symbol val="x"/>
            <c:size val="7"/>
            <c:spPr>
              <a:noFill/>
              <a:ln w="9525">
                <a:solidFill>
                  <a:schemeClr val="accent5"/>
                </a:solidFill>
              </a:ln>
              <a:effectLst/>
            </c:spPr>
          </c:marker>
          <c:dLbls>
            <c:dLbl>
              <c:idx val="24"/>
              <c:layout>
                <c:manualLayout>
                  <c:x val="-1.0794140507624807E-3"/>
                  <c:y val="4.9759735948374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9B9-42F8-8546-23DBB55C01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1'!$B$2:$Z$2</c:f>
              <c:numCache>
                <c:formatCode>General</c:formatCode>
                <c:ptCount val="2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numCache>
            </c:numRef>
          </c:cat>
          <c:val>
            <c:numRef>
              <c:f>'Figure 1'!$B$8:$Z$8</c:f>
              <c:numCache>
                <c:formatCode>#,##0</c:formatCode>
                <c:ptCount val="25"/>
                <c:pt idx="14">
                  <c:v>5619682</c:v>
                </c:pt>
                <c:pt idx="15">
                  <c:v>5583489</c:v>
                </c:pt>
                <c:pt idx="16">
                  <c:v>5529311</c:v>
                </c:pt>
                <c:pt idx="17">
                  <c:v>5455108</c:v>
                </c:pt>
                <c:pt idx="18">
                  <c:v>5375906</c:v>
                </c:pt>
                <c:pt idx="19">
                  <c:v>5298216</c:v>
                </c:pt>
                <c:pt idx="20">
                  <c:v>5214467</c:v>
                </c:pt>
                <c:pt idx="21">
                  <c:v>5144199</c:v>
                </c:pt>
                <c:pt idx="22">
                  <c:v>5076275</c:v>
                </c:pt>
                <c:pt idx="23">
                  <c:v>4977553</c:v>
                </c:pt>
                <c:pt idx="24">
                  <c:v>4875879</c:v>
                </c:pt>
              </c:numCache>
            </c:numRef>
          </c:val>
          <c:smooth val="0"/>
          <c:extLst>
            <c:ext xmlns:c16="http://schemas.microsoft.com/office/drawing/2014/chart" uri="{C3380CC4-5D6E-409C-BE32-E72D297353CC}">
              <c16:uniqueId val="{00000005-99B9-42F8-8546-23DBB55C01D8}"/>
            </c:ext>
          </c:extLst>
        </c:ser>
        <c:dLbls>
          <c:showLegendKey val="0"/>
          <c:showVal val="0"/>
          <c:showCatName val="0"/>
          <c:showSerName val="0"/>
          <c:showPercent val="0"/>
          <c:showBubbleSize val="0"/>
        </c:dLbls>
        <c:marker val="1"/>
        <c:smooth val="0"/>
        <c:axId val="654984384"/>
        <c:axId val="654985824"/>
      </c:lineChart>
      <c:catAx>
        <c:axId val="6549843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900" b="1">
                    <a:solidFill>
                      <a:schemeClr val="tx1"/>
                    </a:solidFill>
                    <a:latin typeface="Marianne" panose="02000000000000000000" pitchFamily="2" charset="0"/>
                  </a:rPr>
                  <a:t>Anneé de la rentrée scolaire</a:t>
                </a:r>
                <a:endParaRPr lang="fr-FR" sz="700" b="1">
                  <a:solidFill>
                    <a:schemeClr val="tx1"/>
                  </a:solidFill>
                  <a:latin typeface="Marianne" panose="02000000000000000000" pitchFamily="2" charset="0"/>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4985824"/>
        <c:crosses val="autoZero"/>
        <c:auto val="1"/>
        <c:lblAlgn val="ctr"/>
        <c:lblOffset val="100"/>
        <c:noMultiLvlLbl val="0"/>
      </c:catAx>
      <c:valAx>
        <c:axId val="654985824"/>
        <c:scaling>
          <c:orientation val="minMax"/>
          <c:max val="6800000"/>
          <c:min val="4600000"/>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4984384"/>
        <c:crosses val="autoZero"/>
        <c:crossBetween val="between"/>
        <c:majorUnit val="200000"/>
      </c:valAx>
      <c:spPr>
        <a:noFill/>
        <a:ln>
          <a:noFill/>
        </a:ln>
        <a:effectLst/>
      </c:spPr>
    </c:plotArea>
    <c:legend>
      <c:legendPos val="b"/>
      <c:layout>
        <c:manualLayout>
          <c:xMode val="edge"/>
          <c:yMode val="edge"/>
          <c:x val="0.65263782015257588"/>
          <c:y val="5.0210201940825067E-2"/>
          <c:w val="0.34507505527729321"/>
          <c:h val="0.224183586207940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'Figure 2'!$B$28</c:f>
              <c:strCache>
                <c:ptCount val="1"/>
                <c:pt idx="0">
                  <c:v>Nombre de naissances  (en milliers)</c:v>
                </c:pt>
              </c:strCache>
            </c:strRef>
          </c:tx>
          <c:spPr>
            <a:ln w="28575" cap="rnd">
              <a:solidFill>
                <a:schemeClr val="accent2"/>
              </a:solidFill>
              <a:round/>
            </a:ln>
            <a:effectLst/>
          </c:spPr>
          <c:marker>
            <c:symbol val="none"/>
          </c:marker>
          <c:cat>
            <c:numRef>
              <c:f>'Figure 2'!$A$29:$A$51</c:f>
              <c:numCache>
                <c:formatCode>General</c:formatCode>
                <c:ptCount val="2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numCache>
            </c:numRef>
          </c:cat>
          <c:val>
            <c:numRef>
              <c:f>'Figure 2'!$B$29:$B$40</c:f>
              <c:numCache>
                <c:formatCode>0</c:formatCode>
                <c:ptCount val="12"/>
                <c:pt idx="0">
                  <c:v>818.56500000000005</c:v>
                </c:pt>
                <c:pt idx="1">
                  <c:v>798.94799999999998</c:v>
                </c:pt>
                <c:pt idx="2">
                  <c:v>783.64</c:v>
                </c:pt>
                <c:pt idx="3">
                  <c:v>769.553</c:v>
                </c:pt>
                <c:pt idx="4">
                  <c:v>758.59</c:v>
                </c:pt>
                <c:pt idx="5">
                  <c:v>753.38300000000004</c:v>
                </c:pt>
                <c:pt idx="6">
                  <c:v>735.19600000000003</c:v>
                </c:pt>
                <c:pt idx="7">
                  <c:v>742.05200000000002</c:v>
                </c:pt>
                <c:pt idx="8">
                  <c:v>725.99699999999996</c:v>
                </c:pt>
                <c:pt idx="9">
                  <c:v>677.803</c:v>
                </c:pt>
                <c:pt idx="10">
                  <c:v>661</c:v>
                </c:pt>
                <c:pt idx="11" formatCode="General">
                  <c:v>645</c:v>
                </c:pt>
              </c:numCache>
            </c:numRef>
          </c:val>
          <c:smooth val="0"/>
          <c:extLst>
            <c:ext xmlns:c16="http://schemas.microsoft.com/office/drawing/2014/chart" uri="{C3380CC4-5D6E-409C-BE32-E72D297353CC}">
              <c16:uniqueId val="{00000000-CC63-46F8-8B79-6364C828F798}"/>
            </c:ext>
          </c:extLst>
        </c:ser>
        <c:ser>
          <c:idx val="2"/>
          <c:order val="1"/>
          <c:tx>
            <c:strRef>
              <c:f>'Figure 2'!$C$28</c:f>
              <c:strCache>
                <c:ptCount val="1"/>
                <c:pt idx="0">
                  <c:v>Entrée matenelle</c:v>
                </c:pt>
              </c:strCache>
            </c:strRef>
          </c:tx>
          <c:spPr>
            <a:ln w="28575" cap="rnd">
              <a:solidFill>
                <a:schemeClr val="accent3"/>
              </a:solidFill>
              <a:round/>
            </a:ln>
            <a:effectLst/>
          </c:spPr>
          <c:marker>
            <c:symbol val="none"/>
          </c:marker>
          <c:cat>
            <c:numRef>
              <c:f>'Figure 2'!$A$29:$A$51</c:f>
              <c:numCache>
                <c:formatCode>General</c:formatCode>
                <c:ptCount val="2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numCache>
            </c:numRef>
          </c:cat>
          <c:val>
            <c:numRef>
              <c:f>'Figure 2'!$C$29:$C$43</c:f>
              <c:numCache>
                <c:formatCode>General</c:formatCode>
                <c:ptCount val="15"/>
                <c:pt idx="3" formatCode="#,##0">
                  <c:v>818.56500000000005</c:v>
                </c:pt>
                <c:pt idx="4" formatCode="#,##0">
                  <c:v>798.94799999999998</c:v>
                </c:pt>
                <c:pt idx="5" formatCode="#,##0">
                  <c:v>783.64</c:v>
                </c:pt>
                <c:pt idx="6" formatCode="#,##0">
                  <c:v>769.553</c:v>
                </c:pt>
                <c:pt idx="7" formatCode="#,##0">
                  <c:v>758.59</c:v>
                </c:pt>
                <c:pt idx="8" formatCode="#,##0">
                  <c:v>753.38300000000004</c:v>
                </c:pt>
                <c:pt idx="9" formatCode="#,##0">
                  <c:v>735.19600000000003</c:v>
                </c:pt>
                <c:pt idx="10" formatCode="#,##0">
                  <c:v>742.05200000000002</c:v>
                </c:pt>
                <c:pt idx="11" formatCode="#,##0">
                  <c:v>725.99699999999996</c:v>
                </c:pt>
                <c:pt idx="12" formatCode="#,##0">
                  <c:v>677.803</c:v>
                </c:pt>
                <c:pt idx="13" formatCode="#,##0">
                  <c:v>661</c:v>
                </c:pt>
                <c:pt idx="14">
                  <c:v>645</c:v>
                </c:pt>
              </c:numCache>
            </c:numRef>
          </c:val>
          <c:smooth val="0"/>
          <c:extLst>
            <c:ext xmlns:c16="http://schemas.microsoft.com/office/drawing/2014/chart" uri="{C3380CC4-5D6E-409C-BE32-E72D297353CC}">
              <c16:uniqueId val="{00000001-CC63-46F8-8B79-6364C828F798}"/>
            </c:ext>
          </c:extLst>
        </c:ser>
        <c:ser>
          <c:idx val="3"/>
          <c:order val="2"/>
          <c:tx>
            <c:strRef>
              <c:f>'Figure 2'!$D$28</c:f>
              <c:strCache>
                <c:ptCount val="1"/>
                <c:pt idx="0">
                  <c:v>Entrée élémentaire</c:v>
                </c:pt>
              </c:strCache>
            </c:strRef>
          </c:tx>
          <c:spPr>
            <a:ln w="28575" cap="rnd">
              <a:solidFill>
                <a:schemeClr val="accent4"/>
              </a:solidFill>
              <a:round/>
            </a:ln>
            <a:effectLst/>
          </c:spPr>
          <c:marker>
            <c:symbol val="none"/>
          </c:marker>
          <c:cat>
            <c:numRef>
              <c:f>'Figure 2'!$A$29:$A$51</c:f>
              <c:numCache>
                <c:formatCode>General</c:formatCode>
                <c:ptCount val="2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numCache>
            </c:numRef>
          </c:cat>
          <c:val>
            <c:numRef>
              <c:f>'Figure 2'!$D$29:$D$46</c:f>
              <c:numCache>
                <c:formatCode>General</c:formatCode>
                <c:ptCount val="18"/>
                <c:pt idx="6" formatCode="#,##0">
                  <c:v>818.56500000000005</c:v>
                </c:pt>
                <c:pt idx="7" formatCode="#,##0">
                  <c:v>798.94799999999998</c:v>
                </c:pt>
                <c:pt idx="8" formatCode="#,##0">
                  <c:v>783.64</c:v>
                </c:pt>
                <c:pt idx="9" formatCode="#,##0">
                  <c:v>769.553</c:v>
                </c:pt>
                <c:pt idx="10" formatCode="#,##0">
                  <c:v>758.59</c:v>
                </c:pt>
                <c:pt idx="11" formatCode="#,##0">
                  <c:v>753.38300000000004</c:v>
                </c:pt>
                <c:pt idx="12" formatCode="#,##0">
                  <c:v>735.19600000000003</c:v>
                </c:pt>
                <c:pt idx="13" formatCode="#,##0">
                  <c:v>742.05200000000002</c:v>
                </c:pt>
                <c:pt idx="14" formatCode="#,##0">
                  <c:v>725.99699999999996</c:v>
                </c:pt>
                <c:pt idx="15" formatCode="#,##0">
                  <c:v>677.803</c:v>
                </c:pt>
                <c:pt idx="16" formatCode="#,##0">
                  <c:v>661</c:v>
                </c:pt>
                <c:pt idx="17">
                  <c:v>645</c:v>
                </c:pt>
              </c:numCache>
            </c:numRef>
          </c:val>
          <c:smooth val="0"/>
          <c:extLst>
            <c:ext xmlns:c16="http://schemas.microsoft.com/office/drawing/2014/chart" uri="{C3380CC4-5D6E-409C-BE32-E72D297353CC}">
              <c16:uniqueId val="{00000002-CC63-46F8-8B79-6364C828F798}"/>
            </c:ext>
          </c:extLst>
        </c:ser>
        <c:ser>
          <c:idx val="4"/>
          <c:order val="3"/>
          <c:tx>
            <c:strRef>
              <c:f>'Figure 2'!$E$28</c:f>
              <c:strCache>
                <c:ptCount val="1"/>
                <c:pt idx="0">
                  <c:v>Entrée collège</c:v>
                </c:pt>
              </c:strCache>
            </c:strRef>
          </c:tx>
          <c:spPr>
            <a:ln w="28575" cap="rnd">
              <a:solidFill>
                <a:schemeClr val="accent5"/>
              </a:solidFill>
              <a:round/>
            </a:ln>
            <a:effectLst/>
          </c:spPr>
          <c:marker>
            <c:symbol val="none"/>
          </c:marker>
          <c:cat>
            <c:numRef>
              <c:f>'Figure 2'!$A$29:$A$51</c:f>
              <c:numCache>
                <c:formatCode>General</c:formatCode>
                <c:ptCount val="2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numCache>
            </c:numRef>
          </c:cat>
          <c:val>
            <c:numRef>
              <c:f>'Figure 2'!$E$29:$E$51</c:f>
              <c:numCache>
                <c:formatCode>General</c:formatCode>
                <c:ptCount val="23"/>
                <c:pt idx="11" formatCode="#,##0">
                  <c:v>818.56500000000005</c:v>
                </c:pt>
                <c:pt idx="12" formatCode="#,##0">
                  <c:v>798.94799999999998</c:v>
                </c:pt>
                <c:pt idx="13" formatCode="#,##0">
                  <c:v>783.64</c:v>
                </c:pt>
                <c:pt idx="14" formatCode="#,##0">
                  <c:v>769.553</c:v>
                </c:pt>
                <c:pt idx="15" formatCode="#,##0">
                  <c:v>758.59</c:v>
                </c:pt>
                <c:pt idx="16" formatCode="#,##0">
                  <c:v>753.38300000000004</c:v>
                </c:pt>
                <c:pt idx="17" formatCode="#,##0">
                  <c:v>735.19600000000003</c:v>
                </c:pt>
                <c:pt idx="18" formatCode="#,##0">
                  <c:v>742.05200000000002</c:v>
                </c:pt>
                <c:pt idx="19" formatCode="#,##0">
                  <c:v>725.99699999999996</c:v>
                </c:pt>
                <c:pt idx="20" formatCode="#,##0">
                  <c:v>677.803</c:v>
                </c:pt>
                <c:pt idx="21" formatCode="#,##0">
                  <c:v>661</c:v>
                </c:pt>
                <c:pt idx="22" formatCode="#,##0">
                  <c:v>645</c:v>
                </c:pt>
              </c:numCache>
            </c:numRef>
          </c:val>
          <c:smooth val="0"/>
          <c:extLst>
            <c:ext xmlns:c16="http://schemas.microsoft.com/office/drawing/2014/chart" uri="{C3380CC4-5D6E-409C-BE32-E72D297353CC}">
              <c16:uniqueId val="{00000003-CC63-46F8-8B79-6364C828F798}"/>
            </c:ext>
          </c:extLst>
        </c:ser>
        <c:dLbls>
          <c:showLegendKey val="0"/>
          <c:showVal val="0"/>
          <c:showCatName val="0"/>
          <c:showSerName val="0"/>
          <c:showPercent val="0"/>
          <c:showBubbleSize val="0"/>
        </c:dLbls>
        <c:smooth val="0"/>
        <c:axId val="1265030672"/>
        <c:axId val="1265033552"/>
      </c:lineChart>
      <c:catAx>
        <c:axId val="12650306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5033552"/>
        <c:crosses val="autoZero"/>
        <c:auto val="1"/>
        <c:lblAlgn val="ctr"/>
        <c:lblOffset val="100"/>
        <c:noMultiLvlLbl val="0"/>
      </c:catAx>
      <c:valAx>
        <c:axId val="1265033552"/>
        <c:scaling>
          <c:orientation val="minMax"/>
          <c:min val="63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5030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58114610673666"/>
          <c:y val="0.10866943715368912"/>
          <c:w val="0.83997440944881885"/>
          <c:h val="0.82699415917735253"/>
        </c:manualLayout>
      </c:layout>
      <c:barChart>
        <c:barDir val="col"/>
        <c:grouping val="stacked"/>
        <c:varyColors val="0"/>
        <c:ser>
          <c:idx val="0"/>
          <c:order val="0"/>
          <c:tx>
            <c:strRef>
              <c:f>'Figure 3'!$A$5</c:f>
              <c:strCache>
                <c:ptCount val="1"/>
                <c:pt idx="0">
                  <c:v>Préélémentaire</c:v>
                </c:pt>
              </c:strCache>
            </c:strRef>
          </c:tx>
          <c:spPr>
            <a:solidFill>
              <a:srgbClr val="99D4EF"/>
            </a:solidFill>
            <a:ln>
              <a:noFill/>
            </a:ln>
            <a:effectLst/>
          </c:spPr>
          <c:invertIfNegative val="0"/>
          <c:cat>
            <c:numRef>
              <c:f>'Figure 3'!$D$4:$N$4</c:f>
              <c:numCache>
                <c:formatCode>General</c:formatCode>
                <c:ptCount val="11"/>
                <c:pt idx="0">
                  <c:v>2025</c:v>
                </c:pt>
                <c:pt idx="1">
                  <c:v>2026</c:v>
                </c:pt>
                <c:pt idx="2">
                  <c:v>2027</c:v>
                </c:pt>
                <c:pt idx="3">
                  <c:v>2028</c:v>
                </c:pt>
                <c:pt idx="4">
                  <c:v>2029</c:v>
                </c:pt>
                <c:pt idx="5">
                  <c:v>2030</c:v>
                </c:pt>
                <c:pt idx="6">
                  <c:v>2031</c:v>
                </c:pt>
                <c:pt idx="7">
                  <c:v>2032</c:v>
                </c:pt>
                <c:pt idx="8">
                  <c:v>2033</c:v>
                </c:pt>
                <c:pt idx="9">
                  <c:v>2034</c:v>
                </c:pt>
                <c:pt idx="10">
                  <c:v>2035</c:v>
                </c:pt>
              </c:numCache>
            </c:numRef>
          </c:cat>
          <c:val>
            <c:numRef>
              <c:f>'Figure 3'!$D$5:$N$5</c:f>
              <c:numCache>
                <c:formatCode>#,##0</c:formatCode>
                <c:ptCount val="11"/>
                <c:pt idx="0">
                  <c:v>-34496</c:v>
                </c:pt>
                <c:pt idx="1">
                  <c:v>-57285</c:v>
                </c:pt>
                <c:pt idx="2">
                  <c:v>-80860</c:v>
                </c:pt>
                <c:pt idx="3">
                  <c:v>-80042</c:v>
                </c:pt>
                <c:pt idx="4">
                  <c:v>-34618</c:v>
                </c:pt>
                <c:pt idx="5">
                  <c:v>-18540</c:v>
                </c:pt>
                <c:pt idx="6">
                  <c:v>-3965</c:v>
                </c:pt>
                <c:pt idx="7">
                  <c:v>-3232</c:v>
                </c:pt>
                <c:pt idx="8">
                  <c:v>-2304</c:v>
                </c:pt>
                <c:pt idx="9">
                  <c:v>2312</c:v>
                </c:pt>
                <c:pt idx="10">
                  <c:v>6692</c:v>
                </c:pt>
              </c:numCache>
            </c:numRef>
          </c:val>
          <c:extLst>
            <c:ext xmlns:c16="http://schemas.microsoft.com/office/drawing/2014/chart" uri="{C3380CC4-5D6E-409C-BE32-E72D297353CC}">
              <c16:uniqueId val="{00000000-29E4-4C93-A6E8-A4D737EDE372}"/>
            </c:ext>
          </c:extLst>
        </c:ser>
        <c:ser>
          <c:idx val="1"/>
          <c:order val="1"/>
          <c:tx>
            <c:strRef>
              <c:f>'Figure 3'!$A$6</c:f>
              <c:strCache>
                <c:ptCount val="1"/>
                <c:pt idx="0">
                  <c:v>Élémentaire</c:v>
                </c:pt>
              </c:strCache>
            </c:strRef>
          </c:tx>
          <c:spPr>
            <a:solidFill>
              <a:srgbClr val="23A2DB"/>
            </a:solidFill>
            <a:ln>
              <a:noFill/>
            </a:ln>
            <a:effectLst/>
          </c:spPr>
          <c:invertIfNegative val="0"/>
          <c:cat>
            <c:numRef>
              <c:f>'Figure 3'!$D$4:$N$4</c:f>
              <c:numCache>
                <c:formatCode>General</c:formatCode>
                <c:ptCount val="11"/>
                <c:pt idx="0">
                  <c:v>2025</c:v>
                </c:pt>
                <c:pt idx="1">
                  <c:v>2026</c:v>
                </c:pt>
                <c:pt idx="2">
                  <c:v>2027</c:v>
                </c:pt>
                <c:pt idx="3">
                  <c:v>2028</c:v>
                </c:pt>
                <c:pt idx="4">
                  <c:v>2029</c:v>
                </c:pt>
                <c:pt idx="5">
                  <c:v>2030</c:v>
                </c:pt>
                <c:pt idx="6">
                  <c:v>2031</c:v>
                </c:pt>
                <c:pt idx="7">
                  <c:v>2032</c:v>
                </c:pt>
                <c:pt idx="8">
                  <c:v>2033</c:v>
                </c:pt>
                <c:pt idx="9">
                  <c:v>2034</c:v>
                </c:pt>
                <c:pt idx="10">
                  <c:v>2035</c:v>
                </c:pt>
              </c:numCache>
            </c:numRef>
          </c:cat>
          <c:val>
            <c:numRef>
              <c:f>'Figure 3'!$D$6:$N$6</c:f>
              <c:numCache>
                <c:formatCode>#,##0</c:formatCode>
                <c:ptCount val="11"/>
                <c:pt idx="0">
                  <c:v>-72505</c:v>
                </c:pt>
                <c:pt idx="1">
                  <c:v>-68492</c:v>
                </c:pt>
                <c:pt idx="2">
                  <c:v>-44673</c:v>
                </c:pt>
                <c:pt idx="3">
                  <c:v>-43849</c:v>
                </c:pt>
                <c:pt idx="4">
                  <c:v>-79309</c:v>
                </c:pt>
                <c:pt idx="5">
                  <c:v>-92189</c:v>
                </c:pt>
                <c:pt idx="6">
                  <c:v>-90257</c:v>
                </c:pt>
                <c:pt idx="7">
                  <c:v>-97132</c:v>
                </c:pt>
                <c:pt idx="8">
                  <c:v>-83323</c:v>
                </c:pt>
                <c:pt idx="9">
                  <c:v>-38017</c:v>
                </c:pt>
                <c:pt idx="10">
                  <c:v>-20733</c:v>
                </c:pt>
              </c:numCache>
            </c:numRef>
          </c:val>
          <c:extLst>
            <c:ext xmlns:c16="http://schemas.microsoft.com/office/drawing/2014/chart" uri="{C3380CC4-5D6E-409C-BE32-E72D297353CC}">
              <c16:uniqueId val="{00000001-29E4-4C93-A6E8-A4D737EDE372}"/>
            </c:ext>
          </c:extLst>
        </c:ser>
        <c:ser>
          <c:idx val="2"/>
          <c:order val="2"/>
          <c:tx>
            <c:strRef>
              <c:f>'Figure 3'!$A$10</c:f>
              <c:strCache>
                <c:ptCount val="1"/>
                <c:pt idx="0">
                  <c:v>Collèges</c:v>
                </c:pt>
              </c:strCache>
            </c:strRef>
          </c:tx>
          <c:spPr>
            <a:solidFill>
              <a:srgbClr val="D89EA8"/>
            </a:solidFill>
            <a:ln>
              <a:noFill/>
            </a:ln>
            <a:effectLst/>
          </c:spPr>
          <c:invertIfNegative val="0"/>
          <c:cat>
            <c:numRef>
              <c:f>'Figure 3'!$D$4:$N$4</c:f>
              <c:numCache>
                <c:formatCode>General</c:formatCode>
                <c:ptCount val="11"/>
                <c:pt idx="0">
                  <c:v>2025</c:v>
                </c:pt>
                <c:pt idx="1">
                  <c:v>2026</c:v>
                </c:pt>
                <c:pt idx="2">
                  <c:v>2027</c:v>
                </c:pt>
                <c:pt idx="3">
                  <c:v>2028</c:v>
                </c:pt>
                <c:pt idx="4">
                  <c:v>2029</c:v>
                </c:pt>
                <c:pt idx="5">
                  <c:v>2030</c:v>
                </c:pt>
                <c:pt idx="6">
                  <c:v>2031</c:v>
                </c:pt>
                <c:pt idx="7">
                  <c:v>2032</c:v>
                </c:pt>
                <c:pt idx="8">
                  <c:v>2033</c:v>
                </c:pt>
                <c:pt idx="9">
                  <c:v>2034</c:v>
                </c:pt>
                <c:pt idx="10">
                  <c:v>2035</c:v>
                </c:pt>
              </c:numCache>
            </c:numRef>
          </c:cat>
          <c:val>
            <c:numRef>
              <c:f>'Figure 3'!$D$10:$N$10</c:f>
              <c:numCache>
                <c:formatCode>#,##0</c:formatCode>
                <c:ptCount val="11"/>
                <c:pt idx="0">
                  <c:v>-26917</c:v>
                </c:pt>
                <c:pt idx="1">
                  <c:v>-37354</c:v>
                </c:pt>
                <c:pt idx="2">
                  <c:v>-52243</c:v>
                </c:pt>
                <c:pt idx="3">
                  <c:v>-56788</c:v>
                </c:pt>
                <c:pt idx="4">
                  <c:v>-64218</c:v>
                </c:pt>
                <c:pt idx="5">
                  <c:v>-49053</c:v>
                </c:pt>
                <c:pt idx="6">
                  <c:v>-49329</c:v>
                </c:pt>
                <c:pt idx="7">
                  <c:v>-27963</c:v>
                </c:pt>
                <c:pt idx="8">
                  <c:v>-31393</c:v>
                </c:pt>
                <c:pt idx="9">
                  <c:v>-71983</c:v>
                </c:pt>
                <c:pt idx="10">
                  <c:v>-73489</c:v>
                </c:pt>
              </c:numCache>
            </c:numRef>
          </c:val>
          <c:extLst>
            <c:ext xmlns:c16="http://schemas.microsoft.com/office/drawing/2014/chart" uri="{C3380CC4-5D6E-409C-BE32-E72D297353CC}">
              <c16:uniqueId val="{00000002-29E4-4C93-A6E8-A4D737EDE372}"/>
            </c:ext>
          </c:extLst>
        </c:ser>
        <c:ser>
          <c:idx val="3"/>
          <c:order val="3"/>
          <c:tx>
            <c:strRef>
              <c:f>'Figure 3'!$A$11</c:f>
              <c:strCache>
                <c:ptCount val="1"/>
                <c:pt idx="0">
                  <c:v>Formations professionnelles</c:v>
                </c:pt>
              </c:strCache>
            </c:strRef>
          </c:tx>
          <c:spPr>
            <a:solidFill>
              <a:srgbClr val="CC3399"/>
            </a:solidFill>
            <a:ln>
              <a:noFill/>
            </a:ln>
            <a:effectLst/>
          </c:spPr>
          <c:invertIfNegative val="0"/>
          <c:cat>
            <c:numRef>
              <c:f>'Figure 3'!$D$4:$N$4</c:f>
              <c:numCache>
                <c:formatCode>General</c:formatCode>
                <c:ptCount val="11"/>
                <c:pt idx="0">
                  <c:v>2025</c:v>
                </c:pt>
                <c:pt idx="1">
                  <c:v>2026</c:v>
                </c:pt>
                <c:pt idx="2">
                  <c:v>2027</c:v>
                </c:pt>
                <c:pt idx="3">
                  <c:v>2028</c:v>
                </c:pt>
                <c:pt idx="4">
                  <c:v>2029</c:v>
                </c:pt>
                <c:pt idx="5">
                  <c:v>2030</c:v>
                </c:pt>
                <c:pt idx="6">
                  <c:v>2031</c:v>
                </c:pt>
                <c:pt idx="7">
                  <c:v>2032</c:v>
                </c:pt>
                <c:pt idx="8">
                  <c:v>2033</c:v>
                </c:pt>
                <c:pt idx="9">
                  <c:v>2034</c:v>
                </c:pt>
                <c:pt idx="10">
                  <c:v>2035</c:v>
                </c:pt>
              </c:numCache>
            </c:numRef>
          </c:cat>
          <c:val>
            <c:numRef>
              <c:f>'Figure 3'!$D$11:$N$11</c:f>
              <c:numCache>
                <c:formatCode>#,##0</c:formatCode>
                <c:ptCount val="11"/>
                <c:pt idx="0">
                  <c:v>11603</c:v>
                </c:pt>
                <c:pt idx="1">
                  <c:v>5842</c:v>
                </c:pt>
                <c:pt idx="2">
                  <c:v>404</c:v>
                </c:pt>
                <c:pt idx="3">
                  <c:v>-4100</c:v>
                </c:pt>
                <c:pt idx="4">
                  <c:v>-4162</c:v>
                </c:pt>
                <c:pt idx="5">
                  <c:v>-7834</c:v>
                </c:pt>
                <c:pt idx="6">
                  <c:v>-9705</c:v>
                </c:pt>
                <c:pt idx="7">
                  <c:v>-11390</c:v>
                </c:pt>
                <c:pt idx="8">
                  <c:v>-10118</c:v>
                </c:pt>
                <c:pt idx="9">
                  <c:v>-7437</c:v>
                </c:pt>
                <c:pt idx="10">
                  <c:v>-8022</c:v>
                </c:pt>
              </c:numCache>
            </c:numRef>
          </c:val>
          <c:extLst>
            <c:ext xmlns:c16="http://schemas.microsoft.com/office/drawing/2014/chart" uri="{C3380CC4-5D6E-409C-BE32-E72D297353CC}">
              <c16:uniqueId val="{00000003-29E4-4C93-A6E8-A4D737EDE372}"/>
            </c:ext>
          </c:extLst>
        </c:ser>
        <c:ser>
          <c:idx val="4"/>
          <c:order val="4"/>
          <c:tx>
            <c:strRef>
              <c:f>'Figure 3'!$A$12</c:f>
              <c:strCache>
                <c:ptCount val="1"/>
                <c:pt idx="0">
                  <c:v>Formations générales et technologiques</c:v>
                </c:pt>
              </c:strCache>
            </c:strRef>
          </c:tx>
          <c:spPr>
            <a:solidFill>
              <a:srgbClr val="84247B"/>
            </a:solidFill>
            <a:ln>
              <a:noFill/>
            </a:ln>
            <a:effectLst/>
          </c:spPr>
          <c:invertIfNegative val="0"/>
          <c:cat>
            <c:numRef>
              <c:f>'Figure 3'!$D$4:$N$4</c:f>
              <c:numCache>
                <c:formatCode>General</c:formatCode>
                <c:ptCount val="11"/>
                <c:pt idx="0">
                  <c:v>2025</c:v>
                </c:pt>
                <c:pt idx="1">
                  <c:v>2026</c:v>
                </c:pt>
                <c:pt idx="2">
                  <c:v>2027</c:v>
                </c:pt>
                <c:pt idx="3">
                  <c:v>2028</c:v>
                </c:pt>
                <c:pt idx="4">
                  <c:v>2029</c:v>
                </c:pt>
                <c:pt idx="5">
                  <c:v>2030</c:v>
                </c:pt>
                <c:pt idx="6">
                  <c:v>2031</c:v>
                </c:pt>
                <c:pt idx="7">
                  <c:v>2032</c:v>
                </c:pt>
                <c:pt idx="8">
                  <c:v>2033</c:v>
                </c:pt>
                <c:pt idx="9">
                  <c:v>2034</c:v>
                </c:pt>
                <c:pt idx="10">
                  <c:v>2035</c:v>
                </c:pt>
              </c:numCache>
            </c:numRef>
          </c:cat>
          <c:val>
            <c:numRef>
              <c:f>'Figure 3'!$D$12:$N$12</c:f>
              <c:numCache>
                <c:formatCode>#,##0</c:formatCode>
                <c:ptCount val="11"/>
                <c:pt idx="0">
                  <c:v>549</c:v>
                </c:pt>
                <c:pt idx="1">
                  <c:v>-4681</c:v>
                </c:pt>
                <c:pt idx="2">
                  <c:v>-2339</c:v>
                </c:pt>
                <c:pt idx="3">
                  <c:v>-13315</c:v>
                </c:pt>
                <c:pt idx="4">
                  <c:v>-10822</c:v>
                </c:pt>
                <c:pt idx="5">
                  <c:v>-20803</c:v>
                </c:pt>
                <c:pt idx="6">
                  <c:v>-24715</c:v>
                </c:pt>
                <c:pt idx="7">
                  <c:v>-30914</c:v>
                </c:pt>
                <c:pt idx="8">
                  <c:v>-26415</c:v>
                </c:pt>
                <c:pt idx="9">
                  <c:v>-19301</c:v>
                </c:pt>
                <c:pt idx="10">
                  <c:v>-20162</c:v>
                </c:pt>
              </c:numCache>
            </c:numRef>
          </c:val>
          <c:extLst>
            <c:ext xmlns:c16="http://schemas.microsoft.com/office/drawing/2014/chart" uri="{C3380CC4-5D6E-409C-BE32-E72D297353CC}">
              <c16:uniqueId val="{00000004-29E4-4C93-A6E8-A4D737EDE372}"/>
            </c:ext>
          </c:extLst>
        </c:ser>
        <c:dLbls>
          <c:showLegendKey val="0"/>
          <c:showVal val="0"/>
          <c:showCatName val="0"/>
          <c:showSerName val="0"/>
          <c:showPercent val="0"/>
          <c:showBubbleSize val="0"/>
        </c:dLbls>
        <c:gapWidth val="150"/>
        <c:overlap val="100"/>
        <c:axId val="1872426144"/>
        <c:axId val="1872426624"/>
      </c:barChart>
      <c:catAx>
        <c:axId val="1872426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72426624"/>
        <c:crossesAt val="-250000"/>
        <c:auto val="1"/>
        <c:lblAlgn val="ctr"/>
        <c:lblOffset val="100"/>
        <c:noMultiLvlLbl val="0"/>
      </c:catAx>
      <c:valAx>
        <c:axId val="1872426624"/>
        <c:scaling>
          <c:orientation val="minMax"/>
          <c:min val="-225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72426144"/>
        <c:crosses val="autoZero"/>
        <c:crossBetween val="between"/>
        <c:majorUnit val="25000"/>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2142505</xdr:colOff>
      <xdr:row>10</xdr:row>
      <xdr:rowOff>18355</xdr:rowOff>
    </xdr:from>
    <xdr:to>
      <xdr:col>11</xdr:col>
      <xdr:colOff>540115</xdr:colOff>
      <xdr:row>31</xdr:row>
      <xdr:rowOff>140430</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215316</xdr:colOff>
      <xdr:row>11</xdr:row>
      <xdr:rowOff>5400</xdr:rowOff>
    </xdr:from>
    <xdr:to>
      <xdr:col>3</xdr:col>
      <xdr:colOff>227971</xdr:colOff>
      <xdr:row>27</xdr:row>
      <xdr:rowOff>0</xdr:rowOff>
    </xdr:to>
    <xdr:cxnSp macro="">
      <xdr:nvCxnSpPr>
        <xdr:cNvPr id="6" name="Connecteur droit 5">
          <a:extLst>
            <a:ext uri="{FF2B5EF4-FFF2-40B4-BE49-F238E27FC236}">
              <a16:creationId xmlns:a16="http://schemas.microsoft.com/office/drawing/2014/main" id="{00000000-0008-0000-0200-000006000000}"/>
            </a:ext>
          </a:extLst>
        </xdr:cNvPr>
        <xdr:cNvCxnSpPr/>
      </xdr:nvCxnSpPr>
      <xdr:spPr>
        <a:xfrm flipV="1">
          <a:off x="4156695" y="2151262"/>
          <a:ext cx="12655" cy="3027272"/>
        </a:xfrm>
        <a:prstGeom prst="line">
          <a:avLst/>
        </a:prstGeom>
        <a:ln>
          <a:solidFill>
            <a:schemeClr val="bg2">
              <a:lumMod val="9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412386</xdr:colOff>
      <xdr:row>19</xdr:row>
      <xdr:rowOff>36494</xdr:rowOff>
    </xdr:from>
    <xdr:to>
      <xdr:col>6</xdr:col>
      <xdr:colOff>412386</xdr:colOff>
      <xdr:row>26</xdr:row>
      <xdr:rowOff>174698</xdr:rowOff>
    </xdr:to>
    <xdr:cxnSp macro="">
      <xdr:nvCxnSpPr>
        <xdr:cNvPr id="8" name="Connecteur droit 7">
          <a:extLst>
            <a:ext uri="{FF2B5EF4-FFF2-40B4-BE49-F238E27FC236}">
              <a16:creationId xmlns:a16="http://schemas.microsoft.com/office/drawing/2014/main" id="{00000000-0008-0000-0200-000008000000}"/>
            </a:ext>
          </a:extLst>
        </xdr:cNvPr>
        <xdr:cNvCxnSpPr/>
      </xdr:nvCxnSpPr>
      <xdr:spPr>
        <a:xfrm flipV="1">
          <a:off x="6652903" y="3726063"/>
          <a:ext cx="0" cy="1441049"/>
        </a:xfrm>
        <a:prstGeom prst="line">
          <a:avLst/>
        </a:prstGeom>
        <a:ln>
          <a:solidFill>
            <a:schemeClr val="bg2">
              <a:lumMod val="9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749300</xdr:colOff>
      <xdr:row>1</xdr:row>
      <xdr:rowOff>177800</xdr:rowOff>
    </xdr:from>
    <xdr:to>
      <xdr:col>11</xdr:col>
      <xdr:colOff>234950</xdr:colOff>
      <xdr:row>21</xdr:row>
      <xdr:rowOff>26536</xdr:rowOff>
    </xdr:to>
    <xdr:pic>
      <xdr:nvPicPr>
        <xdr:cNvPr id="2" name="Image 1">
          <a:extLst>
            <a:ext uri="{FF2B5EF4-FFF2-40B4-BE49-F238E27FC236}">
              <a16:creationId xmlns:a16="http://schemas.microsoft.com/office/drawing/2014/main" id="{80D96402-F482-4C73-6E7B-366E984D9ACA}"/>
            </a:ext>
          </a:extLst>
        </xdr:cNvPr>
        <xdr:cNvPicPr>
          <a:picLocks noChangeAspect="1"/>
        </xdr:cNvPicPr>
      </xdr:nvPicPr>
      <xdr:blipFill>
        <a:blip xmlns:r="http://schemas.openxmlformats.org/officeDocument/2006/relationships" r:embed="rId1"/>
        <a:stretch>
          <a:fillRect/>
        </a:stretch>
      </xdr:blipFill>
      <xdr:spPr>
        <a:xfrm>
          <a:off x="5829300" y="361950"/>
          <a:ext cx="4819650" cy="39762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742951</xdr:colOff>
      <xdr:row>3</xdr:row>
      <xdr:rowOff>30767</xdr:rowOff>
    </xdr:from>
    <xdr:to>
      <xdr:col>8</xdr:col>
      <xdr:colOff>663576</xdr:colOff>
      <xdr:row>21</xdr:row>
      <xdr:rowOff>117475</xdr:rowOff>
    </xdr:to>
    <xdr:pic>
      <xdr:nvPicPr>
        <xdr:cNvPr id="3" name="Image 2">
          <a:extLst>
            <a:ext uri="{FF2B5EF4-FFF2-40B4-BE49-F238E27FC236}">
              <a16:creationId xmlns:a16="http://schemas.microsoft.com/office/drawing/2014/main" id="{54281DDD-B8C4-4902-8BDA-789A5E0E07DA}"/>
            </a:ext>
          </a:extLst>
        </xdr:cNvPr>
        <xdr:cNvPicPr>
          <a:picLocks noChangeAspect="1"/>
        </xdr:cNvPicPr>
      </xdr:nvPicPr>
      <xdr:blipFill>
        <a:blip xmlns:r="http://schemas.openxmlformats.org/officeDocument/2006/relationships" r:embed="rId1"/>
        <a:stretch>
          <a:fillRect/>
        </a:stretch>
      </xdr:blipFill>
      <xdr:spPr>
        <a:xfrm>
          <a:off x="5226051" y="595917"/>
          <a:ext cx="4597400" cy="382050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517878</xdr:colOff>
      <xdr:row>1</xdr:row>
      <xdr:rowOff>183445</xdr:rowOff>
    </xdr:from>
    <xdr:to>
      <xdr:col>10</xdr:col>
      <xdr:colOff>52211</xdr:colOff>
      <xdr:row>28</xdr:row>
      <xdr:rowOff>106008</xdr:rowOff>
    </xdr:to>
    <xdr:pic>
      <xdr:nvPicPr>
        <xdr:cNvPr id="3" name="Imag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4941711" y="373945"/>
          <a:ext cx="6815667" cy="506606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742950</xdr:colOff>
      <xdr:row>2</xdr:row>
      <xdr:rowOff>38099</xdr:rowOff>
    </xdr:from>
    <xdr:to>
      <xdr:col>13</xdr:col>
      <xdr:colOff>523875</xdr:colOff>
      <xdr:row>31</xdr:row>
      <xdr:rowOff>19157</xdr:rowOff>
    </xdr:to>
    <xdr:pic>
      <xdr:nvPicPr>
        <xdr:cNvPr id="3" name="Image 2">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1"/>
        <a:stretch>
          <a:fillRect/>
        </a:stretch>
      </xdr:blipFill>
      <xdr:spPr>
        <a:xfrm>
          <a:off x="4772025" y="428624"/>
          <a:ext cx="6638925" cy="597228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38100</xdr:colOff>
      <xdr:row>3</xdr:row>
      <xdr:rowOff>19050</xdr:rowOff>
    </xdr:from>
    <xdr:to>
      <xdr:col>13</xdr:col>
      <xdr:colOff>535839</xdr:colOff>
      <xdr:row>31</xdr:row>
      <xdr:rowOff>191658</xdr:rowOff>
    </xdr:to>
    <xdr:pic>
      <xdr:nvPicPr>
        <xdr:cNvPr id="3" name="Image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a:stretch>
          <a:fillRect/>
        </a:stretch>
      </xdr:blipFill>
      <xdr:spPr>
        <a:xfrm>
          <a:off x="4829175" y="600075"/>
          <a:ext cx="6593739" cy="596380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14</xdr:col>
      <xdr:colOff>61452</xdr:colOff>
      <xdr:row>31</xdr:row>
      <xdr:rowOff>176110</xdr:rowOff>
    </xdr:to>
    <xdr:pic>
      <xdr:nvPicPr>
        <xdr:cNvPr id="2" name="Imag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5417984" y="788629"/>
          <a:ext cx="6882581" cy="591159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685799</xdr:colOff>
      <xdr:row>3</xdr:row>
      <xdr:rowOff>51553</xdr:rowOff>
    </xdr:from>
    <xdr:to>
      <xdr:col>12</xdr:col>
      <xdr:colOff>419100</xdr:colOff>
      <xdr:row>26</xdr:row>
      <xdr:rowOff>63498</xdr:rowOff>
    </xdr:to>
    <xdr:pic>
      <xdr:nvPicPr>
        <xdr:cNvPr id="2" name="Imag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5753099" y="616703"/>
          <a:ext cx="5829301" cy="4729995"/>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0.24443</cdr:x>
      <cdr:y>0.0889</cdr:y>
    </cdr:from>
    <cdr:to>
      <cdr:x>0.3684</cdr:x>
      <cdr:y>0.23806</cdr:y>
    </cdr:to>
    <cdr:sp macro="" textlink="">
      <cdr:nvSpPr>
        <cdr:cNvPr id="2" name="ZoneTexte 4">
          <a:extLst xmlns:a="http://schemas.openxmlformats.org/drawingml/2006/main">
            <a:ext uri="{FF2B5EF4-FFF2-40B4-BE49-F238E27FC236}">
              <a16:creationId xmlns:a16="http://schemas.microsoft.com/office/drawing/2014/main" id="{4A3188CC-E4EB-B33C-663F-A5992C473989}"/>
            </a:ext>
          </a:extLst>
        </cdr:cNvPr>
        <cdr:cNvSpPr txBox="1"/>
      </cdr:nvSpPr>
      <cdr:spPr>
        <a:xfrm xmlns:a="http://schemas.openxmlformats.org/drawingml/2006/main">
          <a:off x="2050685" y="371949"/>
          <a:ext cx="1040086" cy="62405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fr-FR" sz="1100"/>
            <a:t>Dernier point haut </a:t>
          </a:r>
        </a:p>
        <a:p xmlns:a="http://schemas.openxmlformats.org/drawingml/2006/main">
          <a:pPr algn="ctr"/>
          <a:r>
            <a:rPr lang="fr-FR" sz="1100"/>
            <a:t>des</a:t>
          </a:r>
          <a:r>
            <a:rPr lang="fr-FR" sz="1100" baseline="0"/>
            <a:t> effectifs dans</a:t>
          </a:r>
        </a:p>
        <a:p xmlns:a="http://schemas.openxmlformats.org/drawingml/2006/main">
          <a:pPr algn="ctr"/>
          <a:r>
            <a:rPr lang="fr-FR" sz="1100" baseline="0"/>
            <a:t>le premier degré</a:t>
          </a:r>
          <a:endParaRPr lang="fr-FR" sz="1100"/>
        </a:p>
      </cdr:txBody>
    </cdr:sp>
  </cdr:relSizeAnchor>
  <cdr:relSizeAnchor xmlns:cdr="http://schemas.openxmlformats.org/drawingml/2006/chartDrawing">
    <cdr:from>
      <cdr:x>0.40885</cdr:x>
      <cdr:y>0.46397</cdr:y>
    </cdr:from>
    <cdr:to>
      <cdr:x>0.53282</cdr:x>
      <cdr:y>0.61313</cdr:y>
    </cdr:to>
    <cdr:sp macro="" textlink="">
      <cdr:nvSpPr>
        <cdr:cNvPr id="3" name="ZoneTexte 4">
          <a:extLst xmlns:a="http://schemas.openxmlformats.org/drawingml/2006/main">
            <a:ext uri="{FF2B5EF4-FFF2-40B4-BE49-F238E27FC236}">
              <a16:creationId xmlns:a16="http://schemas.microsoft.com/office/drawing/2014/main" id="{7D368BC8-001D-A7D2-DB26-0EBE2E652926}"/>
            </a:ext>
          </a:extLst>
        </cdr:cNvPr>
        <cdr:cNvSpPr txBox="1"/>
      </cdr:nvSpPr>
      <cdr:spPr>
        <a:xfrm xmlns:a="http://schemas.openxmlformats.org/drawingml/2006/main">
          <a:off x="3430168" y="1941202"/>
          <a:ext cx="1040086" cy="62405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fr-FR" sz="1100"/>
            <a:t>Dernier point haut </a:t>
          </a:r>
        </a:p>
        <a:p xmlns:a="http://schemas.openxmlformats.org/drawingml/2006/main">
          <a:pPr algn="ctr"/>
          <a:r>
            <a:rPr lang="fr-FR" sz="1100"/>
            <a:t>des</a:t>
          </a:r>
          <a:r>
            <a:rPr lang="fr-FR" sz="1100" baseline="0"/>
            <a:t> effectifs dans</a:t>
          </a:r>
        </a:p>
        <a:p xmlns:a="http://schemas.openxmlformats.org/drawingml/2006/main">
          <a:pPr algn="ctr"/>
          <a:r>
            <a:rPr lang="fr-FR" sz="1100" baseline="0"/>
            <a:t>le second degré</a:t>
          </a:r>
          <a:endParaRPr lang="fr-FR" sz="1100"/>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8</xdr:col>
      <xdr:colOff>466724</xdr:colOff>
      <xdr:row>21</xdr:row>
      <xdr:rowOff>80962</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0.16973</cdr:x>
      <cdr:y>0.19656</cdr:y>
    </cdr:from>
    <cdr:to>
      <cdr:x>0.21303</cdr:x>
      <cdr:y>0.19656</cdr:y>
    </cdr:to>
    <cdr:cxnSp macro="">
      <cdr:nvCxnSpPr>
        <cdr:cNvPr id="2" name="Connecteur droit avec flèche 1">
          <a:extLst xmlns:a="http://schemas.openxmlformats.org/drawingml/2006/main">
            <a:ext uri="{FF2B5EF4-FFF2-40B4-BE49-F238E27FC236}">
              <a16:creationId xmlns:a16="http://schemas.microsoft.com/office/drawing/2014/main" id="{A2183C78-ECE7-7190-646C-2C97315D547A}"/>
            </a:ext>
          </a:extLst>
        </cdr:cNvPr>
        <cdr:cNvCxnSpPr/>
      </cdr:nvCxnSpPr>
      <cdr:spPr>
        <a:xfrm xmlns:a="http://schemas.openxmlformats.org/drawingml/2006/main">
          <a:off x="1411394" y="764803"/>
          <a:ext cx="360040" cy="0"/>
        </a:xfrm>
        <a:prstGeom xmlns:a="http://schemas.openxmlformats.org/drawingml/2006/main" prst="straightConnector1">
          <a:avLst/>
        </a:prstGeom>
        <a:ln xmlns:a="http://schemas.openxmlformats.org/drawingml/2006/main" w="19050">
          <a:solidFill>
            <a:srgbClr val="FF0000"/>
          </a:solidFill>
          <a:tailEnd type="triangle"/>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0.45878</cdr:x>
      <cdr:y>0.19493</cdr:y>
    </cdr:from>
    <cdr:to>
      <cdr:x>0.50207</cdr:x>
      <cdr:y>0.19493</cdr:y>
    </cdr:to>
    <cdr:cxnSp macro="">
      <cdr:nvCxnSpPr>
        <cdr:cNvPr id="3" name="Connecteur droit avec flèche 2">
          <a:extLst xmlns:a="http://schemas.openxmlformats.org/drawingml/2006/main">
            <a:ext uri="{FF2B5EF4-FFF2-40B4-BE49-F238E27FC236}">
              <a16:creationId xmlns:a16="http://schemas.microsoft.com/office/drawing/2014/main" id="{4A377939-3CBF-CF42-78B3-7E346E2FF961}"/>
            </a:ext>
          </a:extLst>
        </cdr:cNvPr>
        <cdr:cNvCxnSpPr/>
      </cdr:nvCxnSpPr>
      <cdr:spPr>
        <a:xfrm xmlns:a="http://schemas.openxmlformats.org/drawingml/2006/main">
          <a:off x="3814869" y="758453"/>
          <a:ext cx="360040" cy="0"/>
        </a:xfrm>
        <a:prstGeom xmlns:a="http://schemas.openxmlformats.org/drawingml/2006/main" prst="straightConnector1">
          <a:avLst/>
        </a:prstGeom>
        <a:ln xmlns:a="http://schemas.openxmlformats.org/drawingml/2006/main" w="19050">
          <a:solidFill>
            <a:srgbClr val="FF0000"/>
          </a:solidFill>
          <a:tailEnd type="triangle"/>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0.29383</cdr:x>
      <cdr:y>0.19493</cdr:y>
    </cdr:from>
    <cdr:to>
      <cdr:x>0.33713</cdr:x>
      <cdr:y>0.19493</cdr:y>
    </cdr:to>
    <cdr:cxnSp macro="">
      <cdr:nvCxnSpPr>
        <cdr:cNvPr id="4" name="Connecteur droit avec flèche 3">
          <a:extLst xmlns:a="http://schemas.openxmlformats.org/drawingml/2006/main">
            <a:ext uri="{FF2B5EF4-FFF2-40B4-BE49-F238E27FC236}">
              <a16:creationId xmlns:a16="http://schemas.microsoft.com/office/drawing/2014/main" id="{FB6E5416-A522-BD8C-E853-A50BB6276CC3}"/>
            </a:ext>
          </a:extLst>
        </cdr:cNvPr>
        <cdr:cNvCxnSpPr/>
      </cdr:nvCxnSpPr>
      <cdr:spPr>
        <a:xfrm xmlns:a="http://schemas.openxmlformats.org/drawingml/2006/main">
          <a:off x="2443269" y="758453"/>
          <a:ext cx="360040" cy="0"/>
        </a:xfrm>
        <a:prstGeom xmlns:a="http://schemas.openxmlformats.org/drawingml/2006/main" prst="straightConnector1">
          <a:avLst/>
        </a:prstGeom>
        <a:ln xmlns:a="http://schemas.openxmlformats.org/drawingml/2006/main" w="19050">
          <a:solidFill>
            <a:srgbClr val="FF0000"/>
          </a:solidFill>
          <a:tailEnd type="triangle"/>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19</xdr:row>
      <xdr:rowOff>7386</xdr:rowOff>
    </xdr:from>
    <xdr:to>
      <xdr:col>8</xdr:col>
      <xdr:colOff>390722</xdr:colOff>
      <xdr:row>39</xdr:row>
      <xdr:rowOff>19439</xdr:rowOff>
    </xdr:to>
    <xdr:graphicFrame macro="">
      <xdr:nvGraphicFramePr>
        <xdr:cNvPr id="5" name="Graphique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9525</xdr:colOff>
      <xdr:row>2</xdr:row>
      <xdr:rowOff>123824</xdr:rowOff>
    </xdr:from>
    <xdr:to>
      <xdr:col>14</xdr:col>
      <xdr:colOff>1849</xdr:colOff>
      <xdr:row>32</xdr:row>
      <xdr:rowOff>10669</xdr:rowOff>
    </xdr:to>
    <xdr:pic>
      <xdr:nvPicPr>
        <xdr:cNvPr id="3" name="Imag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stretch>
          <a:fillRect/>
        </a:stretch>
      </xdr:blipFill>
      <xdr:spPr>
        <a:xfrm>
          <a:off x="4800600" y="514349"/>
          <a:ext cx="6847564" cy="60780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xdr:colOff>
      <xdr:row>3</xdr:row>
      <xdr:rowOff>1</xdr:rowOff>
    </xdr:from>
    <xdr:to>
      <xdr:col>13</xdr:col>
      <xdr:colOff>723900</xdr:colOff>
      <xdr:row>32</xdr:row>
      <xdr:rowOff>12258</xdr:rowOff>
    </xdr:to>
    <xdr:pic>
      <xdr:nvPicPr>
        <xdr:cNvPr id="3" name="Image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stretch>
          <a:fillRect/>
        </a:stretch>
      </xdr:blipFill>
      <xdr:spPr>
        <a:xfrm>
          <a:off x="4791076" y="581026"/>
          <a:ext cx="6819899" cy="600348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xdr:colOff>
      <xdr:row>2</xdr:row>
      <xdr:rowOff>1</xdr:rowOff>
    </xdr:from>
    <xdr:to>
      <xdr:col>14</xdr:col>
      <xdr:colOff>152401</xdr:colOff>
      <xdr:row>24</xdr:row>
      <xdr:rowOff>83149</xdr:rowOff>
    </xdr:to>
    <xdr:pic>
      <xdr:nvPicPr>
        <xdr:cNvPr id="3" name="Imag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5334001" y="390526"/>
          <a:ext cx="5486400" cy="467419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xdr:colOff>
      <xdr:row>3</xdr:row>
      <xdr:rowOff>0</xdr:rowOff>
    </xdr:from>
    <xdr:to>
      <xdr:col>14</xdr:col>
      <xdr:colOff>371475</xdr:colOff>
      <xdr:row>29</xdr:row>
      <xdr:rowOff>192649</xdr:rowOff>
    </xdr:to>
    <xdr:pic>
      <xdr:nvPicPr>
        <xdr:cNvPr id="2" name="Imag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5553076" y="581025"/>
          <a:ext cx="6467474" cy="558379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7"/>
  <sheetViews>
    <sheetView tabSelected="1" zoomScaleNormal="100" workbookViewId="0"/>
  </sheetViews>
  <sheetFormatPr baseColWidth="10" defaultRowHeight="15"/>
  <sheetData>
    <row r="1" spans="1:14" ht="18.75" customHeight="1">
      <c r="A1" s="3" t="s">
        <v>294</v>
      </c>
    </row>
    <row r="3" spans="1:14">
      <c r="A3" s="1" t="s">
        <v>228</v>
      </c>
      <c r="G3" s="203"/>
      <c r="H3" s="203"/>
      <c r="I3" s="203"/>
      <c r="J3" s="203"/>
      <c r="K3" s="203"/>
      <c r="L3" s="203"/>
      <c r="M3" s="203"/>
      <c r="N3" s="203"/>
    </row>
    <row r="4" spans="1:14">
      <c r="A4" s="1"/>
    </row>
    <row r="5" spans="1:14">
      <c r="B5" s="2" t="str">
        <f>HYPERLINK("#'Méthodologie'!A1",Méthodologie!A1)</f>
        <v>Méthodologie</v>
      </c>
      <c r="D5" s="4"/>
      <c r="E5" s="4"/>
      <c r="F5" s="4"/>
      <c r="G5" s="4"/>
      <c r="H5" s="4"/>
      <c r="I5" s="4"/>
      <c r="J5" s="4"/>
    </row>
    <row r="6" spans="1:14">
      <c r="B6" s="5" t="str">
        <f>HYPERLINK("#'Figure 1'!A1",'Figure 1'!A1)</f>
        <v>Figure 1 - Évolution des effectifs d’élèves des premier et second degré à horizon 2035 selon différents scénarios</v>
      </c>
    </row>
    <row r="7" spans="1:14">
      <c r="B7" s="207" t="str">
        <f>HYPERLINK("#'Figure 2'!A1",'Figure 2'!A1)</f>
        <v>Figure 2. Entrée d'une génération N à l’école et au collège au fil des années</v>
      </c>
    </row>
    <row r="8" spans="1:14">
      <c r="B8" s="5" t="str">
        <f>HYPERLINK("#'Figure 3'!A1",'Figure 2.1 web'!A1)</f>
        <v>Figure 2.1 web - Nombre de naissances et années théoriques des étapes du parcours scolaire associées</v>
      </c>
    </row>
    <row r="9" spans="1:14">
      <c r="B9" s="207" t="str">
        <f>HYPERLINK("#'Tableau 1'!A1",'Tableau 1'!A1)</f>
        <v>Tableau 1 - Variation des effectifs sur 10 ans selon les secteurs et les niveaux agrégés</v>
      </c>
    </row>
    <row r="10" spans="1:14">
      <c r="B10" s="207" t="str">
        <f>HYPERLINK("#'Figure 3'!A1",'Figure 3'!A1)</f>
        <v>Figure 3 - Variation annuelle des effectifs d'élèves par type de formation entre 2025 et 2035</v>
      </c>
    </row>
    <row r="11" spans="1:14">
      <c r="B11" s="207" t="str">
        <f>HYPERLINK("#'Figure 3.1 web'!A1",'Figure 3.1 web'!A1)</f>
        <v>Figure 3.1web - Projections des effectifs d'élèves du premier degré selon le scénario intermédiaire et évolution</v>
      </c>
    </row>
    <row r="12" spans="1:14">
      <c r="B12" s="207" t="str">
        <f>HYPERLINK("#'Figure 3.1 pu web'!A1",'Figure 3.1 pu web'!A1)</f>
        <v>Figure 3.1 pu web - Projections des effectifs d'élèves du premier degré dans le secteur public selon le scénario intermédiaire et évolution</v>
      </c>
    </row>
    <row r="13" spans="1:14">
      <c r="B13" s="207" t="str">
        <f>HYPERLINK("#'Figure 3.1 prsc web'!A1",'Figure 3.1 prsc web'!A1)</f>
        <v>Figure 3.1 prsc web - Projections des effectifs d'élèves du premier degré dans le secteur privé sous contrat selon le scénario intermédiaire et évolution</v>
      </c>
    </row>
    <row r="14" spans="1:14">
      <c r="B14" s="207" t="str">
        <f>HYPERLINK("#'Figure 3.2 web'!A1",'Figure 3.2 web'!A1)</f>
        <v>Figure 3.2web - Projections des effectifs d'élèves du premier degré selon le scénario bas</v>
      </c>
    </row>
    <row r="15" spans="1:14">
      <c r="B15" s="207" t="str">
        <f>HYPERLINK("#'Figure 3.3 web'!A1",'Figure 3.3 web'!A1)</f>
        <v>Figure 3.3web - Projections des effectifs d'élèves du premier degré selon le scénario haut</v>
      </c>
    </row>
    <row r="16" spans="1:14">
      <c r="B16" s="207" t="str">
        <f>HYPERLINK("#'Figure 4.1 web'!A1",'Figure 4.1 web'!A1)</f>
        <v xml:space="preserve">Figure 4.1 web - Projections des effectifs d'élèves du second degré entre 2026 et 2035 selon le scénario intermédiaire par niveau de formation </v>
      </c>
    </row>
    <row r="17" spans="2:2">
      <c r="B17" s="207" t="str">
        <f>HYPERLINK("#'Figure 4.2 web'!A1",'Figure 4.2 web'!A1)</f>
        <v xml:space="preserve">Figure 4.2 web - Variation annuelle des effectifs selon le secteur et le niveau entre 2025 et 2035 </v>
      </c>
    </row>
    <row r="18" spans="2:2">
      <c r="B18" s="207" t="str">
        <f>HYPERLINK("#'Tableau 2'!A1",'Tableau 2'!A1)</f>
        <v>Tableau 2 - Projection des effectifs d'élèves du premier degré pour la rentrée scolaire 2026 selon le scénario intermédiaire</v>
      </c>
    </row>
    <row r="19" spans="2:2">
      <c r="B19" s="207" t="str">
        <f>HYPERLINK("#'Tableau 3'!A1",'Tableau 3'!A1)</f>
        <v xml:space="preserve">Tableau 3 - Projection des effectifs d'élèves du second degré pour la rentrée 2026 selon le scénario intermédiaire, par niveau de formation </v>
      </c>
    </row>
    <row r="20" spans="2:2">
      <c r="B20" s="207" t="str">
        <f>HYPERLINK("#'Tableau 4'!A1",'Tableau 4'!A1)</f>
        <v>Tableau 4 - Variation des effectifs entre 2025 et 2026 selon le secteur et le niveau</v>
      </c>
    </row>
    <row r="21" spans="2:2">
      <c r="B21" s="207" t="str">
        <f>HYPERLINK("#'Figure 4'!A1",'Figure 4'!A1)</f>
        <v>Figure 4 - Evolution décennale 2025-2035 des effectifs d'élèves du premier degré, par académie</v>
      </c>
    </row>
    <row r="22" spans="2:2">
      <c r="B22" s="207" t="str">
        <f>HYPERLINK("#'Figure 5'!A1",'Figure 5'!A1)</f>
        <v>Figure 5 - Evolution décennale 2025-2035 des effectifs d'élèves du premier degré, par département</v>
      </c>
    </row>
    <row r="23" spans="2:2">
      <c r="B23" s="207" t="str">
        <f>HYPERLINK("#'Figure 6'!A1",'Figure 6'!A1)</f>
        <v>Figure 6 - Evolution décennale 2015-2025 des effectifs d'élèves du premier degré, par académie</v>
      </c>
    </row>
    <row r="24" spans="2:2">
      <c r="B24" s="207" t="str">
        <f>HYPERLINK("#'Figure 7'!A1",'Figure 7'!A1)</f>
        <v>Figure 7 - Evolution décennale 2015-2025 des effectifs d'élèves du premier degré, par département</v>
      </c>
    </row>
    <row r="25" spans="2:2">
      <c r="B25" s="207" t="str">
        <f>HYPERLINK("#'Figure 8'!A1",'Figure 8'!A1)</f>
        <v>Figure 8 - Evolution décennale 2025-2035 des effectifs d'élèves du second degré, par académie</v>
      </c>
    </row>
    <row r="26" spans="2:2">
      <c r="B26" s="207" t="str">
        <f>HYPERLINK("#'Figure 9'!A1",'Figure 9'!A1)</f>
        <v>Figure 9 - Evolution décennale 2025-2035 des effectifs d'élèves du second degré, par département</v>
      </c>
    </row>
    <row r="27" spans="2:2">
      <c r="B27" s="207" t="str">
        <f>HYPERLINK("#'Figure 10'!A1",'Figure 10'!A1)</f>
        <v>Figure 10 - Profil des variations des effectifs différenciés selon les académies entre 2025 et 2035</v>
      </c>
    </row>
    <row r="28" spans="2:2">
      <c r="B28" s="207" t="str">
        <f>HYPERLINK("#'Figure 10.1 web'!A1",'Figure 10.1 web'!A1)</f>
        <v>Figure 10.1 web - Projections des effectifs scolaires du second degré selon le scénario intermédiaire, par académie</v>
      </c>
    </row>
    <row r="29" spans="2:2">
      <c r="B29" s="207" t="str">
        <f>HYPERLINK("#'Figure 10.2 web'!A1",'Figure 10.2 web'!A1)</f>
        <v>Figure 10.2 web- Projections des effectifs scolaires du premier degré selon le scénario intermédiaire, par secteur et par département</v>
      </c>
    </row>
    <row r="30" spans="2:2">
      <c r="B30" s="207" t="str">
        <f>HYPERLINK("#'Figure 10.3 web'!A1",'Figure 10.3 web'!A1)</f>
        <v>Figure 10.3 web - Projections des effectifs scolaires du second degré selon le scénario intermédiaire, par département</v>
      </c>
    </row>
    <row r="31" spans="2:2">
      <c r="B31" s="207" t="str">
        <f>HYPERLINK("#'Figure 11'!A1",'Figure 11'!A1)</f>
        <v>Figure 11 - Evolution 2025-2026 des effectifs d'élèves du premier degré  par académie</v>
      </c>
    </row>
    <row r="32" spans="2:2">
      <c r="B32" s="207" t="str">
        <f>HYPERLINK("#'Figure 12'!A1",'Figure 12'!A1)</f>
        <v>Figure 12 - Evolution 2025-2026 des effectifs d'élèves du premier degré, par département</v>
      </c>
    </row>
    <row r="33" spans="2:2">
      <c r="B33" s="207" t="str">
        <f>HYPERLINK("#'Figure 13'!A1",'Figure 13'!A1)</f>
        <v>Figure 13 - Evolution 2025-2026 des effectifs d'élèves du second degré, par académie</v>
      </c>
    </row>
    <row r="34" spans="2:2">
      <c r="B34" s="207" t="str">
        <f>HYPERLINK("#'Figure 14'!A1",'Figure 14'!A1)</f>
        <v>Figure 14 - Evolution 2025-2026 des effectifs d'élèves du second degré, par département</v>
      </c>
    </row>
    <row r="35" spans="2:2">
      <c r="B35" s="5"/>
    </row>
    <row r="36" spans="2:2">
      <c r="B36" s="5"/>
    </row>
    <row r="37" spans="2:2">
      <c r="B37" s="5"/>
    </row>
  </sheetData>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26"/>
  <sheetViews>
    <sheetView zoomScaleNormal="100" workbookViewId="0"/>
  </sheetViews>
  <sheetFormatPr baseColWidth="10" defaultRowHeight="15"/>
  <cols>
    <col min="1" max="1" width="19.42578125" customWidth="1"/>
    <col min="2" max="4" width="10.28515625" customWidth="1"/>
    <col min="5" max="5" width="12.85546875" customWidth="1"/>
    <col min="6" max="7" width="10.28515625" customWidth="1"/>
    <col min="8" max="8" width="14.140625" customWidth="1"/>
  </cols>
  <sheetData>
    <row r="1" spans="1:32" ht="15.75" customHeight="1">
      <c r="A1" s="97" t="s">
        <v>323</v>
      </c>
      <c r="B1" s="97"/>
      <c r="C1" s="97"/>
      <c r="D1" s="97"/>
      <c r="E1" s="97"/>
      <c r="F1" s="97"/>
      <c r="G1" s="97"/>
    </row>
    <row r="2" spans="1:32" ht="27" customHeight="1">
      <c r="A2" s="317"/>
      <c r="B2" s="313" t="s">
        <v>45</v>
      </c>
      <c r="C2" s="313" t="s">
        <v>207</v>
      </c>
      <c r="D2" s="313" t="s">
        <v>264</v>
      </c>
      <c r="E2" s="313"/>
      <c r="F2" s="313" t="s">
        <v>208</v>
      </c>
      <c r="G2" s="313" t="s">
        <v>266</v>
      </c>
      <c r="H2" s="313"/>
      <c r="I2" s="313" t="s">
        <v>209</v>
      </c>
      <c r="J2" s="313" t="s">
        <v>267</v>
      </c>
      <c r="K2" s="313"/>
      <c r="L2" s="313" t="s">
        <v>210</v>
      </c>
      <c r="M2" s="313" t="s">
        <v>268</v>
      </c>
      <c r="N2" s="313"/>
      <c r="O2" s="313" t="s">
        <v>211</v>
      </c>
      <c r="P2" s="313" t="s">
        <v>269</v>
      </c>
      <c r="Q2" s="313"/>
      <c r="R2" s="313" t="s">
        <v>212</v>
      </c>
      <c r="S2" s="313" t="s">
        <v>270</v>
      </c>
      <c r="T2" s="313"/>
      <c r="U2" s="313" t="s">
        <v>213</v>
      </c>
      <c r="V2" s="313" t="s">
        <v>271</v>
      </c>
      <c r="W2" s="313"/>
      <c r="X2" s="313" t="s">
        <v>214</v>
      </c>
      <c r="Y2" s="313" t="s">
        <v>272</v>
      </c>
      <c r="Z2" s="313"/>
      <c r="AA2" s="313" t="s">
        <v>215</v>
      </c>
      <c r="AB2" s="313" t="s">
        <v>273</v>
      </c>
      <c r="AC2" s="313"/>
      <c r="AD2" s="313" t="s">
        <v>216</v>
      </c>
      <c r="AE2" s="313" t="s">
        <v>274</v>
      </c>
      <c r="AF2" s="313"/>
    </row>
    <row r="3" spans="1:32">
      <c r="A3" s="318"/>
      <c r="B3" s="314"/>
      <c r="C3" s="314"/>
      <c r="D3" s="96" t="s">
        <v>12</v>
      </c>
      <c r="E3" s="96" t="s">
        <v>13</v>
      </c>
      <c r="F3" s="314"/>
      <c r="G3" s="96" t="s">
        <v>12</v>
      </c>
      <c r="H3" s="96" t="s">
        <v>13</v>
      </c>
      <c r="I3" s="314"/>
      <c r="J3" s="96" t="s">
        <v>12</v>
      </c>
      <c r="K3" s="96" t="s">
        <v>13</v>
      </c>
      <c r="L3" s="314"/>
      <c r="M3" s="96" t="s">
        <v>12</v>
      </c>
      <c r="N3" s="96" t="s">
        <v>13</v>
      </c>
      <c r="O3" s="314"/>
      <c r="P3" s="96" t="s">
        <v>12</v>
      </c>
      <c r="Q3" s="96" t="s">
        <v>13</v>
      </c>
      <c r="R3" s="314"/>
      <c r="S3" s="96" t="s">
        <v>12</v>
      </c>
      <c r="T3" s="96" t="s">
        <v>13</v>
      </c>
      <c r="U3" s="314"/>
      <c r="V3" s="96" t="s">
        <v>12</v>
      </c>
      <c r="W3" s="96" t="s">
        <v>13</v>
      </c>
      <c r="X3" s="314"/>
      <c r="Y3" s="96" t="s">
        <v>12</v>
      </c>
      <c r="Z3" s="96" t="s">
        <v>13</v>
      </c>
      <c r="AA3" s="314"/>
      <c r="AB3" s="96" t="s">
        <v>12</v>
      </c>
      <c r="AC3" s="96" t="s">
        <v>13</v>
      </c>
      <c r="AD3" s="314"/>
      <c r="AE3" s="96" t="s">
        <v>12</v>
      </c>
      <c r="AF3" s="96" t="s">
        <v>13</v>
      </c>
    </row>
    <row r="4" spans="1:32" ht="15.75" customHeight="1">
      <c r="A4" s="98" t="s">
        <v>53</v>
      </c>
      <c r="B4" s="99">
        <v>12740</v>
      </c>
      <c r="C4" s="99">
        <v>12420</v>
      </c>
      <c r="D4" s="88">
        <v>-320</v>
      </c>
      <c r="E4" s="30">
        <v>-2.5</v>
      </c>
      <c r="F4" s="99">
        <v>12123</v>
      </c>
      <c r="G4" s="88">
        <v>-297</v>
      </c>
      <c r="H4" s="100">
        <v>-2.4</v>
      </c>
      <c r="I4" s="99">
        <v>12100</v>
      </c>
      <c r="J4" s="88">
        <v>-23</v>
      </c>
      <c r="K4" s="100">
        <v>-0.2</v>
      </c>
      <c r="L4" s="99">
        <v>12075</v>
      </c>
      <c r="M4" s="88">
        <v>-25</v>
      </c>
      <c r="N4" s="100">
        <v>-0.2</v>
      </c>
      <c r="O4" s="99">
        <v>12055</v>
      </c>
      <c r="P4" s="88">
        <v>-20</v>
      </c>
      <c r="Q4" s="100">
        <v>-0.2</v>
      </c>
      <c r="R4" s="99">
        <v>12039</v>
      </c>
      <c r="S4" s="88">
        <v>-16</v>
      </c>
      <c r="T4" s="100">
        <v>-0.1</v>
      </c>
      <c r="U4" s="99">
        <v>12025</v>
      </c>
      <c r="V4" s="88">
        <v>-14</v>
      </c>
      <c r="W4" s="100">
        <v>-0.1</v>
      </c>
      <c r="X4" s="92">
        <v>12095</v>
      </c>
      <c r="Y4" s="8">
        <v>70</v>
      </c>
      <c r="Z4" s="100">
        <v>0.6</v>
      </c>
      <c r="AA4" s="92">
        <v>12163</v>
      </c>
      <c r="AB4" s="8">
        <v>68</v>
      </c>
      <c r="AC4" s="100">
        <v>0.6</v>
      </c>
      <c r="AD4" s="92">
        <v>12230</v>
      </c>
      <c r="AE4" s="8">
        <v>67</v>
      </c>
      <c r="AF4" s="100">
        <v>0.6</v>
      </c>
    </row>
    <row r="5" spans="1:32" ht="15.75" customHeight="1">
      <c r="A5" s="101" t="s">
        <v>54</v>
      </c>
      <c r="B5" s="99">
        <v>88016</v>
      </c>
      <c r="C5" s="99">
        <v>82173</v>
      </c>
      <c r="D5" s="88">
        <v>-5843</v>
      </c>
      <c r="E5" s="30">
        <v>-6.6</v>
      </c>
      <c r="F5" s="99">
        <v>80110</v>
      </c>
      <c r="G5" s="88">
        <v>-2063</v>
      </c>
      <c r="H5" s="102">
        <v>-2.5</v>
      </c>
      <c r="I5" s="99">
        <v>78196</v>
      </c>
      <c r="J5" s="88">
        <v>-1914</v>
      </c>
      <c r="K5" s="102">
        <v>-2.4</v>
      </c>
      <c r="L5" s="99">
        <v>78042</v>
      </c>
      <c r="M5" s="88">
        <v>-154</v>
      </c>
      <c r="N5" s="102">
        <v>-0.2</v>
      </c>
      <c r="O5" s="99">
        <v>77885</v>
      </c>
      <c r="P5" s="88">
        <v>-157</v>
      </c>
      <c r="Q5" s="102">
        <v>-0.2</v>
      </c>
      <c r="R5" s="99">
        <v>77752</v>
      </c>
      <c r="S5" s="88">
        <v>-133</v>
      </c>
      <c r="T5" s="102">
        <v>-0.2</v>
      </c>
      <c r="U5" s="99">
        <v>77653</v>
      </c>
      <c r="V5" s="88">
        <v>-99</v>
      </c>
      <c r="W5" s="102">
        <v>-0.1</v>
      </c>
      <c r="X5" s="99">
        <v>77565</v>
      </c>
      <c r="Y5" s="88">
        <v>-88</v>
      </c>
      <c r="Z5" s="102">
        <v>-0.1</v>
      </c>
      <c r="AA5" s="99">
        <v>78011</v>
      </c>
      <c r="AB5" s="88">
        <v>446</v>
      </c>
      <c r="AC5" s="102">
        <v>0.6</v>
      </c>
      <c r="AD5" s="99">
        <v>78453</v>
      </c>
      <c r="AE5" s="88">
        <v>442</v>
      </c>
      <c r="AF5" s="102">
        <v>0.6</v>
      </c>
    </row>
    <row r="6" spans="1:32" ht="15.75" customHeight="1">
      <c r="A6" s="101" t="s">
        <v>55</v>
      </c>
      <c r="B6" s="99">
        <v>92635</v>
      </c>
      <c r="C6" s="99">
        <v>90631</v>
      </c>
      <c r="D6" s="88">
        <v>-2004</v>
      </c>
      <c r="E6" s="30">
        <v>-2.2000000000000002</v>
      </c>
      <c r="F6" s="99">
        <v>84614</v>
      </c>
      <c r="G6" s="88">
        <v>-6017</v>
      </c>
      <c r="H6" s="102">
        <v>-6.6</v>
      </c>
      <c r="I6" s="99">
        <v>82490</v>
      </c>
      <c r="J6" s="88">
        <v>-2124</v>
      </c>
      <c r="K6" s="102">
        <v>-2.5</v>
      </c>
      <c r="L6" s="99">
        <v>80519</v>
      </c>
      <c r="M6" s="88">
        <v>-1971</v>
      </c>
      <c r="N6" s="102">
        <v>-2.4</v>
      </c>
      <c r="O6" s="99">
        <v>80361</v>
      </c>
      <c r="P6" s="88">
        <v>-158</v>
      </c>
      <c r="Q6" s="102">
        <v>-0.2</v>
      </c>
      <c r="R6" s="99">
        <v>80199</v>
      </c>
      <c r="S6" s="88">
        <v>-162</v>
      </c>
      <c r="T6" s="102">
        <v>-0.2</v>
      </c>
      <c r="U6" s="99">
        <v>80062</v>
      </c>
      <c r="V6" s="88">
        <v>-137</v>
      </c>
      <c r="W6" s="102">
        <v>-0.2</v>
      </c>
      <c r="X6" s="99">
        <v>79960</v>
      </c>
      <c r="Y6" s="88">
        <v>-102</v>
      </c>
      <c r="Z6" s="102">
        <v>-0.1</v>
      </c>
      <c r="AA6" s="99">
        <v>79869</v>
      </c>
      <c r="AB6" s="88">
        <v>-91</v>
      </c>
      <c r="AC6" s="102">
        <v>-0.1</v>
      </c>
      <c r="AD6" s="99">
        <v>80328</v>
      </c>
      <c r="AE6" s="88">
        <v>459</v>
      </c>
      <c r="AF6" s="102">
        <v>0.6</v>
      </c>
    </row>
    <row r="7" spans="1:32" ht="15.75" customHeight="1">
      <c r="A7" s="101" t="s">
        <v>56</v>
      </c>
      <c r="B7" s="99">
        <v>91701</v>
      </c>
      <c r="C7" s="99">
        <v>92521</v>
      </c>
      <c r="D7" s="88">
        <v>820</v>
      </c>
      <c r="E7" s="30">
        <v>0.9</v>
      </c>
      <c r="F7" s="99">
        <v>90551</v>
      </c>
      <c r="G7" s="88">
        <v>-1970</v>
      </c>
      <c r="H7" s="102">
        <v>-2.1</v>
      </c>
      <c r="I7" s="99">
        <v>84586</v>
      </c>
      <c r="J7" s="88">
        <v>-5965</v>
      </c>
      <c r="K7" s="102">
        <v>-6.6</v>
      </c>
      <c r="L7" s="99">
        <v>82421</v>
      </c>
      <c r="M7" s="88">
        <v>-2165</v>
      </c>
      <c r="N7" s="102">
        <v>-2.6</v>
      </c>
      <c r="O7" s="99">
        <v>80451</v>
      </c>
      <c r="P7" s="88">
        <v>-1970</v>
      </c>
      <c r="Q7" s="102">
        <v>-2.4</v>
      </c>
      <c r="R7" s="99">
        <v>80272</v>
      </c>
      <c r="S7" s="88">
        <v>-179</v>
      </c>
      <c r="T7" s="102">
        <v>-0.2</v>
      </c>
      <c r="U7" s="99">
        <v>80110</v>
      </c>
      <c r="V7" s="88">
        <v>-162</v>
      </c>
      <c r="W7" s="102">
        <v>-0.2</v>
      </c>
      <c r="X7" s="99">
        <v>79973</v>
      </c>
      <c r="Y7" s="88">
        <v>-137</v>
      </c>
      <c r="Z7" s="102">
        <v>-0.2</v>
      </c>
      <c r="AA7" s="99">
        <v>79871</v>
      </c>
      <c r="AB7" s="88">
        <v>-102</v>
      </c>
      <c r="AC7" s="102">
        <v>-0.1</v>
      </c>
      <c r="AD7" s="99">
        <v>79780</v>
      </c>
      <c r="AE7" s="88">
        <v>-91</v>
      </c>
      <c r="AF7" s="102">
        <v>-0.1</v>
      </c>
    </row>
    <row r="8" spans="1:32" ht="15.75" customHeight="1">
      <c r="A8" s="103" t="s">
        <v>14</v>
      </c>
      <c r="B8" s="33">
        <v>285092</v>
      </c>
      <c r="C8" s="33">
        <v>277745</v>
      </c>
      <c r="D8" s="23">
        <v>-7347</v>
      </c>
      <c r="E8" s="105">
        <v>-2.6</v>
      </c>
      <c r="F8" s="33">
        <v>267399</v>
      </c>
      <c r="G8" s="23">
        <v>-10346</v>
      </c>
      <c r="H8" s="91">
        <v>-3.7</v>
      </c>
      <c r="I8" s="33">
        <v>257372</v>
      </c>
      <c r="J8" s="23">
        <v>-10027</v>
      </c>
      <c r="K8" s="91">
        <v>-3.7</v>
      </c>
      <c r="L8" s="33">
        <v>253058</v>
      </c>
      <c r="M8" s="23">
        <v>-4314</v>
      </c>
      <c r="N8" s="91">
        <v>-1.7</v>
      </c>
      <c r="O8" s="33">
        <v>250751</v>
      </c>
      <c r="P8" s="23">
        <v>-2307</v>
      </c>
      <c r="Q8" s="91">
        <v>-0.9</v>
      </c>
      <c r="R8" s="33">
        <v>250262</v>
      </c>
      <c r="S8" s="23">
        <v>-489</v>
      </c>
      <c r="T8" s="91">
        <v>-0.2</v>
      </c>
      <c r="U8" s="33">
        <v>249851</v>
      </c>
      <c r="V8" s="23">
        <v>-411</v>
      </c>
      <c r="W8" s="91">
        <v>-0.2</v>
      </c>
      <c r="X8" s="33">
        <v>249593</v>
      </c>
      <c r="Y8" s="23">
        <v>-258</v>
      </c>
      <c r="Z8" s="91">
        <v>-0.1</v>
      </c>
      <c r="AA8" s="33">
        <v>249914</v>
      </c>
      <c r="AB8" s="23">
        <v>321</v>
      </c>
      <c r="AC8" s="91">
        <v>0.1</v>
      </c>
      <c r="AD8" s="33">
        <v>250791</v>
      </c>
      <c r="AE8" s="23">
        <v>877</v>
      </c>
      <c r="AF8" s="91">
        <v>0.4</v>
      </c>
    </row>
    <row r="9" spans="1:32" ht="15.75" customHeight="1">
      <c r="A9" s="98" t="s">
        <v>57</v>
      </c>
      <c r="B9" s="99">
        <v>103141</v>
      </c>
      <c r="C9" s="99">
        <v>100708</v>
      </c>
      <c r="D9" s="88">
        <v>-2433</v>
      </c>
      <c r="E9" s="30">
        <v>-2.4</v>
      </c>
      <c r="F9" s="99">
        <v>101538</v>
      </c>
      <c r="G9" s="88">
        <v>830</v>
      </c>
      <c r="H9" s="102">
        <v>0.8</v>
      </c>
      <c r="I9" s="99">
        <v>99439</v>
      </c>
      <c r="J9" s="88">
        <v>-2099</v>
      </c>
      <c r="K9" s="102">
        <v>-2.1</v>
      </c>
      <c r="L9" s="99">
        <v>92982</v>
      </c>
      <c r="M9" s="88">
        <v>-6457</v>
      </c>
      <c r="N9" s="102">
        <v>-6.5</v>
      </c>
      <c r="O9" s="99">
        <v>90518</v>
      </c>
      <c r="P9" s="88">
        <v>-2464</v>
      </c>
      <c r="Q9" s="102">
        <v>-2.6</v>
      </c>
      <c r="R9" s="99">
        <v>88352</v>
      </c>
      <c r="S9" s="88">
        <v>-2166</v>
      </c>
      <c r="T9" s="102">
        <v>-2.4</v>
      </c>
      <c r="U9" s="99">
        <v>88115</v>
      </c>
      <c r="V9" s="88">
        <v>-237</v>
      </c>
      <c r="W9" s="102">
        <v>-0.3</v>
      </c>
      <c r="X9" s="99">
        <v>87938</v>
      </c>
      <c r="Y9" s="88">
        <v>-177</v>
      </c>
      <c r="Z9" s="102">
        <v>-0.2</v>
      </c>
      <c r="AA9" s="99">
        <v>87787</v>
      </c>
      <c r="AB9" s="88">
        <v>-151</v>
      </c>
      <c r="AC9" s="102">
        <v>-0.2</v>
      </c>
      <c r="AD9" s="99">
        <v>87674</v>
      </c>
      <c r="AE9" s="88">
        <v>-113</v>
      </c>
      <c r="AF9" s="102">
        <v>-0.1</v>
      </c>
    </row>
    <row r="10" spans="1:32" ht="15.75" customHeight="1">
      <c r="A10" s="101" t="s">
        <v>58</v>
      </c>
      <c r="B10" s="99">
        <v>104938</v>
      </c>
      <c r="C10" s="99">
        <v>104004</v>
      </c>
      <c r="D10" s="88">
        <v>-934</v>
      </c>
      <c r="E10" s="30">
        <v>-0.9</v>
      </c>
      <c r="F10" s="99">
        <v>101551</v>
      </c>
      <c r="G10" s="88">
        <v>-2453</v>
      </c>
      <c r="H10" s="102">
        <v>-2.4</v>
      </c>
      <c r="I10" s="99">
        <v>102388</v>
      </c>
      <c r="J10" s="88">
        <v>837</v>
      </c>
      <c r="K10" s="102">
        <v>0.8</v>
      </c>
      <c r="L10" s="99">
        <v>100272</v>
      </c>
      <c r="M10" s="88">
        <v>-2116</v>
      </c>
      <c r="N10" s="102">
        <v>-2.1</v>
      </c>
      <c r="O10" s="99">
        <v>93760</v>
      </c>
      <c r="P10" s="88">
        <v>-6512</v>
      </c>
      <c r="Q10" s="102">
        <v>-6.5</v>
      </c>
      <c r="R10" s="99">
        <v>91276</v>
      </c>
      <c r="S10" s="88">
        <v>-2484</v>
      </c>
      <c r="T10" s="102">
        <v>-2.6</v>
      </c>
      <c r="U10" s="99">
        <v>89091</v>
      </c>
      <c r="V10" s="88">
        <v>-2185</v>
      </c>
      <c r="W10" s="102">
        <v>-2.4</v>
      </c>
      <c r="X10" s="99">
        <v>88853</v>
      </c>
      <c r="Y10" s="88">
        <v>-238</v>
      </c>
      <c r="Z10" s="102">
        <v>-0.3</v>
      </c>
      <c r="AA10" s="99">
        <v>88674</v>
      </c>
      <c r="AB10" s="88">
        <v>-179</v>
      </c>
      <c r="AC10" s="102">
        <v>-0.2</v>
      </c>
      <c r="AD10" s="99">
        <v>88522</v>
      </c>
      <c r="AE10" s="88">
        <v>-152</v>
      </c>
      <c r="AF10" s="102">
        <v>-0.2</v>
      </c>
    </row>
    <row r="11" spans="1:32" ht="15.75" customHeight="1">
      <c r="A11" s="101" t="s">
        <v>59</v>
      </c>
      <c r="B11" s="99">
        <v>107578</v>
      </c>
      <c r="C11" s="99">
        <v>106971</v>
      </c>
      <c r="D11" s="88">
        <v>-607</v>
      </c>
      <c r="E11" s="30">
        <v>-0.6</v>
      </c>
      <c r="F11" s="99">
        <v>106020</v>
      </c>
      <c r="G11" s="88">
        <v>-951</v>
      </c>
      <c r="H11" s="102">
        <v>-0.9</v>
      </c>
      <c r="I11" s="99">
        <v>103518</v>
      </c>
      <c r="J11" s="88">
        <v>-2502</v>
      </c>
      <c r="K11" s="102">
        <v>-2.4</v>
      </c>
      <c r="L11" s="99">
        <v>104372</v>
      </c>
      <c r="M11" s="88">
        <v>854</v>
      </c>
      <c r="N11" s="102">
        <v>0.8</v>
      </c>
      <c r="O11" s="99">
        <v>102215</v>
      </c>
      <c r="P11" s="88">
        <v>-2157</v>
      </c>
      <c r="Q11" s="102">
        <v>-2.1</v>
      </c>
      <c r="R11" s="99">
        <v>95577</v>
      </c>
      <c r="S11" s="88">
        <v>-6638</v>
      </c>
      <c r="T11" s="102">
        <v>-6.5</v>
      </c>
      <c r="U11" s="99">
        <v>93044</v>
      </c>
      <c r="V11" s="88">
        <v>-2533</v>
      </c>
      <c r="W11" s="102">
        <v>-2.7</v>
      </c>
      <c r="X11" s="99">
        <v>90818</v>
      </c>
      <c r="Y11" s="88">
        <v>-2226</v>
      </c>
      <c r="Z11" s="102">
        <v>-2.4</v>
      </c>
      <c r="AA11" s="99">
        <v>90574</v>
      </c>
      <c r="AB11" s="88">
        <v>-244</v>
      </c>
      <c r="AC11" s="102">
        <v>-0.3</v>
      </c>
      <c r="AD11" s="99">
        <v>90392</v>
      </c>
      <c r="AE11" s="88">
        <v>-182</v>
      </c>
      <c r="AF11" s="102">
        <v>-0.2</v>
      </c>
    </row>
    <row r="12" spans="1:32" ht="15.75" customHeight="1">
      <c r="A12" s="101" t="s">
        <v>60</v>
      </c>
      <c r="B12" s="99">
        <v>112249</v>
      </c>
      <c r="C12" s="99">
        <v>109670</v>
      </c>
      <c r="D12" s="88">
        <v>-2579</v>
      </c>
      <c r="E12" s="30">
        <v>-2.2999999999999998</v>
      </c>
      <c r="F12" s="99">
        <v>109051</v>
      </c>
      <c r="G12" s="88">
        <v>-619</v>
      </c>
      <c r="H12" s="102">
        <v>-0.6</v>
      </c>
      <c r="I12" s="99">
        <v>108081</v>
      </c>
      <c r="J12" s="88">
        <v>-970</v>
      </c>
      <c r="K12" s="102">
        <v>-0.9</v>
      </c>
      <c r="L12" s="99">
        <v>105531</v>
      </c>
      <c r="M12" s="88">
        <v>-2550</v>
      </c>
      <c r="N12" s="102">
        <v>-2.4</v>
      </c>
      <c r="O12" s="99">
        <v>106401</v>
      </c>
      <c r="P12" s="88">
        <v>870</v>
      </c>
      <c r="Q12" s="102">
        <v>0.8</v>
      </c>
      <c r="R12" s="99">
        <v>104202</v>
      </c>
      <c r="S12" s="88">
        <v>-2199</v>
      </c>
      <c r="T12" s="102">
        <v>-2.1</v>
      </c>
      <c r="U12" s="99">
        <v>97435</v>
      </c>
      <c r="V12" s="88">
        <v>-6767</v>
      </c>
      <c r="W12" s="102">
        <v>-6.5</v>
      </c>
      <c r="X12" s="99">
        <v>94853</v>
      </c>
      <c r="Y12" s="88">
        <v>-2582</v>
      </c>
      <c r="Z12" s="102">
        <v>-2.6</v>
      </c>
      <c r="AA12" s="99">
        <v>92584</v>
      </c>
      <c r="AB12" s="88">
        <v>-2269</v>
      </c>
      <c r="AC12" s="102">
        <v>-2.4</v>
      </c>
      <c r="AD12" s="99">
        <v>92336</v>
      </c>
      <c r="AE12" s="88">
        <v>-248</v>
      </c>
      <c r="AF12" s="102">
        <v>-0.3</v>
      </c>
    </row>
    <row r="13" spans="1:32" ht="15.75" customHeight="1">
      <c r="A13" s="101" t="s">
        <v>61</v>
      </c>
      <c r="B13" s="99">
        <v>117192</v>
      </c>
      <c r="C13" s="99">
        <v>114556</v>
      </c>
      <c r="D13" s="88">
        <v>-2636</v>
      </c>
      <c r="E13" s="30">
        <v>-2.2000000000000002</v>
      </c>
      <c r="F13" s="99">
        <v>111924</v>
      </c>
      <c r="G13" s="88">
        <v>-2632</v>
      </c>
      <c r="H13" s="102">
        <v>-2.2999999999999998</v>
      </c>
      <c r="I13" s="99">
        <v>111293</v>
      </c>
      <c r="J13" s="88">
        <v>-631</v>
      </c>
      <c r="K13" s="102">
        <v>-0.6</v>
      </c>
      <c r="L13" s="99">
        <v>110302</v>
      </c>
      <c r="M13" s="88">
        <v>-991</v>
      </c>
      <c r="N13" s="102">
        <v>-0.9</v>
      </c>
      <c r="O13" s="99">
        <v>107700</v>
      </c>
      <c r="P13" s="88">
        <v>-2602</v>
      </c>
      <c r="Q13" s="102">
        <v>-2.4</v>
      </c>
      <c r="R13" s="99">
        <v>108588</v>
      </c>
      <c r="S13" s="88">
        <v>888</v>
      </c>
      <c r="T13" s="102">
        <v>0.8</v>
      </c>
      <c r="U13" s="99">
        <v>106344</v>
      </c>
      <c r="V13" s="88">
        <v>-2244</v>
      </c>
      <c r="W13" s="102">
        <v>-2.1</v>
      </c>
      <c r="X13" s="99">
        <v>99438</v>
      </c>
      <c r="Y13" s="88">
        <v>-6906</v>
      </c>
      <c r="Z13" s="102">
        <v>-6.5</v>
      </c>
      <c r="AA13" s="99">
        <v>96803</v>
      </c>
      <c r="AB13" s="88">
        <v>-2635</v>
      </c>
      <c r="AC13" s="102">
        <v>-2.6</v>
      </c>
      <c r="AD13" s="99">
        <v>94486</v>
      </c>
      <c r="AE13" s="88">
        <v>-2317</v>
      </c>
      <c r="AF13" s="102">
        <v>-2.4</v>
      </c>
    </row>
    <row r="14" spans="1:32" ht="15.75" customHeight="1">
      <c r="A14" s="103" t="s">
        <v>41</v>
      </c>
      <c r="B14" s="33">
        <v>545098</v>
      </c>
      <c r="C14" s="33">
        <v>535909</v>
      </c>
      <c r="D14" s="23">
        <v>-9189</v>
      </c>
      <c r="E14" s="105">
        <v>-1.7</v>
      </c>
      <c r="F14" s="33">
        <v>530083</v>
      </c>
      <c r="G14" s="23">
        <v>-5826</v>
      </c>
      <c r="H14" s="91">
        <v>-1.1000000000000001</v>
      </c>
      <c r="I14" s="33">
        <v>524719</v>
      </c>
      <c r="J14" s="23">
        <v>-5364</v>
      </c>
      <c r="K14" s="91">
        <v>-1</v>
      </c>
      <c r="L14" s="33">
        <v>513459</v>
      </c>
      <c r="M14" s="23">
        <v>-11260</v>
      </c>
      <c r="N14" s="91">
        <v>-2.1</v>
      </c>
      <c r="O14" s="33">
        <v>500594</v>
      </c>
      <c r="P14" s="23">
        <v>-12865</v>
      </c>
      <c r="Q14" s="91">
        <v>-2.5</v>
      </c>
      <c r="R14" s="33">
        <v>487994</v>
      </c>
      <c r="S14" s="23">
        <v>-12600</v>
      </c>
      <c r="T14" s="91">
        <v>-2.5</v>
      </c>
      <c r="U14" s="33">
        <v>474030</v>
      </c>
      <c r="V14" s="23">
        <v>-13964</v>
      </c>
      <c r="W14" s="91">
        <v>-2.9</v>
      </c>
      <c r="X14" s="33">
        <v>461899</v>
      </c>
      <c r="Y14" s="23">
        <v>-12131</v>
      </c>
      <c r="Z14" s="91">
        <v>-2.6</v>
      </c>
      <c r="AA14" s="33">
        <v>456421</v>
      </c>
      <c r="AB14" s="23">
        <v>-5478</v>
      </c>
      <c r="AC14" s="91">
        <v>-1.2</v>
      </c>
      <c r="AD14" s="33">
        <v>453410</v>
      </c>
      <c r="AE14" s="23">
        <v>-3011</v>
      </c>
      <c r="AF14" s="91">
        <v>-0.7</v>
      </c>
    </row>
    <row r="15" spans="1:32" ht="15.75" customHeight="1">
      <c r="A15" s="110" t="s">
        <v>49</v>
      </c>
      <c r="B15" s="33">
        <v>3630</v>
      </c>
      <c r="C15" s="33">
        <v>3650</v>
      </c>
      <c r="D15" s="23">
        <v>20</v>
      </c>
      <c r="E15" s="105">
        <v>0.6</v>
      </c>
      <c r="F15" s="33">
        <v>3731</v>
      </c>
      <c r="G15" s="23">
        <v>81</v>
      </c>
      <c r="H15" s="91">
        <v>2.2000000000000002</v>
      </c>
      <c r="I15" s="33">
        <v>3728</v>
      </c>
      <c r="J15" s="23">
        <v>-3</v>
      </c>
      <c r="K15" s="91">
        <v>-0.1</v>
      </c>
      <c r="L15" s="33">
        <v>3689</v>
      </c>
      <c r="M15" s="23">
        <v>-39</v>
      </c>
      <c r="N15" s="91">
        <v>-1</v>
      </c>
      <c r="O15" s="33">
        <v>3634</v>
      </c>
      <c r="P15" s="23">
        <v>-55</v>
      </c>
      <c r="Q15" s="91">
        <v>-1.5</v>
      </c>
      <c r="R15" s="33">
        <v>3579</v>
      </c>
      <c r="S15" s="23">
        <v>-55</v>
      </c>
      <c r="T15" s="91">
        <v>-1.5</v>
      </c>
      <c r="U15" s="33">
        <v>3515</v>
      </c>
      <c r="V15" s="23">
        <v>-64</v>
      </c>
      <c r="W15" s="91">
        <v>-1.8</v>
      </c>
      <c r="X15" s="33">
        <v>3428</v>
      </c>
      <c r="Y15" s="23">
        <v>-87</v>
      </c>
      <c r="Z15" s="91">
        <v>-2.5</v>
      </c>
      <c r="AA15" s="33">
        <v>3388</v>
      </c>
      <c r="AB15" s="23">
        <v>-40</v>
      </c>
      <c r="AC15" s="91">
        <v>-1.2</v>
      </c>
      <c r="AD15" s="33">
        <v>3366</v>
      </c>
      <c r="AE15" s="23">
        <v>-22</v>
      </c>
      <c r="AF15" s="91">
        <v>-0.6</v>
      </c>
    </row>
    <row r="16" spans="1:32" ht="15.75" customHeight="1">
      <c r="A16" s="111" t="s">
        <v>50</v>
      </c>
      <c r="B16" s="113"/>
      <c r="C16" s="113"/>
      <c r="D16" s="114"/>
      <c r="E16" s="115"/>
      <c r="F16" s="113"/>
      <c r="G16" s="114"/>
      <c r="H16" s="116"/>
      <c r="I16" s="113"/>
      <c r="J16" s="114"/>
      <c r="K16" s="116"/>
      <c r="L16" s="113"/>
      <c r="M16" s="114"/>
      <c r="N16" s="116"/>
      <c r="O16" s="113"/>
      <c r="P16" s="114"/>
      <c r="Q16" s="116"/>
      <c r="R16" s="113"/>
      <c r="S16" s="114"/>
      <c r="T16" s="116"/>
      <c r="U16" s="113"/>
      <c r="V16" s="114"/>
      <c r="W16" s="116"/>
      <c r="X16" s="113"/>
      <c r="Y16" s="114"/>
      <c r="Z16" s="116"/>
      <c r="AA16" s="113"/>
      <c r="AB16" s="114"/>
      <c r="AC16" s="116"/>
      <c r="AD16" s="113"/>
      <c r="AE16" s="114"/>
      <c r="AF16" s="116"/>
    </row>
    <row r="17" spans="1:32" ht="15.75" customHeight="1">
      <c r="A17" s="93" t="s">
        <v>16</v>
      </c>
      <c r="B17" s="106">
        <v>833820</v>
      </c>
      <c r="C17" s="106">
        <v>817304</v>
      </c>
      <c r="D17" s="9">
        <v>-16516</v>
      </c>
      <c r="E17" s="107">
        <v>-2</v>
      </c>
      <c r="F17" s="106">
        <v>801213</v>
      </c>
      <c r="G17" s="9">
        <v>-16091</v>
      </c>
      <c r="H17" s="108">
        <v>-2</v>
      </c>
      <c r="I17" s="106">
        <v>785820</v>
      </c>
      <c r="J17" s="9">
        <v>-15393</v>
      </c>
      <c r="K17" s="108">
        <v>-1.9</v>
      </c>
      <c r="L17" s="106">
        <v>770205</v>
      </c>
      <c r="M17" s="9">
        <v>-15615</v>
      </c>
      <c r="N17" s="108">
        <v>-2</v>
      </c>
      <c r="O17" s="106">
        <v>754978</v>
      </c>
      <c r="P17" s="9">
        <v>-15227</v>
      </c>
      <c r="Q17" s="108">
        <v>-2</v>
      </c>
      <c r="R17" s="106">
        <v>741835</v>
      </c>
      <c r="S17" s="9">
        <v>-13143</v>
      </c>
      <c r="T17" s="108">
        <v>-1.7</v>
      </c>
      <c r="U17" s="106">
        <v>727396</v>
      </c>
      <c r="V17" s="9">
        <v>-14439</v>
      </c>
      <c r="W17" s="108">
        <v>-1.9</v>
      </c>
      <c r="X17" s="106">
        <v>714919</v>
      </c>
      <c r="Y17" s="9">
        <v>-12477</v>
      </c>
      <c r="Z17" s="108">
        <v>-1.7</v>
      </c>
      <c r="AA17" s="106">
        <v>709723</v>
      </c>
      <c r="AB17" s="9">
        <v>-5196</v>
      </c>
      <c r="AC17" s="108">
        <v>-0.7</v>
      </c>
      <c r="AD17" s="106">
        <v>707566</v>
      </c>
      <c r="AE17" s="9">
        <v>-2157</v>
      </c>
      <c r="AF17" s="108">
        <v>-0.3</v>
      </c>
    </row>
    <row r="18" spans="1:32">
      <c r="A18" s="316"/>
      <c r="B18" s="316" t="s">
        <v>197</v>
      </c>
      <c r="C18" s="316">
        <v>6149447</v>
      </c>
      <c r="D18" s="316">
        <v>6024072.4468156304</v>
      </c>
      <c r="E18" s="316">
        <v>-125374.55318437</v>
      </c>
      <c r="F18" s="316">
        <v>-2</v>
      </c>
      <c r="G18" s="316">
        <v>5899914.2922415398</v>
      </c>
      <c r="H18" s="109"/>
    </row>
    <row r="19" spans="1:32">
      <c r="A19" s="315" t="s">
        <v>259</v>
      </c>
      <c r="B19" s="315"/>
      <c r="C19" s="315"/>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row>
    <row r="20" spans="1:32" ht="15.75" customHeight="1">
      <c r="A20" s="281" t="s">
        <v>296</v>
      </c>
      <c r="B20" s="282"/>
      <c r="C20" s="282"/>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row>
    <row r="21" spans="1:32" ht="15.75" customHeight="1">
      <c r="A21" s="312" t="s">
        <v>336</v>
      </c>
      <c r="B21" s="282"/>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row>
    <row r="22" spans="1:32" ht="15.75" customHeight="1">
      <c r="D22" s="15"/>
      <c r="E22" s="27"/>
      <c r="G22" s="15"/>
      <c r="H22" s="27"/>
    </row>
    <row r="23" spans="1:32" ht="15.75" customHeight="1">
      <c r="C23" s="205"/>
      <c r="D23" s="205"/>
      <c r="E23" s="206"/>
      <c r="G23" s="15"/>
      <c r="H23" s="27"/>
    </row>
    <row r="24" spans="1:32" ht="15.75" customHeight="1">
      <c r="D24" s="15"/>
      <c r="E24" s="27"/>
      <c r="G24" s="15"/>
      <c r="H24" s="27"/>
    </row>
    <row r="25" spans="1:32" ht="15.75" customHeight="1">
      <c r="D25" s="15"/>
      <c r="E25" s="27"/>
      <c r="G25" s="15"/>
      <c r="H25" s="27"/>
    </row>
    <row r="26" spans="1:32" ht="15.75" customHeight="1">
      <c r="D26" s="15"/>
      <c r="E26" s="27"/>
      <c r="G26" s="15"/>
      <c r="H26" s="27"/>
    </row>
  </sheetData>
  <mergeCells count="26">
    <mergeCell ref="A20:AF20"/>
    <mergeCell ref="A21:AF21"/>
    <mergeCell ref="AA2:AA3"/>
    <mergeCell ref="AB2:AC2"/>
    <mergeCell ref="AD2:AD3"/>
    <mergeCell ref="AE2:AF2"/>
    <mergeCell ref="A18:G18"/>
    <mergeCell ref="A19:AF19"/>
    <mergeCell ref="R2:R3"/>
    <mergeCell ref="S2:T2"/>
    <mergeCell ref="U2:U3"/>
    <mergeCell ref="V2:W2"/>
    <mergeCell ref="X2:X3"/>
    <mergeCell ref="Y2:Z2"/>
    <mergeCell ref="I2:I3"/>
    <mergeCell ref="J2:K2"/>
    <mergeCell ref="L2:L3"/>
    <mergeCell ref="M2:N2"/>
    <mergeCell ref="O2:O3"/>
    <mergeCell ref="P2:Q2"/>
    <mergeCell ref="A2:A3"/>
    <mergeCell ref="B2:B3"/>
    <mergeCell ref="C2:C3"/>
    <mergeCell ref="D2:E2"/>
    <mergeCell ref="F2:F3"/>
    <mergeCell ref="G2:H2"/>
  </mergeCells>
  <pageMargins left="0.7" right="0.7" top="0.75" bottom="0.75" header="0.3" footer="0.3"/>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53"/>
  <sheetViews>
    <sheetView topLeftCell="A18" zoomScaleNormal="100" workbookViewId="0"/>
  </sheetViews>
  <sheetFormatPr baseColWidth="10" defaultRowHeight="15"/>
  <cols>
    <col min="1" max="1" width="24.7109375" customWidth="1"/>
    <col min="2" max="2" width="19.42578125" customWidth="1"/>
    <col min="3" max="3" width="12.5703125" customWidth="1"/>
    <col min="4" max="4" width="13.85546875" customWidth="1"/>
    <col min="5" max="6" width="13.5703125" customWidth="1"/>
    <col min="7" max="7" width="13.85546875" customWidth="1"/>
    <col min="8" max="8" width="13.5703125" customWidth="1"/>
    <col min="9" max="9" width="13.28515625" customWidth="1"/>
    <col min="10" max="13" width="13.85546875" customWidth="1"/>
  </cols>
  <sheetData>
    <row r="1" spans="1:13" ht="15.75" customHeight="1">
      <c r="A1" s="97" t="s">
        <v>324</v>
      </c>
      <c r="B1" s="97"/>
      <c r="C1" s="97"/>
      <c r="D1" s="97"/>
      <c r="E1" s="97"/>
      <c r="F1" s="97"/>
      <c r="G1" s="97"/>
      <c r="H1" s="97"/>
      <c r="I1" s="97"/>
      <c r="J1" s="97"/>
      <c r="K1" s="97"/>
      <c r="L1" s="97"/>
      <c r="M1" s="97"/>
    </row>
    <row r="2" spans="1:13" ht="15.75" customHeight="1">
      <c r="B2" s="10"/>
      <c r="C2" s="117" t="s">
        <v>205</v>
      </c>
      <c r="D2" s="319" t="s">
        <v>217</v>
      </c>
      <c r="E2" s="320"/>
      <c r="F2" s="320"/>
      <c r="G2" s="320"/>
      <c r="H2" s="320"/>
      <c r="I2" s="320"/>
      <c r="J2" s="320"/>
      <c r="K2" s="320"/>
      <c r="L2" s="320"/>
      <c r="M2" s="320"/>
    </row>
    <row r="3" spans="1:13">
      <c r="B3" s="104"/>
      <c r="C3" s="118">
        <v>2025</v>
      </c>
      <c r="D3" s="118">
        <v>2026</v>
      </c>
      <c r="E3" s="118">
        <v>2027</v>
      </c>
      <c r="F3" s="118">
        <v>2028</v>
      </c>
      <c r="G3" s="118">
        <v>2029</v>
      </c>
      <c r="H3" s="118">
        <v>2030</v>
      </c>
      <c r="I3" s="118">
        <v>2031</v>
      </c>
      <c r="J3" s="118">
        <v>2032</v>
      </c>
      <c r="K3" s="118">
        <v>2033</v>
      </c>
      <c r="L3" s="118">
        <v>2034</v>
      </c>
      <c r="M3" s="118">
        <v>2035</v>
      </c>
    </row>
    <row r="4" spans="1:13" ht="15.75" customHeight="1">
      <c r="A4" s="321" t="s">
        <v>39</v>
      </c>
      <c r="B4" s="98" t="s">
        <v>53</v>
      </c>
      <c r="C4" s="99">
        <v>44394</v>
      </c>
      <c r="D4" s="99">
        <v>43280</v>
      </c>
      <c r="E4" s="88">
        <v>42246</v>
      </c>
      <c r="F4" s="15">
        <v>41615</v>
      </c>
      <c r="G4" s="99">
        <v>40978</v>
      </c>
      <c r="H4" s="88">
        <v>40347</v>
      </c>
      <c r="I4" s="88">
        <v>39729</v>
      </c>
      <c r="J4" s="99">
        <v>39110</v>
      </c>
      <c r="K4" s="88">
        <v>39335</v>
      </c>
      <c r="L4" s="88">
        <v>39558</v>
      </c>
      <c r="M4" s="99">
        <v>39775</v>
      </c>
    </row>
    <row r="5" spans="1:13" ht="15.75" customHeight="1">
      <c r="A5" s="322"/>
      <c r="B5" s="101" t="s">
        <v>54</v>
      </c>
      <c r="C5" s="99">
        <v>612464</v>
      </c>
      <c r="D5" s="99">
        <v>571807</v>
      </c>
      <c r="E5" s="88">
        <v>557452</v>
      </c>
      <c r="F5" s="15">
        <v>544133</v>
      </c>
      <c r="G5" s="99">
        <v>536009</v>
      </c>
      <c r="H5" s="88">
        <v>527802</v>
      </c>
      <c r="I5" s="88">
        <v>519685</v>
      </c>
      <c r="J5" s="99">
        <v>511726</v>
      </c>
      <c r="K5" s="88">
        <v>503750</v>
      </c>
      <c r="L5" s="88">
        <v>506651</v>
      </c>
      <c r="M5" s="99">
        <v>509524</v>
      </c>
    </row>
    <row r="6" spans="1:13" ht="15.75" customHeight="1">
      <c r="A6" s="322"/>
      <c r="B6" s="101" t="s">
        <v>55</v>
      </c>
      <c r="C6" s="99">
        <v>636649</v>
      </c>
      <c r="D6" s="99">
        <v>622874</v>
      </c>
      <c r="E6" s="88">
        <v>581526</v>
      </c>
      <c r="F6" s="15">
        <v>566927</v>
      </c>
      <c r="G6" s="99">
        <v>553383</v>
      </c>
      <c r="H6" s="88">
        <v>545120</v>
      </c>
      <c r="I6" s="88">
        <v>536773</v>
      </c>
      <c r="J6" s="99">
        <v>528518</v>
      </c>
      <c r="K6" s="88">
        <v>520424</v>
      </c>
      <c r="L6" s="88">
        <v>512312</v>
      </c>
      <c r="M6" s="99">
        <v>515263</v>
      </c>
    </row>
    <row r="7" spans="1:13" ht="15.75" customHeight="1">
      <c r="A7" s="322"/>
      <c r="B7" s="101" t="s">
        <v>56</v>
      </c>
      <c r="C7" s="99">
        <v>650104</v>
      </c>
      <c r="D7" s="99">
        <v>655712</v>
      </c>
      <c r="E7" s="88">
        <v>641935</v>
      </c>
      <c r="F7" s="15">
        <v>599921</v>
      </c>
      <c r="G7" s="99">
        <v>584319</v>
      </c>
      <c r="H7" s="88">
        <v>570344</v>
      </c>
      <c r="I7" s="88">
        <v>561722</v>
      </c>
      <c r="J7" s="99">
        <v>553125</v>
      </c>
      <c r="K7" s="88">
        <v>544619</v>
      </c>
      <c r="L7" s="88">
        <v>536278</v>
      </c>
      <c r="M7" s="99">
        <v>527922</v>
      </c>
    </row>
    <row r="8" spans="1:13" ht="15.75" customHeight="1">
      <c r="A8" s="322"/>
      <c r="B8" s="103" t="s">
        <v>14</v>
      </c>
      <c r="C8" s="33">
        <v>1943611</v>
      </c>
      <c r="D8" s="33">
        <v>1893672</v>
      </c>
      <c r="E8" s="23">
        <v>1823159</v>
      </c>
      <c r="F8" s="188">
        <v>1752596</v>
      </c>
      <c r="G8" s="33">
        <v>1714689</v>
      </c>
      <c r="H8" s="23">
        <v>1683614</v>
      </c>
      <c r="I8" s="23">
        <v>1657909</v>
      </c>
      <c r="J8" s="33">
        <v>1632479</v>
      </c>
      <c r="K8" s="23">
        <v>1608128</v>
      </c>
      <c r="L8" s="23">
        <v>1594799</v>
      </c>
      <c r="M8" s="33">
        <v>1592483</v>
      </c>
    </row>
    <row r="9" spans="1:13" ht="15.75" customHeight="1">
      <c r="A9" s="322"/>
      <c r="B9" s="98" t="s">
        <v>57</v>
      </c>
      <c r="C9" s="99">
        <v>660693</v>
      </c>
      <c r="D9" s="99">
        <v>645250</v>
      </c>
      <c r="E9" s="88">
        <v>650293</v>
      </c>
      <c r="F9" s="15">
        <v>637103</v>
      </c>
      <c r="G9" s="99">
        <v>596092</v>
      </c>
      <c r="H9" s="88">
        <v>579970</v>
      </c>
      <c r="I9" s="88">
        <v>566082</v>
      </c>
      <c r="J9" s="99">
        <v>557402</v>
      </c>
      <c r="K9" s="88">
        <v>548876</v>
      </c>
      <c r="L9" s="88">
        <v>540436</v>
      </c>
      <c r="M9" s="99">
        <v>532158</v>
      </c>
    </row>
    <row r="10" spans="1:13" ht="15.75" customHeight="1">
      <c r="A10" s="322"/>
      <c r="B10" s="101" t="s">
        <v>58</v>
      </c>
      <c r="C10" s="99">
        <v>654295</v>
      </c>
      <c r="D10" s="99">
        <v>650048</v>
      </c>
      <c r="E10" s="88">
        <v>634853</v>
      </c>
      <c r="F10" s="15">
        <v>639815</v>
      </c>
      <c r="G10" s="99">
        <v>626837</v>
      </c>
      <c r="H10" s="88">
        <v>586488</v>
      </c>
      <c r="I10" s="88">
        <v>570625</v>
      </c>
      <c r="J10" s="99">
        <v>556961</v>
      </c>
      <c r="K10" s="88">
        <v>548421</v>
      </c>
      <c r="L10" s="88">
        <v>540032</v>
      </c>
      <c r="M10" s="99">
        <v>531729</v>
      </c>
    </row>
    <row r="11" spans="1:13" ht="15.75" customHeight="1">
      <c r="A11" s="322"/>
      <c r="B11" s="101" t="s">
        <v>59</v>
      </c>
      <c r="C11" s="99">
        <v>660907</v>
      </c>
      <c r="D11" s="99">
        <v>649685</v>
      </c>
      <c r="E11" s="88">
        <v>645467</v>
      </c>
      <c r="F11" s="15">
        <v>630380</v>
      </c>
      <c r="G11" s="99">
        <v>635307</v>
      </c>
      <c r="H11" s="88">
        <v>622420</v>
      </c>
      <c r="I11" s="88">
        <v>582355</v>
      </c>
      <c r="J11" s="99">
        <v>566605</v>
      </c>
      <c r="K11" s="88">
        <v>553037</v>
      </c>
      <c r="L11" s="88">
        <v>544556</v>
      </c>
      <c r="M11" s="99">
        <v>536227</v>
      </c>
    </row>
    <row r="12" spans="1:13" ht="15.75" customHeight="1">
      <c r="A12" s="322"/>
      <c r="B12" s="101" t="s">
        <v>60</v>
      </c>
      <c r="C12" s="99">
        <v>663786</v>
      </c>
      <c r="D12" s="99">
        <v>650321</v>
      </c>
      <c r="E12" s="88">
        <v>639279</v>
      </c>
      <c r="F12" s="15">
        <v>635129</v>
      </c>
      <c r="G12" s="99">
        <v>620283</v>
      </c>
      <c r="H12" s="88">
        <v>625131</v>
      </c>
      <c r="I12" s="88">
        <v>612451</v>
      </c>
      <c r="J12" s="99">
        <v>573028</v>
      </c>
      <c r="K12" s="88">
        <v>557529</v>
      </c>
      <c r="L12" s="88">
        <v>544179</v>
      </c>
      <c r="M12" s="99">
        <v>535834</v>
      </c>
    </row>
    <row r="13" spans="1:13" ht="15.75" customHeight="1">
      <c r="A13" s="322"/>
      <c r="B13" s="101" t="s">
        <v>61</v>
      </c>
      <c r="C13" s="99">
        <v>677310</v>
      </c>
      <c r="D13" s="99">
        <v>662385</v>
      </c>
      <c r="E13" s="88">
        <v>648948</v>
      </c>
      <c r="F13" s="15">
        <v>637929</v>
      </c>
      <c r="G13" s="99">
        <v>633788</v>
      </c>
      <c r="H13" s="88">
        <v>618973</v>
      </c>
      <c r="I13" s="88">
        <v>623811</v>
      </c>
      <c r="J13" s="99">
        <v>611158</v>
      </c>
      <c r="K13" s="88">
        <v>571818</v>
      </c>
      <c r="L13" s="88">
        <v>556352</v>
      </c>
      <c r="M13" s="99">
        <v>543030</v>
      </c>
    </row>
    <row r="14" spans="1:13" ht="15.75" customHeight="1">
      <c r="A14" s="322"/>
      <c r="B14" s="103" t="s">
        <v>41</v>
      </c>
      <c r="C14" s="33">
        <v>3316991</v>
      </c>
      <c r="D14" s="33">
        <v>3257688</v>
      </c>
      <c r="E14" s="23">
        <v>3218840</v>
      </c>
      <c r="F14" s="188">
        <v>3180355</v>
      </c>
      <c r="G14" s="33">
        <v>3112307</v>
      </c>
      <c r="H14" s="23">
        <v>3032983</v>
      </c>
      <c r="I14" s="23">
        <v>2955325</v>
      </c>
      <c r="J14" s="33">
        <v>2865153</v>
      </c>
      <c r="K14" s="23">
        <v>2779680</v>
      </c>
      <c r="L14" s="23">
        <v>2725556</v>
      </c>
      <c r="M14" s="33">
        <v>2678978</v>
      </c>
    </row>
    <row r="15" spans="1:13" ht="15.75" customHeight="1">
      <c r="A15" s="322"/>
      <c r="B15" s="123" t="s">
        <v>49</v>
      </c>
      <c r="C15" s="106">
        <v>53422</v>
      </c>
      <c r="D15" s="106">
        <v>53709</v>
      </c>
      <c r="E15" s="9">
        <v>54907</v>
      </c>
      <c r="F15" s="17">
        <v>54868</v>
      </c>
      <c r="G15" s="106">
        <v>54283</v>
      </c>
      <c r="H15" s="9">
        <v>53478</v>
      </c>
      <c r="I15" s="9">
        <v>52673</v>
      </c>
      <c r="J15" s="106">
        <v>51606</v>
      </c>
      <c r="K15" s="9">
        <v>50062</v>
      </c>
      <c r="L15" s="9">
        <v>49087</v>
      </c>
      <c r="M15" s="106">
        <v>48247</v>
      </c>
    </row>
    <row r="16" spans="1:13" ht="15.75" customHeight="1">
      <c r="A16" s="322"/>
      <c r="B16" s="123" t="s">
        <v>50</v>
      </c>
      <c r="C16" s="106">
        <v>1603</v>
      </c>
      <c r="D16" s="106">
        <v>1699</v>
      </c>
      <c r="E16" s="9">
        <v>1795</v>
      </c>
      <c r="F16" s="17">
        <v>1891</v>
      </c>
      <c r="G16" s="106">
        <v>1987</v>
      </c>
      <c r="H16" s="9">
        <v>2083</v>
      </c>
      <c r="I16" s="9">
        <v>2179</v>
      </c>
      <c r="J16" s="106">
        <v>2275</v>
      </c>
      <c r="K16" s="9">
        <v>2371</v>
      </c>
      <c r="L16" s="9">
        <v>2467</v>
      </c>
      <c r="M16" s="106">
        <v>2563</v>
      </c>
    </row>
    <row r="17" spans="1:13" ht="15.75" customHeight="1">
      <c r="A17" s="323"/>
      <c r="B17" s="93" t="s">
        <v>16</v>
      </c>
      <c r="C17" s="106">
        <v>5315627</v>
      </c>
      <c r="D17" s="106">
        <v>5206768</v>
      </c>
      <c r="E17" s="9">
        <v>5098701</v>
      </c>
      <c r="F17" s="17">
        <v>4989710</v>
      </c>
      <c r="G17" s="106">
        <v>4883266</v>
      </c>
      <c r="H17" s="9">
        <v>4772158</v>
      </c>
      <c r="I17" s="9">
        <v>4668086</v>
      </c>
      <c r="J17" s="106">
        <v>4551513</v>
      </c>
      <c r="K17" s="9">
        <v>4440241</v>
      </c>
      <c r="L17" s="9">
        <v>4371909</v>
      </c>
      <c r="M17" s="106">
        <v>4322271</v>
      </c>
    </row>
    <row r="18" spans="1:13" ht="15.75" customHeight="1">
      <c r="A18" s="321" t="s">
        <v>201</v>
      </c>
      <c r="B18" s="98" t="s">
        <v>53</v>
      </c>
      <c r="C18" s="99">
        <v>12740</v>
      </c>
      <c r="D18" s="99">
        <v>12420</v>
      </c>
      <c r="E18" s="88">
        <v>12123</v>
      </c>
      <c r="F18" s="15">
        <v>11942</v>
      </c>
      <c r="G18" s="99">
        <v>11760</v>
      </c>
      <c r="H18" s="88">
        <v>11579</v>
      </c>
      <c r="I18" s="88">
        <v>11401</v>
      </c>
      <c r="J18" s="99">
        <v>11224</v>
      </c>
      <c r="K18" s="88">
        <v>11288</v>
      </c>
      <c r="L18" s="88">
        <v>11352</v>
      </c>
      <c r="M18" s="99">
        <v>11414</v>
      </c>
    </row>
    <row r="19" spans="1:13" ht="15.75" customHeight="1">
      <c r="A19" s="322"/>
      <c r="B19" s="101" t="s">
        <v>54</v>
      </c>
      <c r="C19" s="99">
        <v>88016</v>
      </c>
      <c r="D19" s="99">
        <v>82173</v>
      </c>
      <c r="E19" s="88">
        <v>80110</v>
      </c>
      <c r="F19" s="15">
        <v>78196</v>
      </c>
      <c r="G19" s="99">
        <v>77029</v>
      </c>
      <c r="H19" s="88">
        <v>75849</v>
      </c>
      <c r="I19" s="88">
        <v>74683</v>
      </c>
      <c r="J19" s="99">
        <v>73539</v>
      </c>
      <c r="K19" s="88">
        <v>72393</v>
      </c>
      <c r="L19" s="88">
        <v>72810</v>
      </c>
      <c r="M19" s="99">
        <v>73223</v>
      </c>
    </row>
    <row r="20" spans="1:13" ht="15.75" customHeight="1">
      <c r="A20" s="322"/>
      <c r="B20" s="101" t="s">
        <v>55</v>
      </c>
      <c r="C20" s="99">
        <v>92635</v>
      </c>
      <c r="D20" s="99">
        <v>90631</v>
      </c>
      <c r="E20" s="88">
        <v>84614</v>
      </c>
      <c r="F20" s="15">
        <v>82490</v>
      </c>
      <c r="G20" s="99">
        <v>80519</v>
      </c>
      <c r="H20" s="88">
        <v>79317</v>
      </c>
      <c r="I20" s="88">
        <v>78103</v>
      </c>
      <c r="J20" s="99">
        <v>76902</v>
      </c>
      <c r="K20" s="88">
        <v>75724</v>
      </c>
      <c r="L20" s="88">
        <v>74543</v>
      </c>
      <c r="M20" s="99">
        <v>74973</v>
      </c>
    </row>
    <row r="21" spans="1:13" ht="15.75" customHeight="1">
      <c r="A21" s="322"/>
      <c r="B21" s="101" t="s">
        <v>56</v>
      </c>
      <c r="C21" s="99">
        <v>91701</v>
      </c>
      <c r="D21" s="99">
        <v>92521</v>
      </c>
      <c r="E21" s="88">
        <v>90551</v>
      </c>
      <c r="F21" s="15">
        <v>84586</v>
      </c>
      <c r="G21" s="99">
        <v>82421</v>
      </c>
      <c r="H21" s="88">
        <v>80451</v>
      </c>
      <c r="I21" s="88">
        <v>79241</v>
      </c>
      <c r="J21" s="99">
        <v>78028</v>
      </c>
      <c r="K21" s="88">
        <v>76828</v>
      </c>
      <c r="L21" s="88">
        <v>75652</v>
      </c>
      <c r="M21" s="99">
        <v>74473</v>
      </c>
    </row>
    <row r="22" spans="1:13" ht="15.75" customHeight="1">
      <c r="A22" s="322"/>
      <c r="B22" s="103" t="s">
        <v>14</v>
      </c>
      <c r="C22" s="33">
        <v>285092</v>
      </c>
      <c r="D22" s="33">
        <v>277745</v>
      </c>
      <c r="E22" s="23">
        <v>267399</v>
      </c>
      <c r="F22" s="188">
        <v>257215</v>
      </c>
      <c r="G22" s="33">
        <v>251729</v>
      </c>
      <c r="H22" s="23">
        <v>247196</v>
      </c>
      <c r="I22" s="23">
        <v>243428</v>
      </c>
      <c r="J22" s="33">
        <v>239693</v>
      </c>
      <c r="K22" s="23">
        <v>236233</v>
      </c>
      <c r="L22" s="23">
        <v>234357</v>
      </c>
      <c r="M22" s="33">
        <v>234083</v>
      </c>
    </row>
    <row r="23" spans="1:13" ht="15.75" customHeight="1">
      <c r="A23" s="322"/>
      <c r="B23" s="98" t="s">
        <v>57</v>
      </c>
      <c r="C23" s="99">
        <v>103141</v>
      </c>
      <c r="D23" s="99">
        <v>100708</v>
      </c>
      <c r="E23" s="88">
        <v>101538</v>
      </c>
      <c r="F23" s="15">
        <v>99439</v>
      </c>
      <c r="G23" s="99">
        <v>92982</v>
      </c>
      <c r="H23" s="88">
        <v>90518</v>
      </c>
      <c r="I23" s="88">
        <v>88352</v>
      </c>
      <c r="J23" s="99">
        <v>87007</v>
      </c>
      <c r="K23" s="88">
        <v>85676</v>
      </c>
      <c r="L23" s="88">
        <v>84358</v>
      </c>
      <c r="M23" s="99">
        <v>83066</v>
      </c>
    </row>
    <row r="24" spans="1:13" ht="15.75" customHeight="1">
      <c r="A24" s="322"/>
      <c r="B24" s="101" t="s">
        <v>58</v>
      </c>
      <c r="C24" s="99">
        <v>104938</v>
      </c>
      <c r="D24" s="99">
        <v>104004</v>
      </c>
      <c r="E24" s="88">
        <v>101551</v>
      </c>
      <c r="F24" s="15">
        <v>102388</v>
      </c>
      <c r="G24" s="99">
        <v>100272</v>
      </c>
      <c r="H24" s="88">
        <v>93760</v>
      </c>
      <c r="I24" s="88">
        <v>91276</v>
      </c>
      <c r="J24" s="99">
        <v>89091</v>
      </c>
      <c r="K24" s="88">
        <v>87735</v>
      </c>
      <c r="L24" s="88">
        <v>86393</v>
      </c>
      <c r="M24" s="99">
        <v>85065</v>
      </c>
    </row>
    <row r="25" spans="1:13" ht="15.75" customHeight="1">
      <c r="A25" s="322"/>
      <c r="B25" s="101" t="s">
        <v>59</v>
      </c>
      <c r="C25" s="99">
        <v>107578</v>
      </c>
      <c r="D25" s="99">
        <v>106971</v>
      </c>
      <c r="E25" s="88">
        <v>106020</v>
      </c>
      <c r="F25" s="15">
        <v>103518</v>
      </c>
      <c r="G25" s="99">
        <v>104372</v>
      </c>
      <c r="H25" s="88">
        <v>102215</v>
      </c>
      <c r="I25" s="88">
        <v>95577</v>
      </c>
      <c r="J25" s="99">
        <v>93044</v>
      </c>
      <c r="K25" s="88">
        <v>90818</v>
      </c>
      <c r="L25" s="88">
        <v>89436</v>
      </c>
      <c r="M25" s="99">
        <v>88067</v>
      </c>
    </row>
    <row r="26" spans="1:13" ht="15.75" customHeight="1">
      <c r="A26" s="322"/>
      <c r="B26" s="101" t="s">
        <v>60</v>
      </c>
      <c r="C26" s="99">
        <v>112249</v>
      </c>
      <c r="D26" s="99">
        <v>109670</v>
      </c>
      <c r="E26" s="88">
        <v>109051</v>
      </c>
      <c r="F26" s="15">
        <v>108081</v>
      </c>
      <c r="G26" s="99">
        <v>105531</v>
      </c>
      <c r="H26" s="88">
        <v>106401</v>
      </c>
      <c r="I26" s="88">
        <v>104202</v>
      </c>
      <c r="J26" s="99">
        <v>97435</v>
      </c>
      <c r="K26" s="88">
        <v>94853</v>
      </c>
      <c r="L26" s="88">
        <v>92584</v>
      </c>
      <c r="M26" s="99">
        <v>91175</v>
      </c>
    </row>
    <row r="27" spans="1:13" ht="15.75" customHeight="1">
      <c r="A27" s="322"/>
      <c r="B27" s="101" t="s">
        <v>61</v>
      </c>
      <c r="C27" s="99">
        <v>117192</v>
      </c>
      <c r="D27" s="99">
        <v>114556</v>
      </c>
      <c r="E27" s="88">
        <v>111924</v>
      </c>
      <c r="F27" s="15">
        <v>111293</v>
      </c>
      <c r="G27" s="99">
        <v>110302</v>
      </c>
      <c r="H27" s="88">
        <v>107700</v>
      </c>
      <c r="I27" s="88">
        <v>108588</v>
      </c>
      <c r="J27" s="99">
        <v>106344</v>
      </c>
      <c r="K27" s="88">
        <v>99438</v>
      </c>
      <c r="L27" s="88">
        <v>96803</v>
      </c>
      <c r="M27" s="99">
        <v>94486</v>
      </c>
    </row>
    <row r="28" spans="1:13" ht="15.75" customHeight="1">
      <c r="A28" s="322"/>
      <c r="B28" s="103" t="s">
        <v>41</v>
      </c>
      <c r="C28" s="33">
        <v>545098</v>
      </c>
      <c r="D28" s="33">
        <v>535909</v>
      </c>
      <c r="E28" s="23">
        <v>530083</v>
      </c>
      <c r="F28" s="188">
        <v>524719</v>
      </c>
      <c r="G28" s="33">
        <v>513459</v>
      </c>
      <c r="H28" s="23">
        <v>500594</v>
      </c>
      <c r="I28" s="23">
        <v>487994</v>
      </c>
      <c r="J28" s="33">
        <v>472922</v>
      </c>
      <c r="K28" s="23">
        <v>458520</v>
      </c>
      <c r="L28" s="23">
        <v>449574</v>
      </c>
      <c r="M28" s="33">
        <v>441859</v>
      </c>
    </row>
    <row r="29" spans="1:13" ht="15.75" customHeight="1">
      <c r="A29" s="322"/>
      <c r="B29" s="123" t="s">
        <v>49</v>
      </c>
      <c r="C29" s="106">
        <v>3630</v>
      </c>
      <c r="D29" s="106">
        <v>3650</v>
      </c>
      <c r="E29" s="9">
        <v>3731</v>
      </c>
      <c r="F29" s="17">
        <v>3728</v>
      </c>
      <c r="G29" s="106">
        <v>3689</v>
      </c>
      <c r="H29" s="9">
        <v>3634</v>
      </c>
      <c r="I29" s="9">
        <v>3579</v>
      </c>
      <c r="J29" s="106">
        <v>3507</v>
      </c>
      <c r="K29" s="9">
        <v>3402</v>
      </c>
      <c r="L29" s="9">
        <v>3335</v>
      </c>
      <c r="M29" s="106">
        <v>3278</v>
      </c>
    </row>
    <row r="30" spans="1:13" ht="15.75" customHeight="1">
      <c r="A30" s="322"/>
      <c r="B30" s="123" t="s">
        <v>50</v>
      </c>
      <c r="C30" s="106">
        <v>0</v>
      </c>
      <c r="D30" s="106">
        <v>0</v>
      </c>
      <c r="E30" s="9">
        <v>0</v>
      </c>
      <c r="F30" s="17">
        <v>0</v>
      </c>
      <c r="G30" s="106">
        <v>0</v>
      </c>
      <c r="H30" s="9">
        <v>0</v>
      </c>
      <c r="I30" s="9">
        <v>0</v>
      </c>
      <c r="J30" s="106">
        <v>0</v>
      </c>
      <c r="K30" s="9">
        <v>0</v>
      </c>
      <c r="L30" s="9">
        <v>0</v>
      </c>
      <c r="M30" s="106">
        <v>0</v>
      </c>
    </row>
    <row r="31" spans="1:13" ht="15.75" customHeight="1">
      <c r="A31" s="323"/>
      <c r="B31" s="93" t="s">
        <v>16</v>
      </c>
      <c r="C31" s="106">
        <v>833820</v>
      </c>
      <c r="D31" s="106">
        <v>817304</v>
      </c>
      <c r="E31" s="9">
        <v>801213</v>
      </c>
      <c r="F31" s="17">
        <v>785662</v>
      </c>
      <c r="G31" s="106">
        <v>768876</v>
      </c>
      <c r="H31" s="9">
        <v>751424</v>
      </c>
      <c r="I31" s="9">
        <v>735002</v>
      </c>
      <c r="J31" s="106">
        <v>716121</v>
      </c>
      <c r="K31" s="9">
        <v>698155</v>
      </c>
      <c r="L31" s="9">
        <v>687266</v>
      </c>
      <c r="M31" s="106">
        <v>679220</v>
      </c>
    </row>
    <row r="32" spans="1:13" ht="15.75" customHeight="1">
      <c r="A32" s="321" t="s">
        <v>251</v>
      </c>
      <c r="B32" s="98" t="s">
        <v>53</v>
      </c>
      <c r="C32" s="99">
        <v>57134</v>
      </c>
      <c r="D32" s="99">
        <v>55700</v>
      </c>
      <c r="E32" s="88">
        <v>54369</v>
      </c>
      <c r="F32" s="15">
        <v>53557</v>
      </c>
      <c r="G32" s="99">
        <v>52737</v>
      </c>
      <c r="H32" s="88">
        <v>51926</v>
      </c>
      <c r="I32" s="88">
        <v>51131</v>
      </c>
      <c r="J32" s="99">
        <v>50334</v>
      </c>
      <c r="K32" s="88">
        <v>50624</v>
      </c>
      <c r="L32" s="88">
        <v>50911</v>
      </c>
      <c r="M32" s="99">
        <v>51189</v>
      </c>
    </row>
    <row r="33" spans="1:13" ht="15.75" customHeight="1">
      <c r="A33" s="322"/>
      <c r="B33" s="101" t="s">
        <v>54</v>
      </c>
      <c r="C33" s="99">
        <v>700480</v>
      </c>
      <c r="D33" s="99">
        <v>653980</v>
      </c>
      <c r="E33" s="88">
        <v>637562</v>
      </c>
      <c r="F33" s="15">
        <v>622330</v>
      </c>
      <c r="G33" s="99">
        <v>613038</v>
      </c>
      <c r="H33" s="88">
        <v>603651</v>
      </c>
      <c r="I33" s="88">
        <v>594367</v>
      </c>
      <c r="J33" s="99">
        <v>585265</v>
      </c>
      <c r="K33" s="88">
        <v>576142</v>
      </c>
      <c r="L33" s="88">
        <v>579460</v>
      </c>
      <c r="M33" s="99">
        <v>582747</v>
      </c>
    </row>
    <row r="34" spans="1:13" ht="15.75" customHeight="1">
      <c r="A34" s="322"/>
      <c r="B34" s="101" t="s">
        <v>55</v>
      </c>
      <c r="C34" s="99">
        <v>729284</v>
      </c>
      <c r="D34" s="99">
        <v>713505</v>
      </c>
      <c r="E34" s="88">
        <v>666140</v>
      </c>
      <c r="F34" s="15">
        <v>649417</v>
      </c>
      <c r="G34" s="99">
        <v>633902</v>
      </c>
      <c r="H34" s="88">
        <v>624438</v>
      </c>
      <c r="I34" s="88">
        <v>614876</v>
      </c>
      <c r="J34" s="99">
        <v>605420</v>
      </c>
      <c r="K34" s="88">
        <v>596148</v>
      </c>
      <c r="L34" s="88">
        <v>586856</v>
      </c>
      <c r="M34" s="99">
        <v>590235</v>
      </c>
    </row>
    <row r="35" spans="1:13" ht="15.75" customHeight="1">
      <c r="A35" s="322"/>
      <c r="B35" s="101" t="s">
        <v>56</v>
      </c>
      <c r="C35" s="99">
        <v>741805</v>
      </c>
      <c r="D35" s="99">
        <v>748233</v>
      </c>
      <c r="E35" s="88">
        <v>732486</v>
      </c>
      <c r="F35" s="15">
        <v>684506</v>
      </c>
      <c r="G35" s="99">
        <v>666740</v>
      </c>
      <c r="H35" s="88">
        <v>650795</v>
      </c>
      <c r="I35" s="88">
        <v>640963</v>
      </c>
      <c r="J35" s="99">
        <v>631154</v>
      </c>
      <c r="K35" s="88">
        <v>621448</v>
      </c>
      <c r="L35" s="88">
        <v>611930</v>
      </c>
      <c r="M35" s="99">
        <v>602395</v>
      </c>
    </row>
    <row r="36" spans="1:13" ht="15.75" customHeight="1">
      <c r="A36" s="322"/>
      <c r="B36" s="103" t="s">
        <v>14</v>
      </c>
      <c r="C36" s="33">
        <v>2228703</v>
      </c>
      <c r="D36" s="33">
        <v>2171418</v>
      </c>
      <c r="E36" s="23">
        <v>2090558</v>
      </c>
      <c r="F36" s="188">
        <v>2009811</v>
      </c>
      <c r="G36" s="33">
        <v>1966417</v>
      </c>
      <c r="H36" s="23">
        <v>1930810</v>
      </c>
      <c r="I36" s="23">
        <v>1901338</v>
      </c>
      <c r="J36" s="33">
        <v>1872172</v>
      </c>
      <c r="K36" s="23">
        <v>1844362</v>
      </c>
      <c r="L36" s="23">
        <v>1829157</v>
      </c>
      <c r="M36" s="33">
        <v>1826566</v>
      </c>
    </row>
    <row r="37" spans="1:13" ht="15.75" customHeight="1">
      <c r="A37" s="322"/>
      <c r="B37" s="98" t="s">
        <v>57</v>
      </c>
      <c r="C37" s="99">
        <v>763834</v>
      </c>
      <c r="D37" s="99">
        <v>745958</v>
      </c>
      <c r="E37" s="88">
        <v>751831</v>
      </c>
      <c r="F37" s="15">
        <v>736542</v>
      </c>
      <c r="G37" s="99">
        <v>689074</v>
      </c>
      <c r="H37" s="88">
        <v>670488</v>
      </c>
      <c r="I37" s="88">
        <v>654434</v>
      </c>
      <c r="J37" s="99">
        <v>644409</v>
      </c>
      <c r="K37" s="88">
        <v>634552</v>
      </c>
      <c r="L37" s="88">
        <v>624795</v>
      </c>
      <c r="M37" s="99">
        <v>615225</v>
      </c>
    </row>
    <row r="38" spans="1:13" ht="15.75" customHeight="1">
      <c r="A38" s="322"/>
      <c r="B38" s="101" t="s">
        <v>58</v>
      </c>
      <c r="C38" s="99">
        <v>759233</v>
      </c>
      <c r="D38" s="99">
        <v>754052</v>
      </c>
      <c r="E38" s="88">
        <v>736404</v>
      </c>
      <c r="F38" s="15">
        <v>742203</v>
      </c>
      <c r="G38" s="99">
        <v>727109</v>
      </c>
      <c r="H38" s="88">
        <v>680248</v>
      </c>
      <c r="I38" s="88">
        <v>661901</v>
      </c>
      <c r="J38" s="99">
        <v>646052</v>
      </c>
      <c r="K38" s="88">
        <v>636156</v>
      </c>
      <c r="L38" s="88">
        <v>626425</v>
      </c>
      <c r="M38" s="99">
        <v>616793</v>
      </c>
    </row>
    <row r="39" spans="1:13" ht="15.75" customHeight="1">
      <c r="A39" s="322"/>
      <c r="B39" s="101" t="s">
        <v>59</v>
      </c>
      <c r="C39" s="99">
        <v>768485</v>
      </c>
      <c r="D39" s="99">
        <v>756656</v>
      </c>
      <c r="E39" s="88">
        <v>751487</v>
      </c>
      <c r="F39" s="15">
        <v>733898</v>
      </c>
      <c r="G39" s="99">
        <v>739679</v>
      </c>
      <c r="H39" s="88">
        <v>724635</v>
      </c>
      <c r="I39" s="88">
        <v>677932</v>
      </c>
      <c r="J39" s="99">
        <v>659649</v>
      </c>
      <c r="K39" s="88">
        <v>643854</v>
      </c>
      <c r="L39" s="88">
        <v>633992</v>
      </c>
      <c r="M39" s="99">
        <v>624294</v>
      </c>
    </row>
    <row r="40" spans="1:13" ht="15.75" customHeight="1">
      <c r="A40" s="322"/>
      <c r="B40" s="101" t="s">
        <v>60</v>
      </c>
      <c r="C40" s="99">
        <v>776035</v>
      </c>
      <c r="D40" s="99">
        <v>759991</v>
      </c>
      <c r="E40" s="88">
        <v>748330</v>
      </c>
      <c r="F40" s="15">
        <v>743210</v>
      </c>
      <c r="G40" s="99">
        <v>725814</v>
      </c>
      <c r="H40" s="88">
        <v>731533</v>
      </c>
      <c r="I40" s="88">
        <v>716653</v>
      </c>
      <c r="J40" s="99">
        <v>670463</v>
      </c>
      <c r="K40" s="88">
        <v>652383</v>
      </c>
      <c r="L40" s="88">
        <v>636762</v>
      </c>
      <c r="M40" s="99">
        <v>627009</v>
      </c>
    </row>
    <row r="41" spans="1:13" ht="15.75" customHeight="1">
      <c r="A41" s="322"/>
      <c r="B41" s="101" t="s">
        <v>61</v>
      </c>
      <c r="C41" s="99">
        <v>794502</v>
      </c>
      <c r="D41" s="99">
        <v>776940</v>
      </c>
      <c r="E41" s="88">
        <v>760872</v>
      </c>
      <c r="F41" s="15">
        <v>749222</v>
      </c>
      <c r="G41" s="99">
        <v>744090</v>
      </c>
      <c r="H41" s="88">
        <v>726674</v>
      </c>
      <c r="I41" s="88">
        <v>732399</v>
      </c>
      <c r="J41" s="99">
        <v>717502</v>
      </c>
      <c r="K41" s="88">
        <v>671255</v>
      </c>
      <c r="L41" s="88">
        <v>653155</v>
      </c>
      <c r="M41" s="99">
        <v>637516</v>
      </c>
    </row>
    <row r="42" spans="1:13" ht="15.75" customHeight="1">
      <c r="A42" s="322"/>
      <c r="B42" s="103" t="s">
        <v>41</v>
      </c>
      <c r="C42" s="33">
        <v>3862089</v>
      </c>
      <c r="D42" s="33">
        <v>3793597</v>
      </c>
      <c r="E42" s="23">
        <v>3748924</v>
      </c>
      <c r="F42" s="188">
        <v>3705075</v>
      </c>
      <c r="G42" s="33">
        <v>3625766</v>
      </c>
      <c r="H42" s="23">
        <v>3533577</v>
      </c>
      <c r="I42" s="23">
        <v>3443320</v>
      </c>
      <c r="J42" s="33">
        <v>3338075</v>
      </c>
      <c r="K42" s="23">
        <v>3238200</v>
      </c>
      <c r="L42" s="23">
        <v>3175129</v>
      </c>
      <c r="M42" s="33">
        <v>3120837</v>
      </c>
    </row>
    <row r="43" spans="1:13" ht="15.75" customHeight="1">
      <c r="A43" s="322"/>
      <c r="B43" s="123" t="s">
        <v>49</v>
      </c>
      <c r="C43" s="106">
        <v>57052</v>
      </c>
      <c r="D43" s="106">
        <v>57359</v>
      </c>
      <c r="E43" s="9">
        <v>58638</v>
      </c>
      <c r="F43" s="17">
        <v>58596</v>
      </c>
      <c r="G43" s="106">
        <v>57972</v>
      </c>
      <c r="H43" s="9">
        <v>57112</v>
      </c>
      <c r="I43" s="9">
        <v>56252</v>
      </c>
      <c r="J43" s="106">
        <v>55112</v>
      </c>
      <c r="K43" s="9">
        <v>53463</v>
      </c>
      <c r="L43" s="9">
        <v>52422</v>
      </c>
      <c r="M43" s="106">
        <v>51526</v>
      </c>
    </row>
    <row r="44" spans="1:13" ht="15.75" customHeight="1">
      <c r="A44" s="322"/>
      <c r="B44" s="123" t="s">
        <v>50</v>
      </c>
      <c r="C44" s="106">
        <v>1603</v>
      </c>
      <c r="D44" s="106">
        <v>1699</v>
      </c>
      <c r="E44" s="9">
        <v>1795</v>
      </c>
      <c r="F44" s="17">
        <v>1891</v>
      </c>
      <c r="G44" s="106">
        <v>1987</v>
      </c>
      <c r="H44" s="9">
        <v>2083</v>
      </c>
      <c r="I44" s="9">
        <v>2179</v>
      </c>
      <c r="J44" s="106">
        <v>2275</v>
      </c>
      <c r="K44" s="9">
        <v>2371</v>
      </c>
      <c r="L44" s="9">
        <v>2467</v>
      </c>
      <c r="M44" s="106">
        <v>2563</v>
      </c>
    </row>
    <row r="45" spans="1:13" ht="15.75" customHeight="1">
      <c r="A45" s="323"/>
      <c r="B45" s="93" t="s">
        <v>16</v>
      </c>
      <c r="C45" s="106">
        <v>6149447</v>
      </c>
      <c r="D45" s="106">
        <v>6024072</v>
      </c>
      <c r="E45" s="9">
        <v>5899914</v>
      </c>
      <c r="F45" s="17">
        <v>5775373</v>
      </c>
      <c r="G45" s="106">
        <v>5652142</v>
      </c>
      <c r="H45" s="9">
        <v>5523582</v>
      </c>
      <c r="I45" s="9">
        <v>5403088</v>
      </c>
      <c r="J45" s="106">
        <v>5267634</v>
      </c>
      <c r="K45" s="9">
        <v>5138396</v>
      </c>
      <c r="L45" s="9">
        <v>5059175</v>
      </c>
      <c r="M45" s="106">
        <v>5001491</v>
      </c>
    </row>
    <row r="46" spans="1:13">
      <c r="B46" s="324"/>
      <c r="C46" s="316"/>
      <c r="D46" s="316"/>
      <c r="E46" s="316"/>
      <c r="F46" s="316"/>
      <c r="G46" s="316"/>
      <c r="H46" s="316"/>
      <c r="I46" s="109"/>
    </row>
    <row r="47" spans="1:13" ht="12.75" customHeight="1">
      <c r="A47" s="119" t="s">
        <v>291</v>
      </c>
      <c r="G47" s="119"/>
    </row>
    <row r="48" spans="1:13">
      <c r="A48" s="121" t="s">
        <v>262</v>
      </c>
      <c r="B48" s="4"/>
      <c r="C48" s="120"/>
      <c r="D48" s="120"/>
      <c r="E48" s="120"/>
      <c r="F48" s="120"/>
      <c r="G48" s="120"/>
      <c r="H48" s="120"/>
      <c r="I48" s="120"/>
      <c r="J48" s="120"/>
      <c r="K48" s="120"/>
      <c r="L48" s="120"/>
      <c r="M48" s="120"/>
    </row>
    <row r="49" spans="1:32">
      <c r="A49" s="119" t="s">
        <v>250</v>
      </c>
      <c r="C49" s="119"/>
      <c r="D49" s="119"/>
      <c r="E49" s="119"/>
      <c r="F49" s="119"/>
      <c r="G49" s="119"/>
      <c r="H49" s="119"/>
      <c r="I49" s="119"/>
      <c r="J49" s="119"/>
      <c r="K49" s="119"/>
      <c r="L49" s="119"/>
      <c r="M49" s="119"/>
    </row>
    <row r="50" spans="1:32">
      <c r="A50" s="312" t="s">
        <v>336</v>
      </c>
      <c r="B50" s="282"/>
      <c r="C50" s="282"/>
      <c r="D50" s="282"/>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row>
    <row r="51" spans="1:32" ht="15.75" customHeight="1">
      <c r="E51" s="15"/>
      <c r="F51" s="27"/>
      <c r="H51" s="15"/>
      <c r="I51" s="27"/>
      <c r="M51" s="122"/>
    </row>
    <row r="52" spans="1:32" ht="15.75" customHeight="1">
      <c r="C52" s="122"/>
      <c r="D52" s="122"/>
      <c r="E52" s="122"/>
      <c r="F52" s="122"/>
      <c r="G52" s="122"/>
      <c r="H52" s="122"/>
      <c r="I52" s="122"/>
      <c r="J52" s="122"/>
      <c r="K52" s="122"/>
      <c r="L52" s="122"/>
      <c r="M52" s="122"/>
    </row>
    <row r="53" spans="1:32" ht="15.75" customHeight="1">
      <c r="E53" s="15"/>
      <c r="F53" s="27"/>
      <c r="H53" s="15"/>
      <c r="I53" s="27"/>
    </row>
  </sheetData>
  <mergeCells count="6">
    <mergeCell ref="D2:M2"/>
    <mergeCell ref="A50:AF50"/>
    <mergeCell ref="A4:A17"/>
    <mergeCell ref="A32:A45"/>
    <mergeCell ref="A18:A31"/>
    <mergeCell ref="B46:H46"/>
  </mergeCells>
  <pageMargins left="0.7" right="0.7" top="0.75" bottom="0.75" header="0.3" footer="0.3"/>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56"/>
  <sheetViews>
    <sheetView zoomScaleNormal="100" workbookViewId="0"/>
  </sheetViews>
  <sheetFormatPr baseColWidth="10" defaultRowHeight="15"/>
  <cols>
    <col min="1" max="1" width="24.7109375" customWidth="1"/>
    <col min="2" max="2" width="19.42578125" customWidth="1"/>
    <col min="3" max="3" width="12.5703125" customWidth="1"/>
    <col min="4" max="4" width="13.85546875" customWidth="1"/>
    <col min="5" max="6" width="13.5703125" customWidth="1"/>
    <col min="7" max="7" width="13.85546875" customWidth="1"/>
    <col min="8" max="8" width="13.5703125" customWidth="1"/>
    <col min="9" max="9" width="13.28515625" customWidth="1"/>
    <col min="10" max="13" width="13.85546875" customWidth="1"/>
  </cols>
  <sheetData>
    <row r="1" spans="1:13" ht="15.75" customHeight="1">
      <c r="A1" s="97" t="s">
        <v>325</v>
      </c>
      <c r="B1" s="97"/>
      <c r="C1" s="97"/>
      <c r="D1" s="97"/>
      <c r="E1" s="97"/>
      <c r="F1" s="97"/>
      <c r="G1" s="97"/>
      <c r="H1" s="97"/>
      <c r="I1" s="97"/>
      <c r="J1" s="97"/>
      <c r="K1" s="97"/>
      <c r="L1" s="97"/>
      <c r="M1" s="97"/>
    </row>
    <row r="2" spans="1:13" ht="15.75" customHeight="1">
      <c r="B2" s="10"/>
      <c r="C2" s="117" t="s">
        <v>205</v>
      </c>
      <c r="D2" s="319" t="s">
        <v>217</v>
      </c>
      <c r="E2" s="320"/>
      <c r="F2" s="320"/>
      <c r="G2" s="320"/>
      <c r="H2" s="320"/>
      <c r="I2" s="320"/>
      <c r="J2" s="320"/>
      <c r="K2" s="320"/>
      <c r="L2" s="320"/>
      <c r="M2" s="320"/>
    </row>
    <row r="3" spans="1:13">
      <c r="B3" s="104"/>
      <c r="C3" s="118">
        <v>2025</v>
      </c>
      <c r="D3" s="118">
        <v>2026</v>
      </c>
      <c r="E3" s="118">
        <v>2027</v>
      </c>
      <c r="F3" s="118">
        <v>2028</v>
      </c>
      <c r="G3" s="118">
        <v>2029</v>
      </c>
      <c r="H3" s="118">
        <v>2030</v>
      </c>
      <c r="I3" s="118">
        <v>2031</v>
      </c>
      <c r="J3" s="118">
        <v>2032</v>
      </c>
      <c r="K3" s="118">
        <v>2033</v>
      </c>
      <c r="L3" s="118">
        <v>2034</v>
      </c>
      <c r="M3" s="118">
        <v>2035</v>
      </c>
    </row>
    <row r="4" spans="1:13" ht="15.75" customHeight="1">
      <c r="A4" s="321" t="s">
        <v>39</v>
      </c>
      <c r="B4" s="98" t="s">
        <v>53</v>
      </c>
      <c r="C4" s="99">
        <v>44394</v>
      </c>
      <c r="D4" s="99">
        <v>43280</v>
      </c>
      <c r="E4" s="88">
        <v>42246</v>
      </c>
      <c r="F4" s="15">
        <v>42710</v>
      </c>
      <c r="G4" s="99">
        <v>43177</v>
      </c>
      <c r="H4" s="88">
        <v>43664</v>
      </c>
      <c r="I4" s="88">
        <v>44175</v>
      </c>
      <c r="J4" s="99">
        <v>44698</v>
      </c>
      <c r="K4" s="88">
        <v>44955</v>
      </c>
      <c r="L4" s="88">
        <v>45209</v>
      </c>
      <c r="M4" s="99">
        <v>45456</v>
      </c>
    </row>
    <row r="5" spans="1:13" ht="15.75" customHeight="1">
      <c r="A5" s="322"/>
      <c r="B5" s="101" t="s">
        <v>54</v>
      </c>
      <c r="C5" s="99">
        <v>612464</v>
      </c>
      <c r="D5" s="99">
        <v>571807</v>
      </c>
      <c r="E5" s="88">
        <v>557452</v>
      </c>
      <c r="F5" s="15">
        <v>544133</v>
      </c>
      <c r="G5" s="99">
        <v>550116</v>
      </c>
      <c r="H5" s="88">
        <v>556136</v>
      </c>
      <c r="I5" s="88">
        <v>562405</v>
      </c>
      <c r="J5" s="99">
        <v>568981</v>
      </c>
      <c r="K5" s="88">
        <v>575717</v>
      </c>
      <c r="L5" s="88">
        <v>579029</v>
      </c>
      <c r="M5" s="99">
        <v>582310</v>
      </c>
    </row>
    <row r="6" spans="1:13" ht="15.75" customHeight="1">
      <c r="A6" s="322"/>
      <c r="B6" s="101" t="s">
        <v>55</v>
      </c>
      <c r="C6" s="99">
        <v>636649</v>
      </c>
      <c r="D6" s="99">
        <v>622874</v>
      </c>
      <c r="E6" s="88">
        <v>581526</v>
      </c>
      <c r="F6" s="15">
        <v>566927</v>
      </c>
      <c r="G6" s="99">
        <v>553383</v>
      </c>
      <c r="H6" s="88">
        <v>559467</v>
      </c>
      <c r="I6" s="88">
        <v>565589</v>
      </c>
      <c r="J6" s="99">
        <v>571965</v>
      </c>
      <c r="K6" s="88">
        <v>578653</v>
      </c>
      <c r="L6" s="88">
        <v>585503</v>
      </c>
      <c r="M6" s="99">
        <v>588871</v>
      </c>
    </row>
    <row r="7" spans="1:13" ht="15.75" customHeight="1">
      <c r="A7" s="322"/>
      <c r="B7" s="101" t="s">
        <v>56</v>
      </c>
      <c r="C7" s="99">
        <v>650104</v>
      </c>
      <c r="D7" s="99">
        <v>655712</v>
      </c>
      <c r="E7" s="88">
        <v>641935</v>
      </c>
      <c r="F7" s="15">
        <v>599921</v>
      </c>
      <c r="G7" s="99">
        <v>584319</v>
      </c>
      <c r="H7" s="88">
        <v>570344</v>
      </c>
      <c r="I7" s="88">
        <v>576200</v>
      </c>
      <c r="J7" s="99">
        <v>582505</v>
      </c>
      <c r="K7" s="88">
        <v>589068</v>
      </c>
      <c r="L7" s="88">
        <v>595951</v>
      </c>
      <c r="M7" s="99">
        <v>603004</v>
      </c>
    </row>
    <row r="8" spans="1:13" ht="15.75" customHeight="1">
      <c r="A8" s="322"/>
      <c r="B8" s="103" t="s">
        <v>14</v>
      </c>
      <c r="C8" s="33">
        <v>1943611</v>
      </c>
      <c r="D8" s="33">
        <v>1893672</v>
      </c>
      <c r="E8" s="23">
        <v>1823159</v>
      </c>
      <c r="F8" s="188">
        <v>1753691</v>
      </c>
      <c r="G8" s="33">
        <v>1730995</v>
      </c>
      <c r="H8" s="23">
        <v>1729611</v>
      </c>
      <c r="I8" s="23">
        <v>1748368</v>
      </c>
      <c r="J8" s="33">
        <v>1768149</v>
      </c>
      <c r="K8" s="23">
        <v>1788392</v>
      </c>
      <c r="L8" s="23">
        <v>1805692</v>
      </c>
      <c r="M8" s="33">
        <v>1819641</v>
      </c>
    </row>
    <row r="9" spans="1:13" ht="15.75" customHeight="1">
      <c r="A9" s="322"/>
      <c r="B9" s="98" t="s">
        <v>57</v>
      </c>
      <c r="C9" s="99">
        <v>660693</v>
      </c>
      <c r="D9" s="99">
        <v>645250</v>
      </c>
      <c r="E9" s="88">
        <v>650293</v>
      </c>
      <c r="F9" s="15">
        <v>637103</v>
      </c>
      <c r="G9" s="99">
        <v>596092</v>
      </c>
      <c r="H9" s="88">
        <v>579970</v>
      </c>
      <c r="I9" s="88">
        <v>566082</v>
      </c>
      <c r="J9" s="99">
        <v>571416</v>
      </c>
      <c r="K9" s="88">
        <v>577670</v>
      </c>
      <c r="L9" s="88">
        <v>584174</v>
      </c>
      <c r="M9" s="99">
        <v>590994</v>
      </c>
    </row>
    <row r="10" spans="1:13" ht="15.75" customHeight="1">
      <c r="A10" s="322"/>
      <c r="B10" s="101" t="s">
        <v>58</v>
      </c>
      <c r="C10" s="99">
        <v>654295</v>
      </c>
      <c r="D10" s="99">
        <v>650048</v>
      </c>
      <c r="E10" s="88">
        <v>634853</v>
      </c>
      <c r="F10" s="15">
        <v>639815</v>
      </c>
      <c r="G10" s="99">
        <v>626837</v>
      </c>
      <c r="H10" s="88">
        <v>586488</v>
      </c>
      <c r="I10" s="88">
        <v>570625</v>
      </c>
      <c r="J10" s="99">
        <v>556961</v>
      </c>
      <c r="K10" s="88">
        <v>562209</v>
      </c>
      <c r="L10" s="88">
        <v>568362</v>
      </c>
      <c r="M10" s="99">
        <v>574761</v>
      </c>
    </row>
    <row r="11" spans="1:13" ht="15.75" customHeight="1">
      <c r="A11" s="322"/>
      <c r="B11" s="101" t="s">
        <v>59</v>
      </c>
      <c r="C11" s="99">
        <v>660907</v>
      </c>
      <c r="D11" s="99">
        <v>649685</v>
      </c>
      <c r="E11" s="88">
        <v>645467</v>
      </c>
      <c r="F11" s="15">
        <v>630380</v>
      </c>
      <c r="G11" s="99">
        <v>635307</v>
      </c>
      <c r="H11" s="88">
        <v>622420</v>
      </c>
      <c r="I11" s="88">
        <v>582355</v>
      </c>
      <c r="J11" s="99">
        <v>566605</v>
      </c>
      <c r="K11" s="88">
        <v>553037</v>
      </c>
      <c r="L11" s="88">
        <v>558248</v>
      </c>
      <c r="M11" s="99">
        <v>564357</v>
      </c>
    </row>
    <row r="12" spans="1:13" ht="15.75" customHeight="1">
      <c r="A12" s="322"/>
      <c r="B12" s="101" t="s">
        <v>60</v>
      </c>
      <c r="C12" s="99">
        <v>663786</v>
      </c>
      <c r="D12" s="99">
        <v>650321</v>
      </c>
      <c r="E12" s="88">
        <v>639279</v>
      </c>
      <c r="F12" s="15">
        <v>635129</v>
      </c>
      <c r="G12" s="99">
        <v>620283</v>
      </c>
      <c r="H12" s="88">
        <v>625131</v>
      </c>
      <c r="I12" s="88">
        <v>612451</v>
      </c>
      <c r="J12" s="99">
        <v>573028</v>
      </c>
      <c r="K12" s="88">
        <v>557529</v>
      </c>
      <c r="L12" s="88">
        <v>544179</v>
      </c>
      <c r="M12" s="99">
        <v>549306</v>
      </c>
    </row>
    <row r="13" spans="1:13" ht="15.75" customHeight="1">
      <c r="A13" s="322"/>
      <c r="B13" s="101" t="s">
        <v>61</v>
      </c>
      <c r="C13" s="99">
        <v>677310</v>
      </c>
      <c r="D13" s="99">
        <v>662385</v>
      </c>
      <c r="E13" s="88">
        <v>648948</v>
      </c>
      <c r="F13" s="15">
        <v>637929</v>
      </c>
      <c r="G13" s="99">
        <v>633788</v>
      </c>
      <c r="H13" s="88">
        <v>618973</v>
      </c>
      <c r="I13" s="88">
        <v>623811</v>
      </c>
      <c r="J13" s="99">
        <v>611158</v>
      </c>
      <c r="K13" s="88">
        <v>571818</v>
      </c>
      <c r="L13" s="88">
        <v>556352</v>
      </c>
      <c r="M13" s="99">
        <v>543030</v>
      </c>
    </row>
    <row r="14" spans="1:13" ht="15.75" customHeight="1">
      <c r="A14" s="322"/>
      <c r="B14" s="103" t="s">
        <v>41</v>
      </c>
      <c r="C14" s="33">
        <v>3316991</v>
      </c>
      <c r="D14" s="33">
        <v>3257688</v>
      </c>
      <c r="E14" s="23">
        <v>3218840</v>
      </c>
      <c r="F14" s="188">
        <v>3180355</v>
      </c>
      <c r="G14" s="33">
        <v>3112307</v>
      </c>
      <c r="H14" s="23">
        <v>3032983</v>
      </c>
      <c r="I14" s="23">
        <v>2955325</v>
      </c>
      <c r="J14" s="33">
        <v>2879167</v>
      </c>
      <c r="K14" s="23">
        <v>2822262</v>
      </c>
      <c r="L14" s="23">
        <v>2811314</v>
      </c>
      <c r="M14" s="33">
        <v>2822447</v>
      </c>
    </row>
    <row r="15" spans="1:13" ht="15.75" customHeight="1">
      <c r="A15" s="322"/>
      <c r="B15" s="123" t="s">
        <v>49</v>
      </c>
      <c r="C15" s="106">
        <v>53422</v>
      </c>
      <c r="D15" s="106">
        <v>53709</v>
      </c>
      <c r="E15" s="9">
        <v>54907</v>
      </c>
      <c r="F15" s="17">
        <v>54868</v>
      </c>
      <c r="G15" s="106">
        <v>54283</v>
      </c>
      <c r="H15" s="9">
        <v>53478</v>
      </c>
      <c r="I15" s="9">
        <v>52673</v>
      </c>
      <c r="J15" s="106">
        <v>51857</v>
      </c>
      <c r="K15" s="9">
        <v>50825</v>
      </c>
      <c r="L15" s="9">
        <v>50624</v>
      </c>
      <c r="M15" s="106">
        <v>50823</v>
      </c>
    </row>
    <row r="16" spans="1:13" ht="15.75" customHeight="1">
      <c r="A16" s="322"/>
      <c r="B16" s="123" t="s">
        <v>50</v>
      </c>
      <c r="C16" s="106">
        <v>1603</v>
      </c>
      <c r="D16" s="106">
        <v>1699</v>
      </c>
      <c r="E16" s="9">
        <v>1795</v>
      </c>
      <c r="F16" s="17">
        <v>1891</v>
      </c>
      <c r="G16" s="106">
        <v>1987</v>
      </c>
      <c r="H16" s="9">
        <v>2083</v>
      </c>
      <c r="I16" s="9">
        <v>2179</v>
      </c>
      <c r="J16" s="106">
        <v>2275</v>
      </c>
      <c r="K16" s="9">
        <v>2371</v>
      </c>
      <c r="L16" s="9">
        <v>2467</v>
      </c>
      <c r="M16" s="106">
        <v>2563</v>
      </c>
    </row>
    <row r="17" spans="1:13" ht="15.75" customHeight="1">
      <c r="A17" s="323"/>
      <c r="B17" s="93" t="s">
        <v>16</v>
      </c>
      <c r="C17" s="106">
        <v>5315627</v>
      </c>
      <c r="D17" s="106">
        <v>5206768</v>
      </c>
      <c r="E17" s="9">
        <v>5098701</v>
      </c>
      <c r="F17" s="17">
        <v>4990805</v>
      </c>
      <c r="G17" s="106">
        <v>4899573</v>
      </c>
      <c r="H17" s="9">
        <v>4818155</v>
      </c>
      <c r="I17" s="9">
        <v>4758545</v>
      </c>
      <c r="J17" s="106">
        <v>4701448</v>
      </c>
      <c r="K17" s="9">
        <v>4663850</v>
      </c>
      <c r="L17" s="9">
        <v>4670097</v>
      </c>
      <c r="M17" s="106">
        <v>4695474</v>
      </c>
    </row>
    <row r="18" spans="1:13" ht="15.75" customHeight="1">
      <c r="A18" s="321" t="s">
        <v>201</v>
      </c>
      <c r="B18" s="98" t="s">
        <v>53</v>
      </c>
      <c r="C18" s="99">
        <v>12740</v>
      </c>
      <c r="D18" s="99">
        <v>12420</v>
      </c>
      <c r="E18" s="88">
        <v>12123</v>
      </c>
      <c r="F18" s="15">
        <v>12257</v>
      </c>
      <c r="G18" s="99">
        <v>12391</v>
      </c>
      <c r="H18" s="88">
        <v>12531</v>
      </c>
      <c r="I18" s="88">
        <v>12677</v>
      </c>
      <c r="J18" s="99">
        <v>12827</v>
      </c>
      <c r="K18" s="88">
        <v>12901</v>
      </c>
      <c r="L18" s="88">
        <v>12974</v>
      </c>
      <c r="M18" s="99">
        <v>13045</v>
      </c>
    </row>
    <row r="19" spans="1:13" ht="15.75" customHeight="1">
      <c r="A19" s="322"/>
      <c r="B19" s="101" t="s">
        <v>54</v>
      </c>
      <c r="C19" s="99">
        <v>88016</v>
      </c>
      <c r="D19" s="99">
        <v>82173</v>
      </c>
      <c r="E19" s="88">
        <v>80110</v>
      </c>
      <c r="F19" s="15">
        <v>78196</v>
      </c>
      <c r="G19" s="99">
        <v>79056</v>
      </c>
      <c r="H19" s="88">
        <v>79921</v>
      </c>
      <c r="I19" s="88">
        <v>80822</v>
      </c>
      <c r="J19" s="99">
        <v>81767</v>
      </c>
      <c r="K19" s="88">
        <v>82735</v>
      </c>
      <c r="L19" s="88">
        <v>83211</v>
      </c>
      <c r="M19" s="99">
        <v>83683</v>
      </c>
    </row>
    <row r="20" spans="1:13" ht="15.75" customHeight="1">
      <c r="A20" s="322"/>
      <c r="B20" s="101" t="s">
        <v>55</v>
      </c>
      <c r="C20" s="99">
        <v>92635</v>
      </c>
      <c r="D20" s="99">
        <v>90631</v>
      </c>
      <c r="E20" s="88">
        <v>84614</v>
      </c>
      <c r="F20" s="15">
        <v>82490</v>
      </c>
      <c r="G20" s="99">
        <v>80519</v>
      </c>
      <c r="H20" s="88">
        <v>81405</v>
      </c>
      <c r="I20" s="88">
        <v>82295</v>
      </c>
      <c r="J20" s="99">
        <v>83223</v>
      </c>
      <c r="K20" s="88">
        <v>84196</v>
      </c>
      <c r="L20" s="88">
        <v>85193</v>
      </c>
      <c r="M20" s="99">
        <v>85683</v>
      </c>
    </row>
    <row r="21" spans="1:13" ht="15.75" customHeight="1">
      <c r="A21" s="322"/>
      <c r="B21" s="101" t="s">
        <v>56</v>
      </c>
      <c r="C21" s="99">
        <v>91701</v>
      </c>
      <c r="D21" s="99">
        <v>92521</v>
      </c>
      <c r="E21" s="88">
        <v>90551</v>
      </c>
      <c r="F21" s="15">
        <v>84586</v>
      </c>
      <c r="G21" s="99">
        <v>82421</v>
      </c>
      <c r="H21" s="88">
        <v>80451</v>
      </c>
      <c r="I21" s="88">
        <v>81303</v>
      </c>
      <c r="J21" s="99">
        <v>82193</v>
      </c>
      <c r="K21" s="88">
        <v>83119</v>
      </c>
      <c r="L21" s="88">
        <v>84091</v>
      </c>
      <c r="M21" s="99">
        <v>85086</v>
      </c>
    </row>
    <row r="22" spans="1:13" ht="15.75" customHeight="1">
      <c r="A22" s="322"/>
      <c r="B22" s="103" t="s">
        <v>14</v>
      </c>
      <c r="C22" s="33">
        <v>285092</v>
      </c>
      <c r="D22" s="33">
        <v>277745</v>
      </c>
      <c r="E22" s="23">
        <v>267399</v>
      </c>
      <c r="F22" s="188">
        <v>257529</v>
      </c>
      <c r="G22" s="33">
        <v>254387</v>
      </c>
      <c r="H22" s="23">
        <v>254307</v>
      </c>
      <c r="I22" s="23">
        <v>257098</v>
      </c>
      <c r="J22" s="33">
        <v>260011</v>
      </c>
      <c r="K22" s="23">
        <v>262952</v>
      </c>
      <c r="L22" s="23">
        <v>265469</v>
      </c>
      <c r="M22" s="33">
        <v>267497</v>
      </c>
    </row>
    <row r="23" spans="1:13" ht="15.75" customHeight="1">
      <c r="A23" s="322"/>
      <c r="B23" s="98" t="s">
        <v>57</v>
      </c>
      <c r="C23" s="99">
        <v>103141</v>
      </c>
      <c r="D23" s="99">
        <v>100708</v>
      </c>
      <c r="E23" s="88">
        <v>101538</v>
      </c>
      <c r="F23" s="15">
        <v>99439</v>
      </c>
      <c r="G23" s="99">
        <v>92982</v>
      </c>
      <c r="H23" s="88">
        <v>90518</v>
      </c>
      <c r="I23" s="88">
        <v>88352</v>
      </c>
      <c r="J23" s="99">
        <v>89224</v>
      </c>
      <c r="K23" s="88">
        <v>90200</v>
      </c>
      <c r="L23" s="88">
        <v>91216</v>
      </c>
      <c r="M23" s="99">
        <v>92282</v>
      </c>
    </row>
    <row r="24" spans="1:13" ht="15.75" customHeight="1">
      <c r="A24" s="322"/>
      <c r="B24" s="101" t="s">
        <v>58</v>
      </c>
      <c r="C24" s="99">
        <v>104938</v>
      </c>
      <c r="D24" s="99">
        <v>104004</v>
      </c>
      <c r="E24" s="88">
        <v>101551</v>
      </c>
      <c r="F24" s="15">
        <v>102388</v>
      </c>
      <c r="G24" s="99">
        <v>100272</v>
      </c>
      <c r="H24" s="88">
        <v>93760</v>
      </c>
      <c r="I24" s="88">
        <v>91276</v>
      </c>
      <c r="J24" s="99">
        <v>89091</v>
      </c>
      <c r="K24" s="88">
        <v>89971</v>
      </c>
      <c r="L24" s="88">
        <v>90955</v>
      </c>
      <c r="M24" s="99">
        <v>91980</v>
      </c>
    </row>
    <row r="25" spans="1:13" ht="15.75" customHeight="1">
      <c r="A25" s="322"/>
      <c r="B25" s="101" t="s">
        <v>59</v>
      </c>
      <c r="C25" s="99">
        <v>107578</v>
      </c>
      <c r="D25" s="99">
        <v>106971</v>
      </c>
      <c r="E25" s="88">
        <v>106020</v>
      </c>
      <c r="F25" s="15">
        <v>103518</v>
      </c>
      <c r="G25" s="99">
        <v>104372</v>
      </c>
      <c r="H25" s="88">
        <v>102215</v>
      </c>
      <c r="I25" s="88">
        <v>95577</v>
      </c>
      <c r="J25" s="99">
        <v>93044</v>
      </c>
      <c r="K25" s="88">
        <v>90818</v>
      </c>
      <c r="L25" s="88">
        <v>91714</v>
      </c>
      <c r="M25" s="99">
        <v>92718</v>
      </c>
    </row>
    <row r="26" spans="1:13" ht="15.75" customHeight="1">
      <c r="A26" s="322"/>
      <c r="B26" s="101" t="s">
        <v>60</v>
      </c>
      <c r="C26" s="99">
        <v>112249</v>
      </c>
      <c r="D26" s="99">
        <v>109670</v>
      </c>
      <c r="E26" s="88">
        <v>109051</v>
      </c>
      <c r="F26" s="15">
        <v>108081</v>
      </c>
      <c r="G26" s="99">
        <v>105531</v>
      </c>
      <c r="H26" s="88">
        <v>106401</v>
      </c>
      <c r="I26" s="88">
        <v>104202</v>
      </c>
      <c r="J26" s="99">
        <v>97435</v>
      </c>
      <c r="K26" s="88">
        <v>94853</v>
      </c>
      <c r="L26" s="88">
        <v>92584</v>
      </c>
      <c r="M26" s="99">
        <v>93497</v>
      </c>
    </row>
    <row r="27" spans="1:13" ht="15.75" customHeight="1">
      <c r="A27" s="322"/>
      <c r="B27" s="101" t="s">
        <v>61</v>
      </c>
      <c r="C27" s="99">
        <v>117192</v>
      </c>
      <c r="D27" s="99">
        <v>114556</v>
      </c>
      <c r="E27" s="88">
        <v>111924</v>
      </c>
      <c r="F27" s="15">
        <v>111293</v>
      </c>
      <c r="G27" s="99">
        <v>110302</v>
      </c>
      <c r="H27" s="88">
        <v>107700</v>
      </c>
      <c r="I27" s="88">
        <v>108588</v>
      </c>
      <c r="J27" s="99">
        <v>106344</v>
      </c>
      <c r="K27" s="88">
        <v>99438</v>
      </c>
      <c r="L27" s="88">
        <v>96803</v>
      </c>
      <c r="M27" s="99">
        <v>94486</v>
      </c>
    </row>
    <row r="28" spans="1:13" ht="15.75" customHeight="1">
      <c r="A28" s="322"/>
      <c r="B28" s="103" t="s">
        <v>41</v>
      </c>
      <c r="C28" s="33">
        <v>545098</v>
      </c>
      <c r="D28" s="33">
        <v>535909</v>
      </c>
      <c r="E28" s="23">
        <v>530083</v>
      </c>
      <c r="F28" s="188">
        <v>524719</v>
      </c>
      <c r="G28" s="33">
        <v>513459</v>
      </c>
      <c r="H28" s="23">
        <v>500594</v>
      </c>
      <c r="I28" s="23">
        <v>487994</v>
      </c>
      <c r="J28" s="33">
        <v>475138</v>
      </c>
      <c r="K28" s="23">
        <v>465280</v>
      </c>
      <c r="L28" s="23">
        <v>463272</v>
      </c>
      <c r="M28" s="33">
        <v>464963</v>
      </c>
    </row>
    <row r="29" spans="1:13" ht="15.75" customHeight="1">
      <c r="A29" s="322"/>
      <c r="B29" s="123" t="s">
        <v>49</v>
      </c>
      <c r="C29" s="106">
        <v>3630</v>
      </c>
      <c r="D29" s="106">
        <v>3650</v>
      </c>
      <c r="E29" s="9">
        <v>3731</v>
      </c>
      <c r="F29" s="17">
        <v>3728</v>
      </c>
      <c r="G29" s="106">
        <v>3689</v>
      </c>
      <c r="H29" s="9">
        <v>3634</v>
      </c>
      <c r="I29" s="9">
        <v>3579</v>
      </c>
      <c r="J29" s="106">
        <v>3524</v>
      </c>
      <c r="K29" s="9">
        <v>3454</v>
      </c>
      <c r="L29" s="9">
        <v>3440</v>
      </c>
      <c r="M29" s="106">
        <v>3453</v>
      </c>
    </row>
    <row r="30" spans="1:13" ht="15.75" customHeight="1">
      <c r="A30" s="322"/>
      <c r="B30" s="123" t="s">
        <v>50</v>
      </c>
      <c r="C30" s="106">
        <v>0</v>
      </c>
      <c r="D30" s="106">
        <v>0</v>
      </c>
      <c r="E30" s="9">
        <v>0</v>
      </c>
      <c r="F30" s="17">
        <v>0</v>
      </c>
      <c r="G30" s="106">
        <v>0</v>
      </c>
      <c r="H30" s="9">
        <v>0</v>
      </c>
      <c r="I30" s="9">
        <v>0</v>
      </c>
      <c r="J30" s="106">
        <v>0</v>
      </c>
      <c r="K30" s="9">
        <v>0</v>
      </c>
      <c r="L30" s="9">
        <v>0</v>
      </c>
      <c r="M30" s="106">
        <v>0</v>
      </c>
    </row>
    <row r="31" spans="1:13" ht="15.75" customHeight="1">
      <c r="A31" s="323"/>
      <c r="B31" s="93" t="s">
        <v>16</v>
      </c>
      <c r="C31" s="106">
        <v>833820</v>
      </c>
      <c r="D31" s="106">
        <v>817304</v>
      </c>
      <c r="E31" s="9">
        <v>801213</v>
      </c>
      <c r="F31" s="17">
        <v>785977</v>
      </c>
      <c r="G31" s="106">
        <v>771535</v>
      </c>
      <c r="H31" s="9">
        <v>758535</v>
      </c>
      <c r="I31" s="9">
        <v>748671</v>
      </c>
      <c r="J31" s="106">
        <v>738672</v>
      </c>
      <c r="K31" s="9">
        <v>731685</v>
      </c>
      <c r="L31" s="9">
        <v>732181</v>
      </c>
      <c r="M31" s="106">
        <v>735913</v>
      </c>
    </row>
    <row r="32" spans="1:13" ht="15.75" customHeight="1">
      <c r="A32" s="321" t="s">
        <v>251</v>
      </c>
      <c r="B32" s="98" t="s">
        <v>53</v>
      </c>
      <c r="C32" s="99">
        <v>57134</v>
      </c>
      <c r="D32" s="99">
        <v>55700</v>
      </c>
      <c r="E32" s="88">
        <v>54369</v>
      </c>
      <c r="F32" s="15">
        <v>54967</v>
      </c>
      <c r="G32" s="99">
        <v>55568</v>
      </c>
      <c r="H32" s="88">
        <v>56195</v>
      </c>
      <c r="I32" s="88">
        <v>56852</v>
      </c>
      <c r="J32" s="99">
        <v>57525</v>
      </c>
      <c r="K32" s="88">
        <v>57856</v>
      </c>
      <c r="L32" s="88">
        <v>58183</v>
      </c>
      <c r="M32" s="99">
        <v>58501</v>
      </c>
    </row>
    <row r="33" spans="1:13" ht="15.75" customHeight="1">
      <c r="A33" s="322"/>
      <c r="B33" s="101" t="s">
        <v>54</v>
      </c>
      <c r="C33" s="99">
        <v>700480</v>
      </c>
      <c r="D33" s="99">
        <v>653980</v>
      </c>
      <c r="E33" s="88">
        <v>637562</v>
      </c>
      <c r="F33" s="15">
        <v>622330</v>
      </c>
      <c r="G33" s="99">
        <v>629173</v>
      </c>
      <c r="H33" s="88">
        <v>636057</v>
      </c>
      <c r="I33" s="88">
        <v>643228</v>
      </c>
      <c r="J33" s="99">
        <v>650749</v>
      </c>
      <c r="K33" s="88">
        <v>658452</v>
      </c>
      <c r="L33" s="88">
        <v>662240</v>
      </c>
      <c r="M33" s="99">
        <v>665992</v>
      </c>
    </row>
    <row r="34" spans="1:13" ht="15.75" customHeight="1">
      <c r="A34" s="322"/>
      <c r="B34" s="101" t="s">
        <v>55</v>
      </c>
      <c r="C34" s="99">
        <v>729284</v>
      </c>
      <c r="D34" s="99">
        <v>713505</v>
      </c>
      <c r="E34" s="88">
        <v>666140</v>
      </c>
      <c r="F34" s="15">
        <v>649417</v>
      </c>
      <c r="G34" s="99">
        <v>633902</v>
      </c>
      <c r="H34" s="88">
        <v>640872</v>
      </c>
      <c r="I34" s="88">
        <v>647884</v>
      </c>
      <c r="J34" s="99">
        <v>655188</v>
      </c>
      <c r="K34" s="88">
        <v>662849</v>
      </c>
      <c r="L34" s="88">
        <v>670696</v>
      </c>
      <c r="M34" s="99">
        <v>674554</v>
      </c>
    </row>
    <row r="35" spans="1:13" ht="15.75" customHeight="1">
      <c r="A35" s="322"/>
      <c r="B35" s="101" t="s">
        <v>56</v>
      </c>
      <c r="C35" s="99">
        <v>741805</v>
      </c>
      <c r="D35" s="99">
        <v>748233</v>
      </c>
      <c r="E35" s="88">
        <v>732486</v>
      </c>
      <c r="F35" s="15">
        <v>684506</v>
      </c>
      <c r="G35" s="99">
        <v>666740</v>
      </c>
      <c r="H35" s="88">
        <v>650795</v>
      </c>
      <c r="I35" s="88">
        <v>657503</v>
      </c>
      <c r="J35" s="99">
        <v>664698</v>
      </c>
      <c r="K35" s="88">
        <v>672187</v>
      </c>
      <c r="L35" s="88">
        <v>680041</v>
      </c>
      <c r="M35" s="99">
        <v>688090</v>
      </c>
    </row>
    <row r="36" spans="1:13" ht="15.75" customHeight="1">
      <c r="A36" s="322"/>
      <c r="B36" s="103" t="s">
        <v>14</v>
      </c>
      <c r="C36" s="33">
        <v>2228703</v>
      </c>
      <c r="D36" s="33">
        <v>2171418</v>
      </c>
      <c r="E36" s="23">
        <v>2090558</v>
      </c>
      <c r="F36" s="188">
        <v>2011220</v>
      </c>
      <c r="G36" s="33">
        <v>1985383</v>
      </c>
      <c r="H36" s="23">
        <v>1983918</v>
      </c>
      <c r="I36" s="23">
        <v>2005466</v>
      </c>
      <c r="J36" s="33">
        <v>2028159</v>
      </c>
      <c r="K36" s="23">
        <v>2051344</v>
      </c>
      <c r="L36" s="23">
        <v>2071161</v>
      </c>
      <c r="M36" s="33">
        <v>2087138</v>
      </c>
    </row>
    <row r="37" spans="1:13" ht="15.75" customHeight="1">
      <c r="A37" s="322"/>
      <c r="B37" s="98" t="s">
        <v>57</v>
      </c>
      <c r="C37" s="99">
        <v>763834</v>
      </c>
      <c r="D37" s="99">
        <v>745958</v>
      </c>
      <c r="E37" s="88">
        <v>751831</v>
      </c>
      <c r="F37" s="15">
        <v>736542</v>
      </c>
      <c r="G37" s="99">
        <v>689074</v>
      </c>
      <c r="H37" s="88">
        <v>670488</v>
      </c>
      <c r="I37" s="88">
        <v>654434</v>
      </c>
      <c r="J37" s="99">
        <v>660640</v>
      </c>
      <c r="K37" s="88">
        <v>667870</v>
      </c>
      <c r="L37" s="88">
        <v>675390</v>
      </c>
      <c r="M37" s="99">
        <v>683275</v>
      </c>
    </row>
    <row r="38" spans="1:13" ht="15.75" customHeight="1">
      <c r="A38" s="322"/>
      <c r="B38" s="101" t="s">
        <v>58</v>
      </c>
      <c r="C38" s="99">
        <v>759233</v>
      </c>
      <c r="D38" s="99">
        <v>754052</v>
      </c>
      <c r="E38" s="88">
        <v>736404</v>
      </c>
      <c r="F38" s="15">
        <v>742203</v>
      </c>
      <c r="G38" s="99">
        <v>727109</v>
      </c>
      <c r="H38" s="88">
        <v>680248</v>
      </c>
      <c r="I38" s="88">
        <v>661901</v>
      </c>
      <c r="J38" s="99">
        <v>646052</v>
      </c>
      <c r="K38" s="88">
        <v>652180</v>
      </c>
      <c r="L38" s="88">
        <v>659317</v>
      </c>
      <c r="M38" s="99">
        <v>666741</v>
      </c>
    </row>
    <row r="39" spans="1:13" ht="15.75" customHeight="1">
      <c r="A39" s="322"/>
      <c r="B39" s="101" t="s">
        <v>59</v>
      </c>
      <c r="C39" s="99">
        <v>768485</v>
      </c>
      <c r="D39" s="99">
        <v>756656</v>
      </c>
      <c r="E39" s="88">
        <v>751487</v>
      </c>
      <c r="F39" s="15">
        <v>733898</v>
      </c>
      <c r="G39" s="99">
        <v>739679</v>
      </c>
      <c r="H39" s="88">
        <v>724635</v>
      </c>
      <c r="I39" s="88">
        <v>677932</v>
      </c>
      <c r="J39" s="99">
        <v>659649</v>
      </c>
      <c r="K39" s="88">
        <v>643854</v>
      </c>
      <c r="L39" s="88">
        <v>649962</v>
      </c>
      <c r="M39" s="99">
        <v>657075</v>
      </c>
    </row>
    <row r="40" spans="1:13" ht="15.75" customHeight="1">
      <c r="A40" s="322"/>
      <c r="B40" s="101" t="s">
        <v>60</v>
      </c>
      <c r="C40" s="99">
        <v>776035</v>
      </c>
      <c r="D40" s="99">
        <v>759991</v>
      </c>
      <c r="E40" s="88">
        <v>748330</v>
      </c>
      <c r="F40" s="15">
        <v>743210</v>
      </c>
      <c r="G40" s="99">
        <v>725814</v>
      </c>
      <c r="H40" s="88">
        <v>731533</v>
      </c>
      <c r="I40" s="88">
        <v>716653</v>
      </c>
      <c r="J40" s="99">
        <v>670463</v>
      </c>
      <c r="K40" s="88">
        <v>652383</v>
      </c>
      <c r="L40" s="88">
        <v>636762</v>
      </c>
      <c r="M40" s="99">
        <v>642803</v>
      </c>
    </row>
    <row r="41" spans="1:13" ht="15.75" customHeight="1">
      <c r="A41" s="322"/>
      <c r="B41" s="101" t="s">
        <v>61</v>
      </c>
      <c r="C41" s="99">
        <v>794502</v>
      </c>
      <c r="D41" s="99">
        <v>776940</v>
      </c>
      <c r="E41" s="88">
        <v>760872</v>
      </c>
      <c r="F41" s="15">
        <v>749222</v>
      </c>
      <c r="G41" s="99">
        <v>744090</v>
      </c>
      <c r="H41" s="88">
        <v>726674</v>
      </c>
      <c r="I41" s="88">
        <v>732399</v>
      </c>
      <c r="J41" s="99">
        <v>717502</v>
      </c>
      <c r="K41" s="88">
        <v>671255</v>
      </c>
      <c r="L41" s="88">
        <v>653155</v>
      </c>
      <c r="M41" s="99">
        <v>637516</v>
      </c>
    </row>
    <row r="42" spans="1:13" ht="15.75" customHeight="1">
      <c r="A42" s="322"/>
      <c r="B42" s="103" t="s">
        <v>41</v>
      </c>
      <c r="C42" s="33">
        <v>3862089</v>
      </c>
      <c r="D42" s="33">
        <v>3793597</v>
      </c>
      <c r="E42" s="23">
        <v>3748924</v>
      </c>
      <c r="F42" s="188">
        <v>3705075</v>
      </c>
      <c r="G42" s="33">
        <v>3625766</v>
      </c>
      <c r="H42" s="23">
        <v>3533577</v>
      </c>
      <c r="I42" s="23">
        <v>3443320</v>
      </c>
      <c r="J42" s="33">
        <v>3354306</v>
      </c>
      <c r="K42" s="23">
        <v>3287542</v>
      </c>
      <c r="L42" s="23">
        <v>3274586</v>
      </c>
      <c r="M42" s="33">
        <v>3287410</v>
      </c>
    </row>
    <row r="43" spans="1:13" ht="15.75" customHeight="1">
      <c r="A43" s="322"/>
      <c r="B43" s="123" t="s">
        <v>49</v>
      </c>
      <c r="C43" s="106">
        <v>57052</v>
      </c>
      <c r="D43" s="106">
        <v>57359</v>
      </c>
      <c r="E43" s="9">
        <v>58638</v>
      </c>
      <c r="F43" s="17">
        <v>58596</v>
      </c>
      <c r="G43" s="106">
        <v>57972</v>
      </c>
      <c r="H43" s="9">
        <v>57112</v>
      </c>
      <c r="I43" s="9">
        <v>56252</v>
      </c>
      <c r="J43" s="106">
        <v>55380</v>
      </c>
      <c r="K43" s="9">
        <v>54278</v>
      </c>
      <c r="L43" s="9">
        <v>54064</v>
      </c>
      <c r="M43" s="106">
        <v>54276</v>
      </c>
    </row>
    <row r="44" spans="1:13" ht="15.75" customHeight="1">
      <c r="A44" s="322"/>
      <c r="B44" s="123" t="s">
        <v>50</v>
      </c>
      <c r="C44" s="106">
        <v>1603</v>
      </c>
      <c r="D44" s="106">
        <v>1699</v>
      </c>
      <c r="E44" s="9">
        <v>1795</v>
      </c>
      <c r="F44" s="17">
        <v>1891</v>
      </c>
      <c r="G44" s="106">
        <v>1987</v>
      </c>
      <c r="H44" s="9">
        <v>2083</v>
      </c>
      <c r="I44" s="9">
        <v>2179</v>
      </c>
      <c r="J44" s="106">
        <v>2275</v>
      </c>
      <c r="K44" s="9">
        <v>2371</v>
      </c>
      <c r="L44" s="9">
        <v>2467</v>
      </c>
      <c r="M44" s="106">
        <v>2563</v>
      </c>
    </row>
    <row r="45" spans="1:13" ht="15.75" customHeight="1">
      <c r="A45" s="323"/>
      <c r="B45" s="93" t="s">
        <v>16</v>
      </c>
      <c r="C45" s="106">
        <v>6149447</v>
      </c>
      <c r="D45" s="106">
        <v>6024072</v>
      </c>
      <c r="E45" s="9">
        <v>5899914</v>
      </c>
      <c r="F45" s="17">
        <v>5776782</v>
      </c>
      <c r="G45" s="106">
        <v>5671108</v>
      </c>
      <c r="H45" s="9">
        <v>5576690</v>
      </c>
      <c r="I45" s="9">
        <v>5507216</v>
      </c>
      <c r="J45" s="106">
        <v>5440120</v>
      </c>
      <c r="K45" s="9">
        <v>5395535</v>
      </c>
      <c r="L45" s="9">
        <v>5402278</v>
      </c>
      <c r="M45" s="106">
        <v>5431387</v>
      </c>
    </row>
    <row r="46" spans="1:13">
      <c r="B46" s="324"/>
      <c r="C46" s="316"/>
      <c r="D46" s="316"/>
      <c r="E46" s="316"/>
      <c r="F46" s="316"/>
      <c r="G46" s="316"/>
      <c r="H46" s="316"/>
      <c r="I46" s="109"/>
    </row>
    <row r="47" spans="1:13">
      <c r="A47" s="119" t="s">
        <v>292</v>
      </c>
      <c r="B47" s="112"/>
      <c r="C47" s="112"/>
      <c r="D47" s="112"/>
      <c r="E47" s="112"/>
      <c r="F47" s="112"/>
      <c r="G47" s="112"/>
      <c r="H47" s="112"/>
      <c r="I47" s="109"/>
    </row>
    <row r="48" spans="1:13">
      <c r="A48" s="121" t="s">
        <v>261</v>
      </c>
      <c r="B48" s="4"/>
      <c r="C48" s="120"/>
      <c r="D48" s="120"/>
      <c r="E48" s="120"/>
      <c r="F48" s="120"/>
      <c r="G48" s="120"/>
      <c r="H48" s="120"/>
      <c r="I48" s="120"/>
      <c r="J48" s="120"/>
      <c r="K48" s="120"/>
      <c r="L48" s="120"/>
      <c r="M48" s="120"/>
    </row>
    <row r="49" spans="1:32">
      <c r="A49" s="119" t="s">
        <v>250</v>
      </c>
      <c r="C49" s="119"/>
      <c r="D49" s="119"/>
      <c r="E49" s="119"/>
      <c r="F49" s="119"/>
      <c r="G49" s="119"/>
      <c r="H49" s="119"/>
      <c r="I49" s="119"/>
      <c r="J49" s="119"/>
      <c r="K49" s="119"/>
      <c r="L49" s="119"/>
      <c r="M49" s="119"/>
    </row>
    <row r="50" spans="1:32">
      <c r="A50" s="312" t="s">
        <v>336</v>
      </c>
      <c r="B50" s="282"/>
      <c r="C50" s="282"/>
      <c r="D50" s="282"/>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row>
    <row r="51" spans="1:32" ht="15.75" customHeight="1">
      <c r="E51" s="15"/>
      <c r="F51" s="27"/>
      <c r="H51" s="15"/>
      <c r="I51" s="27"/>
    </row>
    <row r="52" spans="1:32" ht="15.75" customHeight="1">
      <c r="C52" s="122"/>
      <c r="D52" s="122"/>
      <c r="E52" s="122"/>
      <c r="F52" s="122"/>
      <c r="G52" s="122"/>
      <c r="H52" s="122"/>
      <c r="I52" s="122"/>
      <c r="J52" s="122"/>
      <c r="K52" s="122"/>
      <c r="L52" s="122"/>
      <c r="M52" s="122"/>
    </row>
    <row r="53" spans="1:32" ht="15.75" customHeight="1">
      <c r="C53" s="122"/>
      <c r="D53" s="122"/>
      <c r="E53" s="122"/>
      <c r="F53" s="122"/>
      <c r="G53" s="122"/>
      <c r="H53" s="122"/>
      <c r="I53" s="122"/>
      <c r="J53" s="122"/>
      <c r="K53" s="122"/>
      <c r="L53" s="122"/>
      <c r="M53" s="122"/>
    </row>
    <row r="54" spans="1:32" ht="15.75" customHeight="1">
      <c r="C54" s="122"/>
      <c r="D54" s="122"/>
      <c r="E54" s="122"/>
      <c r="F54" s="122"/>
      <c r="G54" s="122"/>
      <c r="H54" s="122"/>
      <c r="I54" s="122"/>
      <c r="J54" s="122"/>
      <c r="K54" s="122"/>
      <c r="L54" s="122"/>
      <c r="M54" s="122"/>
    </row>
    <row r="55" spans="1:32" ht="15.75" customHeight="1">
      <c r="C55" s="122"/>
      <c r="D55" s="122"/>
      <c r="E55" s="122"/>
      <c r="F55" s="122"/>
      <c r="G55" s="122"/>
      <c r="H55" s="122"/>
      <c r="I55" s="122"/>
      <c r="J55" s="122"/>
      <c r="K55" s="122"/>
      <c r="L55" s="122"/>
      <c r="M55" s="122"/>
    </row>
    <row r="56" spans="1:32" ht="15.75" customHeight="1">
      <c r="C56" s="122"/>
      <c r="D56" s="122"/>
      <c r="E56" s="122"/>
      <c r="F56" s="122"/>
      <c r="G56" s="122"/>
      <c r="H56" s="122"/>
      <c r="I56" s="122"/>
      <c r="J56" s="122"/>
      <c r="K56" s="122"/>
      <c r="L56" s="122"/>
      <c r="M56" s="122"/>
    </row>
  </sheetData>
  <mergeCells count="6">
    <mergeCell ref="D2:M2"/>
    <mergeCell ref="A50:AF50"/>
    <mergeCell ref="A4:A17"/>
    <mergeCell ref="A18:A31"/>
    <mergeCell ref="A32:A45"/>
    <mergeCell ref="B46:H46"/>
  </mergeCells>
  <pageMargins left="0.7" right="0.7" top="0.75" bottom="0.75" header="0.3" footer="0.3"/>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37"/>
  <sheetViews>
    <sheetView zoomScaleNormal="100" workbookViewId="0"/>
  </sheetViews>
  <sheetFormatPr baseColWidth="10" defaultRowHeight="15"/>
  <cols>
    <col min="1" max="1" width="28.7109375" customWidth="1"/>
    <col min="2" max="2" width="9.28515625" customWidth="1"/>
    <col min="3" max="3" width="9.7109375" customWidth="1"/>
    <col min="4" max="4" width="7.5703125" customWidth="1"/>
    <col min="5" max="5" width="9.42578125" customWidth="1"/>
    <col min="6" max="6" width="9.7109375" customWidth="1"/>
    <col min="7" max="7" width="7.5703125" customWidth="1"/>
    <col min="8" max="8" width="6.28515625" customWidth="1"/>
    <col min="11" max="11" width="7.85546875" customWidth="1"/>
    <col min="14" max="14" width="8.5703125" customWidth="1"/>
    <col min="17" max="17" width="8.5703125" customWidth="1"/>
    <col min="20" max="20" width="8.28515625" customWidth="1"/>
    <col min="23" max="23" width="7.85546875" customWidth="1"/>
    <col min="26" max="26" width="7.140625" customWidth="1"/>
    <col min="29" max="29" width="7.140625" customWidth="1"/>
    <col min="32" max="32" width="9" customWidth="1"/>
    <col min="170" max="170" width="27.7109375" customWidth="1"/>
    <col min="171" max="171" width="7.85546875" customWidth="1"/>
    <col min="172" max="172" width="7.5703125" customWidth="1"/>
    <col min="173" max="173" width="7.140625" customWidth="1"/>
    <col min="174" max="174" width="9.140625" customWidth="1"/>
    <col min="175" max="175" width="9.7109375" customWidth="1"/>
    <col min="176" max="176" width="7.5703125" customWidth="1"/>
    <col min="177" max="177" width="6.28515625" customWidth="1"/>
    <col min="178" max="178" width="9.7109375" customWidth="1"/>
    <col min="179" max="179" width="7.5703125" customWidth="1"/>
    <col min="180" max="180" width="6.28515625" customWidth="1"/>
    <col min="426" max="426" width="27.7109375" customWidth="1"/>
    <col min="427" max="427" width="7.85546875" customWidth="1"/>
    <col min="428" max="428" width="7.5703125" customWidth="1"/>
    <col min="429" max="429" width="7.140625" customWidth="1"/>
    <col min="430" max="430" width="9.140625" customWidth="1"/>
    <col min="431" max="431" width="9.7109375" customWidth="1"/>
    <col min="432" max="432" width="7.5703125" customWidth="1"/>
    <col min="433" max="433" width="6.28515625" customWidth="1"/>
    <col min="434" max="434" width="9.7109375" customWidth="1"/>
    <col min="435" max="435" width="7.5703125" customWidth="1"/>
    <col min="436" max="436" width="6.28515625" customWidth="1"/>
    <col min="682" max="682" width="27.7109375" customWidth="1"/>
    <col min="683" max="683" width="7.85546875" customWidth="1"/>
    <col min="684" max="684" width="7.5703125" customWidth="1"/>
    <col min="685" max="685" width="7.140625" customWidth="1"/>
    <col min="686" max="686" width="9.140625" customWidth="1"/>
    <col min="687" max="687" width="9.7109375" customWidth="1"/>
    <col min="688" max="688" width="7.5703125" customWidth="1"/>
    <col min="689" max="689" width="6.28515625" customWidth="1"/>
    <col min="690" max="690" width="9.7109375" customWidth="1"/>
    <col min="691" max="691" width="7.5703125" customWidth="1"/>
    <col min="692" max="692" width="6.28515625" customWidth="1"/>
    <col min="938" max="938" width="27.7109375" customWidth="1"/>
    <col min="939" max="939" width="7.85546875" customWidth="1"/>
    <col min="940" max="940" width="7.5703125" customWidth="1"/>
    <col min="941" max="941" width="7.140625" customWidth="1"/>
    <col min="942" max="942" width="9.140625" customWidth="1"/>
    <col min="943" max="943" width="9.7109375" customWidth="1"/>
    <col min="944" max="944" width="7.5703125" customWidth="1"/>
    <col min="945" max="945" width="6.28515625" customWidth="1"/>
    <col min="946" max="946" width="9.7109375" customWidth="1"/>
    <col min="947" max="947" width="7.5703125" customWidth="1"/>
    <col min="948" max="948" width="6.28515625" customWidth="1"/>
    <col min="1194" max="1194" width="27.7109375" customWidth="1"/>
    <col min="1195" max="1195" width="7.85546875" customWidth="1"/>
    <col min="1196" max="1196" width="7.5703125" customWidth="1"/>
    <col min="1197" max="1197" width="7.140625" customWidth="1"/>
    <col min="1198" max="1198" width="9.140625" customWidth="1"/>
    <col min="1199" max="1199" width="9.7109375" customWidth="1"/>
    <col min="1200" max="1200" width="7.5703125" customWidth="1"/>
    <col min="1201" max="1201" width="6.28515625" customWidth="1"/>
    <col min="1202" max="1202" width="9.7109375" customWidth="1"/>
    <col min="1203" max="1203" width="7.5703125" customWidth="1"/>
    <col min="1204" max="1204" width="6.28515625" customWidth="1"/>
    <col min="1450" max="1450" width="27.7109375" customWidth="1"/>
    <col min="1451" max="1451" width="7.85546875" customWidth="1"/>
    <col min="1452" max="1452" width="7.5703125" customWidth="1"/>
    <col min="1453" max="1453" width="7.140625" customWidth="1"/>
    <col min="1454" max="1454" width="9.140625" customWidth="1"/>
    <col min="1455" max="1455" width="9.7109375" customWidth="1"/>
    <col min="1456" max="1456" width="7.5703125" customWidth="1"/>
    <col min="1457" max="1457" width="6.28515625" customWidth="1"/>
    <col min="1458" max="1458" width="9.7109375" customWidth="1"/>
    <col min="1459" max="1459" width="7.5703125" customWidth="1"/>
    <col min="1460" max="1460" width="6.28515625" customWidth="1"/>
    <col min="1706" max="1706" width="27.7109375" customWidth="1"/>
    <col min="1707" max="1707" width="7.85546875" customWidth="1"/>
    <col min="1708" max="1708" width="7.5703125" customWidth="1"/>
    <col min="1709" max="1709" width="7.140625" customWidth="1"/>
    <col min="1710" max="1710" width="9.140625" customWidth="1"/>
    <col min="1711" max="1711" width="9.7109375" customWidth="1"/>
    <col min="1712" max="1712" width="7.5703125" customWidth="1"/>
    <col min="1713" max="1713" width="6.28515625" customWidth="1"/>
    <col min="1714" max="1714" width="9.7109375" customWidth="1"/>
    <col min="1715" max="1715" width="7.5703125" customWidth="1"/>
    <col min="1716" max="1716" width="6.28515625" customWidth="1"/>
    <col min="1962" max="1962" width="27.7109375" customWidth="1"/>
    <col min="1963" max="1963" width="7.85546875" customWidth="1"/>
    <col min="1964" max="1964" width="7.5703125" customWidth="1"/>
    <col min="1965" max="1965" width="7.140625" customWidth="1"/>
    <col min="1966" max="1966" width="9.140625" customWidth="1"/>
    <col min="1967" max="1967" width="9.7109375" customWidth="1"/>
    <col min="1968" max="1968" width="7.5703125" customWidth="1"/>
    <col min="1969" max="1969" width="6.28515625" customWidth="1"/>
    <col min="1970" max="1970" width="9.7109375" customWidth="1"/>
    <col min="1971" max="1971" width="7.5703125" customWidth="1"/>
    <col min="1972" max="1972" width="6.28515625" customWidth="1"/>
    <col min="2218" max="2218" width="27.7109375" customWidth="1"/>
    <col min="2219" max="2219" width="7.85546875" customWidth="1"/>
    <col min="2220" max="2220" width="7.5703125" customWidth="1"/>
    <col min="2221" max="2221" width="7.140625" customWidth="1"/>
    <col min="2222" max="2222" width="9.140625" customWidth="1"/>
    <col min="2223" max="2223" width="9.7109375" customWidth="1"/>
    <col min="2224" max="2224" width="7.5703125" customWidth="1"/>
    <col min="2225" max="2225" width="6.28515625" customWidth="1"/>
    <col min="2226" max="2226" width="9.7109375" customWidth="1"/>
    <col min="2227" max="2227" width="7.5703125" customWidth="1"/>
    <col min="2228" max="2228" width="6.28515625" customWidth="1"/>
    <col min="2474" max="2474" width="27.7109375" customWidth="1"/>
    <col min="2475" max="2475" width="7.85546875" customWidth="1"/>
    <col min="2476" max="2476" width="7.5703125" customWidth="1"/>
    <col min="2477" max="2477" width="7.140625" customWidth="1"/>
    <col min="2478" max="2478" width="9.140625" customWidth="1"/>
    <col min="2479" max="2479" width="9.7109375" customWidth="1"/>
    <col min="2480" max="2480" width="7.5703125" customWidth="1"/>
    <col min="2481" max="2481" width="6.28515625" customWidth="1"/>
    <col min="2482" max="2482" width="9.7109375" customWidth="1"/>
    <col min="2483" max="2483" width="7.5703125" customWidth="1"/>
    <col min="2484" max="2484" width="6.28515625" customWidth="1"/>
    <col min="2730" max="2730" width="27.7109375" customWidth="1"/>
    <col min="2731" max="2731" width="7.85546875" customWidth="1"/>
    <col min="2732" max="2732" width="7.5703125" customWidth="1"/>
    <col min="2733" max="2733" width="7.140625" customWidth="1"/>
    <col min="2734" max="2734" width="9.140625" customWidth="1"/>
    <col min="2735" max="2735" width="9.7109375" customWidth="1"/>
    <col min="2736" max="2736" width="7.5703125" customWidth="1"/>
    <col min="2737" max="2737" width="6.28515625" customWidth="1"/>
    <col min="2738" max="2738" width="9.7109375" customWidth="1"/>
    <col min="2739" max="2739" width="7.5703125" customWidth="1"/>
    <col min="2740" max="2740" width="6.28515625" customWidth="1"/>
    <col min="2986" max="2986" width="27.7109375" customWidth="1"/>
    <col min="2987" max="2987" width="7.85546875" customWidth="1"/>
    <col min="2988" max="2988" width="7.5703125" customWidth="1"/>
    <col min="2989" max="2989" width="7.140625" customWidth="1"/>
    <col min="2990" max="2990" width="9.140625" customWidth="1"/>
    <col min="2991" max="2991" width="9.7109375" customWidth="1"/>
    <col min="2992" max="2992" width="7.5703125" customWidth="1"/>
    <col min="2993" max="2993" width="6.28515625" customWidth="1"/>
    <col min="2994" max="2994" width="9.7109375" customWidth="1"/>
    <col min="2995" max="2995" width="7.5703125" customWidth="1"/>
    <col min="2996" max="2996" width="6.28515625" customWidth="1"/>
    <col min="3242" max="3242" width="27.7109375" customWidth="1"/>
    <col min="3243" max="3243" width="7.85546875" customWidth="1"/>
    <col min="3244" max="3244" width="7.5703125" customWidth="1"/>
    <col min="3245" max="3245" width="7.140625" customWidth="1"/>
    <col min="3246" max="3246" width="9.140625" customWidth="1"/>
    <col min="3247" max="3247" width="9.7109375" customWidth="1"/>
    <col min="3248" max="3248" width="7.5703125" customWidth="1"/>
    <col min="3249" max="3249" width="6.28515625" customWidth="1"/>
    <col min="3250" max="3250" width="9.7109375" customWidth="1"/>
    <col min="3251" max="3251" width="7.5703125" customWidth="1"/>
    <col min="3252" max="3252" width="6.28515625" customWidth="1"/>
    <col min="3498" max="3498" width="27.7109375" customWidth="1"/>
    <col min="3499" max="3499" width="7.85546875" customWidth="1"/>
    <col min="3500" max="3500" width="7.5703125" customWidth="1"/>
    <col min="3501" max="3501" width="7.140625" customWidth="1"/>
    <col min="3502" max="3502" width="9.140625" customWidth="1"/>
    <col min="3503" max="3503" width="9.7109375" customWidth="1"/>
    <col min="3504" max="3504" width="7.5703125" customWidth="1"/>
    <col min="3505" max="3505" width="6.28515625" customWidth="1"/>
    <col min="3506" max="3506" width="9.7109375" customWidth="1"/>
    <col min="3507" max="3507" width="7.5703125" customWidth="1"/>
    <col min="3508" max="3508" width="6.28515625" customWidth="1"/>
    <col min="3754" max="3754" width="27.7109375" customWidth="1"/>
    <col min="3755" max="3755" width="7.85546875" customWidth="1"/>
    <col min="3756" max="3756" width="7.5703125" customWidth="1"/>
    <col min="3757" max="3757" width="7.140625" customWidth="1"/>
    <col min="3758" max="3758" width="9.140625" customWidth="1"/>
    <col min="3759" max="3759" width="9.7109375" customWidth="1"/>
    <col min="3760" max="3760" width="7.5703125" customWidth="1"/>
    <col min="3761" max="3761" width="6.28515625" customWidth="1"/>
    <col min="3762" max="3762" width="9.7109375" customWidth="1"/>
    <col min="3763" max="3763" width="7.5703125" customWidth="1"/>
    <col min="3764" max="3764" width="6.28515625" customWidth="1"/>
    <col min="4010" max="4010" width="27.7109375" customWidth="1"/>
    <col min="4011" max="4011" width="7.85546875" customWidth="1"/>
    <col min="4012" max="4012" width="7.5703125" customWidth="1"/>
    <col min="4013" max="4013" width="7.140625" customWidth="1"/>
    <col min="4014" max="4014" width="9.140625" customWidth="1"/>
    <col min="4015" max="4015" width="9.7109375" customWidth="1"/>
    <col min="4016" max="4016" width="7.5703125" customWidth="1"/>
    <col min="4017" max="4017" width="6.28515625" customWidth="1"/>
    <col min="4018" max="4018" width="9.7109375" customWidth="1"/>
    <col min="4019" max="4019" width="7.5703125" customWidth="1"/>
    <col min="4020" max="4020" width="6.28515625" customWidth="1"/>
    <col min="4266" max="4266" width="27.7109375" customWidth="1"/>
    <col min="4267" max="4267" width="7.85546875" customWidth="1"/>
    <col min="4268" max="4268" width="7.5703125" customWidth="1"/>
    <col min="4269" max="4269" width="7.140625" customWidth="1"/>
    <col min="4270" max="4270" width="9.140625" customWidth="1"/>
    <col min="4271" max="4271" width="9.7109375" customWidth="1"/>
    <col min="4272" max="4272" width="7.5703125" customWidth="1"/>
    <col min="4273" max="4273" width="6.28515625" customWidth="1"/>
    <col min="4274" max="4274" width="9.7109375" customWidth="1"/>
    <col min="4275" max="4275" width="7.5703125" customWidth="1"/>
    <col min="4276" max="4276" width="6.28515625" customWidth="1"/>
    <col min="4522" max="4522" width="27.7109375" customWidth="1"/>
    <col min="4523" max="4523" width="7.85546875" customWidth="1"/>
    <col min="4524" max="4524" width="7.5703125" customWidth="1"/>
    <col min="4525" max="4525" width="7.140625" customWidth="1"/>
    <col min="4526" max="4526" width="9.140625" customWidth="1"/>
    <col min="4527" max="4527" width="9.7109375" customWidth="1"/>
    <col min="4528" max="4528" width="7.5703125" customWidth="1"/>
    <col min="4529" max="4529" width="6.28515625" customWidth="1"/>
    <col min="4530" max="4530" width="9.7109375" customWidth="1"/>
    <col min="4531" max="4531" width="7.5703125" customWidth="1"/>
    <col min="4532" max="4532" width="6.28515625" customWidth="1"/>
    <col min="4778" max="4778" width="27.7109375" customWidth="1"/>
    <col min="4779" max="4779" width="7.85546875" customWidth="1"/>
    <col min="4780" max="4780" width="7.5703125" customWidth="1"/>
    <col min="4781" max="4781" width="7.140625" customWidth="1"/>
    <col min="4782" max="4782" width="9.140625" customWidth="1"/>
    <col min="4783" max="4783" width="9.7109375" customWidth="1"/>
    <col min="4784" max="4784" width="7.5703125" customWidth="1"/>
    <col min="4785" max="4785" width="6.28515625" customWidth="1"/>
    <col min="4786" max="4786" width="9.7109375" customWidth="1"/>
    <col min="4787" max="4787" width="7.5703125" customWidth="1"/>
    <col min="4788" max="4788" width="6.28515625" customWidth="1"/>
    <col min="5034" max="5034" width="27.7109375" customWidth="1"/>
    <col min="5035" max="5035" width="7.85546875" customWidth="1"/>
    <col min="5036" max="5036" width="7.5703125" customWidth="1"/>
    <col min="5037" max="5037" width="7.140625" customWidth="1"/>
    <col min="5038" max="5038" width="9.140625" customWidth="1"/>
    <col min="5039" max="5039" width="9.7109375" customWidth="1"/>
    <col min="5040" max="5040" width="7.5703125" customWidth="1"/>
    <col min="5041" max="5041" width="6.28515625" customWidth="1"/>
    <col min="5042" max="5042" width="9.7109375" customWidth="1"/>
    <col min="5043" max="5043" width="7.5703125" customWidth="1"/>
    <col min="5044" max="5044" width="6.28515625" customWidth="1"/>
    <col min="5290" max="5290" width="27.7109375" customWidth="1"/>
    <col min="5291" max="5291" width="7.85546875" customWidth="1"/>
    <col min="5292" max="5292" width="7.5703125" customWidth="1"/>
    <col min="5293" max="5293" width="7.140625" customWidth="1"/>
    <col min="5294" max="5294" width="9.140625" customWidth="1"/>
    <col min="5295" max="5295" width="9.7109375" customWidth="1"/>
    <col min="5296" max="5296" width="7.5703125" customWidth="1"/>
    <col min="5297" max="5297" width="6.28515625" customWidth="1"/>
    <col min="5298" max="5298" width="9.7109375" customWidth="1"/>
    <col min="5299" max="5299" width="7.5703125" customWidth="1"/>
    <col min="5300" max="5300" width="6.28515625" customWidth="1"/>
    <col min="5546" max="5546" width="27.7109375" customWidth="1"/>
    <col min="5547" max="5547" width="7.85546875" customWidth="1"/>
    <col min="5548" max="5548" width="7.5703125" customWidth="1"/>
    <col min="5549" max="5549" width="7.140625" customWidth="1"/>
    <col min="5550" max="5550" width="9.140625" customWidth="1"/>
    <col min="5551" max="5551" width="9.7109375" customWidth="1"/>
    <col min="5552" max="5552" width="7.5703125" customWidth="1"/>
    <col min="5553" max="5553" width="6.28515625" customWidth="1"/>
    <col min="5554" max="5554" width="9.7109375" customWidth="1"/>
    <col min="5555" max="5555" width="7.5703125" customWidth="1"/>
    <col min="5556" max="5556" width="6.28515625" customWidth="1"/>
    <col min="5802" max="5802" width="27.7109375" customWidth="1"/>
    <col min="5803" max="5803" width="7.85546875" customWidth="1"/>
    <col min="5804" max="5804" width="7.5703125" customWidth="1"/>
    <col min="5805" max="5805" width="7.140625" customWidth="1"/>
    <col min="5806" max="5806" width="9.140625" customWidth="1"/>
    <col min="5807" max="5807" width="9.7109375" customWidth="1"/>
    <col min="5808" max="5808" width="7.5703125" customWidth="1"/>
    <col min="5809" max="5809" width="6.28515625" customWidth="1"/>
    <col min="5810" max="5810" width="9.7109375" customWidth="1"/>
    <col min="5811" max="5811" width="7.5703125" customWidth="1"/>
    <col min="5812" max="5812" width="6.28515625" customWidth="1"/>
    <col min="6058" max="6058" width="27.7109375" customWidth="1"/>
    <col min="6059" max="6059" width="7.85546875" customWidth="1"/>
    <col min="6060" max="6060" width="7.5703125" customWidth="1"/>
    <col min="6061" max="6061" width="7.140625" customWidth="1"/>
    <col min="6062" max="6062" width="9.140625" customWidth="1"/>
    <col min="6063" max="6063" width="9.7109375" customWidth="1"/>
    <col min="6064" max="6064" width="7.5703125" customWidth="1"/>
    <col min="6065" max="6065" width="6.28515625" customWidth="1"/>
    <col min="6066" max="6066" width="9.7109375" customWidth="1"/>
    <col min="6067" max="6067" width="7.5703125" customWidth="1"/>
    <col min="6068" max="6068" width="6.28515625" customWidth="1"/>
    <col min="6314" max="6314" width="27.7109375" customWidth="1"/>
    <col min="6315" max="6315" width="7.85546875" customWidth="1"/>
    <col min="6316" max="6316" width="7.5703125" customWidth="1"/>
    <col min="6317" max="6317" width="7.140625" customWidth="1"/>
    <col min="6318" max="6318" width="9.140625" customWidth="1"/>
    <col min="6319" max="6319" width="9.7109375" customWidth="1"/>
    <col min="6320" max="6320" width="7.5703125" customWidth="1"/>
    <col min="6321" max="6321" width="6.28515625" customWidth="1"/>
    <col min="6322" max="6322" width="9.7109375" customWidth="1"/>
    <col min="6323" max="6323" width="7.5703125" customWidth="1"/>
    <col min="6324" max="6324" width="6.28515625" customWidth="1"/>
    <col min="6570" max="6570" width="27.7109375" customWidth="1"/>
    <col min="6571" max="6571" width="7.85546875" customWidth="1"/>
    <col min="6572" max="6572" width="7.5703125" customWidth="1"/>
    <col min="6573" max="6573" width="7.140625" customWidth="1"/>
    <col min="6574" max="6574" width="9.140625" customWidth="1"/>
    <col min="6575" max="6575" width="9.7109375" customWidth="1"/>
    <col min="6576" max="6576" width="7.5703125" customWidth="1"/>
    <col min="6577" max="6577" width="6.28515625" customWidth="1"/>
    <col min="6578" max="6578" width="9.7109375" customWidth="1"/>
    <col min="6579" max="6579" width="7.5703125" customWidth="1"/>
    <col min="6580" max="6580" width="6.28515625" customWidth="1"/>
    <col min="6826" max="6826" width="27.7109375" customWidth="1"/>
    <col min="6827" max="6827" width="7.85546875" customWidth="1"/>
    <col min="6828" max="6828" width="7.5703125" customWidth="1"/>
    <col min="6829" max="6829" width="7.140625" customWidth="1"/>
    <col min="6830" max="6830" width="9.140625" customWidth="1"/>
    <col min="6831" max="6831" width="9.7109375" customWidth="1"/>
    <col min="6832" max="6832" width="7.5703125" customWidth="1"/>
    <col min="6833" max="6833" width="6.28515625" customWidth="1"/>
    <col min="6834" max="6834" width="9.7109375" customWidth="1"/>
    <col min="6835" max="6835" width="7.5703125" customWidth="1"/>
    <col min="6836" max="6836" width="6.28515625" customWidth="1"/>
    <col min="7082" max="7082" width="27.7109375" customWidth="1"/>
    <col min="7083" max="7083" width="7.85546875" customWidth="1"/>
    <col min="7084" max="7084" width="7.5703125" customWidth="1"/>
    <col min="7085" max="7085" width="7.140625" customWidth="1"/>
    <col min="7086" max="7086" width="9.140625" customWidth="1"/>
    <col min="7087" max="7087" width="9.7109375" customWidth="1"/>
    <col min="7088" max="7088" width="7.5703125" customWidth="1"/>
    <col min="7089" max="7089" width="6.28515625" customWidth="1"/>
    <col min="7090" max="7090" width="9.7109375" customWidth="1"/>
    <col min="7091" max="7091" width="7.5703125" customWidth="1"/>
    <col min="7092" max="7092" width="6.28515625" customWidth="1"/>
    <col min="7338" max="7338" width="27.7109375" customWidth="1"/>
    <col min="7339" max="7339" width="7.85546875" customWidth="1"/>
    <col min="7340" max="7340" width="7.5703125" customWidth="1"/>
    <col min="7341" max="7341" width="7.140625" customWidth="1"/>
    <col min="7342" max="7342" width="9.140625" customWidth="1"/>
    <col min="7343" max="7343" width="9.7109375" customWidth="1"/>
    <col min="7344" max="7344" width="7.5703125" customWidth="1"/>
    <col min="7345" max="7345" width="6.28515625" customWidth="1"/>
    <col min="7346" max="7346" width="9.7109375" customWidth="1"/>
    <col min="7347" max="7347" width="7.5703125" customWidth="1"/>
    <col min="7348" max="7348" width="6.28515625" customWidth="1"/>
    <col min="7594" max="7594" width="27.7109375" customWidth="1"/>
    <col min="7595" max="7595" width="7.85546875" customWidth="1"/>
    <col min="7596" max="7596" width="7.5703125" customWidth="1"/>
    <col min="7597" max="7597" width="7.140625" customWidth="1"/>
    <col min="7598" max="7598" width="9.140625" customWidth="1"/>
    <col min="7599" max="7599" width="9.7109375" customWidth="1"/>
    <col min="7600" max="7600" width="7.5703125" customWidth="1"/>
    <col min="7601" max="7601" width="6.28515625" customWidth="1"/>
    <col min="7602" max="7602" width="9.7109375" customWidth="1"/>
    <col min="7603" max="7603" width="7.5703125" customWidth="1"/>
    <col min="7604" max="7604" width="6.28515625" customWidth="1"/>
    <col min="7850" max="7850" width="27.7109375" customWidth="1"/>
    <col min="7851" max="7851" width="7.85546875" customWidth="1"/>
    <col min="7852" max="7852" width="7.5703125" customWidth="1"/>
    <col min="7853" max="7853" width="7.140625" customWidth="1"/>
    <col min="7854" max="7854" width="9.140625" customWidth="1"/>
    <col min="7855" max="7855" width="9.7109375" customWidth="1"/>
    <col min="7856" max="7856" width="7.5703125" customWidth="1"/>
    <col min="7857" max="7857" width="6.28515625" customWidth="1"/>
    <col min="7858" max="7858" width="9.7109375" customWidth="1"/>
    <col min="7859" max="7859" width="7.5703125" customWidth="1"/>
    <col min="7860" max="7860" width="6.28515625" customWidth="1"/>
    <col min="8106" max="8106" width="27.7109375" customWidth="1"/>
    <col min="8107" max="8107" width="7.85546875" customWidth="1"/>
    <col min="8108" max="8108" width="7.5703125" customWidth="1"/>
    <col min="8109" max="8109" width="7.140625" customWidth="1"/>
    <col min="8110" max="8110" width="9.140625" customWidth="1"/>
    <col min="8111" max="8111" width="9.7109375" customWidth="1"/>
    <col min="8112" max="8112" width="7.5703125" customWidth="1"/>
    <col min="8113" max="8113" width="6.28515625" customWidth="1"/>
    <col min="8114" max="8114" width="9.7109375" customWidth="1"/>
    <col min="8115" max="8115" width="7.5703125" customWidth="1"/>
    <col min="8116" max="8116" width="6.28515625" customWidth="1"/>
    <col min="8362" max="8362" width="27.7109375" customWidth="1"/>
    <col min="8363" max="8363" width="7.85546875" customWidth="1"/>
    <col min="8364" max="8364" width="7.5703125" customWidth="1"/>
    <col min="8365" max="8365" width="7.140625" customWidth="1"/>
    <col min="8366" max="8366" width="9.140625" customWidth="1"/>
    <col min="8367" max="8367" width="9.7109375" customWidth="1"/>
    <col min="8368" max="8368" width="7.5703125" customWidth="1"/>
    <col min="8369" max="8369" width="6.28515625" customWidth="1"/>
    <col min="8370" max="8370" width="9.7109375" customWidth="1"/>
    <col min="8371" max="8371" width="7.5703125" customWidth="1"/>
    <col min="8372" max="8372" width="6.28515625" customWidth="1"/>
    <col min="8618" max="8618" width="27.7109375" customWidth="1"/>
    <col min="8619" max="8619" width="7.85546875" customWidth="1"/>
    <col min="8620" max="8620" width="7.5703125" customWidth="1"/>
    <col min="8621" max="8621" width="7.140625" customWidth="1"/>
    <col min="8622" max="8622" width="9.140625" customWidth="1"/>
    <col min="8623" max="8623" width="9.7109375" customWidth="1"/>
    <col min="8624" max="8624" width="7.5703125" customWidth="1"/>
    <col min="8625" max="8625" width="6.28515625" customWidth="1"/>
    <col min="8626" max="8626" width="9.7109375" customWidth="1"/>
    <col min="8627" max="8627" width="7.5703125" customWidth="1"/>
    <col min="8628" max="8628" width="6.28515625" customWidth="1"/>
    <col min="8874" max="8874" width="27.7109375" customWidth="1"/>
    <col min="8875" max="8875" width="7.85546875" customWidth="1"/>
    <col min="8876" max="8876" width="7.5703125" customWidth="1"/>
    <col min="8877" max="8877" width="7.140625" customWidth="1"/>
    <col min="8878" max="8878" width="9.140625" customWidth="1"/>
    <col min="8879" max="8879" width="9.7109375" customWidth="1"/>
    <col min="8880" max="8880" width="7.5703125" customWidth="1"/>
    <col min="8881" max="8881" width="6.28515625" customWidth="1"/>
    <col min="8882" max="8882" width="9.7109375" customWidth="1"/>
    <col min="8883" max="8883" width="7.5703125" customWidth="1"/>
    <col min="8884" max="8884" width="6.28515625" customWidth="1"/>
    <col min="9130" max="9130" width="27.7109375" customWidth="1"/>
    <col min="9131" max="9131" width="7.85546875" customWidth="1"/>
    <col min="9132" max="9132" width="7.5703125" customWidth="1"/>
    <col min="9133" max="9133" width="7.140625" customWidth="1"/>
    <col min="9134" max="9134" width="9.140625" customWidth="1"/>
    <col min="9135" max="9135" width="9.7109375" customWidth="1"/>
    <col min="9136" max="9136" width="7.5703125" customWidth="1"/>
    <col min="9137" max="9137" width="6.28515625" customWidth="1"/>
    <col min="9138" max="9138" width="9.7109375" customWidth="1"/>
    <col min="9139" max="9139" width="7.5703125" customWidth="1"/>
    <col min="9140" max="9140" width="6.28515625" customWidth="1"/>
    <col min="9386" max="9386" width="27.7109375" customWidth="1"/>
    <col min="9387" max="9387" width="7.85546875" customWidth="1"/>
    <col min="9388" max="9388" width="7.5703125" customWidth="1"/>
    <col min="9389" max="9389" width="7.140625" customWidth="1"/>
    <col min="9390" max="9390" width="9.140625" customWidth="1"/>
    <col min="9391" max="9391" width="9.7109375" customWidth="1"/>
    <col min="9392" max="9392" width="7.5703125" customWidth="1"/>
    <col min="9393" max="9393" width="6.28515625" customWidth="1"/>
    <col min="9394" max="9394" width="9.7109375" customWidth="1"/>
    <col min="9395" max="9395" width="7.5703125" customWidth="1"/>
    <col min="9396" max="9396" width="6.28515625" customWidth="1"/>
    <col min="9642" max="9642" width="27.7109375" customWidth="1"/>
    <col min="9643" max="9643" width="7.85546875" customWidth="1"/>
    <col min="9644" max="9644" width="7.5703125" customWidth="1"/>
    <col min="9645" max="9645" width="7.140625" customWidth="1"/>
    <col min="9646" max="9646" width="9.140625" customWidth="1"/>
    <col min="9647" max="9647" width="9.7109375" customWidth="1"/>
    <col min="9648" max="9648" width="7.5703125" customWidth="1"/>
    <col min="9649" max="9649" width="6.28515625" customWidth="1"/>
    <col min="9650" max="9650" width="9.7109375" customWidth="1"/>
    <col min="9651" max="9651" width="7.5703125" customWidth="1"/>
    <col min="9652" max="9652" width="6.28515625" customWidth="1"/>
    <col min="9898" max="9898" width="27.7109375" customWidth="1"/>
    <col min="9899" max="9899" width="7.85546875" customWidth="1"/>
    <col min="9900" max="9900" width="7.5703125" customWidth="1"/>
    <col min="9901" max="9901" width="7.140625" customWidth="1"/>
    <col min="9902" max="9902" width="9.140625" customWidth="1"/>
    <col min="9903" max="9903" width="9.7109375" customWidth="1"/>
    <col min="9904" max="9904" width="7.5703125" customWidth="1"/>
    <col min="9905" max="9905" width="6.28515625" customWidth="1"/>
    <col min="9906" max="9906" width="9.7109375" customWidth="1"/>
    <col min="9907" max="9907" width="7.5703125" customWidth="1"/>
    <col min="9908" max="9908" width="6.28515625" customWidth="1"/>
    <col min="10154" max="10154" width="27.7109375" customWidth="1"/>
    <col min="10155" max="10155" width="7.85546875" customWidth="1"/>
    <col min="10156" max="10156" width="7.5703125" customWidth="1"/>
    <col min="10157" max="10157" width="7.140625" customWidth="1"/>
    <col min="10158" max="10158" width="9.140625" customWidth="1"/>
    <col min="10159" max="10159" width="9.7109375" customWidth="1"/>
    <col min="10160" max="10160" width="7.5703125" customWidth="1"/>
    <col min="10161" max="10161" width="6.28515625" customWidth="1"/>
    <col min="10162" max="10162" width="9.7109375" customWidth="1"/>
    <col min="10163" max="10163" width="7.5703125" customWidth="1"/>
    <col min="10164" max="10164" width="6.28515625" customWidth="1"/>
    <col min="10410" max="10410" width="27.7109375" customWidth="1"/>
    <col min="10411" max="10411" width="7.85546875" customWidth="1"/>
    <col min="10412" max="10412" width="7.5703125" customWidth="1"/>
    <col min="10413" max="10413" width="7.140625" customWidth="1"/>
    <col min="10414" max="10414" width="9.140625" customWidth="1"/>
    <col min="10415" max="10415" width="9.7109375" customWidth="1"/>
    <col min="10416" max="10416" width="7.5703125" customWidth="1"/>
    <col min="10417" max="10417" width="6.28515625" customWidth="1"/>
    <col min="10418" max="10418" width="9.7109375" customWidth="1"/>
    <col min="10419" max="10419" width="7.5703125" customWidth="1"/>
    <col min="10420" max="10420" width="6.28515625" customWidth="1"/>
    <col min="10666" max="10666" width="27.7109375" customWidth="1"/>
    <col min="10667" max="10667" width="7.85546875" customWidth="1"/>
    <col min="10668" max="10668" width="7.5703125" customWidth="1"/>
    <col min="10669" max="10669" width="7.140625" customWidth="1"/>
    <col min="10670" max="10670" width="9.140625" customWidth="1"/>
    <col min="10671" max="10671" width="9.7109375" customWidth="1"/>
    <col min="10672" max="10672" width="7.5703125" customWidth="1"/>
    <col min="10673" max="10673" width="6.28515625" customWidth="1"/>
    <col min="10674" max="10674" width="9.7109375" customWidth="1"/>
    <col min="10675" max="10675" width="7.5703125" customWidth="1"/>
    <col min="10676" max="10676" width="6.28515625" customWidth="1"/>
    <col min="10922" max="10922" width="27.7109375" customWidth="1"/>
    <col min="10923" max="10923" width="7.85546875" customWidth="1"/>
    <col min="10924" max="10924" width="7.5703125" customWidth="1"/>
    <col min="10925" max="10925" width="7.140625" customWidth="1"/>
    <col min="10926" max="10926" width="9.140625" customWidth="1"/>
    <col min="10927" max="10927" width="9.7109375" customWidth="1"/>
    <col min="10928" max="10928" width="7.5703125" customWidth="1"/>
    <col min="10929" max="10929" width="6.28515625" customWidth="1"/>
    <col min="10930" max="10930" width="9.7109375" customWidth="1"/>
    <col min="10931" max="10931" width="7.5703125" customWidth="1"/>
    <col min="10932" max="10932" width="6.28515625" customWidth="1"/>
    <col min="11178" max="11178" width="27.7109375" customWidth="1"/>
    <col min="11179" max="11179" width="7.85546875" customWidth="1"/>
    <col min="11180" max="11180" width="7.5703125" customWidth="1"/>
    <col min="11181" max="11181" width="7.140625" customWidth="1"/>
    <col min="11182" max="11182" width="9.140625" customWidth="1"/>
    <col min="11183" max="11183" width="9.7109375" customWidth="1"/>
    <col min="11184" max="11184" width="7.5703125" customWidth="1"/>
    <col min="11185" max="11185" width="6.28515625" customWidth="1"/>
    <col min="11186" max="11186" width="9.7109375" customWidth="1"/>
    <col min="11187" max="11187" width="7.5703125" customWidth="1"/>
    <col min="11188" max="11188" width="6.28515625" customWidth="1"/>
    <col min="11434" max="11434" width="27.7109375" customWidth="1"/>
    <col min="11435" max="11435" width="7.85546875" customWidth="1"/>
    <col min="11436" max="11436" width="7.5703125" customWidth="1"/>
    <col min="11437" max="11437" width="7.140625" customWidth="1"/>
    <col min="11438" max="11438" width="9.140625" customWidth="1"/>
    <col min="11439" max="11439" width="9.7109375" customWidth="1"/>
    <col min="11440" max="11440" width="7.5703125" customWidth="1"/>
    <col min="11441" max="11441" width="6.28515625" customWidth="1"/>
    <col min="11442" max="11442" width="9.7109375" customWidth="1"/>
    <col min="11443" max="11443" width="7.5703125" customWidth="1"/>
    <col min="11444" max="11444" width="6.28515625" customWidth="1"/>
    <col min="11690" max="11690" width="27.7109375" customWidth="1"/>
    <col min="11691" max="11691" width="7.85546875" customWidth="1"/>
    <col min="11692" max="11692" width="7.5703125" customWidth="1"/>
    <col min="11693" max="11693" width="7.140625" customWidth="1"/>
    <col min="11694" max="11694" width="9.140625" customWidth="1"/>
    <col min="11695" max="11695" width="9.7109375" customWidth="1"/>
    <col min="11696" max="11696" width="7.5703125" customWidth="1"/>
    <col min="11697" max="11697" width="6.28515625" customWidth="1"/>
    <col min="11698" max="11698" width="9.7109375" customWidth="1"/>
    <col min="11699" max="11699" width="7.5703125" customWidth="1"/>
    <col min="11700" max="11700" width="6.28515625" customWidth="1"/>
    <col min="11946" max="11946" width="27.7109375" customWidth="1"/>
    <col min="11947" max="11947" width="7.85546875" customWidth="1"/>
    <col min="11948" max="11948" width="7.5703125" customWidth="1"/>
    <col min="11949" max="11949" width="7.140625" customWidth="1"/>
    <col min="11950" max="11950" width="9.140625" customWidth="1"/>
    <col min="11951" max="11951" width="9.7109375" customWidth="1"/>
    <col min="11952" max="11952" width="7.5703125" customWidth="1"/>
    <col min="11953" max="11953" width="6.28515625" customWidth="1"/>
    <col min="11954" max="11954" width="9.7109375" customWidth="1"/>
    <col min="11955" max="11955" width="7.5703125" customWidth="1"/>
    <col min="11956" max="11956" width="6.28515625" customWidth="1"/>
    <col min="12202" max="12202" width="27.7109375" customWidth="1"/>
    <col min="12203" max="12203" width="7.85546875" customWidth="1"/>
    <col min="12204" max="12204" width="7.5703125" customWidth="1"/>
    <col min="12205" max="12205" width="7.140625" customWidth="1"/>
    <col min="12206" max="12206" width="9.140625" customWidth="1"/>
    <col min="12207" max="12207" width="9.7109375" customWidth="1"/>
    <col min="12208" max="12208" width="7.5703125" customWidth="1"/>
    <col min="12209" max="12209" width="6.28515625" customWidth="1"/>
    <col min="12210" max="12210" width="9.7109375" customWidth="1"/>
    <col min="12211" max="12211" width="7.5703125" customWidth="1"/>
    <col min="12212" max="12212" width="6.28515625" customWidth="1"/>
    <col min="12458" max="12458" width="27.7109375" customWidth="1"/>
    <col min="12459" max="12459" width="7.85546875" customWidth="1"/>
    <col min="12460" max="12460" width="7.5703125" customWidth="1"/>
    <col min="12461" max="12461" width="7.140625" customWidth="1"/>
    <col min="12462" max="12462" width="9.140625" customWidth="1"/>
    <col min="12463" max="12463" width="9.7109375" customWidth="1"/>
    <col min="12464" max="12464" width="7.5703125" customWidth="1"/>
    <col min="12465" max="12465" width="6.28515625" customWidth="1"/>
    <col min="12466" max="12466" width="9.7109375" customWidth="1"/>
    <col min="12467" max="12467" width="7.5703125" customWidth="1"/>
    <col min="12468" max="12468" width="6.28515625" customWidth="1"/>
    <col min="12714" max="12714" width="27.7109375" customWidth="1"/>
    <col min="12715" max="12715" width="7.85546875" customWidth="1"/>
    <col min="12716" max="12716" width="7.5703125" customWidth="1"/>
    <col min="12717" max="12717" width="7.140625" customWidth="1"/>
    <col min="12718" max="12718" width="9.140625" customWidth="1"/>
    <col min="12719" max="12719" width="9.7109375" customWidth="1"/>
    <col min="12720" max="12720" width="7.5703125" customWidth="1"/>
    <col min="12721" max="12721" width="6.28515625" customWidth="1"/>
    <col min="12722" max="12722" width="9.7109375" customWidth="1"/>
    <col min="12723" max="12723" width="7.5703125" customWidth="1"/>
    <col min="12724" max="12724" width="6.28515625" customWidth="1"/>
    <col min="12970" max="12970" width="27.7109375" customWidth="1"/>
    <col min="12971" max="12971" width="7.85546875" customWidth="1"/>
    <col min="12972" max="12972" width="7.5703125" customWidth="1"/>
    <col min="12973" max="12973" width="7.140625" customWidth="1"/>
    <col min="12974" max="12974" width="9.140625" customWidth="1"/>
    <col min="12975" max="12975" width="9.7109375" customWidth="1"/>
    <col min="12976" max="12976" width="7.5703125" customWidth="1"/>
    <col min="12977" max="12977" width="6.28515625" customWidth="1"/>
    <col min="12978" max="12978" width="9.7109375" customWidth="1"/>
    <col min="12979" max="12979" width="7.5703125" customWidth="1"/>
    <col min="12980" max="12980" width="6.28515625" customWidth="1"/>
    <col min="13226" max="13226" width="27.7109375" customWidth="1"/>
    <col min="13227" max="13227" width="7.85546875" customWidth="1"/>
    <col min="13228" max="13228" width="7.5703125" customWidth="1"/>
    <col min="13229" max="13229" width="7.140625" customWidth="1"/>
    <col min="13230" max="13230" width="9.140625" customWidth="1"/>
    <col min="13231" max="13231" width="9.7109375" customWidth="1"/>
    <col min="13232" max="13232" width="7.5703125" customWidth="1"/>
    <col min="13233" max="13233" width="6.28515625" customWidth="1"/>
    <col min="13234" max="13234" width="9.7109375" customWidth="1"/>
    <col min="13235" max="13235" width="7.5703125" customWidth="1"/>
    <col min="13236" max="13236" width="6.28515625" customWidth="1"/>
    <col min="13482" max="13482" width="27.7109375" customWidth="1"/>
    <col min="13483" max="13483" width="7.85546875" customWidth="1"/>
    <col min="13484" max="13484" width="7.5703125" customWidth="1"/>
    <col min="13485" max="13485" width="7.140625" customWidth="1"/>
    <col min="13486" max="13486" width="9.140625" customWidth="1"/>
    <col min="13487" max="13487" width="9.7109375" customWidth="1"/>
    <col min="13488" max="13488" width="7.5703125" customWidth="1"/>
    <col min="13489" max="13489" width="6.28515625" customWidth="1"/>
    <col min="13490" max="13490" width="9.7109375" customWidth="1"/>
    <col min="13491" max="13491" width="7.5703125" customWidth="1"/>
    <col min="13492" max="13492" width="6.28515625" customWidth="1"/>
    <col min="13738" max="13738" width="27.7109375" customWidth="1"/>
    <col min="13739" max="13739" width="7.85546875" customWidth="1"/>
    <col min="13740" max="13740" width="7.5703125" customWidth="1"/>
    <col min="13741" max="13741" width="7.140625" customWidth="1"/>
    <col min="13742" max="13742" width="9.140625" customWidth="1"/>
    <col min="13743" max="13743" width="9.7109375" customWidth="1"/>
    <col min="13744" max="13744" width="7.5703125" customWidth="1"/>
    <col min="13745" max="13745" width="6.28515625" customWidth="1"/>
    <col min="13746" max="13746" width="9.7109375" customWidth="1"/>
    <col min="13747" max="13747" width="7.5703125" customWidth="1"/>
    <col min="13748" max="13748" width="6.28515625" customWidth="1"/>
    <col min="13994" max="13994" width="27.7109375" customWidth="1"/>
    <col min="13995" max="13995" width="7.85546875" customWidth="1"/>
    <col min="13996" max="13996" width="7.5703125" customWidth="1"/>
    <col min="13997" max="13997" width="7.140625" customWidth="1"/>
    <col min="13998" max="13998" width="9.140625" customWidth="1"/>
    <col min="13999" max="13999" width="9.7109375" customWidth="1"/>
    <col min="14000" max="14000" width="7.5703125" customWidth="1"/>
    <col min="14001" max="14001" width="6.28515625" customWidth="1"/>
    <col min="14002" max="14002" width="9.7109375" customWidth="1"/>
    <col min="14003" max="14003" width="7.5703125" customWidth="1"/>
    <col min="14004" max="14004" width="6.28515625" customWidth="1"/>
    <col min="14250" max="14250" width="27.7109375" customWidth="1"/>
    <col min="14251" max="14251" width="7.85546875" customWidth="1"/>
    <col min="14252" max="14252" width="7.5703125" customWidth="1"/>
    <col min="14253" max="14253" width="7.140625" customWidth="1"/>
    <col min="14254" max="14254" width="9.140625" customWidth="1"/>
    <col min="14255" max="14255" width="9.7109375" customWidth="1"/>
    <col min="14256" max="14256" width="7.5703125" customWidth="1"/>
    <col min="14257" max="14257" width="6.28515625" customWidth="1"/>
    <col min="14258" max="14258" width="9.7109375" customWidth="1"/>
    <col min="14259" max="14259" width="7.5703125" customWidth="1"/>
    <col min="14260" max="14260" width="6.28515625" customWidth="1"/>
    <col min="14506" max="14506" width="27.7109375" customWidth="1"/>
    <col min="14507" max="14507" width="7.85546875" customWidth="1"/>
    <col min="14508" max="14508" width="7.5703125" customWidth="1"/>
    <col min="14509" max="14509" width="7.140625" customWidth="1"/>
    <col min="14510" max="14510" width="9.140625" customWidth="1"/>
    <col min="14511" max="14511" width="9.7109375" customWidth="1"/>
    <col min="14512" max="14512" width="7.5703125" customWidth="1"/>
    <col min="14513" max="14513" width="6.28515625" customWidth="1"/>
    <col min="14514" max="14514" width="9.7109375" customWidth="1"/>
    <col min="14515" max="14515" width="7.5703125" customWidth="1"/>
    <col min="14516" max="14516" width="6.28515625" customWidth="1"/>
    <col min="14762" max="14762" width="27.7109375" customWidth="1"/>
    <col min="14763" max="14763" width="7.85546875" customWidth="1"/>
    <col min="14764" max="14764" width="7.5703125" customWidth="1"/>
    <col min="14765" max="14765" width="7.140625" customWidth="1"/>
    <col min="14766" max="14766" width="9.140625" customWidth="1"/>
    <col min="14767" max="14767" width="9.7109375" customWidth="1"/>
    <col min="14768" max="14768" width="7.5703125" customWidth="1"/>
    <col min="14769" max="14769" width="6.28515625" customWidth="1"/>
    <col min="14770" max="14770" width="9.7109375" customWidth="1"/>
    <col min="14771" max="14771" width="7.5703125" customWidth="1"/>
    <col min="14772" max="14772" width="6.28515625" customWidth="1"/>
    <col min="15018" max="15018" width="27.7109375" customWidth="1"/>
    <col min="15019" max="15019" width="7.85546875" customWidth="1"/>
    <col min="15020" max="15020" width="7.5703125" customWidth="1"/>
    <col min="15021" max="15021" width="7.140625" customWidth="1"/>
    <col min="15022" max="15022" width="9.140625" customWidth="1"/>
    <col min="15023" max="15023" width="9.7109375" customWidth="1"/>
    <col min="15024" max="15024" width="7.5703125" customWidth="1"/>
    <col min="15025" max="15025" width="6.28515625" customWidth="1"/>
    <col min="15026" max="15026" width="9.7109375" customWidth="1"/>
    <col min="15027" max="15027" width="7.5703125" customWidth="1"/>
    <col min="15028" max="15028" width="6.28515625" customWidth="1"/>
    <col min="15274" max="15274" width="27.7109375" customWidth="1"/>
    <col min="15275" max="15275" width="7.85546875" customWidth="1"/>
    <col min="15276" max="15276" width="7.5703125" customWidth="1"/>
    <col min="15277" max="15277" width="7.140625" customWidth="1"/>
    <col min="15278" max="15278" width="9.140625" customWidth="1"/>
    <col min="15279" max="15279" width="9.7109375" customWidth="1"/>
    <col min="15280" max="15280" width="7.5703125" customWidth="1"/>
    <col min="15281" max="15281" width="6.28515625" customWidth="1"/>
    <col min="15282" max="15282" width="9.7109375" customWidth="1"/>
    <col min="15283" max="15283" width="7.5703125" customWidth="1"/>
    <col min="15284" max="15284" width="6.28515625" customWidth="1"/>
    <col min="15530" max="15530" width="27.7109375" customWidth="1"/>
    <col min="15531" max="15531" width="7.85546875" customWidth="1"/>
    <col min="15532" max="15532" width="7.5703125" customWidth="1"/>
    <col min="15533" max="15533" width="7.140625" customWidth="1"/>
    <col min="15534" max="15534" width="9.140625" customWidth="1"/>
    <col min="15535" max="15535" width="9.7109375" customWidth="1"/>
    <col min="15536" max="15536" width="7.5703125" customWidth="1"/>
    <col min="15537" max="15537" width="6.28515625" customWidth="1"/>
    <col min="15538" max="15538" width="9.7109375" customWidth="1"/>
    <col min="15539" max="15539" width="7.5703125" customWidth="1"/>
    <col min="15540" max="15540" width="6.28515625" customWidth="1"/>
    <col min="15786" max="15786" width="27.7109375" customWidth="1"/>
    <col min="15787" max="15787" width="7.85546875" customWidth="1"/>
    <col min="15788" max="15788" width="7.5703125" customWidth="1"/>
    <col min="15789" max="15789" width="7.140625" customWidth="1"/>
    <col min="15790" max="15790" width="9.140625" customWidth="1"/>
    <col min="15791" max="15791" width="9.7109375" customWidth="1"/>
    <col min="15792" max="15792" width="7.5703125" customWidth="1"/>
    <col min="15793" max="15793" width="6.28515625" customWidth="1"/>
    <col min="15794" max="15794" width="9.7109375" customWidth="1"/>
    <col min="15795" max="15795" width="7.5703125" customWidth="1"/>
    <col min="15796" max="15796" width="6.28515625" customWidth="1"/>
    <col min="16042" max="16042" width="27.7109375" customWidth="1"/>
    <col min="16043" max="16043" width="7.85546875" customWidth="1"/>
    <col min="16044" max="16044" width="7.5703125" customWidth="1"/>
    <col min="16045" max="16045" width="7.140625" customWidth="1"/>
    <col min="16046" max="16046" width="9.140625" customWidth="1"/>
    <col min="16047" max="16047" width="9.7109375" customWidth="1"/>
    <col min="16048" max="16048" width="7.5703125" customWidth="1"/>
    <col min="16049" max="16049" width="6.28515625" customWidth="1"/>
    <col min="16050" max="16050" width="9.7109375" customWidth="1"/>
    <col min="16051" max="16051" width="7.5703125" customWidth="1"/>
    <col min="16052" max="16052" width="6.28515625" customWidth="1"/>
  </cols>
  <sheetData>
    <row r="1" spans="1:32">
      <c r="A1" s="135" t="s">
        <v>326</v>
      </c>
    </row>
    <row r="2" spans="1:32" ht="38.25" customHeight="1">
      <c r="A2" s="328" t="s">
        <v>9</v>
      </c>
      <c r="B2" s="330" t="s">
        <v>202</v>
      </c>
      <c r="C2" s="325" t="s">
        <v>207</v>
      </c>
      <c r="D2" s="325" t="s">
        <v>264</v>
      </c>
      <c r="E2" s="325"/>
      <c r="F2" s="325" t="s">
        <v>219</v>
      </c>
      <c r="G2" s="325" t="s">
        <v>266</v>
      </c>
      <c r="H2" s="325"/>
      <c r="I2" s="325" t="s">
        <v>220</v>
      </c>
      <c r="J2" s="325" t="s">
        <v>267</v>
      </c>
      <c r="K2" s="325"/>
      <c r="L2" s="325" t="s">
        <v>221</v>
      </c>
      <c r="M2" s="325" t="s">
        <v>268</v>
      </c>
      <c r="N2" s="325"/>
      <c r="O2" s="325" t="s">
        <v>222</v>
      </c>
      <c r="P2" s="325" t="s">
        <v>269</v>
      </c>
      <c r="Q2" s="325"/>
      <c r="R2" s="325" t="s">
        <v>223</v>
      </c>
      <c r="S2" s="325" t="s">
        <v>270</v>
      </c>
      <c r="T2" s="325"/>
      <c r="U2" s="325" t="s">
        <v>224</v>
      </c>
      <c r="V2" s="325" t="s">
        <v>271</v>
      </c>
      <c r="W2" s="325"/>
      <c r="X2" s="325" t="s">
        <v>225</v>
      </c>
      <c r="Y2" s="325" t="s">
        <v>272</v>
      </c>
      <c r="Z2" s="325"/>
      <c r="AA2" s="325" t="s">
        <v>226</v>
      </c>
      <c r="AB2" s="325" t="s">
        <v>273</v>
      </c>
      <c r="AC2" s="325"/>
      <c r="AD2" s="325" t="s">
        <v>227</v>
      </c>
      <c r="AE2" s="325" t="s">
        <v>274</v>
      </c>
      <c r="AF2" s="325"/>
    </row>
    <row r="3" spans="1:32" ht="12.75" customHeight="1">
      <c r="A3" s="329"/>
      <c r="B3" s="331"/>
      <c r="C3" s="326">
        <v>2026</v>
      </c>
      <c r="D3" s="136" t="s">
        <v>18</v>
      </c>
      <c r="E3" s="136" t="s">
        <v>17</v>
      </c>
      <c r="F3" s="326">
        <v>2027</v>
      </c>
      <c r="G3" s="136" t="s">
        <v>18</v>
      </c>
      <c r="H3" s="136" t="s">
        <v>17</v>
      </c>
      <c r="I3" s="326"/>
      <c r="J3" s="136" t="s">
        <v>12</v>
      </c>
      <c r="K3" s="136" t="s">
        <v>13</v>
      </c>
      <c r="L3" s="326"/>
      <c r="M3" s="136" t="s">
        <v>12</v>
      </c>
      <c r="N3" s="136" t="s">
        <v>13</v>
      </c>
      <c r="O3" s="326"/>
      <c r="P3" s="136" t="s">
        <v>12</v>
      </c>
      <c r="Q3" s="136" t="s">
        <v>13</v>
      </c>
      <c r="R3" s="326"/>
      <c r="S3" s="136" t="s">
        <v>12</v>
      </c>
      <c r="T3" s="136" t="s">
        <v>13</v>
      </c>
      <c r="U3" s="326"/>
      <c r="V3" s="136" t="s">
        <v>12</v>
      </c>
      <c r="W3" s="136" t="s">
        <v>13</v>
      </c>
      <c r="X3" s="326"/>
      <c r="Y3" s="136" t="s">
        <v>12</v>
      </c>
      <c r="Z3" s="136" t="s">
        <v>13</v>
      </c>
      <c r="AA3" s="326"/>
      <c r="AB3" s="136" t="s">
        <v>12</v>
      </c>
      <c r="AC3" s="136" t="s">
        <v>13</v>
      </c>
      <c r="AD3" s="326"/>
      <c r="AE3" s="136" t="s">
        <v>12</v>
      </c>
      <c r="AF3" s="136" t="s">
        <v>13</v>
      </c>
    </row>
    <row r="4" spans="1:32" ht="15" customHeight="1">
      <c r="A4" s="125" t="s">
        <v>19</v>
      </c>
      <c r="B4" s="126">
        <v>802075</v>
      </c>
      <c r="C4" s="126">
        <v>781254</v>
      </c>
      <c r="D4" s="126">
        <v>-20821</v>
      </c>
      <c r="E4" s="127">
        <v>-2.6</v>
      </c>
      <c r="F4" s="126">
        <v>764209</v>
      </c>
      <c r="G4" s="126">
        <v>-17045</v>
      </c>
      <c r="H4" s="127">
        <v>-2.2000000000000002</v>
      </c>
      <c r="I4" s="126">
        <v>748608</v>
      </c>
      <c r="J4" s="126">
        <v>-15601</v>
      </c>
      <c r="K4" s="127">
        <v>-2</v>
      </c>
      <c r="L4" s="126">
        <v>737321</v>
      </c>
      <c r="M4" s="126">
        <v>-11287</v>
      </c>
      <c r="N4" s="127">
        <v>-1.5</v>
      </c>
      <c r="O4" s="126">
        <v>732300</v>
      </c>
      <c r="P4" s="126">
        <v>-5021</v>
      </c>
      <c r="Q4" s="127">
        <v>-0.7</v>
      </c>
      <c r="R4" s="126">
        <v>715477</v>
      </c>
      <c r="S4" s="126">
        <v>-16823</v>
      </c>
      <c r="T4" s="127">
        <v>-2.2999999999999998</v>
      </c>
      <c r="U4" s="126">
        <v>720893</v>
      </c>
      <c r="V4" s="126">
        <v>5416</v>
      </c>
      <c r="W4" s="127">
        <v>0.8</v>
      </c>
      <c r="X4" s="126">
        <v>706572</v>
      </c>
      <c r="Y4" s="126">
        <v>-14321</v>
      </c>
      <c r="Z4" s="127">
        <v>-2</v>
      </c>
      <c r="AA4" s="126">
        <v>661917</v>
      </c>
      <c r="AB4" s="126">
        <v>-44655</v>
      </c>
      <c r="AC4" s="127">
        <v>-6.3</v>
      </c>
      <c r="AD4" s="126">
        <v>644197</v>
      </c>
      <c r="AE4" s="126">
        <v>-17720</v>
      </c>
      <c r="AF4" s="127">
        <v>-2.7</v>
      </c>
    </row>
    <row r="5" spans="1:32" ht="15" customHeight="1">
      <c r="A5" s="125" t="s">
        <v>20</v>
      </c>
      <c r="B5" s="128">
        <v>800185</v>
      </c>
      <c r="C5" s="128">
        <v>796507</v>
      </c>
      <c r="D5" s="128">
        <v>-3678</v>
      </c>
      <c r="E5" s="129">
        <v>-0.5</v>
      </c>
      <c r="F5" s="128">
        <v>776205</v>
      </c>
      <c r="G5" s="128">
        <v>-20302</v>
      </c>
      <c r="H5" s="129">
        <v>-2.5</v>
      </c>
      <c r="I5" s="128">
        <v>759488</v>
      </c>
      <c r="J5" s="128">
        <v>-16717</v>
      </c>
      <c r="K5" s="129">
        <v>-2.2000000000000002</v>
      </c>
      <c r="L5" s="128">
        <v>744189</v>
      </c>
      <c r="M5" s="128">
        <v>-15299</v>
      </c>
      <c r="N5" s="129">
        <v>-2</v>
      </c>
      <c r="O5" s="128">
        <v>733099</v>
      </c>
      <c r="P5" s="128">
        <v>-11090</v>
      </c>
      <c r="Q5" s="129">
        <v>-1.5</v>
      </c>
      <c r="R5" s="128">
        <v>728143</v>
      </c>
      <c r="S5" s="128">
        <v>-4956</v>
      </c>
      <c r="T5" s="129">
        <v>-0.7</v>
      </c>
      <c r="U5" s="128">
        <v>711712</v>
      </c>
      <c r="V5" s="128">
        <v>-16431</v>
      </c>
      <c r="W5" s="129">
        <v>-2.2999999999999998</v>
      </c>
      <c r="X5" s="128">
        <v>716899</v>
      </c>
      <c r="Y5" s="128">
        <v>5187</v>
      </c>
      <c r="Z5" s="129">
        <v>0.7</v>
      </c>
      <c r="AA5" s="128">
        <v>702951</v>
      </c>
      <c r="AB5" s="128">
        <v>-13948</v>
      </c>
      <c r="AC5" s="129">
        <v>-1.9</v>
      </c>
      <c r="AD5" s="128">
        <v>659334</v>
      </c>
      <c r="AE5" s="128">
        <v>-43617</v>
      </c>
      <c r="AF5" s="129">
        <v>-6.2</v>
      </c>
    </row>
    <row r="6" spans="1:32" ht="15" customHeight="1">
      <c r="A6" s="125" t="s">
        <v>21</v>
      </c>
      <c r="B6" s="128">
        <v>804181</v>
      </c>
      <c r="C6" s="128">
        <v>793105</v>
      </c>
      <c r="D6" s="128">
        <v>-11076</v>
      </c>
      <c r="E6" s="129">
        <v>-1.4</v>
      </c>
      <c r="F6" s="128">
        <v>789492</v>
      </c>
      <c r="G6" s="128">
        <v>-3613</v>
      </c>
      <c r="H6" s="129">
        <v>-0.5</v>
      </c>
      <c r="I6" s="128">
        <v>769701</v>
      </c>
      <c r="J6" s="128">
        <v>-19791</v>
      </c>
      <c r="K6" s="129">
        <v>-2.5</v>
      </c>
      <c r="L6" s="128">
        <v>753326</v>
      </c>
      <c r="M6" s="128">
        <v>-16375</v>
      </c>
      <c r="N6" s="129">
        <v>-2.1</v>
      </c>
      <c r="O6" s="128">
        <v>738346</v>
      </c>
      <c r="P6" s="128">
        <v>-14980</v>
      </c>
      <c r="Q6" s="129">
        <v>-2</v>
      </c>
      <c r="R6" s="128">
        <v>727456</v>
      </c>
      <c r="S6" s="128">
        <v>-10890</v>
      </c>
      <c r="T6" s="129">
        <v>-1.5</v>
      </c>
      <c r="U6" s="128">
        <v>722571</v>
      </c>
      <c r="V6" s="128">
        <v>-4885</v>
      </c>
      <c r="W6" s="129">
        <v>-0.7</v>
      </c>
      <c r="X6" s="128">
        <v>706548</v>
      </c>
      <c r="Y6" s="128">
        <v>-16023</v>
      </c>
      <c r="Z6" s="129">
        <v>-2.2000000000000002</v>
      </c>
      <c r="AA6" s="128">
        <v>711507</v>
      </c>
      <c r="AB6" s="128">
        <v>4959</v>
      </c>
      <c r="AC6" s="129">
        <v>0.7</v>
      </c>
      <c r="AD6" s="128">
        <v>697909</v>
      </c>
      <c r="AE6" s="128">
        <v>-13598</v>
      </c>
      <c r="AF6" s="129">
        <v>-1.9</v>
      </c>
    </row>
    <row r="7" spans="1:32" ht="15" customHeight="1">
      <c r="A7" s="125" t="s">
        <v>22</v>
      </c>
      <c r="B7" s="128">
        <v>814333</v>
      </c>
      <c r="C7" s="128">
        <v>811764</v>
      </c>
      <c r="D7" s="128">
        <v>-2569</v>
      </c>
      <c r="E7" s="129">
        <v>-0.3</v>
      </c>
      <c r="F7" s="128">
        <v>800973</v>
      </c>
      <c r="G7" s="128">
        <v>-10791</v>
      </c>
      <c r="H7" s="129">
        <v>-1.3</v>
      </c>
      <c r="I7" s="128">
        <v>797235</v>
      </c>
      <c r="J7" s="128">
        <v>-3738</v>
      </c>
      <c r="K7" s="129">
        <v>-0.5</v>
      </c>
      <c r="L7" s="128">
        <v>777952</v>
      </c>
      <c r="M7" s="128">
        <v>-19283</v>
      </c>
      <c r="N7" s="129">
        <v>-2.4</v>
      </c>
      <c r="O7" s="128">
        <v>761660</v>
      </c>
      <c r="P7" s="128">
        <v>-16292</v>
      </c>
      <c r="Q7" s="129">
        <v>-2.1</v>
      </c>
      <c r="R7" s="128">
        <v>746788</v>
      </c>
      <c r="S7" s="128">
        <v>-14872</v>
      </c>
      <c r="T7" s="129">
        <v>-2</v>
      </c>
      <c r="U7" s="128">
        <v>735903</v>
      </c>
      <c r="V7" s="128">
        <v>-10885</v>
      </c>
      <c r="W7" s="129">
        <v>-1.5</v>
      </c>
      <c r="X7" s="128">
        <v>730923</v>
      </c>
      <c r="Y7" s="128">
        <v>-4980</v>
      </c>
      <c r="Z7" s="129">
        <v>-0.7</v>
      </c>
      <c r="AA7" s="128">
        <v>715281</v>
      </c>
      <c r="AB7" s="128">
        <v>-15642</v>
      </c>
      <c r="AC7" s="129">
        <v>-2.1</v>
      </c>
      <c r="AD7" s="128">
        <v>719736</v>
      </c>
      <c r="AE7" s="128">
        <v>4455</v>
      </c>
      <c r="AF7" s="129">
        <v>0.6</v>
      </c>
    </row>
    <row r="8" spans="1:32" ht="15" customHeight="1">
      <c r="A8" s="130" t="s">
        <v>275</v>
      </c>
      <c r="B8" s="131">
        <v>3220774</v>
      </c>
      <c r="C8" s="131">
        <v>3182630</v>
      </c>
      <c r="D8" s="131">
        <v>-38144</v>
      </c>
      <c r="E8" s="132">
        <v>-1.2</v>
      </c>
      <c r="F8" s="131">
        <v>3130879</v>
      </c>
      <c r="G8" s="131">
        <v>-51751</v>
      </c>
      <c r="H8" s="132">
        <v>-1.6</v>
      </c>
      <c r="I8" s="131">
        <v>3075032</v>
      </c>
      <c r="J8" s="131">
        <v>-55847</v>
      </c>
      <c r="K8" s="132">
        <v>-1.8</v>
      </c>
      <c r="L8" s="131">
        <v>3012788</v>
      </c>
      <c r="M8" s="131">
        <v>-62244</v>
      </c>
      <c r="N8" s="132">
        <v>-2</v>
      </c>
      <c r="O8" s="131">
        <v>2965405</v>
      </c>
      <c r="P8" s="131">
        <v>-47383</v>
      </c>
      <c r="Q8" s="132">
        <v>-1.6</v>
      </c>
      <c r="R8" s="131">
        <v>2917864</v>
      </c>
      <c r="S8" s="131">
        <v>-47541</v>
      </c>
      <c r="T8" s="132">
        <v>-1.6</v>
      </c>
      <c r="U8" s="131">
        <v>2891079</v>
      </c>
      <c r="V8" s="131">
        <v>-26785</v>
      </c>
      <c r="W8" s="132">
        <v>-0.9</v>
      </c>
      <c r="X8" s="131">
        <v>2860942</v>
      </c>
      <c r="Y8" s="131">
        <v>-30137</v>
      </c>
      <c r="Z8" s="132">
        <v>-1</v>
      </c>
      <c r="AA8" s="131">
        <v>2791656</v>
      </c>
      <c r="AB8" s="131">
        <v>-69286</v>
      </c>
      <c r="AC8" s="132">
        <v>-2.4</v>
      </c>
      <c r="AD8" s="131">
        <v>2721176</v>
      </c>
      <c r="AE8" s="131">
        <v>-70480</v>
      </c>
      <c r="AF8" s="132">
        <v>-2.5</v>
      </c>
    </row>
    <row r="9" spans="1:32" ht="15" customHeight="1">
      <c r="A9" s="125" t="s">
        <v>23</v>
      </c>
      <c r="B9" s="128">
        <v>54739</v>
      </c>
      <c r="C9" s="128">
        <v>55922</v>
      </c>
      <c r="D9" s="128">
        <v>1183</v>
      </c>
      <c r="E9" s="129">
        <v>2.2000000000000002</v>
      </c>
      <c r="F9" s="128">
        <v>56360</v>
      </c>
      <c r="G9" s="128">
        <v>438</v>
      </c>
      <c r="H9" s="129">
        <v>0.8</v>
      </c>
      <c r="I9" s="128">
        <v>56308</v>
      </c>
      <c r="J9" s="128">
        <v>-52</v>
      </c>
      <c r="K9" s="129">
        <v>-0.1</v>
      </c>
      <c r="L9" s="128">
        <v>55973</v>
      </c>
      <c r="M9" s="128">
        <v>-335</v>
      </c>
      <c r="N9" s="129">
        <v>-0.6</v>
      </c>
      <c r="O9" s="128">
        <v>55573</v>
      </c>
      <c r="P9" s="128">
        <v>-400</v>
      </c>
      <c r="Q9" s="129">
        <v>-0.7</v>
      </c>
      <c r="R9" s="128">
        <v>54982</v>
      </c>
      <c r="S9" s="128">
        <v>-591</v>
      </c>
      <c r="T9" s="129">
        <v>-1.1000000000000001</v>
      </c>
      <c r="U9" s="128">
        <v>54573</v>
      </c>
      <c r="V9" s="128">
        <v>-409</v>
      </c>
      <c r="W9" s="129">
        <v>-0.7</v>
      </c>
      <c r="X9" s="128">
        <v>54058</v>
      </c>
      <c r="Y9" s="128">
        <v>-515</v>
      </c>
      <c r="Z9" s="129">
        <v>-0.9</v>
      </c>
      <c r="AA9" s="128">
        <v>52953</v>
      </c>
      <c r="AB9" s="128">
        <v>-1105</v>
      </c>
      <c r="AC9" s="129">
        <v>-2</v>
      </c>
      <c r="AD9" s="128">
        <v>51725</v>
      </c>
      <c r="AE9" s="128">
        <v>-1228</v>
      </c>
      <c r="AF9" s="129">
        <v>-2.2999999999999998</v>
      </c>
    </row>
    <row r="10" spans="1:32" ht="23.25" customHeight="1">
      <c r="A10" s="130" t="s">
        <v>239</v>
      </c>
      <c r="B10" s="131">
        <v>3275513</v>
      </c>
      <c r="C10" s="131">
        <v>3238552</v>
      </c>
      <c r="D10" s="131">
        <v>-36961</v>
      </c>
      <c r="E10" s="132">
        <v>-1.1000000000000001</v>
      </c>
      <c r="F10" s="131">
        <v>3187239</v>
      </c>
      <c r="G10" s="131">
        <v>-51313</v>
      </c>
      <c r="H10" s="132">
        <v>-1.6</v>
      </c>
      <c r="I10" s="131">
        <v>3131340</v>
      </c>
      <c r="J10" s="131">
        <v>-55900</v>
      </c>
      <c r="K10" s="132">
        <v>-1.8</v>
      </c>
      <c r="L10" s="131">
        <v>3068761</v>
      </c>
      <c r="M10" s="131">
        <v>-62579</v>
      </c>
      <c r="N10" s="132">
        <v>-2</v>
      </c>
      <c r="O10" s="131">
        <v>3020978</v>
      </c>
      <c r="P10" s="131">
        <v>-47783</v>
      </c>
      <c r="Q10" s="132">
        <v>-1.6</v>
      </c>
      <c r="R10" s="131">
        <v>2972846</v>
      </c>
      <c r="S10" s="131">
        <v>-48132</v>
      </c>
      <c r="T10" s="132">
        <v>-1.6</v>
      </c>
      <c r="U10" s="131">
        <v>2945652</v>
      </c>
      <c r="V10" s="131">
        <v>-27194</v>
      </c>
      <c r="W10" s="132">
        <v>-0.9</v>
      </c>
      <c r="X10" s="131">
        <v>2915000</v>
      </c>
      <c r="Y10" s="131">
        <v>-30652</v>
      </c>
      <c r="Z10" s="132">
        <v>-1</v>
      </c>
      <c r="AA10" s="131">
        <v>2844609</v>
      </c>
      <c r="AB10" s="131">
        <v>-70391</v>
      </c>
      <c r="AC10" s="132">
        <v>-2.4</v>
      </c>
      <c r="AD10" s="131">
        <v>2772901</v>
      </c>
      <c r="AE10" s="131">
        <v>-71708</v>
      </c>
      <c r="AF10" s="132">
        <v>-2.5</v>
      </c>
    </row>
    <row r="11" spans="1:32" ht="15" customHeight="1">
      <c r="A11" s="130" t="s">
        <v>233</v>
      </c>
      <c r="B11" s="131">
        <v>83781</v>
      </c>
      <c r="C11" s="131">
        <v>83388</v>
      </c>
      <c r="D11" s="131">
        <v>-393</v>
      </c>
      <c r="E11" s="132">
        <v>-0.5</v>
      </c>
      <c r="F11" s="131">
        <v>82458</v>
      </c>
      <c r="G11" s="131">
        <v>-930</v>
      </c>
      <c r="H11" s="132">
        <v>-1.1000000000000001</v>
      </c>
      <c r="I11" s="131">
        <v>81569</v>
      </c>
      <c r="J11" s="131">
        <v>-889</v>
      </c>
      <c r="K11" s="132">
        <v>-1.1000000000000001</v>
      </c>
      <c r="L11" s="131">
        <v>79930</v>
      </c>
      <c r="M11" s="131">
        <v>-1639</v>
      </c>
      <c r="N11" s="132">
        <v>-2</v>
      </c>
      <c r="O11" s="131">
        <v>78660</v>
      </c>
      <c r="P11" s="131">
        <v>-1270</v>
      </c>
      <c r="Q11" s="132">
        <v>-1.6</v>
      </c>
      <c r="R11" s="131">
        <v>77463</v>
      </c>
      <c r="S11" s="131">
        <v>-1197</v>
      </c>
      <c r="T11" s="132">
        <v>-1.5</v>
      </c>
      <c r="U11" s="131">
        <v>76694</v>
      </c>
      <c r="V11" s="131">
        <v>-769</v>
      </c>
      <c r="W11" s="132">
        <v>-1</v>
      </c>
      <c r="X11" s="131">
        <v>75953</v>
      </c>
      <c r="Y11" s="131">
        <v>-741</v>
      </c>
      <c r="Z11" s="132">
        <v>-1</v>
      </c>
      <c r="AA11" s="131">
        <v>74361</v>
      </c>
      <c r="AB11" s="131">
        <v>-1592</v>
      </c>
      <c r="AC11" s="132">
        <v>-2.1</v>
      </c>
      <c r="AD11" s="131">
        <v>72580</v>
      </c>
      <c r="AE11" s="131">
        <v>-1781</v>
      </c>
      <c r="AF11" s="132">
        <v>-2.4</v>
      </c>
    </row>
    <row r="12" spans="1:32" ht="15" customHeight="1">
      <c r="A12" s="103" t="s">
        <v>230</v>
      </c>
      <c r="B12" s="133">
        <v>3359294</v>
      </c>
      <c r="C12" s="133">
        <v>3321940</v>
      </c>
      <c r="D12" s="133">
        <v>-37354</v>
      </c>
      <c r="E12" s="134">
        <v>-1.1000000000000001</v>
      </c>
      <c r="F12" s="133">
        <v>3269697</v>
      </c>
      <c r="G12" s="133">
        <v>-52243</v>
      </c>
      <c r="H12" s="134">
        <v>-1.6</v>
      </c>
      <c r="I12" s="133">
        <v>3212909</v>
      </c>
      <c r="J12" s="133">
        <v>-56788</v>
      </c>
      <c r="K12" s="134">
        <v>-1.7</v>
      </c>
      <c r="L12" s="133">
        <v>3148691</v>
      </c>
      <c r="M12" s="133">
        <v>-64218</v>
      </c>
      <c r="N12" s="134">
        <v>-2</v>
      </c>
      <c r="O12" s="133">
        <v>3099638</v>
      </c>
      <c r="P12" s="133">
        <v>-49053</v>
      </c>
      <c r="Q12" s="134">
        <v>-1.6</v>
      </c>
      <c r="R12" s="133">
        <v>3050309</v>
      </c>
      <c r="S12" s="133">
        <v>-49329</v>
      </c>
      <c r="T12" s="134">
        <v>-1.6</v>
      </c>
      <c r="U12" s="133">
        <v>3022346</v>
      </c>
      <c r="V12" s="133">
        <v>-27963</v>
      </c>
      <c r="W12" s="134">
        <v>-0.9</v>
      </c>
      <c r="X12" s="133">
        <v>2990953</v>
      </c>
      <c r="Y12" s="133">
        <v>-31393</v>
      </c>
      <c r="Z12" s="134">
        <v>-1</v>
      </c>
      <c r="AA12" s="133">
        <v>2918970</v>
      </c>
      <c r="AB12" s="133">
        <v>-71983</v>
      </c>
      <c r="AC12" s="134">
        <v>-2.4</v>
      </c>
      <c r="AD12" s="133">
        <v>2845481</v>
      </c>
      <c r="AE12" s="133">
        <v>-73489</v>
      </c>
      <c r="AF12" s="134">
        <v>-2.5</v>
      </c>
    </row>
    <row r="13" spans="1:32" ht="15" customHeight="1">
      <c r="A13" s="125" t="s">
        <v>240</v>
      </c>
      <c r="B13" s="128">
        <v>59001</v>
      </c>
      <c r="C13" s="128">
        <v>58859</v>
      </c>
      <c r="D13" s="128">
        <v>-142</v>
      </c>
      <c r="E13" s="129">
        <v>-0.2</v>
      </c>
      <c r="F13" s="128">
        <v>58862</v>
      </c>
      <c r="G13" s="128">
        <v>3</v>
      </c>
      <c r="H13" s="129">
        <v>0</v>
      </c>
      <c r="I13" s="128">
        <v>58208</v>
      </c>
      <c r="J13" s="128">
        <v>-654</v>
      </c>
      <c r="K13" s="129">
        <v>-1.1000000000000001</v>
      </c>
      <c r="L13" s="128">
        <v>58268</v>
      </c>
      <c r="M13" s="128">
        <v>60</v>
      </c>
      <c r="N13" s="129">
        <v>0.1</v>
      </c>
      <c r="O13" s="128">
        <v>57254</v>
      </c>
      <c r="P13" s="128">
        <v>-1014</v>
      </c>
      <c r="Q13" s="129">
        <v>-1.7</v>
      </c>
      <c r="R13" s="128">
        <v>56349</v>
      </c>
      <c r="S13" s="128">
        <v>-905</v>
      </c>
      <c r="T13" s="129">
        <v>-1.6</v>
      </c>
      <c r="U13" s="128">
        <v>55503</v>
      </c>
      <c r="V13" s="128">
        <v>-846</v>
      </c>
      <c r="W13" s="129">
        <v>-1.5</v>
      </c>
      <c r="X13" s="128">
        <v>54840</v>
      </c>
      <c r="Y13" s="128">
        <v>-663</v>
      </c>
      <c r="Z13" s="129">
        <v>-1.2</v>
      </c>
      <c r="AA13" s="128">
        <v>54506</v>
      </c>
      <c r="AB13" s="128">
        <v>-334</v>
      </c>
      <c r="AC13" s="129">
        <v>-0.6</v>
      </c>
      <c r="AD13" s="128">
        <v>53615</v>
      </c>
      <c r="AE13" s="128">
        <v>-891</v>
      </c>
      <c r="AF13" s="129">
        <v>-1.6</v>
      </c>
    </row>
    <row r="14" spans="1:32" ht="15" customHeight="1">
      <c r="A14" s="125" t="s">
        <v>241</v>
      </c>
      <c r="B14" s="128">
        <v>48885</v>
      </c>
      <c r="C14" s="128">
        <v>49680</v>
      </c>
      <c r="D14" s="128">
        <v>795</v>
      </c>
      <c r="E14" s="129">
        <v>1.6</v>
      </c>
      <c r="F14" s="128">
        <v>49642</v>
      </c>
      <c r="G14" s="128">
        <v>-38</v>
      </c>
      <c r="H14" s="129">
        <v>-0.1</v>
      </c>
      <c r="I14" s="128">
        <v>49646</v>
      </c>
      <c r="J14" s="128">
        <v>4</v>
      </c>
      <c r="K14" s="129">
        <v>0</v>
      </c>
      <c r="L14" s="128">
        <v>49167</v>
      </c>
      <c r="M14" s="128">
        <v>-479</v>
      </c>
      <c r="N14" s="129">
        <v>-1</v>
      </c>
      <c r="O14" s="128">
        <v>49168</v>
      </c>
      <c r="P14" s="128">
        <v>1</v>
      </c>
      <c r="Q14" s="129">
        <v>0</v>
      </c>
      <c r="R14" s="128">
        <v>48408</v>
      </c>
      <c r="S14" s="128">
        <v>-760</v>
      </c>
      <c r="T14" s="129">
        <v>-1.5</v>
      </c>
      <c r="U14" s="128">
        <v>47682</v>
      </c>
      <c r="V14" s="128">
        <v>-726</v>
      </c>
      <c r="W14" s="129">
        <v>-1.5</v>
      </c>
      <c r="X14" s="128">
        <v>46999</v>
      </c>
      <c r="Y14" s="128">
        <v>-683</v>
      </c>
      <c r="Z14" s="129">
        <v>-1.4</v>
      </c>
      <c r="AA14" s="128">
        <v>46456</v>
      </c>
      <c r="AB14" s="128">
        <v>-543</v>
      </c>
      <c r="AC14" s="129">
        <v>-1.2</v>
      </c>
      <c r="AD14" s="128">
        <v>46163</v>
      </c>
      <c r="AE14" s="128">
        <v>-293</v>
      </c>
      <c r="AF14" s="129">
        <v>-0.6</v>
      </c>
    </row>
    <row r="15" spans="1:32" ht="15" customHeight="1">
      <c r="A15" s="125" t="s">
        <v>26</v>
      </c>
      <c r="B15" s="128">
        <v>184658</v>
      </c>
      <c r="C15" s="128">
        <v>183896</v>
      </c>
      <c r="D15" s="128">
        <v>-762</v>
      </c>
      <c r="E15" s="129">
        <v>-0.4</v>
      </c>
      <c r="F15" s="128">
        <v>182959</v>
      </c>
      <c r="G15" s="128">
        <v>-937</v>
      </c>
      <c r="H15" s="129">
        <v>-0.5</v>
      </c>
      <c r="I15" s="128">
        <v>180598</v>
      </c>
      <c r="J15" s="128">
        <v>-2361</v>
      </c>
      <c r="K15" s="129">
        <v>-1.3</v>
      </c>
      <c r="L15" s="128">
        <v>179734</v>
      </c>
      <c r="M15" s="128">
        <v>-864</v>
      </c>
      <c r="N15" s="129">
        <v>-0.5</v>
      </c>
      <c r="O15" s="128">
        <v>175808</v>
      </c>
      <c r="P15" s="128">
        <v>-3926</v>
      </c>
      <c r="Q15" s="129">
        <v>-2.2000000000000002</v>
      </c>
      <c r="R15" s="128">
        <v>172367</v>
      </c>
      <c r="S15" s="128">
        <v>-3441</v>
      </c>
      <c r="T15" s="129">
        <v>-2</v>
      </c>
      <c r="U15" s="128">
        <v>169219</v>
      </c>
      <c r="V15" s="128">
        <v>-3148</v>
      </c>
      <c r="W15" s="129">
        <v>-1.8</v>
      </c>
      <c r="X15" s="128">
        <v>166800</v>
      </c>
      <c r="Y15" s="128">
        <v>-2419</v>
      </c>
      <c r="Z15" s="129">
        <v>-1.4</v>
      </c>
      <c r="AA15" s="128">
        <v>165668</v>
      </c>
      <c r="AB15" s="128">
        <v>-1132</v>
      </c>
      <c r="AC15" s="129">
        <v>-0.7</v>
      </c>
      <c r="AD15" s="128">
        <v>162469</v>
      </c>
      <c r="AE15" s="128">
        <v>-3199</v>
      </c>
      <c r="AF15" s="129">
        <v>-1.9</v>
      </c>
    </row>
    <row r="16" spans="1:32" ht="15" customHeight="1">
      <c r="A16" s="125" t="s">
        <v>27</v>
      </c>
      <c r="B16" s="128">
        <v>183110</v>
      </c>
      <c r="C16" s="128">
        <v>184718</v>
      </c>
      <c r="D16" s="128">
        <v>1608</v>
      </c>
      <c r="E16" s="129">
        <v>0.9</v>
      </c>
      <c r="F16" s="128">
        <v>184160</v>
      </c>
      <c r="G16" s="128">
        <v>-558</v>
      </c>
      <c r="H16" s="129">
        <v>-0.3</v>
      </c>
      <c r="I16" s="128">
        <v>183323</v>
      </c>
      <c r="J16" s="128">
        <v>-837</v>
      </c>
      <c r="K16" s="129">
        <v>-0.5</v>
      </c>
      <c r="L16" s="128">
        <v>181177</v>
      </c>
      <c r="M16" s="128">
        <v>-2146</v>
      </c>
      <c r="N16" s="129">
        <v>-1.2</v>
      </c>
      <c r="O16" s="128">
        <v>180260</v>
      </c>
      <c r="P16" s="128">
        <v>-917</v>
      </c>
      <c r="Q16" s="129">
        <v>-0.5</v>
      </c>
      <c r="R16" s="128">
        <v>176687</v>
      </c>
      <c r="S16" s="128">
        <v>-3573</v>
      </c>
      <c r="T16" s="129">
        <v>-2</v>
      </c>
      <c r="U16" s="128">
        <v>173354</v>
      </c>
      <c r="V16" s="128">
        <v>-3333</v>
      </c>
      <c r="W16" s="129">
        <v>-1.9</v>
      </c>
      <c r="X16" s="128">
        <v>170292</v>
      </c>
      <c r="Y16" s="128">
        <v>-3062</v>
      </c>
      <c r="Z16" s="129">
        <v>-1.8</v>
      </c>
      <c r="AA16" s="128">
        <v>167907</v>
      </c>
      <c r="AB16" s="128">
        <v>-2385</v>
      </c>
      <c r="AC16" s="129">
        <v>-1.4</v>
      </c>
      <c r="AD16" s="128">
        <v>166722</v>
      </c>
      <c r="AE16" s="128">
        <v>-1185</v>
      </c>
      <c r="AF16" s="129">
        <v>-0.7</v>
      </c>
    </row>
    <row r="17" spans="1:32" ht="15" customHeight="1">
      <c r="A17" s="125" t="s">
        <v>28</v>
      </c>
      <c r="B17" s="128">
        <v>166445</v>
      </c>
      <c r="C17" s="128">
        <v>170199</v>
      </c>
      <c r="D17" s="128">
        <v>3754</v>
      </c>
      <c r="E17" s="129">
        <v>2.2999999999999998</v>
      </c>
      <c r="F17" s="128">
        <v>171770</v>
      </c>
      <c r="G17" s="128">
        <v>1571</v>
      </c>
      <c r="H17" s="129">
        <v>0.9</v>
      </c>
      <c r="I17" s="128">
        <v>171364</v>
      </c>
      <c r="J17" s="128">
        <v>-406</v>
      </c>
      <c r="K17" s="129">
        <v>-0.2</v>
      </c>
      <c r="L17" s="128">
        <v>170615</v>
      </c>
      <c r="M17" s="128">
        <v>-749</v>
      </c>
      <c r="N17" s="129">
        <v>-0.4</v>
      </c>
      <c r="O17" s="128">
        <v>168705</v>
      </c>
      <c r="P17" s="128">
        <v>-1910</v>
      </c>
      <c r="Q17" s="129">
        <v>-1.1000000000000001</v>
      </c>
      <c r="R17" s="128">
        <v>167808</v>
      </c>
      <c r="S17" s="128">
        <v>-897</v>
      </c>
      <c r="T17" s="129">
        <v>-0.5</v>
      </c>
      <c r="U17" s="128">
        <v>164636</v>
      </c>
      <c r="V17" s="128">
        <v>-3172</v>
      </c>
      <c r="W17" s="129">
        <v>-1.9</v>
      </c>
      <c r="X17" s="128">
        <v>161570</v>
      </c>
      <c r="Y17" s="128">
        <v>-3066</v>
      </c>
      <c r="Z17" s="129">
        <v>-1.9</v>
      </c>
      <c r="AA17" s="128">
        <v>158748</v>
      </c>
      <c r="AB17" s="128">
        <v>-2822</v>
      </c>
      <c r="AC17" s="129">
        <v>-1.7</v>
      </c>
      <c r="AD17" s="128">
        <v>156533</v>
      </c>
      <c r="AE17" s="128">
        <v>-2215</v>
      </c>
      <c r="AF17" s="129">
        <v>-1.4</v>
      </c>
    </row>
    <row r="18" spans="1:32" ht="21" customHeight="1">
      <c r="A18" s="125" t="s">
        <v>29</v>
      </c>
      <c r="B18" s="128">
        <v>10917</v>
      </c>
      <c r="C18" s="128">
        <v>11140</v>
      </c>
      <c r="D18" s="128">
        <v>223</v>
      </c>
      <c r="E18" s="129">
        <v>2</v>
      </c>
      <c r="F18" s="128">
        <v>11303</v>
      </c>
      <c r="G18" s="128">
        <v>163</v>
      </c>
      <c r="H18" s="129">
        <v>1.5</v>
      </c>
      <c r="I18" s="128">
        <v>11371</v>
      </c>
      <c r="J18" s="128">
        <v>68</v>
      </c>
      <c r="K18" s="129">
        <v>0.6</v>
      </c>
      <c r="L18" s="128">
        <v>11365</v>
      </c>
      <c r="M18" s="128">
        <v>-6</v>
      </c>
      <c r="N18" s="129">
        <v>0</v>
      </c>
      <c r="O18" s="128">
        <v>11325</v>
      </c>
      <c r="P18" s="128">
        <v>-40</v>
      </c>
      <c r="Q18" s="129">
        <v>-0.4</v>
      </c>
      <c r="R18" s="128">
        <v>11259</v>
      </c>
      <c r="S18" s="128">
        <v>-66</v>
      </c>
      <c r="T18" s="129">
        <v>-0.6</v>
      </c>
      <c r="U18" s="128">
        <v>11185</v>
      </c>
      <c r="V18" s="128">
        <v>-74</v>
      </c>
      <c r="W18" s="129">
        <v>-0.7</v>
      </c>
      <c r="X18" s="128">
        <v>11047</v>
      </c>
      <c r="Y18" s="128">
        <v>-138</v>
      </c>
      <c r="Z18" s="129">
        <v>-1.2</v>
      </c>
      <c r="AA18" s="128">
        <v>10909</v>
      </c>
      <c r="AB18" s="128">
        <v>-138</v>
      </c>
      <c r="AC18" s="129">
        <v>-1.2</v>
      </c>
      <c r="AD18" s="128">
        <v>10781</v>
      </c>
      <c r="AE18" s="128">
        <v>-128</v>
      </c>
      <c r="AF18" s="129">
        <v>-1.2</v>
      </c>
    </row>
    <row r="19" spans="1:32" ht="15" customHeight="1">
      <c r="A19" s="125" t="s">
        <v>30</v>
      </c>
      <c r="B19" s="128">
        <v>8312</v>
      </c>
      <c r="C19" s="128">
        <v>8678</v>
      </c>
      <c r="D19" s="128">
        <v>366</v>
      </c>
      <c r="E19" s="129">
        <v>4.4000000000000004</v>
      </c>
      <c r="F19" s="128">
        <v>8878</v>
      </c>
      <c r="G19" s="128">
        <v>200</v>
      </c>
      <c r="H19" s="129">
        <v>2.2999999999999998</v>
      </c>
      <c r="I19" s="128">
        <v>8964</v>
      </c>
      <c r="J19" s="128">
        <v>86</v>
      </c>
      <c r="K19" s="129">
        <v>1</v>
      </c>
      <c r="L19" s="128">
        <v>8986</v>
      </c>
      <c r="M19" s="128">
        <v>22</v>
      </c>
      <c r="N19" s="129">
        <v>0.2</v>
      </c>
      <c r="O19" s="128">
        <v>8958</v>
      </c>
      <c r="P19" s="128">
        <v>-28</v>
      </c>
      <c r="Q19" s="129">
        <v>-0.3</v>
      </c>
      <c r="R19" s="128">
        <v>8895</v>
      </c>
      <c r="S19" s="128">
        <v>-63</v>
      </c>
      <c r="T19" s="129">
        <v>-0.7</v>
      </c>
      <c r="U19" s="128">
        <v>8804</v>
      </c>
      <c r="V19" s="128">
        <v>-91</v>
      </c>
      <c r="W19" s="129">
        <v>-1</v>
      </c>
      <c r="X19" s="128">
        <v>8717</v>
      </c>
      <c r="Y19" s="128">
        <v>-87</v>
      </c>
      <c r="Z19" s="129">
        <v>-1</v>
      </c>
      <c r="AA19" s="128">
        <v>8634</v>
      </c>
      <c r="AB19" s="128">
        <v>-83</v>
      </c>
      <c r="AC19" s="129">
        <v>-1</v>
      </c>
      <c r="AD19" s="128">
        <v>8523</v>
      </c>
      <c r="AE19" s="128">
        <v>-111</v>
      </c>
      <c r="AF19" s="129">
        <v>-1.3</v>
      </c>
    </row>
    <row r="20" spans="1:32" ht="15" customHeight="1">
      <c r="A20" s="103" t="s">
        <v>234</v>
      </c>
      <c r="B20" s="133">
        <v>661328</v>
      </c>
      <c r="C20" s="133">
        <v>667170</v>
      </c>
      <c r="D20" s="133">
        <v>5842</v>
      </c>
      <c r="E20" s="134">
        <v>0.9</v>
      </c>
      <c r="F20" s="133">
        <v>667574</v>
      </c>
      <c r="G20" s="133">
        <v>404</v>
      </c>
      <c r="H20" s="134">
        <v>0.1</v>
      </c>
      <c r="I20" s="133">
        <v>663474</v>
      </c>
      <c r="J20" s="133">
        <v>-4100</v>
      </c>
      <c r="K20" s="134">
        <v>-0.6</v>
      </c>
      <c r="L20" s="133">
        <v>659312</v>
      </c>
      <c r="M20" s="133">
        <v>-4162</v>
      </c>
      <c r="N20" s="134">
        <v>-0.6</v>
      </c>
      <c r="O20" s="133">
        <v>651478</v>
      </c>
      <c r="P20" s="133">
        <v>-7834</v>
      </c>
      <c r="Q20" s="134">
        <v>-1.2</v>
      </c>
      <c r="R20" s="133">
        <v>641773</v>
      </c>
      <c r="S20" s="133">
        <v>-9705</v>
      </c>
      <c r="T20" s="134">
        <v>-1.5</v>
      </c>
      <c r="U20" s="133">
        <v>630383</v>
      </c>
      <c r="V20" s="133">
        <v>-11390</v>
      </c>
      <c r="W20" s="134">
        <v>-1.8</v>
      </c>
      <c r="X20" s="133">
        <v>620265</v>
      </c>
      <c r="Y20" s="133">
        <v>-10118</v>
      </c>
      <c r="Z20" s="134">
        <v>-1.6</v>
      </c>
      <c r="AA20" s="133">
        <v>612828</v>
      </c>
      <c r="AB20" s="133">
        <v>-7437</v>
      </c>
      <c r="AC20" s="134">
        <v>-1.2</v>
      </c>
      <c r="AD20" s="133">
        <v>604806</v>
      </c>
      <c r="AE20" s="133">
        <v>-8022</v>
      </c>
      <c r="AF20" s="134">
        <v>-1.3</v>
      </c>
    </row>
    <row r="21" spans="1:32" ht="15" customHeight="1">
      <c r="A21" s="125" t="s">
        <v>356</v>
      </c>
      <c r="B21" s="128">
        <v>559638</v>
      </c>
      <c r="C21" s="128">
        <v>553166</v>
      </c>
      <c r="D21" s="128">
        <v>-6472</v>
      </c>
      <c r="E21" s="129">
        <v>-1.2</v>
      </c>
      <c r="F21" s="128">
        <v>550991</v>
      </c>
      <c r="G21" s="128">
        <v>-2175</v>
      </c>
      <c r="H21" s="129">
        <v>-0.4</v>
      </c>
      <c r="I21" s="128">
        <v>544222</v>
      </c>
      <c r="J21" s="128">
        <v>-6769</v>
      </c>
      <c r="K21" s="129">
        <v>-1.2</v>
      </c>
      <c r="L21" s="128">
        <v>541654</v>
      </c>
      <c r="M21" s="128">
        <v>-2568</v>
      </c>
      <c r="N21" s="129">
        <v>-0.5</v>
      </c>
      <c r="O21" s="128">
        <v>529220</v>
      </c>
      <c r="P21" s="128">
        <v>-12434</v>
      </c>
      <c r="Q21" s="129">
        <v>-2.2999999999999998</v>
      </c>
      <c r="R21" s="128">
        <v>518311</v>
      </c>
      <c r="S21" s="128">
        <v>-10909</v>
      </c>
      <c r="T21" s="129">
        <v>-2.1</v>
      </c>
      <c r="U21" s="128">
        <v>508348</v>
      </c>
      <c r="V21" s="128">
        <v>-9963</v>
      </c>
      <c r="W21" s="129">
        <v>-1.9</v>
      </c>
      <c r="X21" s="128">
        <v>501093</v>
      </c>
      <c r="Y21" s="128">
        <v>-7255</v>
      </c>
      <c r="Z21" s="129">
        <v>-1.4</v>
      </c>
      <c r="AA21" s="128">
        <v>497616</v>
      </c>
      <c r="AB21" s="128">
        <v>-3477</v>
      </c>
      <c r="AC21" s="129">
        <v>-0.7</v>
      </c>
      <c r="AD21" s="128">
        <v>487433</v>
      </c>
      <c r="AE21" s="128">
        <v>-10183</v>
      </c>
      <c r="AF21" s="129">
        <v>-2</v>
      </c>
    </row>
    <row r="22" spans="1:32" ht="15" customHeight="1">
      <c r="A22" s="125" t="s">
        <v>32</v>
      </c>
      <c r="B22" s="128">
        <v>379118</v>
      </c>
      <c r="C22" s="128">
        <v>382754</v>
      </c>
      <c r="D22" s="128">
        <v>3636</v>
      </c>
      <c r="E22" s="129">
        <v>1</v>
      </c>
      <c r="F22" s="128">
        <v>379177</v>
      </c>
      <c r="G22" s="128">
        <v>-3577</v>
      </c>
      <c r="H22" s="129">
        <v>-0.9</v>
      </c>
      <c r="I22" s="128">
        <v>377620</v>
      </c>
      <c r="J22" s="128">
        <v>-1557</v>
      </c>
      <c r="K22" s="129">
        <v>-0.4</v>
      </c>
      <c r="L22" s="128">
        <v>373201</v>
      </c>
      <c r="M22" s="128">
        <v>-4419</v>
      </c>
      <c r="N22" s="129">
        <v>-1.2</v>
      </c>
      <c r="O22" s="128">
        <v>371460</v>
      </c>
      <c r="P22" s="128">
        <v>-1741</v>
      </c>
      <c r="Q22" s="129">
        <v>-0.5</v>
      </c>
      <c r="R22" s="128">
        <v>363223</v>
      </c>
      <c r="S22" s="128">
        <v>-8237</v>
      </c>
      <c r="T22" s="129">
        <v>-2.2000000000000002</v>
      </c>
      <c r="U22" s="128">
        <v>355868</v>
      </c>
      <c r="V22" s="128">
        <v>-7355</v>
      </c>
      <c r="W22" s="129">
        <v>-2</v>
      </c>
      <c r="X22" s="128">
        <v>349145</v>
      </c>
      <c r="Y22" s="128">
        <v>-6723</v>
      </c>
      <c r="Z22" s="129">
        <v>-1.9</v>
      </c>
      <c r="AA22" s="128">
        <v>344264</v>
      </c>
      <c r="AB22" s="128">
        <v>-4881</v>
      </c>
      <c r="AC22" s="129">
        <v>-1.4</v>
      </c>
      <c r="AD22" s="128">
        <v>341878</v>
      </c>
      <c r="AE22" s="128">
        <v>-2386</v>
      </c>
      <c r="AF22" s="129">
        <v>-0.7</v>
      </c>
    </row>
    <row r="23" spans="1:32" ht="15" customHeight="1">
      <c r="A23" s="125" t="s">
        <v>203</v>
      </c>
      <c r="B23" s="128">
        <v>142680</v>
      </c>
      <c r="C23" s="128">
        <v>144027</v>
      </c>
      <c r="D23" s="128">
        <v>1347</v>
      </c>
      <c r="E23" s="129">
        <v>0.9</v>
      </c>
      <c r="F23" s="128">
        <v>142786</v>
      </c>
      <c r="G23" s="128">
        <v>-1241</v>
      </c>
      <c r="H23" s="129">
        <v>-0.9</v>
      </c>
      <c r="I23" s="128">
        <v>142257</v>
      </c>
      <c r="J23" s="128">
        <v>-529</v>
      </c>
      <c r="K23" s="129">
        <v>-0.4</v>
      </c>
      <c r="L23" s="128">
        <v>140517</v>
      </c>
      <c r="M23" s="128">
        <v>-1740</v>
      </c>
      <c r="N23" s="129">
        <v>-1.2</v>
      </c>
      <c r="O23" s="128">
        <v>139805</v>
      </c>
      <c r="P23" s="128">
        <v>-712</v>
      </c>
      <c r="Q23" s="129">
        <v>-0.5</v>
      </c>
      <c r="R23" s="128">
        <v>136744</v>
      </c>
      <c r="S23" s="128">
        <v>-3061</v>
      </c>
      <c r="T23" s="129">
        <v>-2.2000000000000002</v>
      </c>
      <c r="U23" s="128">
        <v>133981</v>
      </c>
      <c r="V23" s="128">
        <v>-2763</v>
      </c>
      <c r="W23" s="129">
        <v>-2</v>
      </c>
      <c r="X23" s="128">
        <v>131463</v>
      </c>
      <c r="Y23" s="128">
        <v>-2518</v>
      </c>
      <c r="Z23" s="129">
        <v>-1.9</v>
      </c>
      <c r="AA23" s="128">
        <v>129576</v>
      </c>
      <c r="AB23" s="128">
        <v>-1887</v>
      </c>
      <c r="AC23" s="129">
        <v>-1.4</v>
      </c>
      <c r="AD23" s="128">
        <v>128663</v>
      </c>
      <c r="AE23" s="128">
        <v>-913</v>
      </c>
      <c r="AF23" s="129">
        <v>-0.7</v>
      </c>
    </row>
    <row r="24" spans="1:32" ht="15" customHeight="1">
      <c r="A24" s="130" t="s">
        <v>235</v>
      </c>
      <c r="B24" s="131">
        <v>521798</v>
      </c>
      <c r="C24" s="131">
        <v>526781</v>
      </c>
      <c r="D24" s="131">
        <v>4983</v>
      </c>
      <c r="E24" s="132">
        <v>1</v>
      </c>
      <c r="F24" s="131">
        <v>521963</v>
      </c>
      <c r="G24" s="131">
        <v>-4818</v>
      </c>
      <c r="H24" s="132">
        <v>-0.9</v>
      </c>
      <c r="I24" s="131">
        <v>519877</v>
      </c>
      <c r="J24" s="218">
        <v>-2086</v>
      </c>
      <c r="K24" s="215">
        <v>-0.4</v>
      </c>
      <c r="L24" s="218">
        <v>513718</v>
      </c>
      <c r="M24" s="131">
        <v>-6159</v>
      </c>
      <c r="N24" s="132">
        <v>-1.2</v>
      </c>
      <c r="O24" s="131">
        <v>511265</v>
      </c>
      <c r="P24" s="218">
        <v>-2453</v>
      </c>
      <c r="Q24" s="215">
        <v>-0.5</v>
      </c>
      <c r="R24" s="218">
        <v>499967</v>
      </c>
      <c r="S24" s="131">
        <v>-11298</v>
      </c>
      <c r="T24" s="132">
        <v>-2.2000000000000002</v>
      </c>
      <c r="U24" s="131">
        <v>489849</v>
      </c>
      <c r="V24" s="218">
        <v>-10118</v>
      </c>
      <c r="W24" s="215">
        <v>-2</v>
      </c>
      <c r="X24" s="218">
        <v>480608</v>
      </c>
      <c r="Y24" s="131">
        <v>-9241</v>
      </c>
      <c r="Z24" s="132">
        <v>-1.9</v>
      </c>
      <c r="AA24" s="131">
        <v>473840</v>
      </c>
      <c r="AB24" s="218">
        <v>-6768</v>
      </c>
      <c r="AC24" s="215">
        <v>-1.4</v>
      </c>
      <c r="AD24" s="218">
        <v>470541</v>
      </c>
      <c r="AE24" s="131">
        <v>-3299</v>
      </c>
      <c r="AF24" s="132">
        <v>-0.7</v>
      </c>
    </row>
    <row r="25" spans="1:32" ht="15" customHeight="1">
      <c r="A25" s="125" t="s">
        <v>33</v>
      </c>
      <c r="B25" s="128">
        <v>374560</v>
      </c>
      <c r="C25" s="128">
        <v>372149</v>
      </c>
      <c r="D25" s="128">
        <v>-2411</v>
      </c>
      <c r="E25" s="129">
        <v>-0.6</v>
      </c>
      <c r="F25" s="128">
        <v>375552</v>
      </c>
      <c r="G25" s="128">
        <v>3403</v>
      </c>
      <c r="H25" s="129">
        <v>0.9</v>
      </c>
      <c r="I25" s="128">
        <v>372220</v>
      </c>
      <c r="J25" s="219">
        <v>-3332</v>
      </c>
      <c r="K25" s="216">
        <v>-0.9</v>
      </c>
      <c r="L25" s="219">
        <v>370672</v>
      </c>
      <c r="M25" s="128">
        <v>-1548</v>
      </c>
      <c r="N25" s="129">
        <v>-0.4</v>
      </c>
      <c r="O25" s="128">
        <v>366431</v>
      </c>
      <c r="P25" s="219">
        <v>-4241</v>
      </c>
      <c r="Q25" s="216">
        <v>-1.1000000000000001</v>
      </c>
      <c r="R25" s="219">
        <v>364671</v>
      </c>
      <c r="S25" s="128">
        <v>-1760</v>
      </c>
      <c r="T25" s="129">
        <v>-0.5</v>
      </c>
      <c r="U25" s="128">
        <v>356780</v>
      </c>
      <c r="V25" s="219">
        <v>-7891</v>
      </c>
      <c r="W25" s="216">
        <v>-2.2000000000000002</v>
      </c>
      <c r="X25" s="219">
        <v>349604</v>
      </c>
      <c r="Y25" s="128">
        <v>-7176</v>
      </c>
      <c r="Z25" s="129">
        <v>-2</v>
      </c>
      <c r="AA25" s="128">
        <v>343046</v>
      </c>
      <c r="AB25" s="219">
        <v>-6558</v>
      </c>
      <c r="AC25" s="216">
        <v>-1.9</v>
      </c>
      <c r="AD25" s="219">
        <v>338258</v>
      </c>
      <c r="AE25" s="128">
        <v>-4788</v>
      </c>
      <c r="AF25" s="129">
        <v>-1.4</v>
      </c>
    </row>
    <row r="26" spans="1:32" ht="15" customHeight="1">
      <c r="A26" s="125" t="s">
        <v>204</v>
      </c>
      <c r="B26" s="128">
        <v>142847</v>
      </c>
      <c r="C26" s="128">
        <v>142064</v>
      </c>
      <c r="D26" s="128">
        <v>-783</v>
      </c>
      <c r="E26" s="129">
        <v>-0.5</v>
      </c>
      <c r="F26" s="128">
        <v>143314</v>
      </c>
      <c r="G26" s="128">
        <v>1250</v>
      </c>
      <c r="H26" s="129">
        <v>0.9</v>
      </c>
      <c r="I26" s="128">
        <v>142185</v>
      </c>
      <c r="J26" s="219">
        <v>-1129</v>
      </c>
      <c r="K26" s="216">
        <v>-0.8</v>
      </c>
      <c r="L26" s="219">
        <v>141640</v>
      </c>
      <c r="M26" s="128">
        <v>-545</v>
      </c>
      <c r="N26" s="129">
        <v>-0.4</v>
      </c>
      <c r="O26" s="128">
        <v>139967</v>
      </c>
      <c r="P26" s="219">
        <v>-1673</v>
      </c>
      <c r="Q26" s="216">
        <v>-1.2</v>
      </c>
      <c r="R26" s="219">
        <v>139221</v>
      </c>
      <c r="S26" s="128">
        <v>-746</v>
      </c>
      <c r="T26" s="129">
        <v>-0.5</v>
      </c>
      <c r="U26" s="128">
        <v>136282</v>
      </c>
      <c r="V26" s="219">
        <v>-2939</v>
      </c>
      <c r="W26" s="216">
        <v>-2.1</v>
      </c>
      <c r="X26" s="219">
        <v>133543</v>
      </c>
      <c r="Y26" s="128">
        <v>-2739</v>
      </c>
      <c r="Z26" s="129">
        <v>-2</v>
      </c>
      <c r="AA26" s="128">
        <v>131046</v>
      </c>
      <c r="AB26" s="219">
        <v>-2497</v>
      </c>
      <c r="AC26" s="216">
        <v>-1.9</v>
      </c>
      <c r="AD26" s="219">
        <v>129157</v>
      </c>
      <c r="AE26" s="128">
        <v>-1889</v>
      </c>
      <c r="AF26" s="129">
        <v>-1.4</v>
      </c>
    </row>
    <row r="27" spans="1:32" ht="20.25" customHeight="1">
      <c r="A27" s="130" t="s">
        <v>236</v>
      </c>
      <c r="B27" s="131">
        <v>517407</v>
      </c>
      <c r="C27" s="131">
        <v>514213</v>
      </c>
      <c r="D27" s="131">
        <v>-3194</v>
      </c>
      <c r="E27" s="132">
        <v>-0.6</v>
      </c>
      <c r="F27" s="131">
        <v>518866</v>
      </c>
      <c r="G27" s="131">
        <v>4653</v>
      </c>
      <c r="H27" s="132">
        <v>0.9</v>
      </c>
      <c r="I27" s="131">
        <v>514405</v>
      </c>
      <c r="J27" s="218">
        <v>-4461</v>
      </c>
      <c r="K27" s="215">
        <v>-0.9</v>
      </c>
      <c r="L27" s="218">
        <v>512312</v>
      </c>
      <c r="M27" s="131">
        <v>-2093</v>
      </c>
      <c r="N27" s="132">
        <v>-0.4</v>
      </c>
      <c r="O27" s="131">
        <v>506398</v>
      </c>
      <c r="P27" s="218">
        <v>-5914</v>
      </c>
      <c r="Q27" s="215">
        <v>-1.2</v>
      </c>
      <c r="R27" s="218">
        <v>503892</v>
      </c>
      <c r="S27" s="131">
        <v>-2506</v>
      </c>
      <c r="T27" s="132">
        <v>-0.5</v>
      </c>
      <c r="U27" s="131">
        <v>493062</v>
      </c>
      <c r="V27" s="218">
        <v>-10830</v>
      </c>
      <c r="W27" s="215">
        <v>-2.1</v>
      </c>
      <c r="X27" s="218">
        <v>483147</v>
      </c>
      <c r="Y27" s="131">
        <v>-9915</v>
      </c>
      <c r="Z27" s="132">
        <v>-2</v>
      </c>
      <c r="AA27" s="131">
        <v>474092</v>
      </c>
      <c r="AB27" s="218">
        <v>-9055</v>
      </c>
      <c r="AC27" s="215">
        <v>-1.9</v>
      </c>
      <c r="AD27" s="218">
        <v>467415</v>
      </c>
      <c r="AE27" s="131">
        <v>-6677</v>
      </c>
      <c r="AF27" s="132">
        <v>-1.4</v>
      </c>
    </row>
    <row r="28" spans="1:32" ht="15" customHeight="1">
      <c r="A28" s="125" t="s">
        <v>34</v>
      </c>
      <c r="B28" s="128">
        <v>217</v>
      </c>
      <c r="C28" s="128">
        <v>219</v>
      </c>
      <c r="D28" s="128">
        <v>2</v>
      </c>
      <c r="E28" s="129">
        <v>0.9</v>
      </c>
      <c r="F28" s="128">
        <v>220</v>
      </c>
      <c r="G28" s="128">
        <v>1</v>
      </c>
      <c r="H28" s="129">
        <v>0.5</v>
      </c>
      <c r="I28" s="128">
        <v>220</v>
      </c>
      <c r="J28" s="219">
        <v>0</v>
      </c>
      <c r="K28" s="216">
        <v>0</v>
      </c>
      <c r="L28" s="219">
        <v>219</v>
      </c>
      <c r="M28" s="128">
        <v>-1</v>
      </c>
      <c r="N28" s="129">
        <v>-0.5</v>
      </c>
      <c r="O28" s="128">
        <v>218</v>
      </c>
      <c r="P28" s="219">
        <v>-1</v>
      </c>
      <c r="Q28" s="216">
        <v>-0.5</v>
      </c>
      <c r="R28" s="219">
        <v>214</v>
      </c>
      <c r="S28" s="128">
        <v>-4</v>
      </c>
      <c r="T28" s="129">
        <v>-1.8</v>
      </c>
      <c r="U28" s="128">
        <v>212</v>
      </c>
      <c r="V28" s="219">
        <v>-2</v>
      </c>
      <c r="W28" s="216">
        <v>-0.9</v>
      </c>
      <c r="X28" s="219">
        <v>210</v>
      </c>
      <c r="Y28" s="128">
        <v>-2</v>
      </c>
      <c r="Z28" s="129">
        <v>-0.9</v>
      </c>
      <c r="AA28" s="128">
        <v>207</v>
      </c>
      <c r="AB28" s="219">
        <v>-3</v>
      </c>
      <c r="AC28" s="216">
        <v>-1.4</v>
      </c>
      <c r="AD28" s="219">
        <v>203</v>
      </c>
      <c r="AE28" s="128">
        <v>-4</v>
      </c>
      <c r="AF28" s="129">
        <v>-1.9</v>
      </c>
    </row>
    <row r="29" spans="1:32" ht="15" customHeight="1">
      <c r="A29" s="103" t="s">
        <v>238</v>
      </c>
      <c r="B29" s="133">
        <v>1599060</v>
      </c>
      <c r="C29" s="133">
        <v>1594379</v>
      </c>
      <c r="D29" s="133">
        <v>-4681</v>
      </c>
      <c r="E29" s="134">
        <v>-0.3</v>
      </c>
      <c r="F29" s="133">
        <v>1592040</v>
      </c>
      <c r="G29" s="133">
        <v>-2339</v>
      </c>
      <c r="H29" s="134">
        <v>-0.1</v>
      </c>
      <c r="I29" s="133">
        <v>1578725</v>
      </c>
      <c r="J29" s="220">
        <v>-13315</v>
      </c>
      <c r="K29" s="217">
        <v>-0.8</v>
      </c>
      <c r="L29" s="220">
        <v>1567903</v>
      </c>
      <c r="M29" s="133">
        <v>-10822</v>
      </c>
      <c r="N29" s="134">
        <v>-0.7</v>
      </c>
      <c r="O29" s="133">
        <v>1547100</v>
      </c>
      <c r="P29" s="220">
        <v>-20803</v>
      </c>
      <c r="Q29" s="217">
        <v>-1.3</v>
      </c>
      <c r="R29" s="220">
        <v>1522385</v>
      </c>
      <c r="S29" s="133">
        <v>-24715</v>
      </c>
      <c r="T29" s="134">
        <v>-1.6</v>
      </c>
      <c r="U29" s="133">
        <v>1491471</v>
      </c>
      <c r="V29" s="220">
        <v>-30914</v>
      </c>
      <c r="W29" s="217">
        <v>-2</v>
      </c>
      <c r="X29" s="220">
        <v>1465056</v>
      </c>
      <c r="Y29" s="133">
        <v>-26415</v>
      </c>
      <c r="Z29" s="134">
        <v>-1.8</v>
      </c>
      <c r="AA29" s="133">
        <v>1445755</v>
      </c>
      <c r="AB29" s="220">
        <v>-19301</v>
      </c>
      <c r="AC29" s="217">
        <v>-1.3</v>
      </c>
      <c r="AD29" s="220">
        <v>1425593</v>
      </c>
      <c r="AE29" s="133">
        <v>-20162</v>
      </c>
      <c r="AF29" s="134">
        <v>-1.4</v>
      </c>
    </row>
    <row r="30" spans="1:32" ht="15" customHeight="1">
      <c r="A30" s="103" t="s">
        <v>36</v>
      </c>
      <c r="B30" s="133">
        <v>5619682</v>
      </c>
      <c r="C30" s="133">
        <v>5583489</v>
      </c>
      <c r="D30" s="133">
        <v>-36193</v>
      </c>
      <c r="E30" s="134">
        <v>-0.6</v>
      </c>
      <c r="F30" s="133">
        <v>5529311</v>
      </c>
      <c r="G30" s="133">
        <v>-54178</v>
      </c>
      <c r="H30" s="134">
        <v>-1</v>
      </c>
      <c r="I30" s="133">
        <v>5455108</v>
      </c>
      <c r="J30" s="220">
        <v>-74203</v>
      </c>
      <c r="K30" s="217">
        <v>-1.3</v>
      </c>
      <c r="L30" s="220">
        <v>5375906</v>
      </c>
      <c r="M30" s="133">
        <v>-79202</v>
      </c>
      <c r="N30" s="134">
        <v>-1.5</v>
      </c>
      <c r="O30" s="133">
        <v>5298216</v>
      </c>
      <c r="P30" s="220">
        <v>-77690</v>
      </c>
      <c r="Q30" s="217">
        <v>-1.4</v>
      </c>
      <c r="R30" s="220">
        <v>5214467</v>
      </c>
      <c r="S30" s="133">
        <v>-83749</v>
      </c>
      <c r="T30" s="134">
        <v>-1.6</v>
      </c>
      <c r="U30" s="133">
        <v>5144199</v>
      </c>
      <c r="V30" s="220">
        <v>-70268</v>
      </c>
      <c r="W30" s="217">
        <v>-1.3</v>
      </c>
      <c r="X30" s="220">
        <v>5076275</v>
      </c>
      <c r="Y30" s="133">
        <v>-67924</v>
      </c>
      <c r="Z30" s="134">
        <v>-1.3</v>
      </c>
      <c r="AA30" s="133">
        <v>4977553</v>
      </c>
      <c r="AB30" s="220">
        <v>-98722</v>
      </c>
      <c r="AC30" s="217">
        <v>-1.9</v>
      </c>
      <c r="AD30" s="220">
        <v>4875879</v>
      </c>
      <c r="AE30" s="133">
        <v>-101674</v>
      </c>
      <c r="AF30" s="134">
        <v>-2</v>
      </c>
    </row>
    <row r="31" spans="1:32" ht="13.5" customHeight="1">
      <c r="A31" s="311" t="s">
        <v>260</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row>
    <row r="32" spans="1:32" ht="13.5" customHeight="1">
      <c r="A32" s="259" t="s">
        <v>357</v>
      </c>
      <c r="B32" s="259"/>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row>
    <row r="33" spans="1:32" ht="12.75" customHeight="1">
      <c r="A33" s="282" t="s">
        <v>250</v>
      </c>
      <c r="B33" s="282"/>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row>
    <row r="34" spans="1:32" ht="13.5" customHeight="1">
      <c r="A34" s="327" t="s">
        <v>337</v>
      </c>
      <c r="B34" s="303"/>
      <c r="C34" s="303"/>
      <c r="D34" s="303"/>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row>
    <row r="35" spans="1:32">
      <c r="A35" s="137"/>
      <c r="B35" s="137"/>
      <c r="C35" s="137"/>
      <c r="D35" s="137"/>
      <c r="E35" s="137"/>
    </row>
    <row r="36" spans="1:32">
      <c r="A36" s="4"/>
      <c r="B36" s="4"/>
      <c r="C36" s="4"/>
      <c r="D36" s="4"/>
      <c r="E36" s="4"/>
      <c r="F36" s="4"/>
      <c r="G36" s="4"/>
      <c r="H36" s="4"/>
      <c r="I36" s="4"/>
    </row>
    <row r="37" spans="1:32">
      <c r="A37" s="4"/>
      <c r="B37" s="249"/>
    </row>
  </sheetData>
  <mergeCells count="25">
    <mergeCell ref="A34:AF34"/>
    <mergeCell ref="O2:O3"/>
    <mergeCell ref="P2:Q2"/>
    <mergeCell ref="A2:A3"/>
    <mergeCell ref="D2:E2"/>
    <mergeCell ref="G2:H2"/>
    <mergeCell ref="I2:I3"/>
    <mergeCell ref="F2:F3"/>
    <mergeCell ref="C2:C3"/>
    <mergeCell ref="B2:B3"/>
    <mergeCell ref="A31:AF31"/>
    <mergeCell ref="A33:AF33"/>
    <mergeCell ref="Y2:Z2"/>
    <mergeCell ref="AA2:AA3"/>
    <mergeCell ref="AB2:AC2"/>
    <mergeCell ref="AD2:AD3"/>
    <mergeCell ref="J2:K2"/>
    <mergeCell ref="L2:L3"/>
    <mergeCell ref="M2:N2"/>
    <mergeCell ref="AE2:AF2"/>
    <mergeCell ref="R2:R3"/>
    <mergeCell ref="S2:T2"/>
    <mergeCell ref="U2:U3"/>
    <mergeCell ref="V2:W2"/>
    <mergeCell ref="X2:X3"/>
  </mergeCells>
  <pageMargins left="0.25" right="0.25"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41"/>
  <sheetViews>
    <sheetView zoomScaleNormal="100" workbookViewId="0"/>
  </sheetViews>
  <sheetFormatPr baseColWidth="10" defaultRowHeight="15"/>
  <cols>
    <col min="3" max="3" width="37" customWidth="1"/>
    <col min="4" max="4" width="14" customWidth="1"/>
    <col min="5" max="5" width="13.7109375" customWidth="1"/>
    <col min="6" max="6" width="18.42578125" customWidth="1"/>
  </cols>
  <sheetData>
    <row r="1" spans="1:17" ht="12.75" customHeight="1">
      <c r="A1" s="138" t="s">
        <v>329</v>
      </c>
    </row>
    <row r="2" spans="1:17" ht="15.75" customHeight="1">
      <c r="B2" s="307" t="s">
        <v>38</v>
      </c>
      <c r="C2" s="307" t="s">
        <v>9</v>
      </c>
      <c r="D2" s="341" t="s">
        <v>243</v>
      </c>
      <c r="E2" s="342"/>
      <c r="F2" s="38" t="s">
        <v>244</v>
      </c>
      <c r="G2" s="305" t="s">
        <v>276</v>
      </c>
      <c r="H2" s="309"/>
      <c r="I2" s="309"/>
      <c r="J2" s="309"/>
      <c r="K2" s="309"/>
      <c r="L2" s="309"/>
      <c r="M2" s="309"/>
      <c r="N2" s="309"/>
      <c r="O2" s="309"/>
      <c r="P2" s="306"/>
    </row>
    <row r="3" spans="1:17" ht="15" customHeight="1">
      <c r="B3" s="314"/>
      <c r="C3" s="314"/>
      <c r="D3" s="75">
        <v>2024</v>
      </c>
      <c r="E3" s="75">
        <v>2025</v>
      </c>
      <c r="F3" s="163">
        <v>2025</v>
      </c>
      <c r="G3" s="75">
        <v>2026</v>
      </c>
      <c r="H3" s="75">
        <v>2027</v>
      </c>
      <c r="I3" s="75">
        <v>2028</v>
      </c>
      <c r="J3" s="75">
        <v>2029</v>
      </c>
      <c r="K3" s="75">
        <v>2030</v>
      </c>
      <c r="L3" s="75">
        <v>2031</v>
      </c>
      <c r="M3" s="75">
        <v>2032</v>
      </c>
      <c r="N3" s="75">
        <v>2033</v>
      </c>
      <c r="O3" s="75">
        <v>2034</v>
      </c>
      <c r="P3" s="75">
        <v>2035</v>
      </c>
    </row>
    <row r="4" spans="1:17" ht="15" customHeight="1">
      <c r="A4" s="332" t="s">
        <v>96</v>
      </c>
      <c r="B4" s="308" t="s">
        <v>39</v>
      </c>
      <c r="C4" s="140" t="s">
        <v>14</v>
      </c>
      <c r="D4" s="141">
        <v>1977175</v>
      </c>
      <c r="E4" s="143">
        <v>1943611</v>
      </c>
      <c r="F4" s="142">
        <v>-33564</v>
      </c>
      <c r="G4" s="143">
        <v>-49939</v>
      </c>
      <c r="H4" s="143">
        <v>-70514</v>
      </c>
      <c r="I4" s="143">
        <v>-70015</v>
      </c>
      <c r="J4" s="143">
        <v>-30304</v>
      </c>
      <c r="K4" s="143">
        <v>-16233</v>
      </c>
      <c r="L4" s="143">
        <v>-3476</v>
      </c>
      <c r="M4" s="143">
        <v>-2821</v>
      </c>
      <c r="N4" s="143">
        <v>-2046</v>
      </c>
      <c r="O4" s="143">
        <v>1991</v>
      </c>
      <c r="P4" s="164">
        <v>5815</v>
      </c>
      <c r="Q4" s="77"/>
    </row>
    <row r="5" spans="1:17" ht="15" customHeight="1">
      <c r="A5" s="332"/>
      <c r="B5" s="337"/>
      <c r="C5" s="144" t="s">
        <v>15</v>
      </c>
      <c r="D5" s="145">
        <v>3380317</v>
      </c>
      <c r="E5" s="147">
        <v>3316991</v>
      </c>
      <c r="F5" s="146">
        <v>-63326</v>
      </c>
      <c r="G5" s="147">
        <v>-59303</v>
      </c>
      <c r="H5" s="147">
        <v>-38848</v>
      </c>
      <c r="I5" s="147">
        <v>-38485</v>
      </c>
      <c r="J5" s="147">
        <v>-68048</v>
      </c>
      <c r="K5" s="147">
        <v>-79324</v>
      </c>
      <c r="L5" s="147">
        <v>-77658</v>
      </c>
      <c r="M5" s="147">
        <v>-83168</v>
      </c>
      <c r="N5" s="147">
        <v>-71192</v>
      </c>
      <c r="O5" s="147">
        <v>-32539</v>
      </c>
      <c r="P5" s="165">
        <v>-17721</v>
      </c>
      <c r="Q5" s="77"/>
    </row>
    <row r="6" spans="1:17" ht="15" customHeight="1">
      <c r="A6" s="332"/>
      <c r="B6" s="337"/>
      <c r="C6" s="144" t="s">
        <v>49</v>
      </c>
      <c r="D6" s="145">
        <v>52935</v>
      </c>
      <c r="E6" s="147">
        <v>53422</v>
      </c>
      <c r="F6" s="146">
        <v>487</v>
      </c>
      <c r="G6" s="147">
        <v>287</v>
      </c>
      <c r="H6" s="147">
        <v>1198</v>
      </c>
      <c r="I6" s="147">
        <v>-39</v>
      </c>
      <c r="J6" s="147">
        <v>-584</v>
      </c>
      <c r="K6" s="147">
        <v>-805</v>
      </c>
      <c r="L6" s="147">
        <v>-806</v>
      </c>
      <c r="M6" s="147">
        <v>-941</v>
      </c>
      <c r="N6" s="147">
        <v>-1288</v>
      </c>
      <c r="O6" s="147">
        <v>-588</v>
      </c>
      <c r="P6" s="165">
        <v>-321</v>
      </c>
      <c r="Q6" s="77"/>
    </row>
    <row r="7" spans="1:17" ht="15" customHeight="1">
      <c r="A7" s="332"/>
      <c r="B7" s="337"/>
      <c r="C7" s="144" t="s">
        <v>50</v>
      </c>
      <c r="D7" s="145">
        <v>1222</v>
      </c>
      <c r="E7" s="147">
        <v>1603</v>
      </c>
      <c r="F7" s="146">
        <v>381</v>
      </c>
      <c r="G7" s="147">
        <v>96</v>
      </c>
      <c r="H7" s="147">
        <v>96</v>
      </c>
      <c r="I7" s="147">
        <v>96</v>
      </c>
      <c r="J7" s="147">
        <v>96</v>
      </c>
      <c r="K7" s="147">
        <v>96</v>
      </c>
      <c r="L7" s="147">
        <v>96</v>
      </c>
      <c r="M7" s="147">
        <v>96</v>
      </c>
      <c r="N7" s="147">
        <v>96</v>
      </c>
      <c r="O7" s="147">
        <v>96</v>
      </c>
      <c r="P7" s="165">
        <v>96</v>
      </c>
      <c r="Q7" s="77"/>
    </row>
    <row r="8" spans="1:17" ht="15" customHeight="1">
      <c r="A8" s="332"/>
      <c r="B8" s="338"/>
      <c r="C8" s="149" t="s">
        <v>11</v>
      </c>
      <c r="D8" s="157">
        <v>5411649</v>
      </c>
      <c r="E8" s="157">
        <v>5315627</v>
      </c>
      <c r="F8" s="157">
        <v>-96022</v>
      </c>
      <c r="G8" s="157">
        <v>-108859</v>
      </c>
      <c r="H8" s="157">
        <v>-108067</v>
      </c>
      <c r="I8" s="157">
        <v>-108443</v>
      </c>
      <c r="J8" s="157">
        <v>-98840</v>
      </c>
      <c r="K8" s="157">
        <v>-96266</v>
      </c>
      <c r="L8" s="157">
        <v>-81843</v>
      </c>
      <c r="M8" s="157">
        <v>-86834</v>
      </c>
      <c r="N8" s="157">
        <v>-74431</v>
      </c>
      <c r="O8" s="157">
        <v>-31040</v>
      </c>
      <c r="P8" s="157">
        <v>-12130</v>
      </c>
      <c r="Q8" s="77"/>
    </row>
    <row r="9" spans="1:17" ht="15" customHeight="1">
      <c r="A9" s="332"/>
      <c r="B9" s="339" t="s">
        <v>201</v>
      </c>
      <c r="C9" s="140" t="s">
        <v>14</v>
      </c>
      <c r="D9" s="141">
        <v>286024</v>
      </c>
      <c r="E9" s="143">
        <v>285092</v>
      </c>
      <c r="F9" s="142">
        <v>-932</v>
      </c>
      <c r="G9" s="143">
        <v>-7347</v>
      </c>
      <c r="H9" s="143">
        <v>-10346</v>
      </c>
      <c r="I9" s="143">
        <v>-10027</v>
      </c>
      <c r="J9" s="143">
        <v>-4314</v>
      </c>
      <c r="K9" s="143">
        <v>-2307</v>
      </c>
      <c r="L9" s="143">
        <v>-489</v>
      </c>
      <c r="M9" s="143">
        <v>-411</v>
      </c>
      <c r="N9" s="143">
        <v>-258</v>
      </c>
      <c r="O9" s="143">
        <v>321</v>
      </c>
      <c r="P9" s="164">
        <v>876</v>
      </c>
      <c r="Q9" s="77"/>
    </row>
    <row r="10" spans="1:17" ht="15" customHeight="1">
      <c r="A10" s="332"/>
      <c r="B10" s="333"/>
      <c r="C10" s="144" t="s">
        <v>15</v>
      </c>
      <c r="D10" s="145">
        <v>554277</v>
      </c>
      <c r="E10" s="147">
        <v>545098</v>
      </c>
      <c r="F10" s="146">
        <v>-9179</v>
      </c>
      <c r="G10" s="147">
        <v>-9189</v>
      </c>
      <c r="H10" s="147">
        <v>-5826</v>
      </c>
      <c r="I10" s="147">
        <v>-5364</v>
      </c>
      <c r="J10" s="147">
        <v>-11261</v>
      </c>
      <c r="K10" s="147">
        <v>-12865</v>
      </c>
      <c r="L10" s="147">
        <v>-12600</v>
      </c>
      <c r="M10" s="147">
        <v>-13965</v>
      </c>
      <c r="N10" s="147">
        <v>-12131</v>
      </c>
      <c r="O10" s="147">
        <v>-5477</v>
      </c>
      <c r="P10" s="165">
        <v>-3012</v>
      </c>
      <c r="Q10" s="77"/>
    </row>
    <row r="11" spans="1:17" ht="15" customHeight="1">
      <c r="A11" s="332"/>
      <c r="B11" s="333"/>
      <c r="C11" s="144" t="s">
        <v>49</v>
      </c>
      <c r="D11" s="145">
        <v>3624</v>
      </c>
      <c r="E11" s="147">
        <v>3630</v>
      </c>
      <c r="F11" s="146">
        <v>6</v>
      </c>
      <c r="G11" s="147">
        <v>20</v>
      </c>
      <c r="H11" s="147">
        <v>81</v>
      </c>
      <c r="I11" s="147">
        <v>-3</v>
      </c>
      <c r="J11" s="147">
        <v>-40</v>
      </c>
      <c r="K11" s="147">
        <v>-55</v>
      </c>
      <c r="L11" s="147">
        <v>-55</v>
      </c>
      <c r="M11" s="147">
        <v>-64</v>
      </c>
      <c r="N11" s="147">
        <v>-88</v>
      </c>
      <c r="O11" s="147">
        <v>-40</v>
      </c>
      <c r="P11" s="165">
        <v>-22</v>
      </c>
      <c r="Q11" s="77"/>
    </row>
    <row r="12" spans="1:17" ht="15" customHeight="1">
      <c r="A12" s="332"/>
      <c r="B12" s="333"/>
      <c r="C12" s="144" t="s">
        <v>50</v>
      </c>
      <c r="D12" s="145">
        <v>0</v>
      </c>
      <c r="E12" s="147">
        <v>0</v>
      </c>
      <c r="F12" s="146">
        <v>0</v>
      </c>
      <c r="G12" s="147">
        <v>0</v>
      </c>
      <c r="H12" s="147">
        <v>0</v>
      </c>
      <c r="I12" s="147">
        <v>0</v>
      </c>
      <c r="J12" s="147">
        <v>0</v>
      </c>
      <c r="K12" s="147">
        <v>0</v>
      </c>
      <c r="L12" s="147">
        <v>0</v>
      </c>
      <c r="M12" s="147">
        <v>0</v>
      </c>
      <c r="N12" s="147">
        <v>0</v>
      </c>
      <c r="O12" s="147">
        <v>0</v>
      </c>
      <c r="P12" s="165">
        <v>0</v>
      </c>
      <c r="Q12" s="77"/>
    </row>
    <row r="13" spans="1:17" ht="15" customHeight="1">
      <c r="A13" s="332"/>
      <c r="B13" s="340"/>
      <c r="C13" s="150" t="s">
        <v>11</v>
      </c>
      <c r="D13" s="157">
        <v>843925</v>
      </c>
      <c r="E13" s="157">
        <v>833820</v>
      </c>
      <c r="F13" s="157">
        <v>-10105</v>
      </c>
      <c r="G13" s="157">
        <v>-16516</v>
      </c>
      <c r="H13" s="157">
        <v>-16091</v>
      </c>
      <c r="I13" s="157">
        <v>-15394</v>
      </c>
      <c r="J13" s="157">
        <v>-15615</v>
      </c>
      <c r="K13" s="157">
        <v>-15227</v>
      </c>
      <c r="L13" s="157">
        <v>-13143</v>
      </c>
      <c r="M13" s="157">
        <v>-14440</v>
      </c>
      <c r="N13" s="157">
        <v>-12476</v>
      </c>
      <c r="O13" s="157">
        <v>-5196</v>
      </c>
      <c r="P13" s="157">
        <v>-2157</v>
      </c>
      <c r="Q13" s="77"/>
    </row>
    <row r="14" spans="1:17" ht="15" customHeight="1">
      <c r="A14" s="332"/>
      <c r="B14" s="334" t="s">
        <v>98</v>
      </c>
      <c r="C14" s="335"/>
      <c r="D14" s="148">
        <v>86.5</v>
      </c>
      <c r="E14" s="148">
        <v>86.4</v>
      </c>
      <c r="F14" s="151" t="s">
        <v>277</v>
      </c>
      <c r="G14" s="148" t="s">
        <v>277</v>
      </c>
      <c r="H14" s="148" t="s">
        <v>277</v>
      </c>
      <c r="I14" s="148" t="s">
        <v>277</v>
      </c>
      <c r="J14" s="148" t="s">
        <v>277</v>
      </c>
      <c r="K14" s="148" t="s">
        <v>277</v>
      </c>
      <c r="L14" s="148" t="s">
        <v>277</v>
      </c>
      <c r="M14" s="148" t="s">
        <v>277</v>
      </c>
      <c r="N14" s="148" t="s">
        <v>277</v>
      </c>
      <c r="O14" s="148" t="s">
        <v>277</v>
      </c>
      <c r="P14" s="148" t="s">
        <v>277</v>
      </c>
      <c r="Q14" s="77"/>
    </row>
    <row r="15" spans="1:17" ht="12.75" customHeight="1">
      <c r="A15" s="332" t="s">
        <v>97</v>
      </c>
      <c r="B15" s="336" t="s">
        <v>39</v>
      </c>
      <c r="C15" s="84" t="s">
        <v>10</v>
      </c>
      <c r="D15" s="143">
        <v>2659254</v>
      </c>
      <c r="E15" s="143">
        <v>2636789</v>
      </c>
      <c r="F15" s="143">
        <v>-22465</v>
      </c>
      <c r="G15" s="143">
        <v>-30709</v>
      </c>
      <c r="H15" s="143">
        <v>-43382</v>
      </c>
      <c r="I15" s="159">
        <v>-45013</v>
      </c>
      <c r="J15" s="159">
        <v>-51235</v>
      </c>
      <c r="K15" s="159">
        <v>-38752</v>
      </c>
      <c r="L15" s="159">
        <v>-38931</v>
      </c>
      <c r="M15" s="159">
        <v>-22379</v>
      </c>
      <c r="N15" s="159">
        <v>-24423</v>
      </c>
      <c r="O15" s="159">
        <v>-56176</v>
      </c>
      <c r="P15" s="159">
        <v>-57421</v>
      </c>
      <c r="Q15" s="77"/>
    </row>
    <row r="16" spans="1:17" ht="15" customHeight="1">
      <c r="A16" s="332"/>
      <c r="B16" s="336"/>
      <c r="C16" s="72" t="s">
        <v>31</v>
      </c>
      <c r="D16" s="147">
        <v>529614</v>
      </c>
      <c r="E16" s="147">
        <v>539700</v>
      </c>
      <c r="F16" s="155">
        <v>10086</v>
      </c>
      <c r="G16" s="155">
        <v>5415</v>
      </c>
      <c r="H16" s="147">
        <v>966</v>
      </c>
      <c r="I16" s="147">
        <v>-3370</v>
      </c>
      <c r="J16" s="147">
        <v>-3529</v>
      </c>
      <c r="K16" s="147">
        <v>-6627</v>
      </c>
      <c r="L16" s="147">
        <v>-8076</v>
      </c>
      <c r="M16" s="147">
        <v>-9382</v>
      </c>
      <c r="N16" s="147">
        <v>-8319</v>
      </c>
      <c r="O16" s="147">
        <v>-6071</v>
      </c>
      <c r="P16" s="147">
        <v>-6606</v>
      </c>
      <c r="Q16" s="77"/>
    </row>
    <row r="17" spans="1:17" ht="15" customHeight="1">
      <c r="A17" s="332"/>
      <c r="B17" s="336"/>
      <c r="C17" s="72" t="s">
        <v>35</v>
      </c>
      <c r="D17" s="147">
        <v>1255376</v>
      </c>
      <c r="E17" s="147">
        <v>1254794</v>
      </c>
      <c r="F17" s="155">
        <v>-582</v>
      </c>
      <c r="G17" s="155">
        <v>-3999</v>
      </c>
      <c r="H17" s="147">
        <v>-853</v>
      </c>
      <c r="I17" s="147">
        <v>-10609</v>
      </c>
      <c r="J17" s="147">
        <v>-9014</v>
      </c>
      <c r="K17" s="147">
        <v>-17369</v>
      </c>
      <c r="L17" s="147">
        <v>-19787</v>
      </c>
      <c r="M17" s="147">
        <v>-24345</v>
      </c>
      <c r="N17" s="147">
        <v>-20981</v>
      </c>
      <c r="O17" s="147">
        <v>-15306</v>
      </c>
      <c r="P17" s="147">
        <v>-16017</v>
      </c>
      <c r="Q17" s="77"/>
    </row>
    <row r="18" spans="1:17" ht="15" customHeight="1">
      <c r="A18" s="332"/>
      <c r="B18" s="336"/>
      <c r="C18" s="83" t="s">
        <v>11</v>
      </c>
      <c r="D18" s="157">
        <v>4444244</v>
      </c>
      <c r="E18" s="157">
        <v>4431283</v>
      </c>
      <c r="F18" s="157">
        <v>-12961</v>
      </c>
      <c r="G18" s="157">
        <v>-29293</v>
      </c>
      <c r="H18" s="157">
        <v>-43269</v>
      </c>
      <c r="I18" s="157">
        <v>-58992</v>
      </c>
      <c r="J18" s="157">
        <v>-63778</v>
      </c>
      <c r="K18" s="157">
        <v>-62748</v>
      </c>
      <c r="L18" s="157">
        <v>-66794</v>
      </c>
      <c r="M18" s="157">
        <v>-56107</v>
      </c>
      <c r="N18" s="157">
        <v>-53722</v>
      </c>
      <c r="O18" s="157">
        <v>-77553</v>
      </c>
      <c r="P18" s="157">
        <v>-80044</v>
      </c>
      <c r="Q18" s="77"/>
    </row>
    <row r="19" spans="1:17" ht="15" customHeight="1">
      <c r="A19" s="332"/>
      <c r="B19" s="333" t="s">
        <v>201</v>
      </c>
      <c r="C19" s="84" t="s">
        <v>10</v>
      </c>
      <c r="D19" s="143">
        <v>726957</v>
      </c>
      <c r="E19" s="143">
        <v>722505</v>
      </c>
      <c r="F19" s="143">
        <v>-4452</v>
      </c>
      <c r="G19" s="143">
        <v>-6645</v>
      </c>
      <c r="H19" s="159">
        <v>-8861</v>
      </c>
      <c r="I19" s="159">
        <v>-11775</v>
      </c>
      <c r="J19" s="159">
        <v>-12983</v>
      </c>
      <c r="K19" s="159">
        <v>-10301</v>
      </c>
      <c r="L19" s="159">
        <v>-10398</v>
      </c>
      <c r="M19" s="159">
        <v>-5584</v>
      </c>
      <c r="N19" s="159">
        <v>-6970</v>
      </c>
      <c r="O19" s="159">
        <v>-15807</v>
      </c>
      <c r="P19" s="159">
        <v>-16068</v>
      </c>
      <c r="Q19" s="77"/>
    </row>
    <row r="20" spans="1:17" ht="15" customHeight="1">
      <c r="A20" s="332"/>
      <c r="B20" s="333"/>
      <c r="C20" s="72" t="s">
        <v>31</v>
      </c>
      <c r="D20" s="147">
        <v>120111</v>
      </c>
      <c r="E20" s="147">
        <v>121628</v>
      </c>
      <c r="F20" s="155">
        <v>1517</v>
      </c>
      <c r="G20" s="147">
        <v>427</v>
      </c>
      <c r="H20" s="147">
        <v>-562</v>
      </c>
      <c r="I20" s="147">
        <v>-730</v>
      </c>
      <c r="J20" s="147">
        <v>-633</v>
      </c>
      <c r="K20" s="155">
        <v>-1207</v>
      </c>
      <c r="L20" s="155">
        <v>-1629</v>
      </c>
      <c r="M20" s="155">
        <v>-2008</v>
      </c>
      <c r="N20" s="155">
        <v>-1799</v>
      </c>
      <c r="O20" s="155">
        <v>-1366</v>
      </c>
      <c r="P20" s="155">
        <v>-1416</v>
      </c>
      <c r="Q20" s="77"/>
    </row>
    <row r="21" spans="1:17" ht="15" customHeight="1">
      <c r="A21" s="332"/>
      <c r="B21" s="333"/>
      <c r="C21" s="72" t="s">
        <v>35</v>
      </c>
      <c r="D21" s="147">
        <v>343135</v>
      </c>
      <c r="E21" s="147">
        <v>344266</v>
      </c>
      <c r="F21" s="147">
        <v>1131</v>
      </c>
      <c r="G21" s="147">
        <v>-682</v>
      </c>
      <c r="H21" s="147">
        <v>-1486</v>
      </c>
      <c r="I21" s="147">
        <v>-2706</v>
      </c>
      <c r="J21" s="147">
        <v>-1808</v>
      </c>
      <c r="K21" s="155">
        <v>-3434</v>
      </c>
      <c r="L21" s="155">
        <v>-4928</v>
      </c>
      <c r="M21" s="155">
        <v>-6569</v>
      </c>
      <c r="N21" s="155">
        <v>-5434</v>
      </c>
      <c r="O21" s="155">
        <v>-3995</v>
      </c>
      <c r="P21" s="155">
        <v>-4145</v>
      </c>
      <c r="Q21" s="77"/>
    </row>
    <row r="22" spans="1:17" ht="15" customHeight="1">
      <c r="A22" s="332"/>
      <c r="B22" s="333"/>
      <c r="C22" s="152" t="s">
        <v>11</v>
      </c>
      <c r="D22" s="157">
        <v>1190203</v>
      </c>
      <c r="E22" s="157">
        <v>1188399</v>
      </c>
      <c r="F22" s="157">
        <v>-1804</v>
      </c>
      <c r="G22" s="157">
        <v>-6900</v>
      </c>
      <c r="H22" s="157">
        <v>-10909</v>
      </c>
      <c r="I22" s="157">
        <v>-15211</v>
      </c>
      <c r="J22" s="157">
        <v>-15424</v>
      </c>
      <c r="K22" s="157">
        <v>-14942</v>
      </c>
      <c r="L22" s="157">
        <v>-16955</v>
      </c>
      <c r="M22" s="157">
        <v>-14161</v>
      </c>
      <c r="N22" s="157">
        <v>-14202</v>
      </c>
      <c r="O22" s="157">
        <v>-21169</v>
      </c>
      <c r="P22" s="157">
        <v>-21630</v>
      </c>
      <c r="Q22" s="77"/>
    </row>
    <row r="23" spans="1:17" ht="15" customHeight="1">
      <c r="A23" s="332"/>
      <c r="B23" s="334" t="s">
        <v>98</v>
      </c>
      <c r="C23" s="335"/>
      <c r="D23" s="160">
        <v>78.900000000000006</v>
      </c>
      <c r="E23" s="160">
        <v>78.900000000000006</v>
      </c>
      <c r="F23" s="151" t="s">
        <v>277</v>
      </c>
      <c r="G23" s="148" t="s">
        <v>277</v>
      </c>
      <c r="H23" s="148" t="s">
        <v>277</v>
      </c>
      <c r="I23" s="148" t="s">
        <v>277</v>
      </c>
      <c r="J23" s="148" t="s">
        <v>277</v>
      </c>
      <c r="K23" s="148" t="s">
        <v>277</v>
      </c>
      <c r="L23" s="148" t="s">
        <v>277</v>
      </c>
      <c r="M23" s="148" t="s">
        <v>277</v>
      </c>
      <c r="N23" s="148" t="s">
        <v>277</v>
      </c>
      <c r="O23" s="148" t="s">
        <v>277</v>
      </c>
      <c r="P23" s="148" t="s">
        <v>277</v>
      </c>
    </row>
    <row r="24" spans="1:17" ht="15" customHeight="1">
      <c r="A24" s="287" t="s">
        <v>252</v>
      </c>
      <c r="B24" s="287"/>
      <c r="C24" s="287"/>
      <c r="D24" s="287"/>
      <c r="E24" s="287"/>
      <c r="F24" s="287"/>
      <c r="G24" s="287"/>
      <c r="H24" s="287"/>
      <c r="I24" s="287"/>
      <c r="J24" s="287"/>
      <c r="K24" s="287"/>
      <c r="L24" s="287"/>
      <c r="M24" s="287"/>
      <c r="N24" s="287"/>
      <c r="O24" s="287"/>
      <c r="P24" s="287"/>
    </row>
    <row r="25" spans="1:17" ht="15" customHeight="1">
      <c r="A25" s="282" t="s">
        <v>250</v>
      </c>
      <c r="B25" s="282"/>
      <c r="C25" s="282"/>
      <c r="D25" s="282"/>
      <c r="E25" s="282"/>
      <c r="F25" s="282"/>
      <c r="G25" s="282"/>
      <c r="H25" s="282"/>
      <c r="I25" s="282"/>
      <c r="J25" s="282"/>
      <c r="K25" s="282"/>
      <c r="L25" s="282"/>
      <c r="M25" s="282"/>
      <c r="N25" s="282"/>
      <c r="O25" s="282"/>
      <c r="P25" s="282"/>
    </row>
    <row r="26" spans="1:17" ht="15" customHeight="1">
      <c r="A26" s="302" t="s">
        <v>338</v>
      </c>
      <c r="B26" s="303"/>
      <c r="C26" s="303"/>
      <c r="D26" s="303"/>
      <c r="E26" s="303"/>
      <c r="F26" s="303"/>
      <c r="G26" s="303"/>
      <c r="H26" s="303"/>
      <c r="I26" s="303"/>
      <c r="J26" s="303"/>
      <c r="K26" s="303"/>
      <c r="L26" s="303"/>
      <c r="M26" s="303"/>
      <c r="N26" s="303"/>
      <c r="O26" s="303"/>
      <c r="P26" s="303"/>
    </row>
    <row r="27" spans="1:17">
      <c r="D27" s="4"/>
      <c r="E27" s="4"/>
      <c r="F27" s="4"/>
      <c r="G27" s="4"/>
      <c r="H27" s="4"/>
    </row>
    <row r="28" spans="1:17">
      <c r="D28" s="4"/>
      <c r="E28" s="153"/>
      <c r="F28" s="153"/>
      <c r="G28" s="153"/>
      <c r="H28" s="153"/>
      <c r="I28" s="153"/>
      <c r="J28" s="153"/>
      <c r="K28" s="153"/>
    </row>
    <row r="29" spans="1:17">
      <c r="D29" s="4"/>
      <c r="E29" s="4"/>
      <c r="F29" s="4"/>
      <c r="G29" s="4"/>
      <c r="H29" s="4"/>
    </row>
    <row r="30" spans="1:17">
      <c r="A30" s="4"/>
      <c r="G30" s="153"/>
      <c r="H30" s="153"/>
    </row>
    <row r="31" spans="1:17">
      <c r="G31" s="153"/>
      <c r="H31" s="153"/>
    </row>
    <row r="32" spans="1:17">
      <c r="E32" s="153"/>
      <c r="F32" s="153"/>
      <c r="G32" s="153"/>
      <c r="H32" s="153"/>
      <c r="I32" s="153"/>
      <c r="J32" s="153"/>
      <c r="K32" s="153"/>
    </row>
    <row r="33" spans="5:11">
      <c r="G33" s="153"/>
      <c r="H33" s="153"/>
    </row>
    <row r="34" spans="5:11">
      <c r="E34" s="153"/>
      <c r="F34" s="153"/>
      <c r="G34" s="153"/>
      <c r="H34" s="153"/>
      <c r="I34" s="153"/>
      <c r="J34" s="153"/>
      <c r="K34" s="153"/>
    </row>
    <row r="35" spans="5:11">
      <c r="G35" s="153"/>
      <c r="H35" s="153"/>
    </row>
    <row r="36" spans="5:11">
      <c r="G36" s="153"/>
      <c r="H36" s="153"/>
    </row>
    <row r="37" spans="5:11">
      <c r="G37" s="153"/>
      <c r="H37" s="153"/>
    </row>
    <row r="38" spans="5:11">
      <c r="G38" s="153"/>
    </row>
    <row r="39" spans="5:11">
      <c r="G39" s="153"/>
    </row>
    <row r="40" spans="5:11">
      <c r="G40" s="153"/>
    </row>
    <row r="41" spans="5:11">
      <c r="G41" s="153"/>
    </row>
  </sheetData>
  <mergeCells count="15">
    <mergeCell ref="G2:P2"/>
    <mergeCell ref="B15:B18"/>
    <mergeCell ref="B2:B3"/>
    <mergeCell ref="C2:C3"/>
    <mergeCell ref="B4:B8"/>
    <mergeCell ref="B9:B13"/>
    <mergeCell ref="B14:C14"/>
    <mergeCell ref="D2:E2"/>
    <mergeCell ref="A24:P24"/>
    <mergeCell ref="A25:P25"/>
    <mergeCell ref="A26:P26"/>
    <mergeCell ref="A4:A14"/>
    <mergeCell ref="A15:A23"/>
    <mergeCell ref="B19:B22"/>
    <mergeCell ref="B23:C23"/>
  </mergeCells>
  <pageMargins left="0.7" right="0.7" top="0.75" bottom="0.75" header="0.3" footer="0.3"/>
  <pageSetup paperSize="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6"/>
  <sheetViews>
    <sheetView zoomScaleNormal="100" workbookViewId="0"/>
  </sheetViews>
  <sheetFormatPr baseColWidth="10" defaultRowHeight="15"/>
  <cols>
    <col min="1" max="1" width="19.42578125" customWidth="1"/>
    <col min="2" max="5" width="10.28515625" customWidth="1"/>
  </cols>
  <sheetData>
    <row r="1" spans="1:5" ht="15.75" customHeight="1">
      <c r="A1" s="97" t="s">
        <v>339</v>
      </c>
      <c r="B1" s="97"/>
      <c r="C1" s="97"/>
      <c r="D1" s="97"/>
      <c r="E1" s="97"/>
    </row>
    <row r="2" spans="1:5" ht="48.75" customHeight="1">
      <c r="A2" s="317"/>
      <c r="B2" s="313" t="s">
        <v>45</v>
      </c>
      <c r="C2" s="313" t="s">
        <v>207</v>
      </c>
      <c r="D2" s="313" t="s">
        <v>264</v>
      </c>
      <c r="E2" s="313"/>
    </row>
    <row r="3" spans="1:5">
      <c r="A3" s="318"/>
      <c r="B3" s="314"/>
      <c r="C3" s="314"/>
      <c r="D3" s="96" t="s">
        <v>12</v>
      </c>
      <c r="E3" s="96" t="s">
        <v>13</v>
      </c>
    </row>
    <row r="4" spans="1:5" ht="15.75" customHeight="1">
      <c r="A4" s="98" t="s">
        <v>53</v>
      </c>
      <c r="B4" s="99">
        <v>57134</v>
      </c>
      <c r="C4" s="99">
        <v>55700</v>
      </c>
      <c r="D4" s="88">
        <v>-1434</v>
      </c>
      <c r="E4" s="100">
        <v>-2.5</v>
      </c>
    </row>
    <row r="5" spans="1:5" ht="15.75" customHeight="1">
      <c r="A5" s="101" t="s">
        <v>54</v>
      </c>
      <c r="B5" s="99">
        <v>700480</v>
      </c>
      <c r="C5" s="99">
        <v>653980</v>
      </c>
      <c r="D5" s="88">
        <v>-46500</v>
      </c>
      <c r="E5" s="102">
        <v>-6.6</v>
      </c>
    </row>
    <row r="6" spans="1:5" ht="15.75" customHeight="1">
      <c r="A6" s="101" t="s">
        <v>55</v>
      </c>
      <c r="B6" s="99">
        <v>729284</v>
      </c>
      <c r="C6" s="99">
        <v>713505</v>
      </c>
      <c r="D6" s="88">
        <v>-15779</v>
      </c>
      <c r="E6" s="102">
        <v>-2.2000000000000002</v>
      </c>
    </row>
    <row r="7" spans="1:5" ht="15.75" customHeight="1">
      <c r="A7" s="101" t="s">
        <v>56</v>
      </c>
      <c r="B7" s="99">
        <v>741805</v>
      </c>
      <c r="C7" s="99">
        <v>748233</v>
      </c>
      <c r="D7" s="88">
        <v>6428</v>
      </c>
      <c r="E7" s="102">
        <v>0.9</v>
      </c>
    </row>
    <row r="8" spans="1:5" ht="15.75" customHeight="1">
      <c r="A8" s="103" t="s">
        <v>14</v>
      </c>
      <c r="B8" s="33">
        <v>2228703</v>
      </c>
      <c r="C8" s="33">
        <v>2171418</v>
      </c>
      <c r="D8" s="23">
        <v>-57285</v>
      </c>
      <c r="E8" s="91">
        <v>-2.6</v>
      </c>
    </row>
    <row r="9" spans="1:5" ht="15.75" customHeight="1">
      <c r="A9" s="98" t="s">
        <v>57</v>
      </c>
      <c r="B9" s="99">
        <v>763834</v>
      </c>
      <c r="C9" s="99">
        <v>745958</v>
      </c>
      <c r="D9" s="88">
        <v>-17876</v>
      </c>
      <c r="E9" s="102">
        <v>-2.2999999999999998</v>
      </c>
    </row>
    <row r="10" spans="1:5" ht="15.75" customHeight="1">
      <c r="A10" s="101" t="s">
        <v>58</v>
      </c>
      <c r="B10" s="99">
        <v>759233</v>
      </c>
      <c r="C10" s="99">
        <v>754052</v>
      </c>
      <c r="D10" s="88">
        <v>-5181</v>
      </c>
      <c r="E10" s="102">
        <v>-0.7</v>
      </c>
    </row>
    <row r="11" spans="1:5" ht="15.75" customHeight="1">
      <c r="A11" s="101" t="s">
        <v>59</v>
      </c>
      <c r="B11" s="99">
        <v>768485</v>
      </c>
      <c r="C11" s="99">
        <v>756656</v>
      </c>
      <c r="D11" s="88">
        <v>-11829</v>
      </c>
      <c r="E11" s="102">
        <v>-1.5</v>
      </c>
    </row>
    <row r="12" spans="1:5" ht="15.75" customHeight="1">
      <c r="A12" s="101" t="s">
        <v>60</v>
      </c>
      <c r="B12" s="99">
        <v>776035</v>
      </c>
      <c r="C12" s="99">
        <v>759991</v>
      </c>
      <c r="D12" s="88">
        <v>-16044</v>
      </c>
      <c r="E12" s="102">
        <v>-2.1</v>
      </c>
    </row>
    <row r="13" spans="1:5" ht="15.75" customHeight="1">
      <c r="A13" s="101" t="s">
        <v>61</v>
      </c>
      <c r="B13" s="99">
        <v>794502</v>
      </c>
      <c r="C13" s="99">
        <v>776940</v>
      </c>
      <c r="D13" s="88">
        <v>-17562</v>
      </c>
      <c r="E13" s="102">
        <v>-2.2000000000000002</v>
      </c>
    </row>
    <row r="14" spans="1:5" ht="15.75" customHeight="1">
      <c r="A14" s="103" t="s">
        <v>41</v>
      </c>
      <c r="B14" s="33">
        <v>3862089</v>
      </c>
      <c r="C14" s="33">
        <v>3793597</v>
      </c>
      <c r="D14" s="23">
        <v>-68492</v>
      </c>
      <c r="E14" s="91">
        <v>-1.8</v>
      </c>
    </row>
    <row r="15" spans="1:5" ht="15.75" customHeight="1">
      <c r="A15" s="190" t="s">
        <v>51</v>
      </c>
      <c r="B15" s="92">
        <v>57052</v>
      </c>
      <c r="C15" s="92">
        <v>57359</v>
      </c>
      <c r="D15" s="8">
        <v>307</v>
      </c>
      <c r="E15" s="100">
        <v>0.5</v>
      </c>
    </row>
    <row r="16" spans="1:5" ht="15.75" customHeight="1">
      <c r="A16" s="191" t="s">
        <v>52</v>
      </c>
      <c r="B16" s="33">
        <v>1603</v>
      </c>
      <c r="C16" s="33">
        <v>1699</v>
      </c>
      <c r="D16" s="23">
        <v>96</v>
      </c>
      <c r="E16" s="91">
        <v>6</v>
      </c>
    </row>
    <row r="17" spans="1:6" ht="15.75" customHeight="1">
      <c r="A17" s="93" t="s">
        <v>16</v>
      </c>
      <c r="B17" s="94">
        <v>6149447</v>
      </c>
      <c r="C17" s="94">
        <v>6024072</v>
      </c>
      <c r="D17" s="76">
        <v>-125375</v>
      </c>
      <c r="E17" s="95">
        <v>-2</v>
      </c>
    </row>
    <row r="18" spans="1:6" ht="42" customHeight="1">
      <c r="A18" s="315" t="s">
        <v>265</v>
      </c>
      <c r="B18" s="315"/>
      <c r="C18" s="315"/>
      <c r="D18" s="315"/>
      <c r="E18" s="315"/>
    </row>
    <row r="19" spans="1:6" ht="28.5" customHeight="1">
      <c r="A19" s="280" t="s">
        <v>250</v>
      </c>
      <c r="B19" s="280"/>
      <c r="C19" s="280"/>
      <c r="D19" s="280"/>
      <c r="E19" s="280"/>
      <c r="F19" s="26"/>
    </row>
    <row r="20" spans="1:6" ht="39.6" customHeight="1">
      <c r="A20" s="277" t="s">
        <v>287</v>
      </c>
      <c r="B20" s="277"/>
      <c r="C20" s="277"/>
      <c r="D20" s="277"/>
      <c r="E20" s="277"/>
    </row>
    <row r="21" spans="1:6" ht="15.75" customHeight="1">
      <c r="D21" s="15"/>
      <c r="E21" s="27"/>
    </row>
    <row r="22" spans="1:6" ht="15.75" customHeight="1">
      <c r="A22" s="4"/>
      <c r="D22" s="15"/>
      <c r="E22" s="27"/>
    </row>
    <row r="23" spans="1:6" ht="15.75" customHeight="1">
      <c r="C23" s="15"/>
      <c r="D23" s="15"/>
      <c r="E23" s="27"/>
    </row>
    <row r="24" spans="1:6" ht="15.75" customHeight="1">
      <c r="D24" s="15"/>
      <c r="E24" s="27"/>
    </row>
    <row r="25" spans="1:6" ht="15.75" customHeight="1">
      <c r="D25" s="15"/>
      <c r="E25" s="27"/>
    </row>
    <row r="26" spans="1:6" ht="15.75" customHeight="1">
      <c r="D26" s="15"/>
      <c r="E26" s="27"/>
    </row>
  </sheetData>
  <mergeCells count="7">
    <mergeCell ref="A19:E19"/>
    <mergeCell ref="A20:E20"/>
    <mergeCell ref="A18:E18"/>
    <mergeCell ref="A2:A3"/>
    <mergeCell ref="B2:B3"/>
    <mergeCell ref="C2:C3"/>
    <mergeCell ref="D2:E2"/>
  </mergeCells>
  <pageMargins left="0.7" right="0.7" top="0.75" bottom="0.75" header="0.3" footer="0.3"/>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37"/>
  <sheetViews>
    <sheetView zoomScaleNormal="100" workbookViewId="0">
      <selection activeCell="A17" sqref="A17"/>
    </sheetView>
  </sheetViews>
  <sheetFormatPr baseColWidth="10" defaultRowHeight="15"/>
  <cols>
    <col min="1" max="1" width="28.7109375" customWidth="1"/>
    <col min="2" max="2" width="9.5703125" customWidth="1"/>
    <col min="3" max="3" width="11" customWidth="1"/>
    <col min="4" max="4" width="9.140625" customWidth="1"/>
    <col min="5" max="5" width="10.7109375" customWidth="1"/>
    <col min="166" max="166" width="27.7109375" customWidth="1"/>
    <col min="167" max="167" width="7.85546875" customWidth="1"/>
    <col min="168" max="168" width="7.5703125" customWidth="1"/>
    <col min="169" max="169" width="7.140625" customWidth="1"/>
    <col min="170" max="170" width="9.140625" customWidth="1"/>
    <col min="171" max="171" width="9.7109375" customWidth="1"/>
    <col min="172" max="172" width="7.5703125" customWidth="1"/>
    <col min="173" max="173" width="6.28515625" customWidth="1"/>
    <col min="174" max="174" width="9.7109375" customWidth="1"/>
    <col min="175" max="175" width="7.5703125" customWidth="1"/>
    <col min="176" max="176" width="6.28515625" customWidth="1"/>
    <col min="422" max="422" width="27.7109375" customWidth="1"/>
    <col min="423" max="423" width="7.85546875" customWidth="1"/>
    <col min="424" max="424" width="7.5703125" customWidth="1"/>
    <col min="425" max="425" width="7.140625" customWidth="1"/>
    <col min="426" max="426" width="9.140625" customWidth="1"/>
    <col min="427" max="427" width="9.7109375" customWidth="1"/>
    <col min="428" max="428" width="7.5703125" customWidth="1"/>
    <col min="429" max="429" width="6.28515625" customWidth="1"/>
    <col min="430" max="430" width="9.7109375" customWidth="1"/>
    <col min="431" max="431" width="7.5703125" customWidth="1"/>
    <col min="432" max="432" width="6.28515625" customWidth="1"/>
    <col min="678" max="678" width="27.7109375" customWidth="1"/>
    <col min="679" max="679" width="7.85546875" customWidth="1"/>
    <col min="680" max="680" width="7.5703125" customWidth="1"/>
    <col min="681" max="681" width="7.140625" customWidth="1"/>
    <col min="682" max="682" width="9.140625" customWidth="1"/>
    <col min="683" max="683" width="9.7109375" customWidth="1"/>
    <col min="684" max="684" width="7.5703125" customWidth="1"/>
    <col min="685" max="685" width="6.28515625" customWidth="1"/>
    <col min="686" max="686" width="9.7109375" customWidth="1"/>
    <col min="687" max="687" width="7.5703125" customWidth="1"/>
    <col min="688" max="688" width="6.28515625" customWidth="1"/>
    <col min="934" max="934" width="27.7109375" customWidth="1"/>
    <col min="935" max="935" width="7.85546875" customWidth="1"/>
    <col min="936" max="936" width="7.5703125" customWidth="1"/>
    <col min="937" max="937" width="7.140625" customWidth="1"/>
    <col min="938" max="938" width="9.140625" customWidth="1"/>
    <col min="939" max="939" width="9.7109375" customWidth="1"/>
    <col min="940" max="940" width="7.5703125" customWidth="1"/>
    <col min="941" max="941" width="6.28515625" customWidth="1"/>
    <col min="942" max="942" width="9.7109375" customWidth="1"/>
    <col min="943" max="943" width="7.5703125" customWidth="1"/>
    <col min="944" max="944" width="6.28515625" customWidth="1"/>
    <col min="1190" max="1190" width="27.7109375" customWidth="1"/>
    <col min="1191" max="1191" width="7.85546875" customWidth="1"/>
    <col min="1192" max="1192" width="7.5703125" customWidth="1"/>
    <col min="1193" max="1193" width="7.140625" customWidth="1"/>
    <col min="1194" max="1194" width="9.140625" customWidth="1"/>
    <col min="1195" max="1195" width="9.7109375" customWidth="1"/>
    <col min="1196" max="1196" width="7.5703125" customWidth="1"/>
    <col min="1197" max="1197" width="6.28515625" customWidth="1"/>
    <col min="1198" max="1198" width="9.7109375" customWidth="1"/>
    <col min="1199" max="1199" width="7.5703125" customWidth="1"/>
    <col min="1200" max="1200" width="6.28515625" customWidth="1"/>
    <col min="1446" max="1446" width="27.7109375" customWidth="1"/>
    <col min="1447" max="1447" width="7.85546875" customWidth="1"/>
    <col min="1448" max="1448" width="7.5703125" customWidth="1"/>
    <col min="1449" max="1449" width="7.140625" customWidth="1"/>
    <col min="1450" max="1450" width="9.140625" customWidth="1"/>
    <col min="1451" max="1451" width="9.7109375" customWidth="1"/>
    <col min="1452" max="1452" width="7.5703125" customWidth="1"/>
    <col min="1453" max="1453" width="6.28515625" customWidth="1"/>
    <col min="1454" max="1454" width="9.7109375" customWidth="1"/>
    <col min="1455" max="1455" width="7.5703125" customWidth="1"/>
    <col min="1456" max="1456" width="6.28515625" customWidth="1"/>
    <col min="1702" max="1702" width="27.7109375" customWidth="1"/>
    <col min="1703" max="1703" width="7.85546875" customWidth="1"/>
    <col min="1704" max="1704" width="7.5703125" customWidth="1"/>
    <col min="1705" max="1705" width="7.140625" customWidth="1"/>
    <col min="1706" max="1706" width="9.140625" customWidth="1"/>
    <col min="1707" max="1707" width="9.7109375" customWidth="1"/>
    <col min="1708" max="1708" width="7.5703125" customWidth="1"/>
    <col min="1709" max="1709" width="6.28515625" customWidth="1"/>
    <col min="1710" max="1710" width="9.7109375" customWidth="1"/>
    <col min="1711" max="1711" width="7.5703125" customWidth="1"/>
    <col min="1712" max="1712" width="6.28515625" customWidth="1"/>
    <col min="1958" max="1958" width="27.7109375" customWidth="1"/>
    <col min="1959" max="1959" width="7.85546875" customWidth="1"/>
    <col min="1960" max="1960" width="7.5703125" customWidth="1"/>
    <col min="1961" max="1961" width="7.140625" customWidth="1"/>
    <col min="1962" max="1962" width="9.140625" customWidth="1"/>
    <col min="1963" max="1963" width="9.7109375" customWidth="1"/>
    <col min="1964" max="1964" width="7.5703125" customWidth="1"/>
    <col min="1965" max="1965" width="6.28515625" customWidth="1"/>
    <col min="1966" max="1966" width="9.7109375" customWidth="1"/>
    <col min="1967" max="1967" width="7.5703125" customWidth="1"/>
    <col min="1968" max="1968" width="6.28515625" customWidth="1"/>
    <col min="2214" max="2214" width="27.7109375" customWidth="1"/>
    <col min="2215" max="2215" width="7.85546875" customWidth="1"/>
    <col min="2216" max="2216" width="7.5703125" customWidth="1"/>
    <col min="2217" max="2217" width="7.140625" customWidth="1"/>
    <col min="2218" max="2218" width="9.140625" customWidth="1"/>
    <col min="2219" max="2219" width="9.7109375" customWidth="1"/>
    <col min="2220" max="2220" width="7.5703125" customWidth="1"/>
    <col min="2221" max="2221" width="6.28515625" customWidth="1"/>
    <col min="2222" max="2222" width="9.7109375" customWidth="1"/>
    <col min="2223" max="2223" width="7.5703125" customWidth="1"/>
    <col min="2224" max="2224" width="6.28515625" customWidth="1"/>
    <col min="2470" max="2470" width="27.7109375" customWidth="1"/>
    <col min="2471" max="2471" width="7.85546875" customWidth="1"/>
    <col min="2472" max="2472" width="7.5703125" customWidth="1"/>
    <col min="2473" max="2473" width="7.140625" customWidth="1"/>
    <col min="2474" max="2474" width="9.140625" customWidth="1"/>
    <col min="2475" max="2475" width="9.7109375" customWidth="1"/>
    <col min="2476" max="2476" width="7.5703125" customWidth="1"/>
    <col min="2477" max="2477" width="6.28515625" customWidth="1"/>
    <col min="2478" max="2478" width="9.7109375" customWidth="1"/>
    <col min="2479" max="2479" width="7.5703125" customWidth="1"/>
    <col min="2480" max="2480" width="6.28515625" customWidth="1"/>
    <col min="2726" max="2726" width="27.7109375" customWidth="1"/>
    <col min="2727" max="2727" width="7.85546875" customWidth="1"/>
    <col min="2728" max="2728" width="7.5703125" customWidth="1"/>
    <col min="2729" max="2729" width="7.140625" customWidth="1"/>
    <col min="2730" max="2730" width="9.140625" customWidth="1"/>
    <col min="2731" max="2731" width="9.7109375" customWidth="1"/>
    <col min="2732" max="2732" width="7.5703125" customWidth="1"/>
    <col min="2733" max="2733" width="6.28515625" customWidth="1"/>
    <col min="2734" max="2734" width="9.7109375" customWidth="1"/>
    <col min="2735" max="2735" width="7.5703125" customWidth="1"/>
    <col min="2736" max="2736" width="6.28515625" customWidth="1"/>
    <col min="2982" max="2982" width="27.7109375" customWidth="1"/>
    <col min="2983" max="2983" width="7.85546875" customWidth="1"/>
    <col min="2984" max="2984" width="7.5703125" customWidth="1"/>
    <col min="2985" max="2985" width="7.140625" customWidth="1"/>
    <col min="2986" max="2986" width="9.140625" customWidth="1"/>
    <col min="2987" max="2987" width="9.7109375" customWidth="1"/>
    <col min="2988" max="2988" width="7.5703125" customWidth="1"/>
    <col min="2989" max="2989" width="6.28515625" customWidth="1"/>
    <col min="2990" max="2990" width="9.7109375" customWidth="1"/>
    <col min="2991" max="2991" width="7.5703125" customWidth="1"/>
    <col min="2992" max="2992" width="6.28515625" customWidth="1"/>
    <col min="3238" max="3238" width="27.7109375" customWidth="1"/>
    <col min="3239" max="3239" width="7.85546875" customWidth="1"/>
    <col min="3240" max="3240" width="7.5703125" customWidth="1"/>
    <col min="3241" max="3241" width="7.140625" customWidth="1"/>
    <col min="3242" max="3242" width="9.140625" customWidth="1"/>
    <col min="3243" max="3243" width="9.7109375" customWidth="1"/>
    <col min="3244" max="3244" width="7.5703125" customWidth="1"/>
    <col min="3245" max="3245" width="6.28515625" customWidth="1"/>
    <col min="3246" max="3246" width="9.7109375" customWidth="1"/>
    <col min="3247" max="3247" width="7.5703125" customWidth="1"/>
    <col min="3248" max="3248" width="6.28515625" customWidth="1"/>
    <col min="3494" max="3494" width="27.7109375" customWidth="1"/>
    <col min="3495" max="3495" width="7.85546875" customWidth="1"/>
    <col min="3496" max="3496" width="7.5703125" customWidth="1"/>
    <col min="3497" max="3497" width="7.140625" customWidth="1"/>
    <col min="3498" max="3498" width="9.140625" customWidth="1"/>
    <col min="3499" max="3499" width="9.7109375" customWidth="1"/>
    <col min="3500" max="3500" width="7.5703125" customWidth="1"/>
    <col min="3501" max="3501" width="6.28515625" customWidth="1"/>
    <col min="3502" max="3502" width="9.7109375" customWidth="1"/>
    <col min="3503" max="3503" width="7.5703125" customWidth="1"/>
    <col min="3504" max="3504" width="6.28515625" customWidth="1"/>
    <col min="3750" max="3750" width="27.7109375" customWidth="1"/>
    <col min="3751" max="3751" width="7.85546875" customWidth="1"/>
    <col min="3752" max="3752" width="7.5703125" customWidth="1"/>
    <col min="3753" max="3753" width="7.140625" customWidth="1"/>
    <col min="3754" max="3754" width="9.140625" customWidth="1"/>
    <col min="3755" max="3755" width="9.7109375" customWidth="1"/>
    <col min="3756" max="3756" width="7.5703125" customWidth="1"/>
    <col min="3757" max="3757" width="6.28515625" customWidth="1"/>
    <col min="3758" max="3758" width="9.7109375" customWidth="1"/>
    <col min="3759" max="3759" width="7.5703125" customWidth="1"/>
    <col min="3760" max="3760" width="6.28515625" customWidth="1"/>
    <col min="4006" max="4006" width="27.7109375" customWidth="1"/>
    <col min="4007" max="4007" width="7.85546875" customWidth="1"/>
    <col min="4008" max="4008" width="7.5703125" customWidth="1"/>
    <col min="4009" max="4009" width="7.140625" customWidth="1"/>
    <col min="4010" max="4010" width="9.140625" customWidth="1"/>
    <col min="4011" max="4011" width="9.7109375" customWidth="1"/>
    <col min="4012" max="4012" width="7.5703125" customWidth="1"/>
    <col min="4013" max="4013" width="6.28515625" customWidth="1"/>
    <col min="4014" max="4014" width="9.7109375" customWidth="1"/>
    <col min="4015" max="4015" width="7.5703125" customWidth="1"/>
    <col min="4016" max="4016" width="6.28515625" customWidth="1"/>
    <col min="4262" max="4262" width="27.7109375" customWidth="1"/>
    <col min="4263" max="4263" width="7.85546875" customWidth="1"/>
    <col min="4264" max="4264" width="7.5703125" customWidth="1"/>
    <col min="4265" max="4265" width="7.140625" customWidth="1"/>
    <col min="4266" max="4266" width="9.140625" customWidth="1"/>
    <col min="4267" max="4267" width="9.7109375" customWidth="1"/>
    <col min="4268" max="4268" width="7.5703125" customWidth="1"/>
    <col min="4269" max="4269" width="6.28515625" customWidth="1"/>
    <col min="4270" max="4270" width="9.7109375" customWidth="1"/>
    <col min="4271" max="4271" width="7.5703125" customWidth="1"/>
    <col min="4272" max="4272" width="6.28515625" customWidth="1"/>
    <col min="4518" max="4518" width="27.7109375" customWidth="1"/>
    <col min="4519" max="4519" width="7.85546875" customWidth="1"/>
    <col min="4520" max="4520" width="7.5703125" customWidth="1"/>
    <col min="4521" max="4521" width="7.140625" customWidth="1"/>
    <col min="4522" max="4522" width="9.140625" customWidth="1"/>
    <col min="4523" max="4523" width="9.7109375" customWidth="1"/>
    <col min="4524" max="4524" width="7.5703125" customWidth="1"/>
    <col min="4525" max="4525" width="6.28515625" customWidth="1"/>
    <col min="4526" max="4526" width="9.7109375" customWidth="1"/>
    <col min="4527" max="4527" width="7.5703125" customWidth="1"/>
    <col min="4528" max="4528" width="6.28515625" customWidth="1"/>
    <col min="4774" max="4774" width="27.7109375" customWidth="1"/>
    <col min="4775" max="4775" width="7.85546875" customWidth="1"/>
    <col min="4776" max="4776" width="7.5703125" customWidth="1"/>
    <col min="4777" max="4777" width="7.140625" customWidth="1"/>
    <col min="4778" max="4778" width="9.140625" customWidth="1"/>
    <col min="4779" max="4779" width="9.7109375" customWidth="1"/>
    <col min="4780" max="4780" width="7.5703125" customWidth="1"/>
    <col min="4781" max="4781" width="6.28515625" customWidth="1"/>
    <col min="4782" max="4782" width="9.7109375" customWidth="1"/>
    <col min="4783" max="4783" width="7.5703125" customWidth="1"/>
    <col min="4784" max="4784" width="6.28515625" customWidth="1"/>
    <col min="5030" max="5030" width="27.7109375" customWidth="1"/>
    <col min="5031" max="5031" width="7.85546875" customWidth="1"/>
    <col min="5032" max="5032" width="7.5703125" customWidth="1"/>
    <col min="5033" max="5033" width="7.140625" customWidth="1"/>
    <col min="5034" max="5034" width="9.140625" customWidth="1"/>
    <col min="5035" max="5035" width="9.7109375" customWidth="1"/>
    <col min="5036" max="5036" width="7.5703125" customWidth="1"/>
    <col min="5037" max="5037" width="6.28515625" customWidth="1"/>
    <col min="5038" max="5038" width="9.7109375" customWidth="1"/>
    <col min="5039" max="5039" width="7.5703125" customWidth="1"/>
    <col min="5040" max="5040" width="6.28515625" customWidth="1"/>
    <col min="5286" max="5286" width="27.7109375" customWidth="1"/>
    <col min="5287" max="5287" width="7.85546875" customWidth="1"/>
    <col min="5288" max="5288" width="7.5703125" customWidth="1"/>
    <col min="5289" max="5289" width="7.140625" customWidth="1"/>
    <col min="5290" max="5290" width="9.140625" customWidth="1"/>
    <col min="5291" max="5291" width="9.7109375" customWidth="1"/>
    <col min="5292" max="5292" width="7.5703125" customWidth="1"/>
    <col min="5293" max="5293" width="6.28515625" customWidth="1"/>
    <col min="5294" max="5294" width="9.7109375" customWidth="1"/>
    <col min="5295" max="5295" width="7.5703125" customWidth="1"/>
    <col min="5296" max="5296" width="6.28515625" customWidth="1"/>
    <col min="5542" max="5542" width="27.7109375" customWidth="1"/>
    <col min="5543" max="5543" width="7.85546875" customWidth="1"/>
    <col min="5544" max="5544" width="7.5703125" customWidth="1"/>
    <col min="5545" max="5545" width="7.140625" customWidth="1"/>
    <col min="5546" max="5546" width="9.140625" customWidth="1"/>
    <col min="5547" max="5547" width="9.7109375" customWidth="1"/>
    <col min="5548" max="5548" width="7.5703125" customWidth="1"/>
    <col min="5549" max="5549" width="6.28515625" customWidth="1"/>
    <col min="5550" max="5550" width="9.7109375" customWidth="1"/>
    <col min="5551" max="5551" width="7.5703125" customWidth="1"/>
    <col min="5552" max="5552" width="6.28515625" customWidth="1"/>
    <col min="5798" max="5798" width="27.7109375" customWidth="1"/>
    <col min="5799" max="5799" width="7.85546875" customWidth="1"/>
    <col min="5800" max="5800" width="7.5703125" customWidth="1"/>
    <col min="5801" max="5801" width="7.140625" customWidth="1"/>
    <col min="5802" max="5802" width="9.140625" customWidth="1"/>
    <col min="5803" max="5803" width="9.7109375" customWidth="1"/>
    <col min="5804" max="5804" width="7.5703125" customWidth="1"/>
    <col min="5805" max="5805" width="6.28515625" customWidth="1"/>
    <col min="5806" max="5806" width="9.7109375" customWidth="1"/>
    <col min="5807" max="5807" width="7.5703125" customWidth="1"/>
    <col min="5808" max="5808" width="6.28515625" customWidth="1"/>
    <col min="6054" max="6054" width="27.7109375" customWidth="1"/>
    <col min="6055" max="6055" width="7.85546875" customWidth="1"/>
    <col min="6056" max="6056" width="7.5703125" customWidth="1"/>
    <col min="6057" max="6057" width="7.140625" customWidth="1"/>
    <col min="6058" max="6058" width="9.140625" customWidth="1"/>
    <col min="6059" max="6059" width="9.7109375" customWidth="1"/>
    <col min="6060" max="6060" width="7.5703125" customWidth="1"/>
    <col min="6061" max="6061" width="6.28515625" customWidth="1"/>
    <col min="6062" max="6062" width="9.7109375" customWidth="1"/>
    <col min="6063" max="6063" width="7.5703125" customWidth="1"/>
    <col min="6064" max="6064" width="6.28515625" customWidth="1"/>
    <col min="6310" max="6310" width="27.7109375" customWidth="1"/>
    <col min="6311" max="6311" width="7.85546875" customWidth="1"/>
    <col min="6312" max="6312" width="7.5703125" customWidth="1"/>
    <col min="6313" max="6313" width="7.140625" customWidth="1"/>
    <col min="6314" max="6314" width="9.140625" customWidth="1"/>
    <col min="6315" max="6315" width="9.7109375" customWidth="1"/>
    <col min="6316" max="6316" width="7.5703125" customWidth="1"/>
    <col min="6317" max="6317" width="6.28515625" customWidth="1"/>
    <col min="6318" max="6318" width="9.7109375" customWidth="1"/>
    <col min="6319" max="6319" width="7.5703125" customWidth="1"/>
    <col min="6320" max="6320" width="6.28515625" customWidth="1"/>
    <col min="6566" max="6566" width="27.7109375" customWidth="1"/>
    <col min="6567" max="6567" width="7.85546875" customWidth="1"/>
    <col min="6568" max="6568" width="7.5703125" customWidth="1"/>
    <col min="6569" max="6569" width="7.140625" customWidth="1"/>
    <col min="6570" max="6570" width="9.140625" customWidth="1"/>
    <col min="6571" max="6571" width="9.7109375" customWidth="1"/>
    <col min="6572" max="6572" width="7.5703125" customWidth="1"/>
    <col min="6573" max="6573" width="6.28515625" customWidth="1"/>
    <col min="6574" max="6574" width="9.7109375" customWidth="1"/>
    <col min="6575" max="6575" width="7.5703125" customWidth="1"/>
    <col min="6576" max="6576" width="6.28515625" customWidth="1"/>
    <col min="6822" max="6822" width="27.7109375" customWidth="1"/>
    <col min="6823" max="6823" width="7.85546875" customWidth="1"/>
    <col min="6824" max="6824" width="7.5703125" customWidth="1"/>
    <col min="6825" max="6825" width="7.140625" customWidth="1"/>
    <col min="6826" max="6826" width="9.140625" customWidth="1"/>
    <col min="6827" max="6827" width="9.7109375" customWidth="1"/>
    <col min="6828" max="6828" width="7.5703125" customWidth="1"/>
    <col min="6829" max="6829" width="6.28515625" customWidth="1"/>
    <col min="6830" max="6830" width="9.7109375" customWidth="1"/>
    <col min="6831" max="6831" width="7.5703125" customWidth="1"/>
    <col min="6832" max="6832" width="6.28515625" customWidth="1"/>
    <col min="7078" max="7078" width="27.7109375" customWidth="1"/>
    <col min="7079" max="7079" width="7.85546875" customWidth="1"/>
    <col min="7080" max="7080" width="7.5703125" customWidth="1"/>
    <col min="7081" max="7081" width="7.140625" customWidth="1"/>
    <col min="7082" max="7082" width="9.140625" customWidth="1"/>
    <col min="7083" max="7083" width="9.7109375" customWidth="1"/>
    <col min="7084" max="7084" width="7.5703125" customWidth="1"/>
    <col min="7085" max="7085" width="6.28515625" customWidth="1"/>
    <col min="7086" max="7086" width="9.7109375" customWidth="1"/>
    <col min="7087" max="7087" width="7.5703125" customWidth="1"/>
    <col min="7088" max="7088" width="6.28515625" customWidth="1"/>
    <col min="7334" max="7334" width="27.7109375" customWidth="1"/>
    <col min="7335" max="7335" width="7.85546875" customWidth="1"/>
    <col min="7336" max="7336" width="7.5703125" customWidth="1"/>
    <col min="7337" max="7337" width="7.140625" customWidth="1"/>
    <col min="7338" max="7338" width="9.140625" customWidth="1"/>
    <col min="7339" max="7339" width="9.7109375" customWidth="1"/>
    <col min="7340" max="7340" width="7.5703125" customWidth="1"/>
    <col min="7341" max="7341" width="6.28515625" customWidth="1"/>
    <col min="7342" max="7342" width="9.7109375" customWidth="1"/>
    <col min="7343" max="7343" width="7.5703125" customWidth="1"/>
    <col min="7344" max="7344" width="6.28515625" customWidth="1"/>
    <col min="7590" max="7590" width="27.7109375" customWidth="1"/>
    <col min="7591" max="7591" width="7.85546875" customWidth="1"/>
    <col min="7592" max="7592" width="7.5703125" customWidth="1"/>
    <col min="7593" max="7593" width="7.140625" customWidth="1"/>
    <col min="7594" max="7594" width="9.140625" customWidth="1"/>
    <col min="7595" max="7595" width="9.7109375" customWidth="1"/>
    <col min="7596" max="7596" width="7.5703125" customWidth="1"/>
    <col min="7597" max="7597" width="6.28515625" customWidth="1"/>
    <col min="7598" max="7598" width="9.7109375" customWidth="1"/>
    <col min="7599" max="7599" width="7.5703125" customWidth="1"/>
    <col min="7600" max="7600" width="6.28515625" customWidth="1"/>
    <col min="7846" max="7846" width="27.7109375" customWidth="1"/>
    <col min="7847" max="7847" width="7.85546875" customWidth="1"/>
    <col min="7848" max="7848" width="7.5703125" customWidth="1"/>
    <col min="7849" max="7849" width="7.140625" customWidth="1"/>
    <col min="7850" max="7850" width="9.140625" customWidth="1"/>
    <col min="7851" max="7851" width="9.7109375" customWidth="1"/>
    <col min="7852" max="7852" width="7.5703125" customWidth="1"/>
    <col min="7853" max="7853" width="6.28515625" customWidth="1"/>
    <col min="7854" max="7854" width="9.7109375" customWidth="1"/>
    <col min="7855" max="7855" width="7.5703125" customWidth="1"/>
    <col min="7856" max="7856" width="6.28515625" customWidth="1"/>
    <col min="8102" max="8102" width="27.7109375" customWidth="1"/>
    <col min="8103" max="8103" width="7.85546875" customWidth="1"/>
    <col min="8104" max="8104" width="7.5703125" customWidth="1"/>
    <col min="8105" max="8105" width="7.140625" customWidth="1"/>
    <col min="8106" max="8106" width="9.140625" customWidth="1"/>
    <col min="8107" max="8107" width="9.7109375" customWidth="1"/>
    <col min="8108" max="8108" width="7.5703125" customWidth="1"/>
    <col min="8109" max="8109" width="6.28515625" customWidth="1"/>
    <col min="8110" max="8110" width="9.7109375" customWidth="1"/>
    <col min="8111" max="8111" width="7.5703125" customWidth="1"/>
    <col min="8112" max="8112" width="6.28515625" customWidth="1"/>
    <col min="8358" max="8358" width="27.7109375" customWidth="1"/>
    <col min="8359" max="8359" width="7.85546875" customWidth="1"/>
    <col min="8360" max="8360" width="7.5703125" customWidth="1"/>
    <col min="8361" max="8361" width="7.140625" customWidth="1"/>
    <col min="8362" max="8362" width="9.140625" customWidth="1"/>
    <col min="8363" max="8363" width="9.7109375" customWidth="1"/>
    <col min="8364" max="8364" width="7.5703125" customWidth="1"/>
    <col min="8365" max="8365" width="6.28515625" customWidth="1"/>
    <col min="8366" max="8366" width="9.7109375" customWidth="1"/>
    <col min="8367" max="8367" width="7.5703125" customWidth="1"/>
    <col min="8368" max="8368" width="6.28515625" customWidth="1"/>
    <col min="8614" max="8614" width="27.7109375" customWidth="1"/>
    <col min="8615" max="8615" width="7.85546875" customWidth="1"/>
    <col min="8616" max="8616" width="7.5703125" customWidth="1"/>
    <col min="8617" max="8617" width="7.140625" customWidth="1"/>
    <col min="8618" max="8618" width="9.140625" customWidth="1"/>
    <col min="8619" max="8619" width="9.7109375" customWidth="1"/>
    <col min="8620" max="8620" width="7.5703125" customWidth="1"/>
    <col min="8621" max="8621" width="6.28515625" customWidth="1"/>
    <col min="8622" max="8622" width="9.7109375" customWidth="1"/>
    <col min="8623" max="8623" width="7.5703125" customWidth="1"/>
    <col min="8624" max="8624" width="6.28515625" customWidth="1"/>
    <col min="8870" max="8870" width="27.7109375" customWidth="1"/>
    <col min="8871" max="8871" width="7.85546875" customWidth="1"/>
    <col min="8872" max="8872" width="7.5703125" customWidth="1"/>
    <col min="8873" max="8873" width="7.140625" customWidth="1"/>
    <col min="8874" max="8874" width="9.140625" customWidth="1"/>
    <col min="8875" max="8875" width="9.7109375" customWidth="1"/>
    <col min="8876" max="8876" width="7.5703125" customWidth="1"/>
    <col min="8877" max="8877" width="6.28515625" customWidth="1"/>
    <col min="8878" max="8878" width="9.7109375" customWidth="1"/>
    <col min="8879" max="8879" width="7.5703125" customWidth="1"/>
    <col min="8880" max="8880" width="6.28515625" customWidth="1"/>
    <col min="9126" max="9126" width="27.7109375" customWidth="1"/>
    <col min="9127" max="9127" width="7.85546875" customWidth="1"/>
    <col min="9128" max="9128" width="7.5703125" customWidth="1"/>
    <col min="9129" max="9129" width="7.140625" customWidth="1"/>
    <col min="9130" max="9130" width="9.140625" customWidth="1"/>
    <col min="9131" max="9131" width="9.7109375" customWidth="1"/>
    <col min="9132" max="9132" width="7.5703125" customWidth="1"/>
    <col min="9133" max="9133" width="6.28515625" customWidth="1"/>
    <col min="9134" max="9134" width="9.7109375" customWidth="1"/>
    <col min="9135" max="9135" width="7.5703125" customWidth="1"/>
    <col min="9136" max="9136" width="6.28515625" customWidth="1"/>
    <col min="9382" max="9382" width="27.7109375" customWidth="1"/>
    <col min="9383" max="9383" width="7.85546875" customWidth="1"/>
    <col min="9384" max="9384" width="7.5703125" customWidth="1"/>
    <col min="9385" max="9385" width="7.140625" customWidth="1"/>
    <col min="9386" max="9386" width="9.140625" customWidth="1"/>
    <col min="9387" max="9387" width="9.7109375" customWidth="1"/>
    <col min="9388" max="9388" width="7.5703125" customWidth="1"/>
    <col min="9389" max="9389" width="6.28515625" customWidth="1"/>
    <col min="9390" max="9390" width="9.7109375" customWidth="1"/>
    <col min="9391" max="9391" width="7.5703125" customWidth="1"/>
    <col min="9392" max="9392" width="6.28515625" customWidth="1"/>
    <col min="9638" max="9638" width="27.7109375" customWidth="1"/>
    <col min="9639" max="9639" width="7.85546875" customWidth="1"/>
    <col min="9640" max="9640" width="7.5703125" customWidth="1"/>
    <col min="9641" max="9641" width="7.140625" customWidth="1"/>
    <col min="9642" max="9642" width="9.140625" customWidth="1"/>
    <col min="9643" max="9643" width="9.7109375" customWidth="1"/>
    <col min="9644" max="9644" width="7.5703125" customWidth="1"/>
    <col min="9645" max="9645" width="6.28515625" customWidth="1"/>
    <col min="9646" max="9646" width="9.7109375" customWidth="1"/>
    <col min="9647" max="9647" width="7.5703125" customWidth="1"/>
    <col min="9648" max="9648" width="6.28515625" customWidth="1"/>
    <col min="9894" max="9894" width="27.7109375" customWidth="1"/>
    <col min="9895" max="9895" width="7.85546875" customWidth="1"/>
    <col min="9896" max="9896" width="7.5703125" customWidth="1"/>
    <col min="9897" max="9897" width="7.140625" customWidth="1"/>
    <col min="9898" max="9898" width="9.140625" customWidth="1"/>
    <col min="9899" max="9899" width="9.7109375" customWidth="1"/>
    <col min="9900" max="9900" width="7.5703125" customWidth="1"/>
    <col min="9901" max="9901" width="6.28515625" customWidth="1"/>
    <col min="9902" max="9902" width="9.7109375" customWidth="1"/>
    <col min="9903" max="9903" width="7.5703125" customWidth="1"/>
    <col min="9904" max="9904" width="6.28515625" customWidth="1"/>
    <col min="10150" max="10150" width="27.7109375" customWidth="1"/>
    <col min="10151" max="10151" width="7.85546875" customWidth="1"/>
    <col min="10152" max="10152" width="7.5703125" customWidth="1"/>
    <col min="10153" max="10153" width="7.140625" customWidth="1"/>
    <col min="10154" max="10154" width="9.140625" customWidth="1"/>
    <col min="10155" max="10155" width="9.7109375" customWidth="1"/>
    <col min="10156" max="10156" width="7.5703125" customWidth="1"/>
    <col min="10157" max="10157" width="6.28515625" customWidth="1"/>
    <col min="10158" max="10158" width="9.7109375" customWidth="1"/>
    <col min="10159" max="10159" width="7.5703125" customWidth="1"/>
    <col min="10160" max="10160" width="6.28515625" customWidth="1"/>
    <col min="10406" max="10406" width="27.7109375" customWidth="1"/>
    <col min="10407" max="10407" width="7.85546875" customWidth="1"/>
    <col min="10408" max="10408" width="7.5703125" customWidth="1"/>
    <col min="10409" max="10409" width="7.140625" customWidth="1"/>
    <col min="10410" max="10410" width="9.140625" customWidth="1"/>
    <col min="10411" max="10411" width="9.7109375" customWidth="1"/>
    <col min="10412" max="10412" width="7.5703125" customWidth="1"/>
    <col min="10413" max="10413" width="6.28515625" customWidth="1"/>
    <col min="10414" max="10414" width="9.7109375" customWidth="1"/>
    <col min="10415" max="10415" width="7.5703125" customWidth="1"/>
    <col min="10416" max="10416" width="6.28515625" customWidth="1"/>
    <col min="10662" max="10662" width="27.7109375" customWidth="1"/>
    <col min="10663" max="10663" width="7.85546875" customWidth="1"/>
    <col min="10664" max="10664" width="7.5703125" customWidth="1"/>
    <col min="10665" max="10665" width="7.140625" customWidth="1"/>
    <col min="10666" max="10666" width="9.140625" customWidth="1"/>
    <col min="10667" max="10667" width="9.7109375" customWidth="1"/>
    <col min="10668" max="10668" width="7.5703125" customWidth="1"/>
    <col min="10669" max="10669" width="6.28515625" customWidth="1"/>
    <col min="10670" max="10670" width="9.7109375" customWidth="1"/>
    <col min="10671" max="10671" width="7.5703125" customWidth="1"/>
    <col min="10672" max="10672" width="6.28515625" customWidth="1"/>
    <col min="10918" max="10918" width="27.7109375" customWidth="1"/>
    <col min="10919" max="10919" width="7.85546875" customWidth="1"/>
    <col min="10920" max="10920" width="7.5703125" customWidth="1"/>
    <col min="10921" max="10921" width="7.140625" customWidth="1"/>
    <col min="10922" max="10922" width="9.140625" customWidth="1"/>
    <col min="10923" max="10923" width="9.7109375" customWidth="1"/>
    <col min="10924" max="10924" width="7.5703125" customWidth="1"/>
    <col min="10925" max="10925" width="6.28515625" customWidth="1"/>
    <col min="10926" max="10926" width="9.7109375" customWidth="1"/>
    <col min="10927" max="10927" width="7.5703125" customWidth="1"/>
    <col min="10928" max="10928" width="6.28515625" customWidth="1"/>
    <col min="11174" max="11174" width="27.7109375" customWidth="1"/>
    <col min="11175" max="11175" width="7.85546875" customWidth="1"/>
    <col min="11176" max="11176" width="7.5703125" customWidth="1"/>
    <col min="11177" max="11177" width="7.140625" customWidth="1"/>
    <col min="11178" max="11178" width="9.140625" customWidth="1"/>
    <col min="11179" max="11179" width="9.7109375" customWidth="1"/>
    <col min="11180" max="11180" width="7.5703125" customWidth="1"/>
    <col min="11181" max="11181" width="6.28515625" customWidth="1"/>
    <col min="11182" max="11182" width="9.7109375" customWidth="1"/>
    <col min="11183" max="11183" width="7.5703125" customWidth="1"/>
    <col min="11184" max="11184" width="6.28515625" customWidth="1"/>
    <col min="11430" max="11430" width="27.7109375" customWidth="1"/>
    <col min="11431" max="11431" width="7.85546875" customWidth="1"/>
    <col min="11432" max="11432" width="7.5703125" customWidth="1"/>
    <col min="11433" max="11433" width="7.140625" customWidth="1"/>
    <col min="11434" max="11434" width="9.140625" customWidth="1"/>
    <col min="11435" max="11435" width="9.7109375" customWidth="1"/>
    <col min="11436" max="11436" width="7.5703125" customWidth="1"/>
    <col min="11437" max="11437" width="6.28515625" customWidth="1"/>
    <col min="11438" max="11438" width="9.7109375" customWidth="1"/>
    <col min="11439" max="11439" width="7.5703125" customWidth="1"/>
    <col min="11440" max="11440" width="6.28515625" customWidth="1"/>
    <col min="11686" max="11686" width="27.7109375" customWidth="1"/>
    <col min="11687" max="11687" width="7.85546875" customWidth="1"/>
    <col min="11688" max="11688" width="7.5703125" customWidth="1"/>
    <col min="11689" max="11689" width="7.140625" customWidth="1"/>
    <col min="11690" max="11690" width="9.140625" customWidth="1"/>
    <col min="11691" max="11691" width="9.7109375" customWidth="1"/>
    <col min="11692" max="11692" width="7.5703125" customWidth="1"/>
    <col min="11693" max="11693" width="6.28515625" customWidth="1"/>
    <col min="11694" max="11694" width="9.7109375" customWidth="1"/>
    <col min="11695" max="11695" width="7.5703125" customWidth="1"/>
    <col min="11696" max="11696" width="6.28515625" customWidth="1"/>
    <col min="11942" max="11942" width="27.7109375" customWidth="1"/>
    <col min="11943" max="11943" width="7.85546875" customWidth="1"/>
    <col min="11944" max="11944" width="7.5703125" customWidth="1"/>
    <col min="11945" max="11945" width="7.140625" customWidth="1"/>
    <col min="11946" max="11946" width="9.140625" customWidth="1"/>
    <col min="11947" max="11947" width="9.7109375" customWidth="1"/>
    <col min="11948" max="11948" width="7.5703125" customWidth="1"/>
    <col min="11949" max="11949" width="6.28515625" customWidth="1"/>
    <col min="11950" max="11950" width="9.7109375" customWidth="1"/>
    <col min="11951" max="11951" width="7.5703125" customWidth="1"/>
    <col min="11952" max="11952" width="6.28515625" customWidth="1"/>
    <col min="12198" max="12198" width="27.7109375" customWidth="1"/>
    <col min="12199" max="12199" width="7.85546875" customWidth="1"/>
    <col min="12200" max="12200" width="7.5703125" customWidth="1"/>
    <col min="12201" max="12201" width="7.140625" customWidth="1"/>
    <col min="12202" max="12202" width="9.140625" customWidth="1"/>
    <col min="12203" max="12203" width="9.7109375" customWidth="1"/>
    <col min="12204" max="12204" width="7.5703125" customWidth="1"/>
    <col min="12205" max="12205" width="6.28515625" customWidth="1"/>
    <col min="12206" max="12206" width="9.7109375" customWidth="1"/>
    <col min="12207" max="12207" width="7.5703125" customWidth="1"/>
    <col min="12208" max="12208" width="6.28515625" customWidth="1"/>
    <col min="12454" max="12454" width="27.7109375" customWidth="1"/>
    <col min="12455" max="12455" width="7.85546875" customWidth="1"/>
    <col min="12456" max="12456" width="7.5703125" customWidth="1"/>
    <col min="12457" max="12457" width="7.140625" customWidth="1"/>
    <col min="12458" max="12458" width="9.140625" customWidth="1"/>
    <col min="12459" max="12459" width="9.7109375" customWidth="1"/>
    <col min="12460" max="12460" width="7.5703125" customWidth="1"/>
    <col min="12461" max="12461" width="6.28515625" customWidth="1"/>
    <col min="12462" max="12462" width="9.7109375" customWidth="1"/>
    <col min="12463" max="12463" width="7.5703125" customWidth="1"/>
    <col min="12464" max="12464" width="6.28515625" customWidth="1"/>
    <col min="12710" max="12710" width="27.7109375" customWidth="1"/>
    <col min="12711" max="12711" width="7.85546875" customWidth="1"/>
    <col min="12712" max="12712" width="7.5703125" customWidth="1"/>
    <col min="12713" max="12713" width="7.140625" customWidth="1"/>
    <col min="12714" max="12714" width="9.140625" customWidth="1"/>
    <col min="12715" max="12715" width="9.7109375" customWidth="1"/>
    <col min="12716" max="12716" width="7.5703125" customWidth="1"/>
    <col min="12717" max="12717" width="6.28515625" customWidth="1"/>
    <col min="12718" max="12718" width="9.7109375" customWidth="1"/>
    <col min="12719" max="12719" width="7.5703125" customWidth="1"/>
    <col min="12720" max="12720" width="6.28515625" customWidth="1"/>
    <col min="12966" max="12966" width="27.7109375" customWidth="1"/>
    <col min="12967" max="12967" width="7.85546875" customWidth="1"/>
    <col min="12968" max="12968" width="7.5703125" customWidth="1"/>
    <col min="12969" max="12969" width="7.140625" customWidth="1"/>
    <col min="12970" max="12970" width="9.140625" customWidth="1"/>
    <col min="12971" max="12971" width="9.7109375" customWidth="1"/>
    <col min="12972" max="12972" width="7.5703125" customWidth="1"/>
    <col min="12973" max="12973" width="6.28515625" customWidth="1"/>
    <col min="12974" max="12974" width="9.7109375" customWidth="1"/>
    <col min="12975" max="12975" width="7.5703125" customWidth="1"/>
    <col min="12976" max="12976" width="6.28515625" customWidth="1"/>
    <col min="13222" max="13222" width="27.7109375" customWidth="1"/>
    <col min="13223" max="13223" width="7.85546875" customWidth="1"/>
    <col min="13224" max="13224" width="7.5703125" customWidth="1"/>
    <col min="13225" max="13225" width="7.140625" customWidth="1"/>
    <col min="13226" max="13226" width="9.140625" customWidth="1"/>
    <col min="13227" max="13227" width="9.7109375" customWidth="1"/>
    <col min="13228" max="13228" width="7.5703125" customWidth="1"/>
    <col min="13229" max="13229" width="6.28515625" customWidth="1"/>
    <col min="13230" max="13230" width="9.7109375" customWidth="1"/>
    <col min="13231" max="13231" width="7.5703125" customWidth="1"/>
    <col min="13232" max="13232" width="6.28515625" customWidth="1"/>
    <col min="13478" max="13478" width="27.7109375" customWidth="1"/>
    <col min="13479" max="13479" width="7.85546875" customWidth="1"/>
    <col min="13480" max="13480" width="7.5703125" customWidth="1"/>
    <col min="13481" max="13481" width="7.140625" customWidth="1"/>
    <col min="13482" max="13482" width="9.140625" customWidth="1"/>
    <col min="13483" max="13483" width="9.7109375" customWidth="1"/>
    <col min="13484" max="13484" width="7.5703125" customWidth="1"/>
    <col min="13485" max="13485" width="6.28515625" customWidth="1"/>
    <col min="13486" max="13486" width="9.7109375" customWidth="1"/>
    <col min="13487" max="13487" width="7.5703125" customWidth="1"/>
    <col min="13488" max="13488" width="6.28515625" customWidth="1"/>
    <col min="13734" max="13734" width="27.7109375" customWidth="1"/>
    <col min="13735" max="13735" width="7.85546875" customWidth="1"/>
    <col min="13736" max="13736" width="7.5703125" customWidth="1"/>
    <col min="13737" max="13737" width="7.140625" customWidth="1"/>
    <col min="13738" max="13738" width="9.140625" customWidth="1"/>
    <col min="13739" max="13739" width="9.7109375" customWidth="1"/>
    <col min="13740" max="13740" width="7.5703125" customWidth="1"/>
    <col min="13741" max="13741" width="6.28515625" customWidth="1"/>
    <col min="13742" max="13742" width="9.7109375" customWidth="1"/>
    <col min="13743" max="13743" width="7.5703125" customWidth="1"/>
    <col min="13744" max="13744" width="6.28515625" customWidth="1"/>
    <col min="13990" max="13990" width="27.7109375" customWidth="1"/>
    <col min="13991" max="13991" width="7.85546875" customWidth="1"/>
    <col min="13992" max="13992" width="7.5703125" customWidth="1"/>
    <col min="13993" max="13993" width="7.140625" customWidth="1"/>
    <col min="13994" max="13994" width="9.140625" customWidth="1"/>
    <col min="13995" max="13995" width="9.7109375" customWidth="1"/>
    <col min="13996" max="13996" width="7.5703125" customWidth="1"/>
    <col min="13997" max="13997" width="6.28515625" customWidth="1"/>
    <col min="13998" max="13998" width="9.7109375" customWidth="1"/>
    <col min="13999" max="13999" width="7.5703125" customWidth="1"/>
    <col min="14000" max="14000" width="6.28515625" customWidth="1"/>
    <col min="14246" max="14246" width="27.7109375" customWidth="1"/>
    <col min="14247" max="14247" width="7.85546875" customWidth="1"/>
    <col min="14248" max="14248" width="7.5703125" customWidth="1"/>
    <col min="14249" max="14249" width="7.140625" customWidth="1"/>
    <col min="14250" max="14250" width="9.140625" customWidth="1"/>
    <col min="14251" max="14251" width="9.7109375" customWidth="1"/>
    <col min="14252" max="14252" width="7.5703125" customWidth="1"/>
    <col min="14253" max="14253" width="6.28515625" customWidth="1"/>
    <col min="14254" max="14254" width="9.7109375" customWidth="1"/>
    <col min="14255" max="14255" width="7.5703125" customWidth="1"/>
    <col min="14256" max="14256" width="6.28515625" customWidth="1"/>
    <col min="14502" max="14502" width="27.7109375" customWidth="1"/>
    <col min="14503" max="14503" width="7.85546875" customWidth="1"/>
    <col min="14504" max="14504" width="7.5703125" customWidth="1"/>
    <col min="14505" max="14505" width="7.140625" customWidth="1"/>
    <col min="14506" max="14506" width="9.140625" customWidth="1"/>
    <col min="14507" max="14507" width="9.7109375" customWidth="1"/>
    <col min="14508" max="14508" width="7.5703125" customWidth="1"/>
    <col min="14509" max="14509" width="6.28515625" customWidth="1"/>
    <col min="14510" max="14510" width="9.7109375" customWidth="1"/>
    <col min="14511" max="14511" width="7.5703125" customWidth="1"/>
    <col min="14512" max="14512" width="6.28515625" customWidth="1"/>
    <col min="14758" max="14758" width="27.7109375" customWidth="1"/>
    <col min="14759" max="14759" width="7.85546875" customWidth="1"/>
    <col min="14760" max="14760" width="7.5703125" customWidth="1"/>
    <col min="14761" max="14761" width="7.140625" customWidth="1"/>
    <col min="14762" max="14762" width="9.140625" customWidth="1"/>
    <col min="14763" max="14763" width="9.7109375" customWidth="1"/>
    <col min="14764" max="14764" width="7.5703125" customWidth="1"/>
    <col min="14765" max="14765" width="6.28515625" customWidth="1"/>
    <col min="14766" max="14766" width="9.7109375" customWidth="1"/>
    <col min="14767" max="14767" width="7.5703125" customWidth="1"/>
    <col min="14768" max="14768" width="6.28515625" customWidth="1"/>
    <col min="15014" max="15014" width="27.7109375" customWidth="1"/>
    <col min="15015" max="15015" width="7.85546875" customWidth="1"/>
    <col min="15016" max="15016" width="7.5703125" customWidth="1"/>
    <col min="15017" max="15017" width="7.140625" customWidth="1"/>
    <col min="15018" max="15018" width="9.140625" customWidth="1"/>
    <col min="15019" max="15019" width="9.7109375" customWidth="1"/>
    <col min="15020" max="15020" width="7.5703125" customWidth="1"/>
    <col min="15021" max="15021" width="6.28515625" customWidth="1"/>
    <col min="15022" max="15022" width="9.7109375" customWidth="1"/>
    <col min="15023" max="15023" width="7.5703125" customWidth="1"/>
    <col min="15024" max="15024" width="6.28515625" customWidth="1"/>
    <col min="15270" max="15270" width="27.7109375" customWidth="1"/>
    <col min="15271" max="15271" width="7.85546875" customWidth="1"/>
    <col min="15272" max="15272" width="7.5703125" customWidth="1"/>
    <col min="15273" max="15273" width="7.140625" customWidth="1"/>
    <col min="15274" max="15274" width="9.140625" customWidth="1"/>
    <col min="15275" max="15275" width="9.7109375" customWidth="1"/>
    <col min="15276" max="15276" width="7.5703125" customWidth="1"/>
    <col min="15277" max="15277" width="6.28515625" customWidth="1"/>
    <col min="15278" max="15278" width="9.7109375" customWidth="1"/>
    <col min="15279" max="15279" width="7.5703125" customWidth="1"/>
    <col min="15280" max="15280" width="6.28515625" customWidth="1"/>
    <col min="15526" max="15526" width="27.7109375" customWidth="1"/>
    <col min="15527" max="15527" width="7.85546875" customWidth="1"/>
    <col min="15528" max="15528" width="7.5703125" customWidth="1"/>
    <col min="15529" max="15529" width="7.140625" customWidth="1"/>
    <col min="15530" max="15530" width="9.140625" customWidth="1"/>
    <col min="15531" max="15531" width="9.7109375" customWidth="1"/>
    <col min="15532" max="15532" width="7.5703125" customWidth="1"/>
    <col min="15533" max="15533" width="6.28515625" customWidth="1"/>
    <col min="15534" max="15534" width="9.7109375" customWidth="1"/>
    <col min="15535" max="15535" width="7.5703125" customWidth="1"/>
    <col min="15536" max="15536" width="6.28515625" customWidth="1"/>
    <col min="15782" max="15782" width="27.7109375" customWidth="1"/>
    <col min="15783" max="15783" width="7.85546875" customWidth="1"/>
    <col min="15784" max="15784" width="7.5703125" customWidth="1"/>
    <col min="15785" max="15785" width="7.140625" customWidth="1"/>
    <col min="15786" max="15786" width="9.140625" customWidth="1"/>
    <col min="15787" max="15787" width="9.7109375" customWidth="1"/>
    <col min="15788" max="15788" width="7.5703125" customWidth="1"/>
    <col min="15789" max="15789" width="6.28515625" customWidth="1"/>
    <col min="15790" max="15790" width="9.7109375" customWidth="1"/>
    <col min="15791" max="15791" width="7.5703125" customWidth="1"/>
    <col min="15792" max="15792" width="6.28515625" customWidth="1"/>
    <col min="16038" max="16038" width="27.7109375" customWidth="1"/>
    <col min="16039" max="16039" width="7.85546875" customWidth="1"/>
    <col min="16040" max="16040" width="7.5703125" customWidth="1"/>
    <col min="16041" max="16041" width="7.140625" customWidth="1"/>
    <col min="16042" max="16042" width="9.140625" customWidth="1"/>
    <col min="16043" max="16043" width="9.7109375" customWidth="1"/>
    <col min="16044" max="16044" width="7.5703125" customWidth="1"/>
    <col min="16045" max="16045" width="6.28515625" customWidth="1"/>
    <col min="16046" max="16046" width="9.7109375" customWidth="1"/>
    <col min="16047" max="16047" width="7.5703125" customWidth="1"/>
    <col min="16048" max="16048" width="6.28515625" customWidth="1"/>
  </cols>
  <sheetData>
    <row r="1" spans="1:14" ht="15.75" customHeight="1">
      <c r="A1" s="135" t="s">
        <v>327</v>
      </c>
    </row>
    <row r="2" spans="1:14" ht="32.25" customHeight="1">
      <c r="A2" s="328" t="s">
        <v>9</v>
      </c>
      <c r="B2" s="348" t="s">
        <v>202</v>
      </c>
      <c r="C2" s="348" t="s">
        <v>218</v>
      </c>
      <c r="D2" s="344" t="s">
        <v>264</v>
      </c>
      <c r="E2" s="345"/>
    </row>
    <row r="3" spans="1:14" ht="12.75" customHeight="1">
      <c r="A3" s="329"/>
      <c r="B3" s="349"/>
      <c r="C3" s="349"/>
      <c r="D3" s="124" t="s">
        <v>37</v>
      </c>
      <c r="E3" s="124" t="s">
        <v>17</v>
      </c>
    </row>
    <row r="4" spans="1:14" ht="15" customHeight="1">
      <c r="A4" s="125" t="s">
        <v>19</v>
      </c>
      <c r="B4" s="126">
        <v>802075</v>
      </c>
      <c r="C4" s="126">
        <v>781254</v>
      </c>
      <c r="D4" s="126">
        <v>-20821</v>
      </c>
      <c r="E4" s="127">
        <v>-2.6</v>
      </c>
    </row>
    <row r="5" spans="1:14" ht="15" customHeight="1">
      <c r="A5" s="125" t="s">
        <v>20</v>
      </c>
      <c r="B5" s="128">
        <v>800185</v>
      </c>
      <c r="C5" s="128">
        <v>796507</v>
      </c>
      <c r="D5" s="128">
        <v>-3678</v>
      </c>
      <c r="E5" s="129">
        <v>-0.5</v>
      </c>
      <c r="F5" s="4"/>
      <c r="G5" s="4"/>
      <c r="H5" s="4"/>
      <c r="I5" s="4"/>
      <c r="J5" s="4"/>
      <c r="K5" s="4"/>
      <c r="L5" s="4"/>
      <c r="M5" s="4"/>
      <c r="N5" s="4"/>
    </row>
    <row r="6" spans="1:14" ht="15" customHeight="1">
      <c r="A6" s="125" t="s">
        <v>21</v>
      </c>
      <c r="B6" s="128">
        <v>804181</v>
      </c>
      <c r="C6" s="128">
        <v>793105</v>
      </c>
      <c r="D6" s="128">
        <v>-11076</v>
      </c>
      <c r="E6" s="129">
        <v>-1.4</v>
      </c>
    </row>
    <row r="7" spans="1:14" ht="15" customHeight="1">
      <c r="A7" s="125" t="s">
        <v>22</v>
      </c>
      <c r="B7" s="128">
        <v>814333</v>
      </c>
      <c r="C7" s="128">
        <v>811764</v>
      </c>
      <c r="D7" s="128">
        <v>-2569</v>
      </c>
      <c r="E7" s="129">
        <v>-0.3</v>
      </c>
    </row>
    <row r="8" spans="1:14" ht="15" customHeight="1">
      <c r="A8" s="130" t="s">
        <v>232</v>
      </c>
      <c r="B8" s="131">
        <v>3220774</v>
      </c>
      <c r="C8" s="131">
        <v>3182630</v>
      </c>
      <c r="D8" s="131">
        <v>-38144</v>
      </c>
      <c r="E8" s="132">
        <v>-1.2</v>
      </c>
    </row>
    <row r="9" spans="1:14" ht="15" customHeight="1">
      <c r="A9" s="125" t="s">
        <v>23</v>
      </c>
      <c r="B9" s="128">
        <v>54739</v>
      </c>
      <c r="C9" s="128">
        <v>55922</v>
      </c>
      <c r="D9" s="128">
        <v>1183</v>
      </c>
      <c r="E9" s="129">
        <v>2.2000000000000002</v>
      </c>
    </row>
    <row r="10" spans="1:14" ht="23.25" customHeight="1">
      <c r="A10" s="130" t="s">
        <v>239</v>
      </c>
      <c r="B10" s="131">
        <v>3275513</v>
      </c>
      <c r="C10" s="131">
        <v>3238552</v>
      </c>
      <c r="D10" s="131">
        <v>-36961</v>
      </c>
      <c r="E10" s="132">
        <v>-1.1000000000000001</v>
      </c>
    </row>
    <row r="11" spans="1:14" ht="15" customHeight="1">
      <c r="A11" s="130" t="s">
        <v>233</v>
      </c>
      <c r="B11" s="131">
        <v>83781</v>
      </c>
      <c r="C11" s="131">
        <v>83388</v>
      </c>
      <c r="D11" s="131">
        <v>-393</v>
      </c>
      <c r="E11" s="132">
        <v>-0.5</v>
      </c>
    </row>
    <row r="12" spans="1:14" ht="15" customHeight="1">
      <c r="A12" s="103" t="s">
        <v>230</v>
      </c>
      <c r="B12" s="133">
        <v>3359294</v>
      </c>
      <c r="C12" s="133">
        <v>3321940</v>
      </c>
      <c r="D12" s="133">
        <v>-37354</v>
      </c>
      <c r="E12" s="134">
        <v>-1.1000000000000001</v>
      </c>
    </row>
    <row r="13" spans="1:14" ht="15" customHeight="1">
      <c r="A13" s="125" t="s">
        <v>24</v>
      </c>
      <c r="B13" s="128">
        <v>59001</v>
      </c>
      <c r="C13" s="128">
        <v>58859</v>
      </c>
      <c r="D13" s="128">
        <v>-142</v>
      </c>
      <c r="E13" s="129">
        <v>-0.2</v>
      </c>
    </row>
    <row r="14" spans="1:14" ht="15" customHeight="1">
      <c r="A14" s="125" t="s">
        <v>25</v>
      </c>
      <c r="B14" s="128">
        <v>48885</v>
      </c>
      <c r="C14" s="128">
        <v>49680</v>
      </c>
      <c r="D14" s="128">
        <v>795</v>
      </c>
      <c r="E14" s="129">
        <v>1.6</v>
      </c>
    </row>
    <row r="15" spans="1:14" ht="15" customHeight="1">
      <c r="A15" s="125" t="s">
        <v>26</v>
      </c>
      <c r="B15" s="128">
        <v>184658</v>
      </c>
      <c r="C15" s="128">
        <v>183896</v>
      </c>
      <c r="D15" s="128">
        <v>-762</v>
      </c>
      <c r="E15" s="129">
        <v>-0.4</v>
      </c>
    </row>
    <row r="16" spans="1:14" ht="15" customHeight="1">
      <c r="A16" s="125" t="s">
        <v>27</v>
      </c>
      <c r="B16" s="128">
        <v>183110</v>
      </c>
      <c r="C16" s="128">
        <v>184718</v>
      </c>
      <c r="D16" s="128">
        <v>1608</v>
      </c>
      <c r="E16" s="129">
        <v>0.9</v>
      </c>
    </row>
    <row r="17" spans="1:8" ht="15" customHeight="1">
      <c r="A17" s="125" t="s">
        <v>28</v>
      </c>
      <c r="B17" s="128">
        <v>166445</v>
      </c>
      <c r="C17" s="128">
        <v>170199</v>
      </c>
      <c r="D17" s="128">
        <v>3754</v>
      </c>
      <c r="E17" s="129">
        <v>2.2999999999999998</v>
      </c>
    </row>
    <row r="18" spans="1:8" ht="21" customHeight="1">
      <c r="A18" s="125" t="s">
        <v>29</v>
      </c>
      <c r="B18" s="128">
        <v>10917</v>
      </c>
      <c r="C18" s="128">
        <v>11140</v>
      </c>
      <c r="D18" s="128">
        <v>223</v>
      </c>
      <c r="E18" s="129">
        <v>2</v>
      </c>
    </row>
    <row r="19" spans="1:8" ht="15" customHeight="1">
      <c r="A19" s="125" t="s">
        <v>30</v>
      </c>
      <c r="B19" s="128">
        <v>8312</v>
      </c>
      <c r="C19" s="128">
        <v>8678</v>
      </c>
      <c r="D19" s="128">
        <v>366</v>
      </c>
      <c r="E19" s="129">
        <v>4.4000000000000004</v>
      </c>
    </row>
    <row r="20" spans="1:8" ht="25.5" customHeight="1">
      <c r="A20" s="103" t="s">
        <v>358</v>
      </c>
      <c r="B20" s="133">
        <v>661328</v>
      </c>
      <c r="C20" s="133">
        <v>667170</v>
      </c>
      <c r="D20" s="133">
        <v>5842</v>
      </c>
      <c r="E20" s="134">
        <v>0.9</v>
      </c>
    </row>
    <row r="21" spans="1:8" ht="23.25" customHeight="1">
      <c r="A21" s="125" t="s">
        <v>356</v>
      </c>
      <c r="B21" s="128">
        <v>559638</v>
      </c>
      <c r="C21" s="128">
        <v>553166</v>
      </c>
      <c r="D21" s="128">
        <v>-6472</v>
      </c>
      <c r="E21" s="129">
        <v>-1.2</v>
      </c>
      <c r="G21" s="249"/>
    </row>
    <row r="22" spans="1:8" ht="15" customHeight="1">
      <c r="A22" s="125" t="s">
        <v>32</v>
      </c>
      <c r="B22" s="128">
        <v>379118</v>
      </c>
      <c r="C22" s="128">
        <v>382754</v>
      </c>
      <c r="D22" s="128">
        <v>3636</v>
      </c>
      <c r="E22" s="129">
        <v>1</v>
      </c>
    </row>
    <row r="23" spans="1:8" ht="15" customHeight="1">
      <c r="A23" s="125" t="s">
        <v>359</v>
      </c>
      <c r="B23" s="128">
        <v>142680</v>
      </c>
      <c r="C23" s="128">
        <v>144027</v>
      </c>
      <c r="D23" s="128">
        <v>1347</v>
      </c>
      <c r="E23" s="129">
        <v>0.9</v>
      </c>
    </row>
    <row r="24" spans="1:8" ht="15" customHeight="1">
      <c r="A24" s="130" t="s">
        <v>235</v>
      </c>
      <c r="B24" s="131">
        <v>521798</v>
      </c>
      <c r="C24" s="131">
        <v>526781</v>
      </c>
      <c r="D24" s="131">
        <v>4983</v>
      </c>
      <c r="E24" s="132">
        <v>1</v>
      </c>
    </row>
    <row r="25" spans="1:8" ht="15" customHeight="1">
      <c r="A25" s="125" t="s">
        <v>33</v>
      </c>
      <c r="B25" s="128">
        <v>374560</v>
      </c>
      <c r="C25" s="128">
        <v>372149</v>
      </c>
      <c r="D25" s="128">
        <v>-2411</v>
      </c>
      <c r="E25" s="129">
        <v>-0.6</v>
      </c>
    </row>
    <row r="26" spans="1:8" ht="15" customHeight="1">
      <c r="A26" s="125" t="s">
        <v>204</v>
      </c>
      <c r="B26" s="128">
        <v>142847</v>
      </c>
      <c r="C26" s="128">
        <v>142064</v>
      </c>
      <c r="D26" s="128">
        <v>-783</v>
      </c>
      <c r="E26" s="129">
        <v>-0.5</v>
      </c>
    </row>
    <row r="27" spans="1:8" ht="24" customHeight="1">
      <c r="A27" s="130" t="s">
        <v>236</v>
      </c>
      <c r="B27" s="131">
        <v>517407</v>
      </c>
      <c r="C27" s="131">
        <v>514213</v>
      </c>
      <c r="D27" s="131">
        <v>-3194</v>
      </c>
      <c r="E27" s="132">
        <v>-0.6</v>
      </c>
    </row>
    <row r="28" spans="1:8" ht="15" customHeight="1">
      <c r="A28" s="125" t="s">
        <v>34</v>
      </c>
      <c r="B28" s="128">
        <v>217</v>
      </c>
      <c r="C28" s="128">
        <v>219</v>
      </c>
      <c r="D28" s="128">
        <v>2</v>
      </c>
      <c r="E28" s="129">
        <v>0.9</v>
      </c>
    </row>
    <row r="29" spans="1:8" ht="15" customHeight="1">
      <c r="A29" s="103" t="s">
        <v>238</v>
      </c>
      <c r="B29" s="133">
        <v>1599060</v>
      </c>
      <c r="C29" s="133">
        <v>1594379</v>
      </c>
      <c r="D29" s="133">
        <v>-4681</v>
      </c>
      <c r="E29" s="134">
        <v>-0.3</v>
      </c>
    </row>
    <row r="30" spans="1:8" ht="15" customHeight="1">
      <c r="A30" s="103" t="s">
        <v>36</v>
      </c>
      <c r="B30" s="133">
        <v>5619682</v>
      </c>
      <c r="C30" s="133">
        <v>5583489</v>
      </c>
      <c r="D30" s="133">
        <v>-36193</v>
      </c>
      <c r="E30" s="134">
        <v>-0.6</v>
      </c>
    </row>
    <row r="31" spans="1:8" ht="25.5" customHeight="1">
      <c r="A31" s="346" t="s">
        <v>260</v>
      </c>
      <c r="B31" s="347"/>
      <c r="C31" s="347"/>
      <c r="D31" s="347"/>
      <c r="E31" s="347"/>
      <c r="F31" s="119"/>
      <c r="G31" s="119"/>
      <c r="H31" s="119"/>
    </row>
    <row r="32" spans="1:8" ht="26.25" customHeight="1">
      <c r="A32" s="350" t="s">
        <v>368</v>
      </c>
      <c r="B32" s="350"/>
      <c r="C32" s="350"/>
      <c r="D32" s="350"/>
      <c r="E32" s="350"/>
      <c r="F32" s="119"/>
      <c r="G32" s="119"/>
      <c r="H32" s="119"/>
    </row>
    <row r="33" spans="1:8" ht="12.75" customHeight="1">
      <c r="A33" s="282" t="s">
        <v>250</v>
      </c>
      <c r="B33" s="282"/>
      <c r="C33" s="282"/>
      <c r="D33" s="282"/>
      <c r="E33" s="282"/>
      <c r="F33" s="119"/>
      <c r="G33" s="119"/>
      <c r="H33" s="119"/>
    </row>
    <row r="34" spans="1:8" ht="30" customHeight="1">
      <c r="A34" s="343" t="s">
        <v>289</v>
      </c>
      <c r="B34" s="343"/>
      <c r="C34" s="343"/>
      <c r="D34" s="343"/>
      <c r="E34" s="343"/>
      <c r="F34" s="119"/>
      <c r="G34" s="119"/>
      <c r="H34" s="119"/>
    </row>
    <row r="37" spans="1:8">
      <c r="A37" s="4"/>
    </row>
  </sheetData>
  <mergeCells count="8">
    <mergeCell ref="A34:E34"/>
    <mergeCell ref="A2:A3"/>
    <mergeCell ref="D2:E2"/>
    <mergeCell ref="A31:E31"/>
    <mergeCell ref="A33:E33"/>
    <mergeCell ref="B2:B3"/>
    <mergeCell ref="C2:C3"/>
    <mergeCell ref="A32:E32"/>
  </mergeCells>
  <pageMargins left="0.25" right="0.25"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7"/>
  <sheetViews>
    <sheetView zoomScaleNormal="100" workbookViewId="0"/>
  </sheetViews>
  <sheetFormatPr baseColWidth="10" defaultRowHeight="15"/>
  <cols>
    <col min="3" max="3" width="37" customWidth="1"/>
    <col min="4" max="4" width="14" customWidth="1"/>
    <col min="5" max="5" width="13.7109375" customWidth="1"/>
    <col min="6" max="6" width="15.85546875" customWidth="1"/>
  </cols>
  <sheetData>
    <row r="1" spans="1:7" ht="12.75" customHeight="1">
      <c r="A1" s="138" t="s">
        <v>328</v>
      </c>
    </row>
    <row r="2" spans="1:7" ht="50.25" customHeight="1">
      <c r="B2" s="307" t="s">
        <v>38</v>
      </c>
      <c r="C2" s="307" t="s">
        <v>9</v>
      </c>
      <c r="D2" s="139" t="s">
        <v>45</v>
      </c>
      <c r="E2" s="139" t="s">
        <v>207</v>
      </c>
      <c r="F2" s="355" t="s">
        <v>264</v>
      </c>
      <c r="G2" s="356"/>
    </row>
    <row r="3" spans="1:7" ht="15" customHeight="1">
      <c r="B3" s="314"/>
      <c r="C3" s="314"/>
      <c r="D3" s="96" t="s">
        <v>37</v>
      </c>
      <c r="E3" s="96" t="s">
        <v>37</v>
      </c>
      <c r="F3" s="96" t="s">
        <v>37</v>
      </c>
      <c r="G3" s="96" t="s">
        <v>13</v>
      </c>
    </row>
    <row r="4" spans="1:7" ht="15" customHeight="1">
      <c r="A4" s="332" t="s">
        <v>96</v>
      </c>
      <c r="B4" s="308" t="s">
        <v>39</v>
      </c>
      <c r="C4" s="140" t="s">
        <v>14</v>
      </c>
      <c r="D4" s="141">
        <v>1943611</v>
      </c>
      <c r="E4" s="142">
        <v>1893672</v>
      </c>
      <c r="F4" s="143">
        <v>-49939</v>
      </c>
      <c r="G4" s="75">
        <v>-2.6</v>
      </c>
    </row>
    <row r="5" spans="1:7" ht="15" customHeight="1">
      <c r="A5" s="332"/>
      <c r="B5" s="337"/>
      <c r="C5" s="144" t="s">
        <v>15</v>
      </c>
      <c r="D5" s="145">
        <v>3316991</v>
      </c>
      <c r="E5" s="146">
        <v>3257688</v>
      </c>
      <c r="F5" s="147">
        <v>-59303</v>
      </c>
      <c r="G5" s="148">
        <v>-1.8</v>
      </c>
    </row>
    <row r="6" spans="1:7" ht="15" customHeight="1">
      <c r="A6" s="332"/>
      <c r="B6" s="337"/>
      <c r="C6" s="144" t="s">
        <v>49</v>
      </c>
      <c r="D6" s="145">
        <v>53422</v>
      </c>
      <c r="E6" s="146">
        <v>53709</v>
      </c>
      <c r="F6" s="147">
        <v>287</v>
      </c>
      <c r="G6" s="148">
        <v>0.5</v>
      </c>
    </row>
    <row r="7" spans="1:7" ht="15" customHeight="1">
      <c r="A7" s="332"/>
      <c r="B7" s="337"/>
      <c r="C7" s="144" t="s">
        <v>50</v>
      </c>
      <c r="D7" s="145">
        <v>1603</v>
      </c>
      <c r="E7" s="146">
        <v>1699</v>
      </c>
      <c r="F7" s="147">
        <v>96</v>
      </c>
      <c r="G7" s="148">
        <v>6</v>
      </c>
    </row>
    <row r="8" spans="1:7" ht="15" customHeight="1">
      <c r="A8" s="332"/>
      <c r="B8" s="338"/>
      <c r="C8" s="149" t="s">
        <v>11</v>
      </c>
      <c r="D8" s="157">
        <v>5315627</v>
      </c>
      <c r="E8" s="157">
        <v>5206768</v>
      </c>
      <c r="F8" s="157">
        <v>-108859</v>
      </c>
      <c r="G8" s="158">
        <v>-2</v>
      </c>
    </row>
    <row r="9" spans="1:7" ht="15" customHeight="1">
      <c r="A9" s="332"/>
      <c r="B9" s="339" t="s">
        <v>201</v>
      </c>
      <c r="C9" s="140" t="s">
        <v>14</v>
      </c>
      <c r="D9" s="141">
        <v>285092</v>
      </c>
      <c r="E9" s="142">
        <v>277745</v>
      </c>
      <c r="F9" s="143">
        <v>-7347</v>
      </c>
      <c r="G9" s="75">
        <v>-2.6</v>
      </c>
    </row>
    <row r="10" spans="1:7" ht="15" customHeight="1">
      <c r="A10" s="332"/>
      <c r="B10" s="333"/>
      <c r="C10" s="144" t="s">
        <v>15</v>
      </c>
      <c r="D10" s="145">
        <v>545098</v>
      </c>
      <c r="E10" s="146">
        <v>535909</v>
      </c>
      <c r="F10" s="147">
        <v>-9189</v>
      </c>
      <c r="G10" s="148">
        <v>-1.7</v>
      </c>
    </row>
    <row r="11" spans="1:7" ht="15" customHeight="1">
      <c r="A11" s="332"/>
      <c r="B11" s="333"/>
      <c r="C11" s="144" t="s">
        <v>49</v>
      </c>
      <c r="D11" s="145">
        <v>3630</v>
      </c>
      <c r="E11" s="146">
        <v>3650</v>
      </c>
      <c r="F11" s="147">
        <v>20</v>
      </c>
      <c r="G11" s="148">
        <v>0.6</v>
      </c>
    </row>
    <row r="12" spans="1:7" ht="15" customHeight="1">
      <c r="A12" s="332"/>
      <c r="B12" s="333"/>
      <c r="C12" s="144" t="s">
        <v>50</v>
      </c>
      <c r="D12" s="145">
        <v>0</v>
      </c>
      <c r="E12" s="146">
        <v>0</v>
      </c>
      <c r="F12" s="147">
        <v>0</v>
      </c>
      <c r="G12" s="148">
        <v>0</v>
      </c>
    </row>
    <row r="13" spans="1:7" ht="15" customHeight="1">
      <c r="A13" s="332"/>
      <c r="B13" s="340"/>
      <c r="C13" s="150" t="s">
        <v>11</v>
      </c>
      <c r="D13" s="157">
        <v>833820</v>
      </c>
      <c r="E13" s="157">
        <v>817304</v>
      </c>
      <c r="F13" s="157">
        <v>-16516</v>
      </c>
      <c r="G13" s="158">
        <v>-2</v>
      </c>
    </row>
    <row r="14" spans="1:7" ht="15" customHeight="1">
      <c r="A14" s="332"/>
      <c r="B14" s="334" t="s">
        <v>299</v>
      </c>
      <c r="C14" s="335"/>
      <c r="D14" s="148">
        <v>86.4</v>
      </c>
      <c r="E14" s="151">
        <v>86.4</v>
      </c>
      <c r="F14" s="148"/>
      <c r="G14" s="148"/>
    </row>
    <row r="15" spans="1:7" ht="12.75" customHeight="1">
      <c r="A15" s="332" t="s">
        <v>97</v>
      </c>
      <c r="B15" s="336" t="s">
        <v>39</v>
      </c>
      <c r="C15" s="84" t="s">
        <v>230</v>
      </c>
      <c r="D15" s="143">
        <v>2636789</v>
      </c>
      <c r="E15" s="143">
        <v>2606080</v>
      </c>
      <c r="F15" s="143">
        <v>-30709</v>
      </c>
      <c r="G15" s="154">
        <v>-1.2</v>
      </c>
    </row>
    <row r="16" spans="1:7" ht="15" customHeight="1">
      <c r="A16" s="332"/>
      <c r="B16" s="336"/>
      <c r="C16" s="72" t="s">
        <v>234</v>
      </c>
      <c r="D16" s="147">
        <v>539700</v>
      </c>
      <c r="E16" s="155">
        <v>545115</v>
      </c>
      <c r="F16" s="147">
        <v>5415</v>
      </c>
      <c r="G16" s="156">
        <v>1</v>
      </c>
    </row>
    <row r="17" spans="1:7" ht="15" customHeight="1">
      <c r="A17" s="332"/>
      <c r="B17" s="336"/>
      <c r="C17" s="72" t="s">
        <v>238</v>
      </c>
      <c r="D17" s="147">
        <v>1254794</v>
      </c>
      <c r="E17" s="155">
        <v>1250795</v>
      </c>
      <c r="F17" s="147">
        <v>-3999</v>
      </c>
      <c r="G17" s="156">
        <v>-0.3</v>
      </c>
    </row>
    <row r="18" spans="1:7" ht="15" customHeight="1">
      <c r="A18" s="332"/>
      <c r="B18" s="336"/>
      <c r="C18" s="83" t="s">
        <v>11</v>
      </c>
      <c r="D18" s="157">
        <v>4431283</v>
      </c>
      <c r="E18" s="157">
        <v>4401990</v>
      </c>
      <c r="F18" s="157">
        <v>-29293</v>
      </c>
      <c r="G18" s="158">
        <v>-0.7</v>
      </c>
    </row>
    <row r="19" spans="1:7" ht="15" customHeight="1">
      <c r="A19" s="332"/>
      <c r="B19" s="333" t="s">
        <v>201</v>
      </c>
      <c r="C19" s="84" t="s">
        <v>230</v>
      </c>
      <c r="D19" s="143">
        <v>722505</v>
      </c>
      <c r="E19" s="143">
        <v>715860</v>
      </c>
      <c r="F19" s="159">
        <v>-6645</v>
      </c>
      <c r="G19" s="154">
        <v>-0.9</v>
      </c>
    </row>
    <row r="20" spans="1:7" ht="15" customHeight="1">
      <c r="A20" s="332"/>
      <c r="B20" s="333"/>
      <c r="C20" s="72" t="s">
        <v>234</v>
      </c>
      <c r="D20" s="147">
        <v>121628</v>
      </c>
      <c r="E20" s="155">
        <v>122055</v>
      </c>
      <c r="F20" s="147">
        <v>427</v>
      </c>
      <c r="G20" s="156">
        <v>0.4</v>
      </c>
    </row>
    <row r="21" spans="1:7" ht="15" customHeight="1">
      <c r="A21" s="332"/>
      <c r="B21" s="333"/>
      <c r="C21" s="72" t="s">
        <v>238</v>
      </c>
      <c r="D21" s="147">
        <v>344266</v>
      </c>
      <c r="E21" s="147">
        <v>343584</v>
      </c>
      <c r="F21" s="147">
        <v>-682</v>
      </c>
      <c r="G21" s="156">
        <v>-0.2</v>
      </c>
    </row>
    <row r="22" spans="1:7" ht="15" customHeight="1">
      <c r="A22" s="332"/>
      <c r="B22" s="333"/>
      <c r="C22" s="152" t="s">
        <v>11</v>
      </c>
      <c r="D22" s="157">
        <v>1188399</v>
      </c>
      <c r="E22" s="157">
        <v>1181499</v>
      </c>
      <c r="F22" s="157">
        <v>-6900</v>
      </c>
      <c r="G22" s="158">
        <v>-0.6</v>
      </c>
    </row>
    <row r="23" spans="1:7" ht="15" customHeight="1">
      <c r="A23" s="332"/>
      <c r="B23" s="334" t="s">
        <v>299</v>
      </c>
      <c r="C23" s="335"/>
      <c r="D23" s="160">
        <v>78.900000000000006</v>
      </c>
      <c r="E23" s="160">
        <v>78.8</v>
      </c>
      <c r="F23" s="161"/>
      <c r="G23" s="162"/>
    </row>
    <row r="24" spans="1:7" ht="37.5" customHeight="1">
      <c r="A24" s="351" t="s">
        <v>369</v>
      </c>
      <c r="B24" s="352"/>
      <c r="C24" s="352"/>
      <c r="D24" s="352"/>
      <c r="E24" s="352"/>
      <c r="F24" s="352"/>
      <c r="G24" s="352"/>
    </row>
    <row r="25" spans="1:7" ht="15" customHeight="1">
      <c r="A25" s="282" t="s">
        <v>250</v>
      </c>
      <c r="B25" s="282"/>
      <c r="C25" s="282"/>
      <c r="D25" s="282"/>
      <c r="E25" s="282"/>
      <c r="F25" s="282"/>
      <c r="G25" s="282"/>
    </row>
    <row r="26" spans="1:7" ht="28.5" customHeight="1">
      <c r="A26" s="353" t="s">
        <v>340</v>
      </c>
      <c r="B26" s="354"/>
      <c r="C26" s="354"/>
      <c r="D26" s="354"/>
      <c r="E26" s="354"/>
      <c r="F26" s="354"/>
      <c r="G26" s="354"/>
    </row>
    <row r="28" spans="1:7">
      <c r="E28" s="153"/>
      <c r="F28" s="153"/>
      <c r="G28" s="153"/>
    </row>
    <row r="29" spans="1:7">
      <c r="G29" s="153"/>
    </row>
    <row r="30" spans="1:7">
      <c r="E30" s="153"/>
      <c r="F30" s="153"/>
      <c r="G30" s="153"/>
    </row>
    <row r="31" spans="1:7">
      <c r="G31" s="153"/>
    </row>
    <row r="32" spans="1:7">
      <c r="G32" s="153"/>
    </row>
    <row r="33" spans="7:7">
      <c r="G33" s="153"/>
    </row>
    <row r="34" spans="7:7">
      <c r="G34" s="153"/>
    </row>
    <row r="35" spans="7:7">
      <c r="G35" s="153"/>
    </row>
    <row r="36" spans="7:7">
      <c r="G36" s="153"/>
    </row>
    <row r="37" spans="7:7">
      <c r="G37" s="153"/>
    </row>
  </sheetData>
  <mergeCells count="14">
    <mergeCell ref="A24:G24"/>
    <mergeCell ref="A25:G25"/>
    <mergeCell ref="A26:G26"/>
    <mergeCell ref="F2:G2"/>
    <mergeCell ref="A4:A14"/>
    <mergeCell ref="B4:B8"/>
    <mergeCell ref="B9:B13"/>
    <mergeCell ref="B14:C14"/>
    <mergeCell ref="A15:A23"/>
    <mergeCell ref="B15:B18"/>
    <mergeCell ref="B19:B22"/>
    <mergeCell ref="B23:C23"/>
    <mergeCell ref="B2:B3"/>
    <mergeCell ref="C2:C3"/>
  </mergeCells>
  <pageMargins left="0.7" right="0.7" top="0.75" bottom="0.75" header="0.3" footer="0.3"/>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38"/>
  <sheetViews>
    <sheetView zoomScaleNormal="100" workbookViewId="0">
      <selection activeCell="B5" sqref="B5"/>
    </sheetView>
  </sheetViews>
  <sheetFormatPr baseColWidth="10" defaultRowHeight="15"/>
  <cols>
    <col min="1" max="1" width="26.140625" customWidth="1"/>
  </cols>
  <sheetData>
    <row r="1" spans="1:7">
      <c r="A1" s="1" t="s">
        <v>330</v>
      </c>
    </row>
    <row r="2" spans="1:7" ht="15.75" customHeight="1">
      <c r="A2" s="1"/>
    </row>
    <row r="3" spans="1:7" ht="30.75" customHeight="1">
      <c r="A3" s="166" t="s">
        <v>95</v>
      </c>
      <c r="B3" s="166" t="s">
        <v>100</v>
      </c>
      <c r="C3" s="167" t="s">
        <v>62</v>
      </c>
      <c r="D3" s="167" t="s">
        <v>99</v>
      </c>
    </row>
    <row r="4" spans="1:7" ht="15.75" customHeight="1">
      <c r="A4" s="168" t="s">
        <v>65</v>
      </c>
      <c r="B4" s="169">
        <v>96013</v>
      </c>
      <c r="C4" s="170">
        <v>-29.3</v>
      </c>
      <c r="D4" s="179">
        <v>-39892</v>
      </c>
    </row>
    <row r="5" spans="1:7" ht="15.75" customHeight="1">
      <c r="A5" s="171" t="s">
        <v>87</v>
      </c>
      <c r="B5" s="172">
        <v>238857</v>
      </c>
      <c r="C5" s="173">
        <v>-14.3</v>
      </c>
      <c r="D5" s="180">
        <v>-39912</v>
      </c>
    </row>
    <row r="6" spans="1:7" ht="15.75" customHeight="1">
      <c r="A6" s="171" t="s">
        <v>66</v>
      </c>
      <c r="B6" s="172">
        <v>84685</v>
      </c>
      <c r="C6" s="173">
        <v>-14.4</v>
      </c>
      <c r="D6" s="180">
        <v>-14196</v>
      </c>
    </row>
    <row r="7" spans="1:7" ht="15.75" customHeight="1">
      <c r="A7" s="171" t="s">
        <v>84</v>
      </c>
      <c r="B7" s="172">
        <v>248720</v>
      </c>
      <c r="C7" s="173">
        <v>-12.8</v>
      </c>
      <c r="D7" s="180">
        <v>-36476</v>
      </c>
    </row>
    <row r="8" spans="1:7" ht="15.75" customHeight="1">
      <c r="A8" s="171" t="s">
        <v>77</v>
      </c>
      <c r="B8" s="172">
        <v>89125</v>
      </c>
      <c r="C8" s="173">
        <v>-16</v>
      </c>
      <c r="D8" s="180">
        <v>-16908</v>
      </c>
    </row>
    <row r="9" spans="1:7" ht="15.75" customHeight="1">
      <c r="A9" s="171" t="s">
        <v>71</v>
      </c>
      <c r="B9" s="172">
        <v>105056</v>
      </c>
      <c r="C9" s="173">
        <v>-17</v>
      </c>
      <c r="D9" s="180">
        <v>-21593</v>
      </c>
    </row>
    <row r="10" spans="1:7" ht="15.75" customHeight="1">
      <c r="A10" s="171" t="s">
        <v>81</v>
      </c>
      <c r="B10" s="172">
        <v>274046</v>
      </c>
      <c r="C10" s="173">
        <v>-13</v>
      </c>
      <c r="D10" s="180">
        <v>-41030</v>
      </c>
    </row>
    <row r="11" spans="1:7" ht="15.75" customHeight="1">
      <c r="A11" s="171" t="s">
        <v>68</v>
      </c>
      <c r="B11" s="172">
        <v>306035</v>
      </c>
      <c r="C11" s="173">
        <v>-20.7</v>
      </c>
      <c r="D11" s="180">
        <v>-79687</v>
      </c>
    </row>
    <row r="12" spans="1:7" ht="15.75" customHeight="1">
      <c r="A12" s="171" t="s">
        <v>85</v>
      </c>
      <c r="B12" s="172">
        <v>269575</v>
      </c>
      <c r="C12" s="173">
        <v>-16.2</v>
      </c>
      <c r="D12" s="180">
        <v>-52247</v>
      </c>
    </row>
    <row r="13" spans="1:7" ht="15.75" customHeight="1">
      <c r="A13" s="168" t="s">
        <v>86</v>
      </c>
      <c r="B13" s="169">
        <v>209267</v>
      </c>
      <c r="C13" s="170">
        <v>-16</v>
      </c>
      <c r="D13" s="179">
        <v>-39912</v>
      </c>
      <c r="G13" s="77"/>
    </row>
    <row r="14" spans="1:7" ht="15.75" customHeight="1">
      <c r="A14" s="171" t="s">
        <v>73</v>
      </c>
      <c r="B14" s="172">
        <v>146522</v>
      </c>
      <c r="C14" s="173">
        <v>-22.1</v>
      </c>
      <c r="D14" s="180">
        <v>-41573</v>
      </c>
    </row>
    <row r="15" spans="1:7" ht="15.75" customHeight="1">
      <c r="A15" s="171" t="s">
        <v>72</v>
      </c>
      <c r="B15" s="172">
        <v>113834</v>
      </c>
      <c r="C15" s="173">
        <v>-17.3</v>
      </c>
      <c r="D15" s="180">
        <v>-23810</v>
      </c>
    </row>
    <row r="16" spans="1:7" ht="15.75" customHeight="1">
      <c r="A16" s="171" t="s">
        <v>76</v>
      </c>
      <c r="B16" s="172">
        <v>251349</v>
      </c>
      <c r="C16" s="173">
        <v>-13</v>
      </c>
      <c r="D16" s="180">
        <v>-37363</v>
      </c>
    </row>
    <row r="17" spans="1:4" ht="15.75" customHeight="1">
      <c r="A17" s="171" t="s">
        <v>79</v>
      </c>
      <c r="B17" s="172">
        <v>134790</v>
      </c>
      <c r="C17" s="173">
        <v>-18.100000000000001</v>
      </c>
      <c r="D17" s="180">
        <v>-29859</v>
      </c>
    </row>
    <row r="18" spans="1:4" ht="15.75" customHeight="1">
      <c r="A18" s="171" t="s">
        <v>82</v>
      </c>
      <c r="B18" s="172">
        <v>223815</v>
      </c>
      <c r="C18" s="173">
        <v>-12.5</v>
      </c>
      <c r="D18" s="180">
        <v>-32127</v>
      </c>
    </row>
    <row r="19" spans="1:4" ht="15.75" customHeight="1">
      <c r="A19" s="171" t="s">
        <v>78</v>
      </c>
      <c r="B19" s="172">
        <v>307339</v>
      </c>
      <c r="C19" s="173">
        <v>-11.6</v>
      </c>
      <c r="D19" s="180">
        <v>-40401</v>
      </c>
    </row>
    <row r="20" spans="1:4" ht="15.75" customHeight="1">
      <c r="A20" s="171" t="s">
        <v>75</v>
      </c>
      <c r="B20" s="172">
        <v>186658</v>
      </c>
      <c r="C20" s="173">
        <v>-16.5</v>
      </c>
      <c r="D20" s="180">
        <v>-36935</v>
      </c>
    </row>
    <row r="21" spans="1:4" ht="15.75" customHeight="1">
      <c r="A21" s="171" t="s">
        <v>67</v>
      </c>
      <c r="B21" s="172">
        <v>88420</v>
      </c>
      <c r="C21" s="173">
        <v>-19.3</v>
      </c>
      <c r="D21" s="180">
        <v>-21177</v>
      </c>
    </row>
    <row r="22" spans="1:4" ht="15.75" customHeight="1">
      <c r="A22" s="171" t="s">
        <v>70</v>
      </c>
      <c r="B22" s="172">
        <v>142759</v>
      </c>
      <c r="C22" s="173">
        <v>-18.600000000000001</v>
      </c>
      <c r="D22" s="180">
        <v>-32593</v>
      </c>
    </row>
    <row r="23" spans="1:4" ht="15.75" customHeight="1">
      <c r="A23" s="171" t="s">
        <v>69</v>
      </c>
      <c r="B23" s="172">
        <v>43933</v>
      </c>
      <c r="C23" s="173">
        <v>-15.6</v>
      </c>
      <c r="D23" s="180">
        <v>-8138</v>
      </c>
    </row>
    <row r="24" spans="1:4" ht="15.75" customHeight="1">
      <c r="A24" s="171" t="s">
        <v>90</v>
      </c>
      <c r="B24" s="172">
        <v>169784</v>
      </c>
      <c r="C24" s="173">
        <v>-11.6</v>
      </c>
      <c r="D24" s="180">
        <v>-22294</v>
      </c>
    </row>
    <row r="25" spans="1:4" ht="15.75" customHeight="1">
      <c r="A25" s="171" t="s">
        <v>88</v>
      </c>
      <c r="B25" s="172">
        <v>429644</v>
      </c>
      <c r="C25" s="173">
        <v>-12.5</v>
      </c>
      <c r="D25" s="180">
        <v>-61665</v>
      </c>
    </row>
    <row r="26" spans="1:4" ht="15.75" customHeight="1">
      <c r="A26" s="171" t="s">
        <v>89</v>
      </c>
      <c r="B26" s="172">
        <v>540336</v>
      </c>
      <c r="C26" s="173">
        <v>-11.4</v>
      </c>
      <c r="D26" s="180">
        <v>-69409</v>
      </c>
    </row>
    <row r="27" spans="1:4" ht="15.75" customHeight="1">
      <c r="A27" s="171" t="s">
        <v>80</v>
      </c>
      <c r="B27" s="172">
        <v>20612</v>
      </c>
      <c r="C27" s="173">
        <v>-14</v>
      </c>
      <c r="D27" s="180">
        <v>-3351</v>
      </c>
    </row>
    <row r="28" spans="1:4" ht="15.75" customHeight="1">
      <c r="A28" s="171" t="s">
        <v>74</v>
      </c>
      <c r="B28" s="172">
        <v>238221</v>
      </c>
      <c r="C28" s="173">
        <v>-17.5</v>
      </c>
      <c r="D28" s="180">
        <v>-50431</v>
      </c>
    </row>
    <row r="29" spans="1:4" ht="15.75" customHeight="1">
      <c r="A29" s="171" t="s">
        <v>83</v>
      </c>
      <c r="B29" s="172">
        <v>96615</v>
      </c>
      <c r="C29" s="173">
        <v>-13.7</v>
      </c>
      <c r="D29" s="180">
        <v>-15322</v>
      </c>
    </row>
    <row r="30" spans="1:4" ht="15.75" customHeight="1">
      <c r="A30" s="171" t="s">
        <v>64</v>
      </c>
      <c r="B30" s="172">
        <v>23008</v>
      </c>
      <c r="C30" s="173">
        <v>-23</v>
      </c>
      <c r="D30" s="180">
        <v>-6873</v>
      </c>
    </row>
    <row r="31" spans="1:4" ht="15.75" customHeight="1">
      <c r="A31" s="171" t="s">
        <v>63</v>
      </c>
      <c r="B31" s="172">
        <v>33000</v>
      </c>
      <c r="C31" s="173">
        <v>-16.600000000000001</v>
      </c>
      <c r="D31" s="180">
        <v>-6554</v>
      </c>
    </row>
    <row r="32" spans="1:4" ht="15.75" customHeight="1">
      <c r="A32" s="171" t="s">
        <v>91</v>
      </c>
      <c r="B32" s="172">
        <v>42137</v>
      </c>
      <c r="C32" s="173">
        <v>-16.5</v>
      </c>
      <c r="D32" s="180">
        <v>-8330</v>
      </c>
    </row>
    <row r="33" spans="1:5" ht="15.75" customHeight="1">
      <c r="A33" s="171" t="s">
        <v>92</v>
      </c>
      <c r="B33" s="172">
        <v>62285</v>
      </c>
      <c r="C33" s="173">
        <v>-4.5</v>
      </c>
      <c r="D33" s="180">
        <v>-2949</v>
      </c>
    </row>
    <row r="34" spans="1:5" ht="16.5" customHeight="1">
      <c r="A34" s="174" t="s">
        <v>93</v>
      </c>
      <c r="B34" s="175">
        <v>5216439</v>
      </c>
      <c r="C34" s="176">
        <v>-15.2</v>
      </c>
      <c r="D34" s="181">
        <v>-933008</v>
      </c>
    </row>
    <row r="36" spans="1:5" ht="33" customHeight="1">
      <c r="A36" s="357" t="s">
        <v>392</v>
      </c>
      <c r="B36" s="358"/>
      <c r="C36" s="358"/>
      <c r="D36" s="358"/>
      <c r="E36" s="358"/>
    </row>
    <row r="37" spans="1:5" ht="15.75" customHeight="1">
      <c r="A37" s="119" t="s">
        <v>250</v>
      </c>
      <c r="B37" s="10"/>
      <c r="C37" s="10"/>
      <c r="D37" s="10"/>
      <c r="E37" s="10"/>
    </row>
    <row r="38" spans="1:5" ht="30.95" customHeight="1">
      <c r="A38" s="359" t="s">
        <v>341</v>
      </c>
      <c r="B38" s="359"/>
      <c r="C38" s="359"/>
      <c r="D38" s="359"/>
      <c r="E38" s="26"/>
    </row>
  </sheetData>
  <mergeCells count="2">
    <mergeCell ref="A36:E36"/>
    <mergeCell ref="A38:D38"/>
  </mergeCells>
  <pageMargins left="0.7" right="0.7" top="0.75" bottom="0.75" header="0.3" footer="0.3"/>
  <pageSetup paperSize="9"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110"/>
  <sheetViews>
    <sheetView zoomScaleNormal="100" workbookViewId="0">
      <selection activeCell="B89" sqref="B89"/>
    </sheetView>
  </sheetViews>
  <sheetFormatPr baseColWidth="10" defaultRowHeight="15"/>
  <cols>
    <col min="1" max="1" width="26.140625" customWidth="1"/>
  </cols>
  <sheetData>
    <row r="1" spans="1:4">
      <c r="A1" s="1" t="s">
        <v>360</v>
      </c>
    </row>
    <row r="2" spans="1:4">
      <c r="A2" s="1"/>
    </row>
    <row r="3" spans="1:4" ht="15.75" customHeight="1"/>
    <row r="4" spans="1:4" ht="30.75" customHeight="1">
      <c r="A4" s="182" t="s">
        <v>196</v>
      </c>
      <c r="B4" s="182" t="s">
        <v>100</v>
      </c>
      <c r="C4" s="167" t="s">
        <v>62</v>
      </c>
      <c r="D4" s="167" t="s">
        <v>99</v>
      </c>
    </row>
    <row r="5" spans="1:4" ht="15.75" customHeight="1">
      <c r="A5" s="168" t="s">
        <v>101</v>
      </c>
      <c r="B5" s="169">
        <v>62802</v>
      </c>
      <c r="C5" s="170">
        <v>-6.8</v>
      </c>
      <c r="D5" s="179">
        <v>-4565</v>
      </c>
    </row>
    <row r="6" spans="1:4" ht="15.75" customHeight="1">
      <c r="A6" s="171" t="s">
        <v>102</v>
      </c>
      <c r="B6" s="172">
        <v>37162</v>
      </c>
      <c r="C6" s="173">
        <v>-19.899999999999999</v>
      </c>
      <c r="D6" s="180">
        <v>-9212</v>
      </c>
    </row>
    <row r="7" spans="1:4" ht="15.75" customHeight="1">
      <c r="A7" s="171" t="s">
        <v>103</v>
      </c>
      <c r="B7" s="172">
        <v>21027</v>
      </c>
      <c r="C7" s="173">
        <v>-14</v>
      </c>
      <c r="D7" s="180">
        <v>-3421</v>
      </c>
    </row>
    <row r="8" spans="1:4" ht="15.75" customHeight="1">
      <c r="A8" s="171" t="s">
        <v>104</v>
      </c>
      <c r="B8" s="172">
        <v>12723</v>
      </c>
      <c r="C8" s="173">
        <v>-5.0999999999999996</v>
      </c>
      <c r="D8" s="180">
        <v>-682</v>
      </c>
    </row>
    <row r="9" spans="1:4" ht="15.75" customHeight="1">
      <c r="A9" s="171" t="s">
        <v>105</v>
      </c>
      <c r="B9" s="172">
        <v>10163</v>
      </c>
      <c r="C9" s="173">
        <v>-8.4</v>
      </c>
      <c r="D9" s="180">
        <v>-928</v>
      </c>
    </row>
    <row r="10" spans="1:4" ht="15.75" customHeight="1">
      <c r="A10" s="171" t="s">
        <v>106</v>
      </c>
      <c r="B10" s="172">
        <v>87145</v>
      </c>
      <c r="C10" s="173">
        <v>-12</v>
      </c>
      <c r="D10" s="180">
        <v>-11847</v>
      </c>
    </row>
    <row r="11" spans="1:4" ht="15.75" customHeight="1">
      <c r="A11" s="171" t="s">
        <v>107</v>
      </c>
      <c r="B11" s="172">
        <v>23531</v>
      </c>
      <c r="C11" s="173">
        <v>-12.3</v>
      </c>
      <c r="D11" s="180">
        <v>-3287</v>
      </c>
    </row>
    <row r="12" spans="1:4" ht="15.75" customHeight="1">
      <c r="A12" s="171" t="s">
        <v>108</v>
      </c>
      <c r="B12" s="172">
        <v>16394</v>
      </c>
      <c r="C12" s="173">
        <v>-23.9</v>
      </c>
      <c r="D12" s="180">
        <v>-5155</v>
      </c>
    </row>
    <row r="13" spans="1:4" ht="15.75" customHeight="1">
      <c r="A13" s="171" t="s">
        <v>109</v>
      </c>
      <c r="B13" s="172">
        <v>10219</v>
      </c>
      <c r="C13" s="173">
        <v>-8.6</v>
      </c>
      <c r="D13" s="180">
        <v>-958</v>
      </c>
    </row>
    <row r="14" spans="1:4" ht="15.75" customHeight="1">
      <c r="A14" s="168" t="s">
        <v>110</v>
      </c>
      <c r="B14" s="169">
        <v>20867</v>
      </c>
      <c r="C14" s="170">
        <v>-21</v>
      </c>
      <c r="D14" s="179">
        <v>-5534</v>
      </c>
    </row>
    <row r="15" spans="1:4" ht="15.75" customHeight="1">
      <c r="A15" s="171" t="s">
        <v>111</v>
      </c>
      <c r="B15" s="172">
        <v>23000</v>
      </c>
      <c r="C15" s="173">
        <v>-22.5</v>
      </c>
      <c r="D15" s="180">
        <v>-6662</v>
      </c>
    </row>
    <row r="16" spans="1:4" ht="15.75" customHeight="1">
      <c r="A16" s="171" t="s">
        <v>112</v>
      </c>
      <c r="B16" s="172">
        <v>17547</v>
      </c>
      <c r="C16" s="173">
        <v>-13.8</v>
      </c>
      <c r="D16" s="180">
        <v>-2802</v>
      </c>
    </row>
    <row r="17" spans="1:4" ht="15.75" customHeight="1">
      <c r="A17" s="171" t="s">
        <v>113</v>
      </c>
      <c r="B17" s="172">
        <v>172672</v>
      </c>
      <c r="C17" s="173">
        <v>-13.9</v>
      </c>
      <c r="D17" s="180">
        <v>-27813</v>
      </c>
    </row>
    <row r="18" spans="1:4" ht="15.75" customHeight="1">
      <c r="A18" s="171" t="s">
        <v>114</v>
      </c>
      <c r="B18" s="172">
        <v>48727</v>
      </c>
      <c r="C18" s="173">
        <v>-14.9</v>
      </c>
      <c r="D18" s="180">
        <v>-8502</v>
      </c>
    </row>
    <row r="19" spans="1:4" ht="15.75" customHeight="1">
      <c r="A19" s="171" t="s">
        <v>115</v>
      </c>
      <c r="B19" s="172">
        <v>7796</v>
      </c>
      <c r="C19" s="173">
        <v>-15.6</v>
      </c>
      <c r="D19" s="180">
        <v>-1441</v>
      </c>
    </row>
    <row r="20" spans="1:4" ht="15.75" customHeight="1">
      <c r="A20" s="171" t="s">
        <v>116</v>
      </c>
      <c r="B20" s="172">
        <v>22226</v>
      </c>
      <c r="C20" s="173">
        <v>-16.2</v>
      </c>
      <c r="D20" s="180">
        <v>-4285</v>
      </c>
    </row>
    <row r="21" spans="1:4" ht="15.75" customHeight="1">
      <c r="A21" s="171" t="s">
        <v>117</v>
      </c>
      <c r="B21" s="172">
        <v>40828</v>
      </c>
      <c r="C21" s="173">
        <v>-14.2</v>
      </c>
      <c r="D21" s="180">
        <v>-6774</v>
      </c>
    </row>
    <row r="22" spans="1:4" ht="15.75" customHeight="1">
      <c r="A22" s="168" t="s">
        <v>118</v>
      </c>
      <c r="B22" s="169">
        <v>19369</v>
      </c>
      <c r="C22" s="170">
        <v>-16.7</v>
      </c>
      <c r="D22" s="179">
        <v>-3894</v>
      </c>
    </row>
    <row r="23" spans="1:4" ht="15.75" customHeight="1">
      <c r="A23" s="171" t="s">
        <v>119</v>
      </c>
      <c r="B23" s="172">
        <v>15646</v>
      </c>
      <c r="C23" s="173">
        <v>-7.4</v>
      </c>
      <c r="D23" s="180">
        <v>-1250</v>
      </c>
    </row>
    <row r="24" spans="1:4" ht="15.75" customHeight="1">
      <c r="A24" s="171" t="s">
        <v>120</v>
      </c>
      <c r="B24" s="172">
        <v>36470</v>
      </c>
      <c r="C24" s="173">
        <v>-15</v>
      </c>
      <c r="D24" s="180">
        <v>-6428</v>
      </c>
    </row>
    <row r="25" spans="1:4" ht="15.75" customHeight="1">
      <c r="A25" s="171" t="s">
        <v>121</v>
      </c>
      <c r="B25" s="172">
        <v>38276</v>
      </c>
      <c r="C25" s="173">
        <v>-20.7</v>
      </c>
      <c r="D25" s="180">
        <v>-10005</v>
      </c>
    </row>
    <row r="26" spans="1:4" ht="15.75" customHeight="1">
      <c r="A26" s="171" t="s">
        <v>122</v>
      </c>
      <c r="B26" s="172">
        <v>5768</v>
      </c>
      <c r="C26" s="173">
        <v>-20</v>
      </c>
      <c r="D26" s="180">
        <v>-1442</v>
      </c>
    </row>
    <row r="27" spans="1:4" ht="15.75" customHeight="1">
      <c r="A27" s="168" t="s">
        <v>123</v>
      </c>
      <c r="B27" s="169">
        <v>23966</v>
      </c>
      <c r="C27" s="170">
        <v>-15.3</v>
      </c>
      <c r="D27" s="179">
        <v>-4331</v>
      </c>
    </row>
    <row r="28" spans="1:4" ht="15.75" customHeight="1">
      <c r="A28" s="171" t="s">
        <v>124</v>
      </c>
      <c r="B28" s="172">
        <v>42847</v>
      </c>
      <c r="C28" s="173">
        <v>-11.3</v>
      </c>
      <c r="D28" s="180">
        <v>-5488</v>
      </c>
    </row>
    <row r="29" spans="1:4" ht="15.75" customHeight="1">
      <c r="A29" s="171" t="s">
        <v>125</v>
      </c>
      <c r="B29" s="172">
        <v>40235</v>
      </c>
      <c r="C29" s="173">
        <v>-14</v>
      </c>
      <c r="D29" s="180">
        <v>-6569</v>
      </c>
    </row>
    <row r="30" spans="1:4" ht="15.75" customHeight="1">
      <c r="A30" s="171" t="s">
        <v>126</v>
      </c>
      <c r="B30" s="172">
        <v>44927</v>
      </c>
      <c r="C30" s="173">
        <v>-19.5</v>
      </c>
      <c r="D30" s="180">
        <v>-10857</v>
      </c>
    </row>
    <row r="31" spans="1:4" ht="15.75" customHeight="1">
      <c r="A31" s="171" t="s">
        <v>127</v>
      </c>
      <c r="B31" s="172">
        <v>32078</v>
      </c>
      <c r="C31" s="173">
        <v>-20.7</v>
      </c>
      <c r="D31" s="180">
        <v>-8400</v>
      </c>
    </row>
    <row r="32" spans="1:4" ht="15.75" customHeight="1">
      <c r="A32" s="171" t="s">
        <v>128</v>
      </c>
      <c r="B32" s="172">
        <v>60732</v>
      </c>
      <c r="C32" s="173">
        <v>-17.2</v>
      </c>
      <c r="D32" s="180">
        <v>-12585</v>
      </c>
    </row>
    <row r="33" spans="1:4" ht="15.75" customHeight="1">
      <c r="A33" s="171" t="s">
        <v>129</v>
      </c>
      <c r="B33" s="172">
        <v>9580</v>
      </c>
      <c r="C33" s="173">
        <v>-16.600000000000001</v>
      </c>
      <c r="D33" s="180">
        <v>-1909</v>
      </c>
    </row>
    <row r="34" spans="1:4" ht="15.75" customHeight="1">
      <c r="A34" s="171" t="s">
        <v>130</v>
      </c>
      <c r="B34" s="172">
        <v>11033</v>
      </c>
      <c r="C34" s="173">
        <v>-11.6</v>
      </c>
      <c r="D34" s="180">
        <v>-1441</v>
      </c>
    </row>
    <row r="35" spans="1:4" ht="15.75" customHeight="1">
      <c r="A35" s="171" t="s">
        <v>131</v>
      </c>
      <c r="B35" s="172">
        <v>56268</v>
      </c>
      <c r="C35" s="173">
        <v>-16</v>
      </c>
      <c r="D35" s="180">
        <v>-10735</v>
      </c>
    </row>
    <row r="36" spans="1:4" ht="15.75" customHeight="1">
      <c r="A36" s="168" t="s">
        <v>132</v>
      </c>
      <c r="B36" s="169">
        <v>114123</v>
      </c>
      <c r="C36" s="170">
        <v>-11.5</v>
      </c>
      <c r="D36" s="179">
        <v>-14849</v>
      </c>
    </row>
    <row r="37" spans="1:4" ht="15.75" customHeight="1">
      <c r="A37" s="171" t="s">
        <v>133</v>
      </c>
      <c r="B37" s="172">
        <v>11292</v>
      </c>
      <c r="C37" s="173">
        <v>-16.7</v>
      </c>
      <c r="D37" s="180">
        <v>-2266</v>
      </c>
    </row>
    <row r="38" spans="1:4" ht="15.75" customHeight="1">
      <c r="A38" s="171" t="s">
        <v>134</v>
      </c>
      <c r="B38" s="172">
        <v>124940</v>
      </c>
      <c r="C38" s="173">
        <v>-13</v>
      </c>
      <c r="D38" s="180">
        <v>-18660</v>
      </c>
    </row>
    <row r="39" spans="1:4" ht="15.75" customHeight="1">
      <c r="A39" s="171" t="s">
        <v>135</v>
      </c>
      <c r="B39" s="172">
        <v>90402</v>
      </c>
      <c r="C39" s="173">
        <v>-14.8</v>
      </c>
      <c r="D39" s="180">
        <v>-15754</v>
      </c>
    </row>
    <row r="40" spans="1:4" ht="15.75" customHeight="1">
      <c r="A40" s="171" t="s">
        <v>136</v>
      </c>
      <c r="B40" s="172">
        <v>94869</v>
      </c>
      <c r="C40" s="173">
        <v>-8.1999999999999993</v>
      </c>
      <c r="D40" s="180">
        <v>-8469</v>
      </c>
    </row>
    <row r="41" spans="1:4" ht="15.75" customHeight="1">
      <c r="A41" s="171" t="s">
        <v>137</v>
      </c>
      <c r="B41" s="172">
        <v>12782</v>
      </c>
      <c r="C41" s="173">
        <v>-16.399999999999999</v>
      </c>
      <c r="D41" s="180">
        <v>-2499</v>
      </c>
    </row>
    <row r="42" spans="1:4" ht="15.75" customHeight="1">
      <c r="A42" s="171" t="s">
        <v>138</v>
      </c>
      <c r="B42" s="172">
        <v>44982</v>
      </c>
      <c r="C42" s="173">
        <v>-14.8</v>
      </c>
      <c r="D42" s="180">
        <v>-7814</v>
      </c>
    </row>
    <row r="43" spans="1:4" ht="15.75" customHeight="1">
      <c r="A43" s="171" t="s">
        <v>139</v>
      </c>
      <c r="B43" s="172">
        <v>98596</v>
      </c>
      <c r="C43" s="173">
        <v>-17.2</v>
      </c>
      <c r="D43" s="180">
        <v>-20435</v>
      </c>
    </row>
    <row r="44" spans="1:4" ht="15.75" customHeight="1">
      <c r="A44" s="168" t="s">
        <v>140</v>
      </c>
      <c r="B44" s="169">
        <v>17373</v>
      </c>
      <c r="C44" s="170">
        <v>-15.2</v>
      </c>
      <c r="D44" s="179">
        <v>-3107</v>
      </c>
    </row>
    <row r="45" spans="1:4" ht="15.75" customHeight="1">
      <c r="A45" s="171" t="s">
        <v>141</v>
      </c>
      <c r="B45" s="172">
        <v>29561</v>
      </c>
      <c r="C45" s="173">
        <v>-10.4</v>
      </c>
      <c r="D45" s="180">
        <v>-3455</v>
      </c>
    </row>
    <row r="46" spans="1:4" ht="15.75" customHeight="1">
      <c r="A46" s="171" t="s">
        <v>142</v>
      </c>
      <c r="B46" s="172">
        <v>22636</v>
      </c>
      <c r="C46" s="173">
        <v>-13.6</v>
      </c>
      <c r="D46" s="180">
        <v>-3570</v>
      </c>
    </row>
    <row r="47" spans="1:4" ht="15.75" customHeight="1">
      <c r="A47" s="171" t="s">
        <v>143</v>
      </c>
      <c r="B47" s="172">
        <v>58918</v>
      </c>
      <c r="C47" s="173">
        <v>-16.7</v>
      </c>
      <c r="D47" s="180">
        <v>-11774</v>
      </c>
    </row>
    <row r="48" spans="1:4" ht="15.75" customHeight="1">
      <c r="A48" s="171" t="s">
        <v>144</v>
      </c>
      <c r="B48" s="172">
        <v>16316</v>
      </c>
      <c r="C48" s="173">
        <v>-12.2</v>
      </c>
      <c r="D48" s="180">
        <v>-2262</v>
      </c>
    </row>
    <row r="49" spans="1:4" ht="15.75" customHeight="1">
      <c r="A49" s="168" t="s">
        <v>145</v>
      </c>
      <c r="B49" s="169">
        <v>126351</v>
      </c>
      <c r="C49" s="170">
        <v>-8.9</v>
      </c>
      <c r="D49" s="179">
        <v>-12416</v>
      </c>
    </row>
    <row r="50" spans="1:4" ht="15.75" customHeight="1">
      <c r="A50" s="171" t="s">
        <v>146</v>
      </c>
      <c r="B50" s="172">
        <v>54810</v>
      </c>
      <c r="C50" s="173">
        <v>-16.399999999999999</v>
      </c>
      <c r="D50" s="180">
        <v>-10759</v>
      </c>
    </row>
    <row r="51" spans="1:4" ht="15.75" customHeight="1">
      <c r="A51" s="171" t="s">
        <v>147</v>
      </c>
      <c r="B51" s="172">
        <v>10210</v>
      </c>
      <c r="C51" s="173">
        <v>-10.9</v>
      </c>
      <c r="D51" s="180">
        <v>-1256</v>
      </c>
    </row>
    <row r="52" spans="1:4" ht="15.75" customHeight="1">
      <c r="A52" s="171" t="s">
        <v>148</v>
      </c>
      <c r="B52" s="172">
        <v>21222</v>
      </c>
      <c r="C52" s="173">
        <v>-19.100000000000001</v>
      </c>
      <c r="D52" s="180">
        <v>-4997</v>
      </c>
    </row>
    <row r="53" spans="1:4" ht="15.75" customHeight="1">
      <c r="A53" s="171" t="s">
        <v>149</v>
      </c>
      <c r="B53" s="172">
        <v>4687</v>
      </c>
      <c r="C53" s="173">
        <v>-16.100000000000001</v>
      </c>
      <c r="D53" s="180">
        <v>-894</v>
      </c>
    </row>
    <row r="54" spans="1:4" ht="15.75" customHeight="1">
      <c r="A54" s="171" t="s">
        <v>150</v>
      </c>
      <c r="B54" s="172">
        <v>65822</v>
      </c>
      <c r="C54" s="173">
        <v>-13.1</v>
      </c>
      <c r="D54" s="180">
        <v>-9886</v>
      </c>
    </row>
    <row r="55" spans="1:4" ht="15.75" customHeight="1">
      <c r="A55" s="171" t="s">
        <v>151</v>
      </c>
      <c r="B55" s="172">
        <v>32897</v>
      </c>
      <c r="C55" s="173">
        <v>-16.7</v>
      </c>
      <c r="D55" s="180">
        <v>-6574</v>
      </c>
    </row>
    <row r="56" spans="1:4" ht="15.75" customHeight="1">
      <c r="A56" s="171" t="s">
        <v>152</v>
      </c>
      <c r="B56" s="172">
        <v>40505</v>
      </c>
      <c r="C56" s="173">
        <v>-17.3</v>
      </c>
      <c r="D56" s="180">
        <v>-8505</v>
      </c>
    </row>
    <row r="57" spans="1:4" ht="15.75" customHeight="1">
      <c r="A57" s="171" t="s">
        <v>153</v>
      </c>
      <c r="B57" s="172">
        <v>10654</v>
      </c>
      <c r="C57" s="173">
        <v>-15.7</v>
      </c>
      <c r="D57" s="180">
        <v>-1983</v>
      </c>
    </row>
    <row r="58" spans="1:4" ht="15.75" customHeight="1">
      <c r="A58" s="168" t="s">
        <v>154</v>
      </c>
      <c r="B58" s="169">
        <v>23373</v>
      </c>
      <c r="C58" s="170">
        <v>-12.5</v>
      </c>
      <c r="D58" s="179">
        <v>-3333</v>
      </c>
    </row>
    <row r="59" spans="1:4" ht="15.75" customHeight="1">
      <c r="A59" s="171" t="s">
        <v>155</v>
      </c>
      <c r="B59" s="172">
        <v>44544</v>
      </c>
      <c r="C59" s="173">
        <v>-24.5</v>
      </c>
      <c r="D59" s="180">
        <v>-14480</v>
      </c>
    </row>
    <row r="60" spans="1:4" ht="15.75" customHeight="1">
      <c r="A60" s="171" t="s">
        <v>156</v>
      </c>
      <c r="B60" s="172">
        <v>10058</v>
      </c>
      <c r="C60" s="173">
        <v>-27.4</v>
      </c>
      <c r="D60" s="180">
        <v>-3787</v>
      </c>
    </row>
    <row r="61" spans="1:4" ht="15.75" customHeight="1">
      <c r="A61" s="171" t="s">
        <v>157</v>
      </c>
      <c r="B61" s="172">
        <v>57472</v>
      </c>
      <c r="C61" s="173">
        <v>-9.9</v>
      </c>
      <c r="D61" s="180">
        <v>-6304</v>
      </c>
    </row>
    <row r="62" spans="1:4" ht="15.75" customHeight="1">
      <c r="A62" s="171" t="s">
        <v>158</v>
      </c>
      <c r="B62" s="172">
        <v>70984</v>
      </c>
      <c r="C62" s="173">
        <v>-19.5</v>
      </c>
      <c r="D62" s="180">
        <v>-17169</v>
      </c>
    </row>
    <row r="63" spans="1:4" ht="15.75" customHeight="1">
      <c r="A63" s="171" t="s">
        <v>159</v>
      </c>
      <c r="B63" s="172">
        <v>11552</v>
      </c>
      <c r="C63" s="173">
        <v>-16.2</v>
      </c>
      <c r="D63" s="180">
        <v>-2228</v>
      </c>
    </row>
    <row r="64" spans="1:4" ht="15.75" customHeight="1">
      <c r="A64" s="171" t="s">
        <v>160</v>
      </c>
      <c r="B64" s="172">
        <v>199072</v>
      </c>
      <c r="C64" s="173">
        <v>-20.9</v>
      </c>
      <c r="D64" s="180">
        <v>-52594</v>
      </c>
    </row>
    <row r="65" spans="1:4" ht="15.75" customHeight="1">
      <c r="A65" s="171" t="s">
        <v>161</v>
      </c>
      <c r="B65" s="172">
        <v>65806</v>
      </c>
      <c r="C65" s="173">
        <v>-19.399999999999999</v>
      </c>
      <c r="D65" s="180">
        <v>-15802</v>
      </c>
    </row>
    <row r="66" spans="1:4" ht="15.75" customHeight="1">
      <c r="A66" s="168" t="s">
        <v>162</v>
      </c>
      <c r="B66" s="169">
        <v>18663</v>
      </c>
      <c r="C66" s="170">
        <v>-11.5</v>
      </c>
      <c r="D66" s="179">
        <v>-2421</v>
      </c>
    </row>
    <row r="67" spans="1:4" ht="15.75" customHeight="1">
      <c r="A67" s="171" t="s">
        <v>163</v>
      </c>
      <c r="B67" s="172">
        <v>106963</v>
      </c>
      <c r="C67" s="173">
        <v>-20.3</v>
      </c>
      <c r="D67" s="180">
        <v>-27093</v>
      </c>
    </row>
    <row r="68" spans="1:4" ht="15.75" customHeight="1">
      <c r="A68" s="171" t="s">
        <v>164</v>
      </c>
      <c r="B68" s="172">
        <v>43986</v>
      </c>
      <c r="C68" s="173">
        <v>-18.2</v>
      </c>
      <c r="D68" s="180">
        <v>-9784</v>
      </c>
    </row>
    <row r="69" spans="1:4" ht="15.75" customHeight="1">
      <c r="A69" s="171" t="s">
        <v>165</v>
      </c>
      <c r="B69" s="172">
        <v>49031</v>
      </c>
      <c r="C69" s="173">
        <v>-9.3000000000000007</v>
      </c>
      <c r="D69" s="180">
        <v>-5033</v>
      </c>
    </row>
    <row r="70" spans="1:4" ht="15.75" customHeight="1">
      <c r="A70" s="171" t="s">
        <v>166</v>
      </c>
      <c r="B70" s="172">
        <v>14313</v>
      </c>
      <c r="C70" s="173">
        <v>-13.7</v>
      </c>
      <c r="D70" s="180">
        <v>-2271</v>
      </c>
    </row>
    <row r="71" spans="1:4" ht="15.75" customHeight="1">
      <c r="A71" s="168" t="s">
        <v>167</v>
      </c>
      <c r="B71" s="169">
        <v>34910</v>
      </c>
      <c r="C71" s="170">
        <v>-14.4</v>
      </c>
      <c r="D71" s="179">
        <v>-5867</v>
      </c>
    </row>
    <row r="72" spans="1:4" ht="15.75" customHeight="1">
      <c r="A72" s="171" t="s">
        <v>168</v>
      </c>
      <c r="B72" s="172">
        <v>80663</v>
      </c>
      <c r="C72" s="173">
        <v>-18</v>
      </c>
      <c r="D72" s="180">
        <v>-17717</v>
      </c>
    </row>
    <row r="73" spans="1:4" ht="15.75" customHeight="1">
      <c r="A73" s="171" t="s">
        <v>169</v>
      </c>
      <c r="B73" s="172">
        <v>54127</v>
      </c>
      <c r="C73" s="173">
        <v>-18.3</v>
      </c>
      <c r="D73" s="180">
        <v>-12142</v>
      </c>
    </row>
    <row r="74" spans="1:4" ht="15.75" customHeight="1">
      <c r="A74" s="171" t="s">
        <v>170</v>
      </c>
      <c r="B74" s="172">
        <v>147855</v>
      </c>
      <c r="C74" s="173">
        <v>-19.5</v>
      </c>
      <c r="D74" s="180">
        <v>-35908</v>
      </c>
    </row>
    <row r="75" spans="1:4" ht="15.75" customHeight="1">
      <c r="A75" s="171" t="s">
        <v>171</v>
      </c>
      <c r="B75" s="172">
        <v>14682</v>
      </c>
      <c r="C75" s="173">
        <v>-19.7</v>
      </c>
      <c r="D75" s="180">
        <v>-3611</v>
      </c>
    </row>
    <row r="76" spans="1:4" ht="15.75" customHeight="1">
      <c r="A76" s="171" t="s">
        <v>172</v>
      </c>
      <c r="B76" s="172">
        <v>35413</v>
      </c>
      <c r="C76" s="173">
        <v>-17.8</v>
      </c>
      <c r="D76" s="180">
        <v>-7666</v>
      </c>
    </row>
    <row r="77" spans="1:4" ht="15.75" customHeight="1">
      <c r="A77" s="171" t="s">
        <v>173</v>
      </c>
      <c r="B77" s="172">
        <v>43061</v>
      </c>
      <c r="C77" s="173">
        <v>-13.3</v>
      </c>
      <c r="D77" s="180">
        <v>-6602</v>
      </c>
    </row>
    <row r="78" spans="1:4" ht="15.75" customHeight="1">
      <c r="A78" s="171" t="s">
        <v>174</v>
      </c>
      <c r="B78" s="172">
        <v>31021</v>
      </c>
      <c r="C78" s="173">
        <v>-16.600000000000001</v>
      </c>
      <c r="D78" s="180">
        <v>-6195</v>
      </c>
    </row>
    <row r="79" spans="1:4" ht="15.75" customHeight="1">
      <c r="A79" s="171" t="s">
        <v>175</v>
      </c>
      <c r="B79" s="172">
        <v>80663</v>
      </c>
      <c r="C79" s="173">
        <v>-5.3</v>
      </c>
      <c r="D79" s="180">
        <v>-4544</v>
      </c>
    </row>
    <row r="80" spans="1:4" ht="15.75" customHeight="1">
      <c r="A80" s="168" t="s">
        <v>65</v>
      </c>
      <c r="B80" s="169">
        <v>96013</v>
      </c>
      <c r="C80" s="170">
        <v>-29.3</v>
      </c>
      <c r="D80" s="179">
        <v>-39892</v>
      </c>
    </row>
    <row r="81" spans="1:4" ht="15.75" customHeight="1">
      <c r="A81" s="171" t="s">
        <v>176</v>
      </c>
      <c r="B81" s="172">
        <v>93006</v>
      </c>
      <c r="C81" s="173">
        <v>-19.2</v>
      </c>
      <c r="D81" s="180">
        <v>-22078</v>
      </c>
    </row>
    <row r="82" spans="1:4" ht="15.75" customHeight="1">
      <c r="A82" s="171" t="s">
        <v>177</v>
      </c>
      <c r="B82" s="172">
        <v>146590</v>
      </c>
      <c r="C82" s="173">
        <v>-8.9</v>
      </c>
      <c r="D82" s="180">
        <v>-14293</v>
      </c>
    </row>
    <row r="83" spans="1:4" ht="15.75" customHeight="1">
      <c r="A83" s="171" t="s">
        <v>178</v>
      </c>
      <c r="B83" s="172">
        <v>143270</v>
      </c>
      <c r="C83" s="173">
        <v>-7.4</v>
      </c>
      <c r="D83" s="180">
        <v>-11482</v>
      </c>
    </row>
    <row r="84" spans="1:4" ht="15.75" customHeight="1">
      <c r="A84" s="171" t="s">
        <v>179</v>
      </c>
      <c r="B84" s="172">
        <v>24127</v>
      </c>
      <c r="C84" s="173">
        <v>-17.399999999999999</v>
      </c>
      <c r="D84" s="180">
        <v>-5094</v>
      </c>
    </row>
    <row r="85" spans="1:4" ht="15.75" customHeight="1">
      <c r="A85" s="171" t="s">
        <v>180</v>
      </c>
      <c r="B85" s="172">
        <v>39791</v>
      </c>
      <c r="C85" s="173">
        <v>-16</v>
      </c>
      <c r="D85" s="180">
        <v>-7579</v>
      </c>
    </row>
    <row r="86" spans="1:4" ht="15.75" customHeight="1">
      <c r="A86" s="171" t="s">
        <v>181</v>
      </c>
      <c r="B86" s="172">
        <v>26379</v>
      </c>
      <c r="C86" s="173">
        <v>-13.8</v>
      </c>
      <c r="D86" s="180">
        <v>-4228</v>
      </c>
    </row>
    <row r="87" spans="1:4" ht="15.75" customHeight="1">
      <c r="A87" s="171" t="s">
        <v>182</v>
      </c>
      <c r="B87" s="172">
        <v>19732</v>
      </c>
      <c r="C87" s="173">
        <v>-15</v>
      </c>
      <c r="D87" s="180">
        <v>-3497</v>
      </c>
    </row>
    <row r="88" spans="1:4" ht="15.75" customHeight="1">
      <c r="A88" s="168" t="s">
        <v>183</v>
      </c>
      <c r="B88" s="169">
        <v>82639</v>
      </c>
      <c r="C88" s="170">
        <v>-11.2</v>
      </c>
      <c r="D88" s="179">
        <v>-10447</v>
      </c>
    </row>
    <row r="89" spans="1:4" ht="15.75" customHeight="1">
      <c r="A89" s="171" t="s">
        <v>184</v>
      </c>
      <c r="B89" s="172">
        <v>43299</v>
      </c>
      <c r="C89" s="173">
        <v>-19.5</v>
      </c>
      <c r="D89" s="180">
        <v>-10489</v>
      </c>
    </row>
    <row r="90" spans="1:4" ht="15.75" customHeight="1">
      <c r="A90" s="171" t="s">
        <v>185</v>
      </c>
      <c r="B90" s="172">
        <v>48731</v>
      </c>
      <c r="C90" s="173">
        <v>-14.4</v>
      </c>
      <c r="D90" s="180">
        <v>-8165</v>
      </c>
    </row>
    <row r="91" spans="1:4" ht="15.75" customHeight="1">
      <c r="A91" s="171" t="s">
        <v>186</v>
      </c>
      <c r="B91" s="172">
        <v>26654</v>
      </c>
      <c r="C91" s="173">
        <v>-22.3</v>
      </c>
      <c r="D91" s="180">
        <v>-7656</v>
      </c>
    </row>
    <row r="92" spans="1:4" ht="15.75" customHeight="1">
      <c r="A92" s="171" t="s">
        <v>187</v>
      </c>
      <c r="B92" s="172">
        <v>22519</v>
      </c>
      <c r="C92" s="173">
        <v>-19.5</v>
      </c>
      <c r="D92" s="180">
        <v>-5446</v>
      </c>
    </row>
    <row r="93" spans="1:4" ht="15.75" customHeight="1">
      <c r="A93" s="168" t="s">
        <v>188</v>
      </c>
      <c r="B93" s="169">
        <v>20935</v>
      </c>
      <c r="C93" s="170">
        <v>-22.7</v>
      </c>
      <c r="D93" s="179">
        <v>-6138</v>
      </c>
    </row>
    <row r="94" spans="1:4" ht="15.75" customHeight="1">
      <c r="A94" s="171" t="s">
        <v>189</v>
      </c>
      <c r="B94" s="172">
        <v>21621</v>
      </c>
      <c r="C94" s="173">
        <v>-19.600000000000001</v>
      </c>
      <c r="D94" s="180">
        <v>-5271</v>
      </c>
    </row>
    <row r="95" spans="1:4" ht="15.75" customHeight="1">
      <c r="A95" s="171" t="s">
        <v>190</v>
      </c>
      <c r="B95" s="172">
        <v>9782</v>
      </c>
      <c r="C95" s="173">
        <v>-16.899999999999999</v>
      </c>
      <c r="D95" s="180">
        <v>-1991</v>
      </c>
    </row>
    <row r="96" spans="1:4" ht="15.75" customHeight="1">
      <c r="A96" s="171" t="s">
        <v>191</v>
      </c>
      <c r="B96" s="172">
        <v>134734</v>
      </c>
      <c r="C96" s="173">
        <v>-11.6</v>
      </c>
      <c r="D96" s="180">
        <v>-17666</v>
      </c>
    </row>
    <row r="97" spans="1:5" ht="15.75" customHeight="1">
      <c r="A97" s="171" t="s">
        <v>192</v>
      </c>
      <c r="B97" s="172">
        <v>129327</v>
      </c>
      <c r="C97" s="173">
        <v>-13.1</v>
      </c>
      <c r="D97" s="180">
        <v>-19422</v>
      </c>
    </row>
    <row r="98" spans="1:5" ht="15.75" customHeight="1">
      <c r="A98" s="171" t="s">
        <v>193</v>
      </c>
      <c r="B98" s="172">
        <v>166310</v>
      </c>
      <c r="C98" s="173">
        <v>-13</v>
      </c>
      <c r="D98" s="180">
        <v>-24831</v>
      </c>
    </row>
    <row r="99" spans="1:5" ht="15.75" customHeight="1">
      <c r="A99" s="171" t="s">
        <v>194</v>
      </c>
      <c r="B99" s="172">
        <v>116745</v>
      </c>
      <c r="C99" s="173">
        <v>-16.2</v>
      </c>
      <c r="D99" s="180">
        <v>-22540</v>
      </c>
    </row>
    <row r="100" spans="1:5" ht="15.75" customHeight="1">
      <c r="A100" s="171" t="s">
        <v>195</v>
      </c>
      <c r="B100" s="172">
        <v>133005</v>
      </c>
      <c r="C100" s="173">
        <v>-13.5</v>
      </c>
      <c r="D100" s="180">
        <v>-20839</v>
      </c>
    </row>
    <row r="101" spans="1:5" ht="15.75" customHeight="1">
      <c r="A101" s="171" t="s">
        <v>63</v>
      </c>
      <c r="B101" s="172">
        <v>33000</v>
      </c>
      <c r="C101" s="173">
        <v>-16.600000000000001</v>
      </c>
      <c r="D101" s="180">
        <v>-6554</v>
      </c>
    </row>
    <row r="102" spans="1:5" ht="15.75" customHeight="1">
      <c r="A102" s="168" t="s">
        <v>64</v>
      </c>
      <c r="B102" s="169">
        <v>23008</v>
      </c>
      <c r="C102" s="170">
        <v>-23</v>
      </c>
      <c r="D102" s="179">
        <v>-6873</v>
      </c>
    </row>
    <row r="103" spans="1:5" ht="15.75" customHeight="1">
      <c r="A103" s="171" t="s">
        <v>91</v>
      </c>
      <c r="B103" s="172">
        <v>42137</v>
      </c>
      <c r="C103" s="173">
        <v>-16.5</v>
      </c>
      <c r="D103" s="180">
        <v>-8330</v>
      </c>
    </row>
    <row r="104" spans="1:5" ht="15.75" customHeight="1">
      <c r="A104" s="171" t="s">
        <v>83</v>
      </c>
      <c r="B104" s="172">
        <v>96615</v>
      </c>
      <c r="C104" s="173">
        <v>-13.7</v>
      </c>
      <c r="D104" s="180">
        <v>-15322</v>
      </c>
    </row>
    <row r="105" spans="1:5" ht="15.75" customHeight="1">
      <c r="A105" s="171" t="s">
        <v>92</v>
      </c>
      <c r="B105" s="172">
        <v>62285</v>
      </c>
      <c r="C105" s="173">
        <v>-4.5</v>
      </c>
      <c r="D105" s="180">
        <v>-2949</v>
      </c>
    </row>
    <row r="106" spans="1:5" ht="15.75" customHeight="1">
      <c r="A106" s="174" t="s">
        <v>93</v>
      </c>
      <c r="B106" s="175">
        <v>5216439</v>
      </c>
      <c r="C106" s="176">
        <v>-15.2</v>
      </c>
      <c r="D106" s="181">
        <v>-933008</v>
      </c>
    </row>
    <row r="108" spans="1:5" ht="45" customHeight="1">
      <c r="A108" s="360" t="s">
        <v>371</v>
      </c>
      <c r="B108" s="360"/>
      <c r="C108" s="360"/>
      <c r="D108" s="360"/>
      <c r="E108" s="360"/>
    </row>
    <row r="109" spans="1:5" ht="15.75" customHeight="1">
      <c r="A109" s="119" t="s">
        <v>250</v>
      </c>
      <c r="B109" s="10"/>
      <c r="C109" s="10"/>
      <c r="D109" s="10"/>
      <c r="E109" s="10"/>
    </row>
    <row r="110" spans="1:5" ht="31.5" customHeight="1">
      <c r="A110" s="359" t="s">
        <v>342</v>
      </c>
      <c r="B110" s="359"/>
      <c r="C110" s="359"/>
      <c r="D110" s="359"/>
      <c r="E110" s="26"/>
    </row>
  </sheetData>
  <mergeCells count="2">
    <mergeCell ref="A108:E108"/>
    <mergeCell ref="A110:D110"/>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8"/>
  <sheetViews>
    <sheetView showGridLines="0" topLeftCell="A3" zoomScale="90" zoomScaleNormal="90" workbookViewId="0">
      <selection activeCell="C3" sqref="C3:P28"/>
    </sheetView>
  </sheetViews>
  <sheetFormatPr baseColWidth="10" defaultRowHeight="15"/>
  <cols>
    <col min="1" max="1" width="8.140625" customWidth="1"/>
    <col min="2" max="2" width="2.140625" customWidth="1"/>
    <col min="3" max="3" width="21.7109375" customWidth="1"/>
    <col min="16" max="16" width="11" customWidth="1"/>
    <col min="18" max="18" width="11.42578125" customWidth="1"/>
  </cols>
  <sheetData>
    <row r="1" spans="1:16" ht="37.5" customHeight="1">
      <c r="A1" s="6" t="s">
        <v>247</v>
      </c>
      <c r="C1" s="1"/>
    </row>
    <row r="2" spans="1:16" ht="37.5" customHeight="1">
      <c r="A2" s="7"/>
      <c r="C2" s="1"/>
    </row>
    <row r="3" spans="1:16" ht="29.25" customHeight="1">
      <c r="C3" s="268" t="s">
        <v>393</v>
      </c>
      <c r="D3" s="269"/>
      <c r="E3" s="269"/>
      <c r="F3" s="269"/>
      <c r="G3" s="269"/>
      <c r="H3" s="269"/>
      <c r="I3" s="269"/>
      <c r="J3" s="269"/>
      <c r="K3" s="269"/>
      <c r="L3" s="269"/>
      <c r="M3" s="269"/>
      <c r="N3" s="269"/>
      <c r="O3" s="269"/>
      <c r="P3" s="270"/>
    </row>
    <row r="4" spans="1:16" ht="15.75" customHeight="1">
      <c r="C4" s="271"/>
      <c r="D4" s="272"/>
      <c r="E4" s="272"/>
      <c r="F4" s="272"/>
      <c r="G4" s="272"/>
      <c r="H4" s="272"/>
      <c r="I4" s="272"/>
      <c r="J4" s="272"/>
      <c r="K4" s="272"/>
      <c r="L4" s="272"/>
      <c r="M4" s="272"/>
      <c r="N4" s="272"/>
      <c r="O4" s="272"/>
      <c r="P4" s="273"/>
    </row>
    <row r="5" spans="1:16" ht="9.75" customHeight="1">
      <c r="C5" s="271"/>
      <c r="D5" s="272"/>
      <c r="E5" s="272"/>
      <c r="F5" s="272"/>
      <c r="G5" s="272"/>
      <c r="H5" s="272"/>
      <c r="I5" s="272"/>
      <c r="J5" s="272"/>
      <c r="K5" s="272"/>
      <c r="L5" s="272"/>
      <c r="M5" s="272"/>
      <c r="N5" s="272"/>
      <c r="O5" s="272"/>
      <c r="P5" s="273"/>
    </row>
    <row r="6" spans="1:16" hidden="1">
      <c r="C6" s="271"/>
      <c r="D6" s="272"/>
      <c r="E6" s="272"/>
      <c r="F6" s="272"/>
      <c r="G6" s="272"/>
      <c r="H6" s="272"/>
      <c r="I6" s="272"/>
      <c r="J6" s="272"/>
      <c r="K6" s="272"/>
      <c r="L6" s="272"/>
      <c r="M6" s="272"/>
      <c r="N6" s="272"/>
      <c r="O6" s="272"/>
      <c r="P6" s="273"/>
    </row>
    <row r="7" spans="1:16" hidden="1">
      <c r="C7" s="271"/>
      <c r="D7" s="272"/>
      <c r="E7" s="272"/>
      <c r="F7" s="272"/>
      <c r="G7" s="272"/>
      <c r="H7" s="272"/>
      <c r="I7" s="272"/>
      <c r="J7" s="272"/>
      <c r="K7" s="272"/>
      <c r="L7" s="272"/>
      <c r="M7" s="272"/>
      <c r="N7" s="272"/>
      <c r="O7" s="272"/>
      <c r="P7" s="273"/>
    </row>
    <row r="8" spans="1:16" hidden="1">
      <c r="C8" s="271"/>
      <c r="D8" s="272"/>
      <c r="E8" s="272"/>
      <c r="F8" s="272"/>
      <c r="G8" s="272"/>
      <c r="H8" s="272"/>
      <c r="I8" s="272"/>
      <c r="J8" s="272"/>
      <c r="K8" s="272"/>
      <c r="L8" s="272"/>
      <c r="M8" s="272"/>
      <c r="N8" s="272"/>
      <c r="O8" s="272"/>
      <c r="P8" s="273"/>
    </row>
    <row r="9" spans="1:16" hidden="1">
      <c r="C9" s="271"/>
      <c r="D9" s="272"/>
      <c r="E9" s="272"/>
      <c r="F9" s="272"/>
      <c r="G9" s="272"/>
      <c r="H9" s="272"/>
      <c r="I9" s="272"/>
      <c r="J9" s="272"/>
      <c r="K9" s="272"/>
      <c r="L9" s="272"/>
      <c r="M9" s="272"/>
      <c r="N9" s="272"/>
      <c r="O9" s="272"/>
      <c r="P9" s="273"/>
    </row>
    <row r="10" spans="1:16" ht="45" hidden="1" customHeight="1">
      <c r="C10" s="271"/>
      <c r="D10" s="272"/>
      <c r="E10" s="272"/>
      <c r="F10" s="272"/>
      <c r="G10" s="272"/>
      <c r="H10" s="272"/>
      <c r="I10" s="272"/>
      <c r="J10" s="272"/>
      <c r="K10" s="272"/>
      <c r="L10" s="272"/>
      <c r="M10" s="272"/>
      <c r="N10" s="272"/>
      <c r="O10" s="272"/>
      <c r="P10" s="273"/>
    </row>
    <row r="11" spans="1:16">
      <c r="C11" s="271"/>
      <c r="D11" s="272"/>
      <c r="E11" s="272"/>
      <c r="F11" s="272"/>
      <c r="G11" s="272"/>
      <c r="H11" s="272"/>
      <c r="I11" s="272"/>
      <c r="J11" s="272"/>
      <c r="K11" s="272"/>
      <c r="L11" s="272"/>
      <c r="M11" s="272"/>
      <c r="N11" s="272"/>
      <c r="O11" s="272"/>
      <c r="P11" s="273"/>
    </row>
    <row r="12" spans="1:16" ht="8.25" customHeight="1">
      <c r="C12" s="271"/>
      <c r="D12" s="272"/>
      <c r="E12" s="272"/>
      <c r="F12" s="272"/>
      <c r="G12" s="272"/>
      <c r="H12" s="272"/>
      <c r="I12" s="272"/>
      <c r="J12" s="272"/>
      <c r="K12" s="272"/>
      <c r="L12" s="272"/>
      <c r="M12" s="272"/>
      <c r="N12" s="272"/>
      <c r="O12" s="272"/>
      <c r="P12" s="273"/>
    </row>
    <row r="13" spans="1:16">
      <c r="C13" s="271"/>
      <c r="D13" s="272"/>
      <c r="E13" s="272"/>
      <c r="F13" s="272"/>
      <c r="G13" s="272"/>
      <c r="H13" s="272"/>
      <c r="I13" s="272"/>
      <c r="J13" s="272"/>
      <c r="K13" s="272"/>
      <c r="L13" s="272"/>
      <c r="M13" s="272"/>
      <c r="N13" s="272"/>
      <c r="O13" s="272"/>
      <c r="P13" s="273"/>
    </row>
    <row r="14" spans="1:16">
      <c r="C14" s="271"/>
      <c r="D14" s="272"/>
      <c r="E14" s="272"/>
      <c r="F14" s="272"/>
      <c r="G14" s="272"/>
      <c r="H14" s="272"/>
      <c r="I14" s="272"/>
      <c r="J14" s="272"/>
      <c r="K14" s="272"/>
      <c r="L14" s="272"/>
      <c r="M14" s="272"/>
      <c r="N14" s="272"/>
      <c r="O14" s="272"/>
      <c r="P14" s="273"/>
    </row>
    <row r="15" spans="1:16" ht="252" customHeight="1">
      <c r="C15" s="271"/>
      <c r="D15" s="272"/>
      <c r="E15" s="272"/>
      <c r="F15" s="272"/>
      <c r="G15" s="272"/>
      <c r="H15" s="272"/>
      <c r="I15" s="272"/>
      <c r="J15" s="272"/>
      <c r="K15" s="272"/>
      <c r="L15" s="272"/>
      <c r="M15" s="272"/>
      <c r="N15" s="272"/>
      <c r="O15" s="272"/>
      <c r="P15" s="273"/>
    </row>
    <row r="16" spans="1:16">
      <c r="C16" s="271"/>
      <c r="D16" s="272"/>
      <c r="E16" s="272"/>
      <c r="F16" s="272"/>
      <c r="G16" s="272"/>
      <c r="H16" s="272"/>
      <c r="I16" s="272"/>
      <c r="J16" s="272"/>
      <c r="K16" s="272"/>
      <c r="L16" s="272"/>
      <c r="M16" s="272"/>
      <c r="N16" s="272"/>
      <c r="O16" s="272"/>
      <c r="P16" s="273"/>
    </row>
    <row r="17" spans="3:16">
      <c r="C17" s="271"/>
      <c r="D17" s="272"/>
      <c r="E17" s="272"/>
      <c r="F17" s="272"/>
      <c r="G17" s="272"/>
      <c r="H17" s="272"/>
      <c r="I17" s="272"/>
      <c r="J17" s="272"/>
      <c r="K17" s="272"/>
      <c r="L17" s="272"/>
      <c r="M17" s="272"/>
      <c r="N17" s="272"/>
      <c r="O17" s="272"/>
      <c r="P17" s="273"/>
    </row>
    <row r="18" spans="3:16" ht="152.25" customHeight="1">
      <c r="C18" s="271"/>
      <c r="D18" s="272"/>
      <c r="E18" s="272"/>
      <c r="F18" s="272"/>
      <c r="G18" s="272"/>
      <c r="H18" s="272"/>
      <c r="I18" s="272"/>
      <c r="J18" s="272"/>
      <c r="K18" s="272"/>
      <c r="L18" s="272"/>
      <c r="M18" s="272"/>
      <c r="N18" s="272"/>
      <c r="O18" s="272"/>
      <c r="P18" s="273"/>
    </row>
    <row r="19" spans="3:16">
      <c r="C19" s="271"/>
      <c r="D19" s="272"/>
      <c r="E19" s="272"/>
      <c r="F19" s="272"/>
      <c r="G19" s="272"/>
      <c r="H19" s="272"/>
      <c r="I19" s="272"/>
      <c r="J19" s="272"/>
      <c r="K19" s="272"/>
      <c r="L19" s="272"/>
      <c r="M19" s="272"/>
      <c r="N19" s="272"/>
      <c r="O19" s="272"/>
      <c r="P19" s="273"/>
    </row>
    <row r="20" spans="3:16">
      <c r="C20" s="271"/>
      <c r="D20" s="272"/>
      <c r="E20" s="272"/>
      <c r="F20" s="272"/>
      <c r="G20" s="272"/>
      <c r="H20" s="272"/>
      <c r="I20" s="272"/>
      <c r="J20" s="272"/>
      <c r="K20" s="272"/>
      <c r="L20" s="272"/>
      <c r="M20" s="272"/>
      <c r="N20" s="272"/>
      <c r="O20" s="272"/>
      <c r="P20" s="273"/>
    </row>
    <row r="21" spans="3:16">
      <c r="C21" s="271"/>
      <c r="D21" s="272"/>
      <c r="E21" s="272"/>
      <c r="F21" s="272"/>
      <c r="G21" s="272"/>
      <c r="H21" s="272"/>
      <c r="I21" s="272"/>
      <c r="J21" s="272"/>
      <c r="K21" s="272"/>
      <c r="L21" s="272"/>
      <c r="M21" s="272"/>
      <c r="N21" s="272"/>
      <c r="O21" s="272"/>
      <c r="P21" s="273"/>
    </row>
    <row r="22" spans="3:16">
      <c r="C22" s="271"/>
      <c r="D22" s="272"/>
      <c r="E22" s="272"/>
      <c r="F22" s="272"/>
      <c r="G22" s="272"/>
      <c r="H22" s="272"/>
      <c r="I22" s="272"/>
      <c r="J22" s="272"/>
      <c r="K22" s="272"/>
      <c r="L22" s="272"/>
      <c r="M22" s="272"/>
      <c r="N22" s="272"/>
      <c r="O22" s="272"/>
      <c r="P22" s="273"/>
    </row>
    <row r="23" spans="3:16">
      <c r="C23" s="271"/>
      <c r="D23" s="272"/>
      <c r="E23" s="272"/>
      <c r="F23" s="272"/>
      <c r="G23" s="272"/>
      <c r="H23" s="272"/>
      <c r="I23" s="272"/>
      <c r="J23" s="272"/>
      <c r="K23" s="272"/>
      <c r="L23" s="272"/>
      <c r="M23" s="272"/>
      <c r="N23" s="272"/>
      <c r="O23" s="272"/>
      <c r="P23" s="273"/>
    </row>
    <row r="24" spans="3:16" ht="77.25" customHeight="1">
      <c r="C24" s="271"/>
      <c r="D24" s="272"/>
      <c r="E24" s="272"/>
      <c r="F24" s="272"/>
      <c r="G24" s="272"/>
      <c r="H24" s="272"/>
      <c r="I24" s="272"/>
      <c r="J24" s="272"/>
      <c r="K24" s="272"/>
      <c r="L24" s="272"/>
      <c r="M24" s="272"/>
      <c r="N24" s="272"/>
      <c r="O24" s="272"/>
      <c r="P24" s="273"/>
    </row>
    <row r="25" spans="3:16" ht="150" customHeight="1">
      <c r="C25" s="271"/>
      <c r="D25" s="272"/>
      <c r="E25" s="272"/>
      <c r="F25" s="272"/>
      <c r="G25" s="272"/>
      <c r="H25" s="272"/>
      <c r="I25" s="272"/>
      <c r="J25" s="272"/>
      <c r="K25" s="272"/>
      <c r="L25" s="272"/>
      <c r="M25" s="272"/>
      <c r="N25" s="272"/>
      <c r="O25" s="272"/>
      <c r="P25" s="273"/>
    </row>
    <row r="26" spans="3:16" ht="266.25" customHeight="1">
      <c r="C26" s="271"/>
      <c r="D26" s="272"/>
      <c r="E26" s="272"/>
      <c r="F26" s="272"/>
      <c r="G26" s="272"/>
      <c r="H26" s="272"/>
      <c r="I26" s="272"/>
      <c r="J26" s="272"/>
      <c r="K26" s="272"/>
      <c r="L26" s="272"/>
      <c r="M26" s="272"/>
      <c r="N26" s="272"/>
      <c r="O26" s="272"/>
      <c r="P26" s="273"/>
    </row>
    <row r="27" spans="3:16" ht="298.5" customHeight="1">
      <c r="C27" s="271"/>
      <c r="D27" s="272"/>
      <c r="E27" s="272"/>
      <c r="F27" s="272"/>
      <c r="G27" s="272"/>
      <c r="H27" s="272"/>
      <c r="I27" s="272"/>
      <c r="J27" s="272"/>
      <c r="K27" s="272"/>
      <c r="L27" s="272"/>
      <c r="M27" s="272"/>
      <c r="N27" s="272"/>
      <c r="O27" s="272"/>
      <c r="P27" s="273"/>
    </row>
    <row r="28" spans="3:16" ht="409.5" customHeight="1">
      <c r="C28" s="274"/>
      <c r="D28" s="275"/>
      <c r="E28" s="275"/>
      <c r="F28" s="275"/>
      <c r="G28" s="275"/>
      <c r="H28" s="275"/>
      <c r="I28" s="275"/>
      <c r="J28" s="275"/>
      <c r="K28" s="275"/>
      <c r="L28" s="275"/>
      <c r="M28" s="275"/>
      <c r="N28" s="275"/>
      <c r="O28" s="275"/>
      <c r="P28" s="276"/>
    </row>
  </sheetData>
  <mergeCells count="1">
    <mergeCell ref="C3:P28"/>
  </mergeCells>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F6C43-48CD-46B0-8342-72D717002F9A}">
  <dimension ref="A1:G38"/>
  <sheetViews>
    <sheetView workbookViewId="0">
      <selection activeCell="K27" sqref="K27"/>
    </sheetView>
  </sheetViews>
  <sheetFormatPr baseColWidth="10" defaultRowHeight="15"/>
  <cols>
    <col min="1" max="1" width="14.85546875" customWidth="1"/>
  </cols>
  <sheetData>
    <row r="1" spans="1:6">
      <c r="A1" s="1" t="s">
        <v>361</v>
      </c>
    </row>
    <row r="2" spans="1:6" ht="15.75" thickBot="1"/>
    <row r="3" spans="1:6" ht="30.75" thickBot="1">
      <c r="A3" s="166" t="s">
        <v>95</v>
      </c>
      <c r="B3" s="166" t="s">
        <v>350</v>
      </c>
      <c r="C3" s="166" t="s">
        <v>349</v>
      </c>
      <c r="D3" s="167" t="s">
        <v>62</v>
      </c>
      <c r="E3" s="167" t="s">
        <v>99</v>
      </c>
    </row>
    <row r="4" spans="1:6" ht="15.75">
      <c r="A4" s="168" t="s">
        <v>65</v>
      </c>
      <c r="B4" s="169">
        <v>168425</v>
      </c>
      <c r="C4" s="179">
        <v>135905</v>
      </c>
      <c r="D4" s="255">
        <v>-19.3</v>
      </c>
      <c r="E4" s="179">
        <v>-32520</v>
      </c>
      <c r="F4" s="252"/>
    </row>
    <row r="5" spans="1:6" ht="15.75">
      <c r="A5" s="171" t="s">
        <v>87</v>
      </c>
      <c r="B5" s="172">
        <v>290045</v>
      </c>
      <c r="C5" s="180">
        <v>278769</v>
      </c>
      <c r="D5" s="254">
        <v>-3.9</v>
      </c>
      <c r="E5" s="180">
        <v>-11276</v>
      </c>
      <c r="F5" s="252"/>
    </row>
    <row r="6" spans="1:6" ht="15.75">
      <c r="A6" s="171" t="s">
        <v>66</v>
      </c>
      <c r="B6" s="172">
        <v>118540</v>
      </c>
      <c r="C6" s="180">
        <v>98881</v>
      </c>
      <c r="D6" s="254">
        <v>-16.600000000000001</v>
      </c>
      <c r="E6" s="180">
        <v>-19659</v>
      </c>
      <c r="F6" s="252"/>
    </row>
    <row r="7" spans="1:6" ht="15.75">
      <c r="A7" s="171" t="s">
        <v>84</v>
      </c>
      <c r="B7" s="172">
        <v>304970</v>
      </c>
      <c r="C7" s="180">
        <v>285196</v>
      </c>
      <c r="D7" s="254">
        <v>-6.5</v>
      </c>
      <c r="E7" s="180">
        <v>-19774</v>
      </c>
      <c r="F7" s="252"/>
    </row>
    <row r="8" spans="1:6" ht="15.75">
      <c r="A8" s="171" t="s">
        <v>77</v>
      </c>
      <c r="B8" s="172">
        <v>120214</v>
      </c>
      <c r="C8" s="180">
        <v>106033</v>
      </c>
      <c r="D8" s="254">
        <v>-11.8</v>
      </c>
      <c r="E8" s="180">
        <v>-14181</v>
      </c>
      <c r="F8" s="252"/>
    </row>
    <row r="9" spans="1:6" ht="15.75">
      <c r="A9" s="171" t="s">
        <v>71</v>
      </c>
      <c r="B9" s="172">
        <v>148049</v>
      </c>
      <c r="C9" s="180">
        <v>126649</v>
      </c>
      <c r="D9" s="254">
        <v>-14.5</v>
      </c>
      <c r="E9" s="180">
        <v>-21400</v>
      </c>
      <c r="F9" s="252"/>
    </row>
    <row r="10" spans="1:6" ht="15.75">
      <c r="A10" s="171" t="s">
        <v>81</v>
      </c>
      <c r="B10" s="172">
        <v>341629</v>
      </c>
      <c r="C10" s="180">
        <v>315076</v>
      </c>
      <c r="D10" s="254">
        <v>-7.8</v>
      </c>
      <c r="E10" s="180">
        <v>-26553</v>
      </c>
      <c r="F10" s="252"/>
    </row>
    <row r="11" spans="1:6" ht="15.75">
      <c r="A11" s="171" t="s">
        <v>68</v>
      </c>
      <c r="B11" s="172">
        <v>459424</v>
      </c>
      <c r="C11" s="180">
        <v>385722</v>
      </c>
      <c r="D11" s="254">
        <v>-16</v>
      </c>
      <c r="E11" s="180">
        <v>-73702</v>
      </c>
      <c r="F11" s="252"/>
    </row>
    <row r="12" spans="1:6" ht="15.75">
      <c r="A12" s="171" t="s">
        <v>85</v>
      </c>
      <c r="B12" s="172">
        <v>345304</v>
      </c>
      <c r="C12" s="180">
        <v>321822</v>
      </c>
      <c r="D12" s="254">
        <v>-6.8</v>
      </c>
      <c r="E12" s="180">
        <v>-23482</v>
      </c>
      <c r="F12" s="252"/>
    </row>
    <row r="13" spans="1:6" ht="15.75">
      <c r="A13" s="168" t="s">
        <v>86</v>
      </c>
      <c r="B13" s="169">
        <v>264669</v>
      </c>
      <c r="C13" s="179">
        <v>249179</v>
      </c>
      <c r="D13" s="255">
        <v>-5.9</v>
      </c>
      <c r="E13" s="179">
        <v>-15490</v>
      </c>
      <c r="F13" s="252"/>
    </row>
    <row r="14" spans="1:6" ht="15.75">
      <c r="A14" s="171" t="s">
        <v>73</v>
      </c>
      <c r="B14" s="172">
        <v>217966</v>
      </c>
      <c r="C14" s="180">
        <v>188095</v>
      </c>
      <c r="D14" s="254">
        <v>-13.7</v>
      </c>
      <c r="E14" s="180">
        <v>-29871</v>
      </c>
      <c r="F14" s="252"/>
    </row>
    <row r="15" spans="1:6" ht="15.75">
      <c r="A15" s="171" t="s">
        <v>72</v>
      </c>
      <c r="B15" s="172">
        <v>162012</v>
      </c>
      <c r="C15" s="180">
        <v>137644</v>
      </c>
      <c r="D15" s="254">
        <v>-15</v>
      </c>
      <c r="E15" s="180">
        <v>-24368</v>
      </c>
      <c r="F15" s="252"/>
    </row>
    <row r="16" spans="1:6" ht="15.75">
      <c r="A16" s="171" t="s">
        <v>76</v>
      </c>
      <c r="B16" s="172">
        <v>329570</v>
      </c>
      <c r="C16" s="180">
        <v>288712</v>
      </c>
      <c r="D16" s="254">
        <v>-12.4</v>
      </c>
      <c r="E16" s="180">
        <v>-40858</v>
      </c>
      <c r="F16" s="252"/>
    </row>
    <row r="17" spans="1:6" ht="15.75">
      <c r="A17" s="171" t="s">
        <v>79</v>
      </c>
      <c r="B17" s="172">
        <v>179975</v>
      </c>
      <c r="C17" s="180">
        <v>164649</v>
      </c>
      <c r="D17" s="254">
        <v>-8.5</v>
      </c>
      <c r="E17" s="180">
        <v>-15326</v>
      </c>
      <c r="F17" s="252"/>
    </row>
    <row r="18" spans="1:6" ht="15.75">
      <c r="A18" s="171" t="s">
        <v>82</v>
      </c>
      <c r="B18" s="172">
        <v>276493</v>
      </c>
      <c r="C18" s="180">
        <v>255942</v>
      </c>
      <c r="D18" s="254">
        <v>-7.4</v>
      </c>
      <c r="E18" s="180">
        <v>-20551</v>
      </c>
      <c r="F18" s="252"/>
    </row>
    <row r="19" spans="1:6" ht="15.75">
      <c r="A19" s="171" t="s">
        <v>78</v>
      </c>
      <c r="B19" s="172">
        <v>393453</v>
      </c>
      <c r="C19" s="180">
        <v>347740</v>
      </c>
      <c r="D19" s="254">
        <v>-11.6</v>
      </c>
      <c r="E19" s="180">
        <v>-45713</v>
      </c>
      <c r="F19" s="252"/>
    </row>
    <row r="20" spans="1:6" ht="15.75">
      <c r="A20" s="171" t="s">
        <v>75</v>
      </c>
      <c r="B20" s="172">
        <v>255074</v>
      </c>
      <c r="C20" s="180">
        <v>223593</v>
      </c>
      <c r="D20" s="254">
        <v>-12.3</v>
      </c>
      <c r="E20" s="180">
        <v>-31481</v>
      </c>
      <c r="F20" s="252"/>
    </row>
    <row r="21" spans="1:6" ht="15.75">
      <c r="A21" s="171" t="s">
        <v>67</v>
      </c>
      <c r="B21" s="172">
        <v>130845</v>
      </c>
      <c r="C21" s="180">
        <v>109597</v>
      </c>
      <c r="D21" s="254">
        <v>-16.2</v>
      </c>
      <c r="E21" s="180">
        <v>-21248</v>
      </c>
      <c r="F21" s="252"/>
    </row>
    <row r="22" spans="1:6" ht="15.75">
      <c r="A22" s="171" t="s">
        <v>70</v>
      </c>
      <c r="B22" s="172">
        <v>204858</v>
      </c>
      <c r="C22" s="180">
        <v>175352</v>
      </c>
      <c r="D22" s="254">
        <v>-14.4</v>
      </c>
      <c r="E22" s="180">
        <v>-29506</v>
      </c>
      <c r="F22" s="252"/>
    </row>
    <row r="23" spans="1:6" ht="15.75">
      <c r="A23" s="171" t="s">
        <v>69</v>
      </c>
      <c r="B23" s="172">
        <v>60788</v>
      </c>
      <c r="C23" s="180">
        <v>52071</v>
      </c>
      <c r="D23" s="254">
        <v>-14.3</v>
      </c>
      <c r="E23" s="180">
        <v>-8717</v>
      </c>
      <c r="F23" s="252"/>
    </row>
    <row r="24" spans="1:6" ht="15.75">
      <c r="A24" s="171" t="s">
        <v>90</v>
      </c>
      <c r="B24" s="172">
        <v>195530</v>
      </c>
      <c r="C24" s="180">
        <v>192078</v>
      </c>
      <c r="D24" s="254">
        <v>-1.8</v>
      </c>
      <c r="E24" s="180">
        <v>-3452</v>
      </c>
      <c r="F24" s="252"/>
    </row>
    <row r="25" spans="1:6" ht="15.75">
      <c r="A25" s="171" t="s">
        <v>88</v>
      </c>
      <c r="B25" s="172">
        <v>509710</v>
      </c>
      <c r="C25" s="180">
        <v>491309</v>
      </c>
      <c r="D25" s="254">
        <v>-3.6</v>
      </c>
      <c r="E25" s="180">
        <v>-18401</v>
      </c>
      <c r="F25" s="252"/>
    </row>
    <row r="26" spans="1:6" ht="15.75">
      <c r="A26" s="171" t="s">
        <v>89</v>
      </c>
      <c r="B26" s="172">
        <v>630796</v>
      </c>
      <c r="C26" s="180">
        <v>609745</v>
      </c>
      <c r="D26" s="254">
        <v>-3.3</v>
      </c>
      <c r="E26" s="180">
        <v>-21051</v>
      </c>
      <c r="F26" s="252"/>
    </row>
    <row r="27" spans="1:6" ht="15.75">
      <c r="A27" s="171" t="s">
        <v>80</v>
      </c>
      <c r="B27" s="172">
        <v>26058</v>
      </c>
      <c r="C27" s="180">
        <v>23963</v>
      </c>
      <c r="D27" s="254">
        <v>-8</v>
      </c>
      <c r="E27" s="180">
        <v>-2095</v>
      </c>
      <c r="F27" s="252"/>
    </row>
    <row r="28" spans="1:6" ht="15.75">
      <c r="A28" s="171" t="s">
        <v>74</v>
      </c>
      <c r="B28" s="172">
        <v>332267</v>
      </c>
      <c r="C28" s="180">
        <v>288652</v>
      </c>
      <c r="D28" s="254">
        <v>-13.1</v>
      </c>
      <c r="E28" s="180">
        <v>-43615</v>
      </c>
      <c r="F28" s="252"/>
    </row>
    <row r="29" spans="1:6" ht="15.75">
      <c r="A29" s="171" t="s">
        <v>83</v>
      </c>
      <c r="B29" s="172">
        <v>118794</v>
      </c>
      <c r="C29" s="180">
        <v>111937</v>
      </c>
      <c r="D29" s="254">
        <v>-5.8</v>
      </c>
      <c r="E29" s="180">
        <v>-6857</v>
      </c>
      <c r="F29" s="252"/>
    </row>
    <row r="30" spans="1:6" ht="15.75">
      <c r="A30" s="171" t="s">
        <v>64</v>
      </c>
      <c r="B30" s="172">
        <v>38739</v>
      </c>
      <c r="C30" s="180">
        <v>29881</v>
      </c>
      <c r="D30" s="254">
        <v>-22.9</v>
      </c>
      <c r="E30" s="180">
        <v>-8858</v>
      </c>
      <c r="F30" s="252"/>
    </row>
    <row r="31" spans="1:6" ht="15.75">
      <c r="A31" s="171" t="s">
        <v>63</v>
      </c>
      <c r="B31" s="172">
        <v>51090</v>
      </c>
      <c r="C31" s="180">
        <v>39554</v>
      </c>
      <c r="D31" s="254">
        <v>-22.6</v>
      </c>
      <c r="E31" s="180">
        <v>-11536</v>
      </c>
      <c r="F31" s="252"/>
    </row>
    <row r="32" spans="1:6" ht="15.75">
      <c r="A32" s="171" t="s">
        <v>91</v>
      </c>
      <c r="B32" s="172">
        <v>44297</v>
      </c>
      <c r="C32" s="180">
        <v>50467</v>
      </c>
      <c r="D32" s="254">
        <v>13.9</v>
      </c>
      <c r="E32" s="180">
        <v>6170</v>
      </c>
      <c r="F32" s="252"/>
    </row>
    <row r="33" spans="1:7" ht="15.75">
      <c r="A33" s="171" t="s">
        <v>92</v>
      </c>
      <c r="B33" s="172">
        <v>52454</v>
      </c>
      <c r="C33" s="180">
        <v>65234</v>
      </c>
      <c r="D33" s="254">
        <v>24.4</v>
      </c>
      <c r="E33" s="180">
        <v>12780</v>
      </c>
      <c r="F33" s="252"/>
      <c r="G33" s="189"/>
    </row>
    <row r="34" spans="1:7" ht="16.5" thickBot="1">
      <c r="A34" s="174" t="s">
        <v>93</v>
      </c>
      <c r="B34" s="175">
        <v>6772038</v>
      </c>
      <c r="C34" s="181">
        <v>6149447</v>
      </c>
      <c r="D34" s="253">
        <v>-9.1999999999999993</v>
      </c>
      <c r="E34" s="181">
        <v>-622591</v>
      </c>
      <c r="F34" s="252"/>
    </row>
    <row r="36" spans="1:7" ht="15" customHeight="1">
      <c r="A36" s="251" t="s">
        <v>372</v>
      </c>
      <c r="B36" s="250"/>
      <c r="C36" s="250"/>
      <c r="D36" s="250"/>
      <c r="E36" s="250"/>
    </row>
    <row r="37" spans="1:7" ht="15.75">
      <c r="A37" s="119" t="s">
        <v>250</v>
      </c>
      <c r="B37" s="10"/>
      <c r="C37" s="10"/>
      <c r="D37" s="10"/>
      <c r="E37" s="10"/>
    </row>
    <row r="38" spans="1:7" ht="15.75">
      <c r="A38" s="361" t="s">
        <v>370</v>
      </c>
      <c r="B38" s="361"/>
      <c r="C38" s="361"/>
      <c r="D38" s="361"/>
      <c r="E38" s="26"/>
    </row>
  </sheetData>
  <mergeCells count="1">
    <mergeCell ref="A38:D38"/>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304E2-C49C-4602-B140-4DB6FE6662E9}">
  <dimension ref="A1:F110"/>
  <sheetViews>
    <sheetView topLeftCell="A83" workbookViewId="0">
      <selection activeCell="I114" sqref="I114"/>
    </sheetView>
  </sheetViews>
  <sheetFormatPr baseColWidth="10" defaultRowHeight="15"/>
  <cols>
    <col min="1" max="1" width="26.140625" customWidth="1"/>
  </cols>
  <sheetData>
    <row r="1" spans="1:6">
      <c r="A1" s="1" t="s">
        <v>355</v>
      </c>
    </row>
    <row r="2" spans="1:6">
      <c r="A2" s="1"/>
    </row>
    <row r="3" spans="1:6" ht="15.75" thickBot="1"/>
    <row r="4" spans="1:6" ht="30.75" thickBot="1">
      <c r="A4" s="182" t="s">
        <v>196</v>
      </c>
      <c r="B4" s="182" t="s">
        <v>350</v>
      </c>
      <c r="C4" s="182" t="s">
        <v>349</v>
      </c>
      <c r="D4" s="167" t="s">
        <v>62</v>
      </c>
      <c r="E4" s="167" t="s">
        <v>99</v>
      </c>
    </row>
    <row r="5" spans="1:6" ht="15.75">
      <c r="A5" s="168" t="s">
        <v>101</v>
      </c>
      <c r="B5" s="179">
        <v>69285</v>
      </c>
      <c r="C5" s="169">
        <v>67367</v>
      </c>
      <c r="D5" s="170">
        <v>-2.8</v>
      </c>
      <c r="E5" s="179">
        <f t="shared" ref="E5:E36" si="0">C5-B5</f>
        <v>-1918</v>
      </c>
      <c r="F5" s="256"/>
    </row>
    <row r="6" spans="1:6" ht="15.75">
      <c r="A6" s="171" t="s">
        <v>102</v>
      </c>
      <c r="B6" s="180">
        <v>56632</v>
      </c>
      <c r="C6" s="172">
        <v>46374</v>
      </c>
      <c r="D6" s="173">
        <v>-18.100000000000001</v>
      </c>
      <c r="E6" s="179">
        <f t="shared" si="0"/>
        <v>-10258</v>
      </c>
      <c r="F6" s="256"/>
    </row>
    <row r="7" spans="1:6" ht="15.75">
      <c r="A7" s="171" t="s">
        <v>103</v>
      </c>
      <c r="B7" s="180">
        <v>28640</v>
      </c>
      <c r="C7" s="172">
        <v>24448</v>
      </c>
      <c r="D7" s="173">
        <v>-14.6</v>
      </c>
      <c r="E7" s="179">
        <f t="shared" si="0"/>
        <v>-4192</v>
      </c>
      <c r="F7" s="256"/>
    </row>
    <row r="8" spans="1:6" ht="15.75">
      <c r="A8" s="171" t="s">
        <v>104</v>
      </c>
      <c r="B8" s="180">
        <v>14515</v>
      </c>
      <c r="C8" s="172">
        <v>13405</v>
      </c>
      <c r="D8" s="173">
        <v>-7.6</v>
      </c>
      <c r="E8" s="179">
        <f t="shared" si="0"/>
        <v>-1110</v>
      </c>
      <c r="F8" s="256"/>
    </row>
    <row r="9" spans="1:6" ht="15.75">
      <c r="A9" s="171" t="s">
        <v>105</v>
      </c>
      <c r="B9" s="180">
        <v>12394</v>
      </c>
      <c r="C9" s="172">
        <v>11091</v>
      </c>
      <c r="D9" s="173">
        <v>-10.5</v>
      </c>
      <c r="E9" s="179">
        <f t="shared" si="0"/>
        <v>-1303</v>
      </c>
      <c r="F9" s="256"/>
    </row>
    <row r="10" spans="1:6" ht="15.75">
      <c r="A10" s="171" t="s">
        <v>106</v>
      </c>
      <c r="B10" s="180">
        <v>100375</v>
      </c>
      <c r="C10" s="172">
        <v>98992</v>
      </c>
      <c r="D10" s="173">
        <v>-1.4</v>
      </c>
      <c r="E10" s="179">
        <f t="shared" si="0"/>
        <v>-1383</v>
      </c>
      <c r="F10" s="256"/>
    </row>
    <row r="11" spans="1:6" ht="15.75">
      <c r="A11" s="171" t="s">
        <v>107</v>
      </c>
      <c r="B11" s="180">
        <v>31047</v>
      </c>
      <c r="C11" s="172">
        <v>26818</v>
      </c>
      <c r="D11" s="173">
        <v>-13.6</v>
      </c>
      <c r="E11" s="179">
        <f t="shared" si="0"/>
        <v>-4229</v>
      </c>
      <c r="F11" s="256"/>
    </row>
    <row r="12" spans="1:6" ht="15.75">
      <c r="A12" s="171" t="s">
        <v>108</v>
      </c>
      <c r="B12" s="180">
        <v>27325</v>
      </c>
      <c r="C12" s="172">
        <v>21549</v>
      </c>
      <c r="D12" s="173">
        <v>-21.1</v>
      </c>
      <c r="E12" s="179">
        <f t="shared" si="0"/>
        <v>-5776</v>
      </c>
      <c r="F12" s="256"/>
    </row>
    <row r="13" spans="1:6" ht="15.75">
      <c r="A13" s="171" t="s">
        <v>109</v>
      </c>
      <c r="B13" s="180">
        <v>12988</v>
      </c>
      <c r="C13" s="172">
        <v>11177</v>
      </c>
      <c r="D13" s="173">
        <v>-13.9</v>
      </c>
      <c r="E13" s="179">
        <f t="shared" si="0"/>
        <v>-1811</v>
      </c>
      <c r="F13" s="256"/>
    </row>
    <row r="14" spans="1:6" ht="15.75">
      <c r="A14" s="168" t="s">
        <v>110</v>
      </c>
      <c r="B14" s="179">
        <v>31108</v>
      </c>
      <c r="C14" s="169">
        <v>26401</v>
      </c>
      <c r="D14" s="170">
        <v>-15.1</v>
      </c>
      <c r="E14" s="179">
        <f t="shared" si="0"/>
        <v>-4707</v>
      </c>
      <c r="F14" s="256"/>
    </row>
    <row r="15" spans="1:6" ht="15.75">
      <c r="A15" s="171" t="s">
        <v>111</v>
      </c>
      <c r="B15" s="180">
        <v>33430</v>
      </c>
      <c r="C15" s="172">
        <v>29662</v>
      </c>
      <c r="D15" s="173">
        <v>-11.3</v>
      </c>
      <c r="E15" s="179">
        <f t="shared" si="0"/>
        <v>-3768</v>
      </c>
      <c r="F15" s="256"/>
    </row>
    <row r="16" spans="1:6" ht="15.75">
      <c r="A16" s="171" t="s">
        <v>112</v>
      </c>
      <c r="B16" s="180">
        <v>24086</v>
      </c>
      <c r="C16" s="172">
        <v>20349</v>
      </c>
      <c r="D16" s="173">
        <v>-15.5</v>
      </c>
      <c r="E16" s="179">
        <f t="shared" si="0"/>
        <v>-3737</v>
      </c>
      <c r="F16" s="256"/>
    </row>
    <row r="17" spans="1:6" ht="15.75">
      <c r="A17" s="171" t="s">
        <v>113</v>
      </c>
      <c r="B17" s="180">
        <v>205557</v>
      </c>
      <c r="C17" s="172">
        <v>200485</v>
      </c>
      <c r="D17" s="173">
        <v>-2.5</v>
      </c>
      <c r="E17" s="179">
        <f t="shared" si="0"/>
        <v>-5072</v>
      </c>
      <c r="F17" s="256"/>
    </row>
    <row r="18" spans="1:6" ht="15.75">
      <c r="A18" s="171" t="s">
        <v>114</v>
      </c>
      <c r="B18" s="180">
        <v>67391</v>
      </c>
      <c r="C18" s="172">
        <v>57229</v>
      </c>
      <c r="D18" s="173">
        <v>-15.1</v>
      </c>
      <c r="E18" s="179">
        <f t="shared" si="0"/>
        <v>-10162</v>
      </c>
      <c r="F18" s="256"/>
    </row>
    <row r="19" spans="1:6" ht="15.75">
      <c r="A19" s="171" t="s">
        <v>115</v>
      </c>
      <c r="B19" s="180">
        <v>11204</v>
      </c>
      <c r="C19" s="172">
        <v>9237</v>
      </c>
      <c r="D19" s="173">
        <v>-17.600000000000001</v>
      </c>
      <c r="E19" s="179">
        <f t="shared" si="0"/>
        <v>-1967</v>
      </c>
      <c r="F19" s="256"/>
    </row>
    <row r="20" spans="1:6" ht="15.75">
      <c r="A20" s="171" t="s">
        <v>116</v>
      </c>
      <c r="B20" s="180">
        <v>30953</v>
      </c>
      <c r="C20" s="172">
        <v>26511</v>
      </c>
      <c r="D20" s="173">
        <v>-14.4</v>
      </c>
      <c r="E20" s="179">
        <f t="shared" si="0"/>
        <v>-4442</v>
      </c>
      <c r="F20" s="256"/>
    </row>
    <row r="21" spans="1:6" ht="15.75">
      <c r="A21" s="171" t="s">
        <v>117</v>
      </c>
      <c r="B21" s="180">
        <v>54324</v>
      </c>
      <c r="C21" s="172">
        <v>47602</v>
      </c>
      <c r="D21" s="173">
        <v>-12.4</v>
      </c>
      <c r="E21" s="179">
        <f t="shared" si="0"/>
        <v>-6722</v>
      </c>
      <c r="F21" s="256"/>
    </row>
    <row r="22" spans="1:6" ht="15.75">
      <c r="A22" s="168" t="s">
        <v>118</v>
      </c>
      <c r="B22" s="179">
        <v>27194</v>
      </c>
      <c r="C22" s="169">
        <v>23263</v>
      </c>
      <c r="D22" s="170">
        <v>-14.5</v>
      </c>
      <c r="E22" s="179">
        <f t="shared" si="0"/>
        <v>-3931</v>
      </c>
      <c r="F22" s="256"/>
    </row>
    <row r="23" spans="1:6" ht="15.75">
      <c r="A23" s="171" t="s">
        <v>119</v>
      </c>
      <c r="B23" s="180">
        <v>20125</v>
      </c>
      <c r="C23" s="172">
        <v>16896</v>
      </c>
      <c r="D23" s="173">
        <v>-16</v>
      </c>
      <c r="E23" s="179">
        <f t="shared" si="0"/>
        <v>-3229</v>
      </c>
      <c r="F23" s="256"/>
    </row>
    <row r="24" spans="1:6" ht="15.75">
      <c r="A24" s="171" t="s">
        <v>120</v>
      </c>
      <c r="B24" s="180">
        <v>48252</v>
      </c>
      <c r="C24" s="172">
        <v>42898</v>
      </c>
      <c r="D24" s="173">
        <v>-11.1</v>
      </c>
      <c r="E24" s="179">
        <f t="shared" si="0"/>
        <v>-5354</v>
      </c>
      <c r="F24" s="256"/>
    </row>
    <row r="25" spans="1:6" ht="15.75">
      <c r="A25" s="171" t="s">
        <v>121</v>
      </c>
      <c r="B25" s="180">
        <v>56977</v>
      </c>
      <c r="C25" s="172">
        <v>48281</v>
      </c>
      <c r="D25" s="173">
        <v>-15.3</v>
      </c>
      <c r="E25" s="179">
        <f t="shared" si="0"/>
        <v>-8696</v>
      </c>
      <c r="F25" s="256"/>
    </row>
    <row r="26" spans="1:6" ht="15.75">
      <c r="A26" s="171" t="s">
        <v>122</v>
      </c>
      <c r="B26" s="180">
        <v>8630</v>
      </c>
      <c r="C26" s="172">
        <v>7210</v>
      </c>
      <c r="D26" s="173">
        <v>-16.5</v>
      </c>
      <c r="E26" s="179">
        <f t="shared" si="0"/>
        <v>-1420</v>
      </c>
      <c r="F26" s="256"/>
    </row>
    <row r="27" spans="1:6" ht="15.75">
      <c r="A27" s="168" t="s">
        <v>123</v>
      </c>
      <c r="B27" s="179">
        <v>32999</v>
      </c>
      <c r="C27" s="169">
        <v>28297</v>
      </c>
      <c r="D27" s="170">
        <v>-14.2</v>
      </c>
      <c r="E27" s="179">
        <f t="shared" si="0"/>
        <v>-4702</v>
      </c>
      <c r="F27" s="256"/>
    </row>
    <row r="28" spans="1:6" ht="15.75">
      <c r="A28" s="171" t="s">
        <v>124</v>
      </c>
      <c r="B28" s="180">
        <v>56042</v>
      </c>
      <c r="C28" s="172">
        <v>48335</v>
      </c>
      <c r="D28" s="173">
        <v>-13.8</v>
      </c>
      <c r="E28" s="179">
        <f t="shared" si="0"/>
        <v>-7707</v>
      </c>
      <c r="F28" s="256"/>
    </row>
    <row r="29" spans="1:6" ht="15.75">
      <c r="A29" s="171" t="s">
        <v>125</v>
      </c>
      <c r="B29" s="180">
        <v>52000</v>
      </c>
      <c r="C29" s="172">
        <v>46804</v>
      </c>
      <c r="D29" s="173">
        <v>-10</v>
      </c>
      <c r="E29" s="179">
        <f t="shared" si="0"/>
        <v>-5196</v>
      </c>
      <c r="F29" s="256"/>
    </row>
    <row r="30" spans="1:6" ht="15.75">
      <c r="A30" s="171" t="s">
        <v>126</v>
      </c>
      <c r="B30" s="180">
        <v>65775</v>
      </c>
      <c r="C30" s="172">
        <v>55784</v>
      </c>
      <c r="D30" s="173">
        <v>-15.2</v>
      </c>
      <c r="E30" s="179">
        <f t="shared" si="0"/>
        <v>-9991</v>
      </c>
      <c r="F30" s="256"/>
    </row>
    <row r="31" spans="1:6" ht="15.75">
      <c r="A31" s="171" t="s">
        <v>127</v>
      </c>
      <c r="B31" s="180">
        <v>47189</v>
      </c>
      <c r="C31" s="172">
        <v>40478</v>
      </c>
      <c r="D31" s="173">
        <v>-14.2</v>
      </c>
      <c r="E31" s="179">
        <f t="shared" si="0"/>
        <v>-6711</v>
      </c>
      <c r="F31" s="256"/>
    </row>
    <row r="32" spans="1:6" ht="15.75">
      <c r="A32" s="171" t="s">
        <v>128</v>
      </c>
      <c r="B32" s="180">
        <v>86777</v>
      </c>
      <c r="C32" s="172">
        <v>73317</v>
      </c>
      <c r="D32" s="173">
        <v>-15.5</v>
      </c>
      <c r="E32" s="179">
        <f t="shared" si="0"/>
        <v>-13460</v>
      </c>
      <c r="F32" s="256"/>
    </row>
    <row r="33" spans="1:6" ht="15.75">
      <c r="A33" s="171" t="s">
        <v>129</v>
      </c>
      <c r="B33" s="180">
        <v>12185</v>
      </c>
      <c r="C33" s="172">
        <v>11489</v>
      </c>
      <c r="D33" s="173">
        <v>-5.7</v>
      </c>
      <c r="E33" s="179">
        <f t="shared" si="0"/>
        <v>-696</v>
      </c>
      <c r="F33" s="256"/>
    </row>
    <row r="34" spans="1:6" ht="15.75">
      <c r="A34" s="171" t="s">
        <v>130</v>
      </c>
      <c r="B34" s="180">
        <v>13873</v>
      </c>
      <c r="C34" s="172">
        <v>12474</v>
      </c>
      <c r="D34" s="173">
        <v>-10.1</v>
      </c>
      <c r="E34" s="179">
        <f t="shared" si="0"/>
        <v>-1399</v>
      </c>
      <c r="F34" s="256"/>
    </row>
    <row r="35" spans="1:6" ht="15.75">
      <c r="A35" s="171" t="s">
        <v>131</v>
      </c>
      <c r="B35" s="180">
        <v>73342</v>
      </c>
      <c r="C35" s="172">
        <v>67003</v>
      </c>
      <c r="D35" s="173">
        <v>-8.6</v>
      </c>
      <c r="E35" s="179">
        <f t="shared" si="0"/>
        <v>-6339</v>
      </c>
      <c r="F35" s="256"/>
    </row>
    <row r="36" spans="1:6" ht="15.75">
      <c r="A36" s="168" t="s">
        <v>132</v>
      </c>
      <c r="B36" s="179">
        <v>128058</v>
      </c>
      <c r="C36" s="169">
        <v>128972</v>
      </c>
      <c r="D36" s="170">
        <v>0.7</v>
      </c>
      <c r="E36" s="179">
        <f t="shared" si="0"/>
        <v>914</v>
      </c>
      <c r="F36" s="256"/>
    </row>
    <row r="37" spans="1:6" ht="15.75">
      <c r="A37" s="171" t="s">
        <v>133</v>
      </c>
      <c r="B37" s="180">
        <v>15882</v>
      </c>
      <c r="C37" s="172">
        <v>13558</v>
      </c>
      <c r="D37" s="173">
        <v>-14.6</v>
      </c>
      <c r="E37" s="179">
        <f t="shared" ref="E37:E68" si="1">C37-B37</f>
        <v>-2324</v>
      </c>
      <c r="F37" s="256"/>
    </row>
    <row r="38" spans="1:6" ht="15.75">
      <c r="A38" s="171" t="s">
        <v>134</v>
      </c>
      <c r="B38" s="180">
        <v>148166</v>
      </c>
      <c r="C38" s="172">
        <v>143600</v>
      </c>
      <c r="D38" s="173">
        <v>-3.1</v>
      </c>
      <c r="E38" s="179">
        <f t="shared" si="1"/>
        <v>-4566</v>
      </c>
      <c r="F38" s="256"/>
    </row>
    <row r="39" spans="1:6" ht="15.75">
      <c r="A39" s="171" t="s">
        <v>135</v>
      </c>
      <c r="B39" s="180">
        <v>107710</v>
      </c>
      <c r="C39" s="172">
        <v>106156</v>
      </c>
      <c r="D39" s="173">
        <v>-1.4</v>
      </c>
      <c r="E39" s="179">
        <f t="shared" si="1"/>
        <v>-1554</v>
      </c>
      <c r="F39" s="256"/>
    </row>
    <row r="40" spans="1:6" ht="15.75">
      <c r="A40" s="171" t="s">
        <v>136</v>
      </c>
      <c r="B40" s="180">
        <v>112456</v>
      </c>
      <c r="C40" s="172">
        <v>103338</v>
      </c>
      <c r="D40" s="173">
        <v>-8.1</v>
      </c>
      <c r="E40" s="179">
        <f t="shared" si="1"/>
        <v>-9118</v>
      </c>
      <c r="F40" s="256"/>
    </row>
    <row r="41" spans="1:6" ht="15.75">
      <c r="A41" s="171" t="s">
        <v>137</v>
      </c>
      <c r="B41" s="180">
        <v>18736</v>
      </c>
      <c r="C41" s="172">
        <v>15281</v>
      </c>
      <c r="D41" s="173">
        <v>-18.399999999999999</v>
      </c>
      <c r="E41" s="179">
        <f t="shared" si="1"/>
        <v>-3455</v>
      </c>
      <c r="F41" s="256"/>
    </row>
    <row r="42" spans="1:6" ht="15.75">
      <c r="A42" s="171" t="s">
        <v>138</v>
      </c>
      <c r="B42" s="180">
        <v>57611</v>
      </c>
      <c r="C42" s="172">
        <v>52796</v>
      </c>
      <c r="D42" s="173">
        <v>-8.4</v>
      </c>
      <c r="E42" s="179">
        <f t="shared" si="1"/>
        <v>-4815</v>
      </c>
      <c r="F42" s="256"/>
    </row>
    <row r="43" spans="1:6" ht="15.75">
      <c r="A43" s="171" t="s">
        <v>139</v>
      </c>
      <c r="B43" s="180">
        <v>133778</v>
      </c>
      <c r="C43" s="172">
        <v>119031</v>
      </c>
      <c r="D43" s="173">
        <v>-11</v>
      </c>
      <c r="E43" s="179">
        <f t="shared" si="1"/>
        <v>-14747</v>
      </c>
      <c r="F43" s="256"/>
    </row>
    <row r="44" spans="1:6" ht="15.75">
      <c r="A44" s="168" t="s">
        <v>140</v>
      </c>
      <c r="B44" s="179">
        <v>24764</v>
      </c>
      <c r="C44" s="169">
        <v>20480</v>
      </c>
      <c r="D44" s="170">
        <v>-17.3</v>
      </c>
      <c r="E44" s="179">
        <f t="shared" si="1"/>
        <v>-4284</v>
      </c>
      <c r="F44" s="256"/>
    </row>
    <row r="45" spans="1:6" ht="15.75">
      <c r="A45" s="171" t="s">
        <v>141</v>
      </c>
      <c r="B45" s="180">
        <v>35965</v>
      </c>
      <c r="C45" s="172">
        <v>33016</v>
      </c>
      <c r="D45" s="173">
        <v>-8.1999999999999993</v>
      </c>
      <c r="E45" s="179">
        <f t="shared" si="1"/>
        <v>-2949</v>
      </c>
      <c r="F45" s="256"/>
    </row>
    <row r="46" spans="1:6" ht="15.75">
      <c r="A46" s="171" t="s">
        <v>142</v>
      </c>
      <c r="B46" s="180">
        <v>32183</v>
      </c>
      <c r="C46" s="172">
        <v>26206</v>
      </c>
      <c r="D46" s="173">
        <v>-18.600000000000001</v>
      </c>
      <c r="E46" s="179">
        <f t="shared" si="1"/>
        <v>-5977</v>
      </c>
      <c r="F46" s="256"/>
    </row>
    <row r="47" spans="1:6" ht="15.75">
      <c r="A47" s="171" t="s">
        <v>143</v>
      </c>
      <c r="B47" s="180">
        <v>78035</v>
      </c>
      <c r="C47" s="172">
        <v>70692</v>
      </c>
      <c r="D47" s="173">
        <v>-9.4</v>
      </c>
      <c r="E47" s="179">
        <f t="shared" si="1"/>
        <v>-7343</v>
      </c>
      <c r="F47" s="256"/>
    </row>
    <row r="48" spans="1:6" ht="15.75">
      <c r="A48" s="171" t="s">
        <v>144</v>
      </c>
      <c r="B48" s="180">
        <v>22013</v>
      </c>
      <c r="C48" s="172">
        <v>18578</v>
      </c>
      <c r="D48" s="173">
        <v>-15.6</v>
      </c>
      <c r="E48" s="179">
        <f t="shared" si="1"/>
        <v>-3435</v>
      </c>
      <c r="F48" s="256"/>
    </row>
    <row r="49" spans="1:6" ht="15.75">
      <c r="A49" s="168" t="s">
        <v>145</v>
      </c>
      <c r="B49" s="179">
        <v>146334</v>
      </c>
      <c r="C49" s="169">
        <v>138767</v>
      </c>
      <c r="D49" s="170">
        <v>-5.2</v>
      </c>
      <c r="E49" s="179">
        <f t="shared" si="1"/>
        <v>-7567</v>
      </c>
      <c r="F49" s="256"/>
    </row>
    <row r="50" spans="1:6" ht="15.75">
      <c r="A50" s="171" t="s">
        <v>146</v>
      </c>
      <c r="B50" s="180">
        <v>72161</v>
      </c>
      <c r="C50" s="172">
        <v>65569</v>
      </c>
      <c r="D50" s="173">
        <v>-9.1</v>
      </c>
      <c r="E50" s="179">
        <f t="shared" si="1"/>
        <v>-6592</v>
      </c>
      <c r="F50" s="256"/>
    </row>
    <row r="51" spans="1:6" ht="15.75">
      <c r="A51" s="171" t="s">
        <v>147</v>
      </c>
      <c r="B51" s="180">
        <v>13359</v>
      </c>
      <c r="C51" s="172">
        <v>11466</v>
      </c>
      <c r="D51" s="173">
        <v>-14.2</v>
      </c>
      <c r="E51" s="179">
        <f t="shared" si="1"/>
        <v>-1893</v>
      </c>
      <c r="F51" s="256"/>
    </row>
    <row r="52" spans="1:6" ht="15.75">
      <c r="A52" s="171" t="s">
        <v>148</v>
      </c>
      <c r="B52" s="180">
        <v>29737</v>
      </c>
      <c r="C52" s="172">
        <v>26219</v>
      </c>
      <c r="D52" s="173">
        <v>-11.8</v>
      </c>
      <c r="E52" s="179">
        <f t="shared" si="1"/>
        <v>-3518</v>
      </c>
      <c r="F52" s="256"/>
    </row>
    <row r="53" spans="1:6" ht="15.75">
      <c r="A53" s="171" t="s">
        <v>149</v>
      </c>
      <c r="B53" s="180">
        <v>6925</v>
      </c>
      <c r="C53" s="172">
        <v>5581</v>
      </c>
      <c r="D53" s="173">
        <v>-19.399999999999999</v>
      </c>
      <c r="E53" s="179">
        <f t="shared" si="1"/>
        <v>-1344</v>
      </c>
      <c r="F53" s="256"/>
    </row>
    <row r="54" spans="1:6" ht="15.75">
      <c r="A54" s="171" t="s">
        <v>150</v>
      </c>
      <c r="B54" s="180">
        <v>87592</v>
      </c>
      <c r="C54" s="172">
        <v>75708</v>
      </c>
      <c r="D54" s="173">
        <v>-13.6</v>
      </c>
      <c r="E54" s="179">
        <f t="shared" si="1"/>
        <v>-11884</v>
      </c>
      <c r="F54" s="256"/>
    </row>
    <row r="55" spans="1:6" ht="15.75">
      <c r="A55" s="171" t="s">
        <v>151</v>
      </c>
      <c r="B55" s="180">
        <v>45807</v>
      </c>
      <c r="C55" s="172">
        <v>39471</v>
      </c>
      <c r="D55" s="173">
        <v>-13.8</v>
      </c>
      <c r="E55" s="179">
        <f t="shared" si="1"/>
        <v>-6336</v>
      </c>
      <c r="F55" s="256"/>
    </row>
    <row r="56" spans="1:6" ht="15.75">
      <c r="A56" s="171" t="s">
        <v>152</v>
      </c>
      <c r="B56" s="180">
        <v>56541</v>
      </c>
      <c r="C56" s="172">
        <v>49010</v>
      </c>
      <c r="D56" s="173">
        <v>-13.3</v>
      </c>
      <c r="E56" s="179">
        <f t="shared" si="1"/>
        <v>-7531</v>
      </c>
      <c r="F56" s="256"/>
    </row>
    <row r="57" spans="1:6" ht="15.75">
      <c r="A57" s="171" t="s">
        <v>153</v>
      </c>
      <c r="B57" s="180">
        <v>15871</v>
      </c>
      <c r="C57" s="172">
        <v>12637</v>
      </c>
      <c r="D57" s="173">
        <v>-20.399999999999999</v>
      </c>
      <c r="E57" s="179">
        <f t="shared" si="1"/>
        <v>-3234</v>
      </c>
      <c r="F57" s="256"/>
    </row>
    <row r="58" spans="1:6" ht="15.75">
      <c r="A58" s="168" t="s">
        <v>154</v>
      </c>
      <c r="B58" s="179">
        <v>32880</v>
      </c>
      <c r="C58" s="169">
        <v>26706</v>
      </c>
      <c r="D58" s="170">
        <v>-18.8</v>
      </c>
      <c r="E58" s="179">
        <f t="shared" si="1"/>
        <v>-6174</v>
      </c>
      <c r="F58" s="256"/>
    </row>
    <row r="59" spans="1:6" ht="15.75">
      <c r="A59" s="171" t="s">
        <v>155</v>
      </c>
      <c r="B59" s="180">
        <v>69136</v>
      </c>
      <c r="C59" s="172">
        <v>59024</v>
      </c>
      <c r="D59" s="173">
        <v>-14.6</v>
      </c>
      <c r="E59" s="179">
        <f t="shared" si="1"/>
        <v>-10112</v>
      </c>
      <c r="F59" s="256"/>
    </row>
    <row r="60" spans="1:6" ht="15.75">
      <c r="A60" s="171" t="s">
        <v>156</v>
      </c>
      <c r="B60" s="180">
        <v>17388</v>
      </c>
      <c r="C60" s="172">
        <v>13845</v>
      </c>
      <c r="D60" s="173">
        <v>-20.399999999999999</v>
      </c>
      <c r="E60" s="179">
        <f t="shared" si="1"/>
        <v>-3543</v>
      </c>
      <c r="F60" s="256"/>
    </row>
    <row r="61" spans="1:6" ht="15.75">
      <c r="A61" s="171" t="s">
        <v>157</v>
      </c>
      <c r="B61" s="180">
        <v>73360</v>
      </c>
      <c r="C61" s="172">
        <v>63776</v>
      </c>
      <c r="D61" s="173">
        <v>-13.1</v>
      </c>
      <c r="E61" s="179">
        <f t="shared" si="1"/>
        <v>-9584</v>
      </c>
      <c r="F61" s="256"/>
    </row>
    <row r="62" spans="1:6" ht="15.75">
      <c r="A62" s="171" t="s">
        <v>158</v>
      </c>
      <c r="B62" s="180">
        <v>97323</v>
      </c>
      <c r="C62" s="172">
        <v>88153</v>
      </c>
      <c r="D62" s="173">
        <v>-9.4</v>
      </c>
      <c r="E62" s="179">
        <f t="shared" si="1"/>
        <v>-9170</v>
      </c>
      <c r="F62" s="256"/>
    </row>
    <row r="63" spans="1:6" ht="15.75">
      <c r="A63" s="171" t="s">
        <v>159</v>
      </c>
      <c r="B63" s="180">
        <v>16951</v>
      </c>
      <c r="C63" s="172">
        <v>13780</v>
      </c>
      <c r="D63" s="173">
        <v>-18.7</v>
      </c>
      <c r="E63" s="179">
        <f t="shared" si="1"/>
        <v>-3171</v>
      </c>
      <c r="F63" s="256"/>
    </row>
    <row r="64" spans="1:6" ht="15.75">
      <c r="A64" s="171" t="s">
        <v>160</v>
      </c>
      <c r="B64" s="180">
        <v>295790</v>
      </c>
      <c r="C64" s="172">
        <v>251666</v>
      </c>
      <c r="D64" s="173">
        <v>-14.9</v>
      </c>
      <c r="E64" s="179">
        <f t="shared" si="1"/>
        <v>-44124</v>
      </c>
      <c r="F64" s="256"/>
    </row>
    <row r="65" spans="1:6" ht="15.75">
      <c r="A65" s="171" t="s">
        <v>161</v>
      </c>
      <c r="B65" s="180">
        <v>91121</v>
      </c>
      <c r="C65" s="172">
        <v>81608</v>
      </c>
      <c r="D65" s="173">
        <v>-10.4</v>
      </c>
      <c r="E65" s="179">
        <f t="shared" si="1"/>
        <v>-9513</v>
      </c>
      <c r="F65" s="256"/>
    </row>
    <row r="66" spans="1:6" ht="15.75">
      <c r="A66" s="168" t="s">
        <v>162</v>
      </c>
      <c r="B66" s="179">
        <v>26037</v>
      </c>
      <c r="C66" s="169">
        <v>21084</v>
      </c>
      <c r="D66" s="170">
        <v>-19</v>
      </c>
      <c r="E66" s="179">
        <f t="shared" si="1"/>
        <v>-4953</v>
      </c>
      <c r="F66" s="256"/>
    </row>
    <row r="67" spans="1:6" ht="15.75">
      <c r="A67" s="171" t="s">
        <v>163</v>
      </c>
      <c r="B67" s="180">
        <v>163634</v>
      </c>
      <c r="C67" s="172">
        <v>134056</v>
      </c>
      <c r="D67" s="173">
        <v>-18.100000000000001</v>
      </c>
      <c r="E67" s="179">
        <f t="shared" si="1"/>
        <v>-29578</v>
      </c>
      <c r="F67" s="256"/>
    </row>
    <row r="68" spans="1:6" ht="15.75">
      <c r="A68" s="171" t="s">
        <v>164</v>
      </c>
      <c r="B68" s="180">
        <v>58357</v>
      </c>
      <c r="C68" s="172">
        <v>53770</v>
      </c>
      <c r="D68" s="173">
        <v>-7.9</v>
      </c>
      <c r="E68" s="179">
        <f t="shared" si="1"/>
        <v>-4587</v>
      </c>
      <c r="F68" s="256"/>
    </row>
    <row r="69" spans="1:6" ht="15.75">
      <c r="A69" s="171" t="s">
        <v>165</v>
      </c>
      <c r="B69" s="180">
        <v>58103</v>
      </c>
      <c r="C69" s="172">
        <v>54064</v>
      </c>
      <c r="D69" s="173">
        <v>-7</v>
      </c>
      <c r="E69" s="179">
        <f t="shared" ref="E69:E100" si="2">C69-B69</f>
        <v>-4039</v>
      </c>
      <c r="F69" s="256"/>
    </row>
    <row r="70" spans="1:6" ht="15.75">
      <c r="A70" s="171" t="s">
        <v>166</v>
      </c>
      <c r="B70" s="180">
        <v>19379</v>
      </c>
      <c r="C70" s="172">
        <v>16584</v>
      </c>
      <c r="D70" s="173">
        <v>-14.4</v>
      </c>
      <c r="E70" s="179">
        <f t="shared" si="2"/>
        <v>-2795</v>
      </c>
      <c r="F70" s="256"/>
    </row>
    <row r="71" spans="1:6" ht="15.75">
      <c r="A71" s="168" t="s">
        <v>167</v>
      </c>
      <c r="B71" s="179">
        <v>43262</v>
      </c>
      <c r="C71" s="169">
        <v>40777</v>
      </c>
      <c r="D71" s="170">
        <v>-5.7</v>
      </c>
      <c r="E71" s="179">
        <f t="shared" si="2"/>
        <v>-2485</v>
      </c>
      <c r="F71" s="256"/>
    </row>
    <row r="72" spans="1:6" ht="15.75">
      <c r="A72" s="171" t="s">
        <v>168</v>
      </c>
      <c r="B72" s="180">
        <v>105927</v>
      </c>
      <c r="C72" s="172">
        <v>98380</v>
      </c>
      <c r="D72" s="173">
        <v>-7.1</v>
      </c>
      <c r="E72" s="179">
        <f t="shared" si="2"/>
        <v>-7547</v>
      </c>
      <c r="F72" s="256"/>
    </row>
    <row r="73" spans="1:6" ht="15.75">
      <c r="A73" s="171" t="s">
        <v>169</v>
      </c>
      <c r="B73" s="180">
        <v>74048</v>
      </c>
      <c r="C73" s="172">
        <v>66269</v>
      </c>
      <c r="D73" s="173">
        <v>-10.5</v>
      </c>
      <c r="E73" s="179">
        <f t="shared" si="2"/>
        <v>-7779</v>
      </c>
      <c r="F73" s="256"/>
    </row>
    <row r="74" spans="1:6" ht="15.75">
      <c r="A74" s="171" t="s">
        <v>170</v>
      </c>
      <c r="B74" s="180">
        <v>197984</v>
      </c>
      <c r="C74" s="172">
        <v>183763</v>
      </c>
      <c r="D74" s="173">
        <v>-7.2</v>
      </c>
      <c r="E74" s="179">
        <f t="shared" si="2"/>
        <v>-14221</v>
      </c>
      <c r="F74" s="256"/>
    </row>
    <row r="75" spans="1:6" ht="15.75">
      <c r="A75" s="171" t="s">
        <v>171</v>
      </c>
      <c r="B75" s="180">
        <v>23346</v>
      </c>
      <c r="C75" s="172">
        <v>18293</v>
      </c>
      <c r="D75" s="173">
        <v>-21.6</v>
      </c>
      <c r="E75" s="179">
        <f t="shared" si="2"/>
        <v>-5053</v>
      </c>
      <c r="F75" s="256"/>
    </row>
    <row r="76" spans="1:6" ht="15.75">
      <c r="A76" s="171" t="s">
        <v>172</v>
      </c>
      <c r="B76" s="180">
        <v>49981</v>
      </c>
      <c r="C76" s="172">
        <v>43079</v>
      </c>
      <c r="D76" s="173">
        <v>-13.8</v>
      </c>
      <c r="E76" s="179">
        <f t="shared" si="2"/>
        <v>-6902</v>
      </c>
      <c r="F76" s="256"/>
    </row>
    <row r="77" spans="1:6" ht="15.75">
      <c r="A77" s="171" t="s">
        <v>173</v>
      </c>
      <c r="B77" s="180">
        <v>58197</v>
      </c>
      <c r="C77" s="172">
        <v>49663</v>
      </c>
      <c r="D77" s="173">
        <v>-14.7</v>
      </c>
      <c r="E77" s="179">
        <f t="shared" si="2"/>
        <v>-8534</v>
      </c>
      <c r="F77" s="256"/>
    </row>
    <row r="78" spans="1:6" ht="15.75">
      <c r="A78" s="171" t="s">
        <v>174</v>
      </c>
      <c r="B78" s="180">
        <v>41125</v>
      </c>
      <c r="C78" s="172">
        <v>37216</v>
      </c>
      <c r="D78" s="173">
        <v>-9.5</v>
      </c>
      <c r="E78" s="179">
        <f t="shared" si="2"/>
        <v>-3909</v>
      </c>
      <c r="F78" s="256"/>
    </row>
    <row r="79" spans="1:6" ht="15.75">
      <c r="A79" s="171" t="s">
        <v>175</v>
      </c>
      <c r="B79" s="180">
        <v>83679</v>
      </c>
      <c r="C79" s="172">
        <v>85207</v>
      </c>
      <c r="D79" s="173">
        <v>1.8</v>
      </c>
      <c r="E79" s="179">
        <f t="shared" si="2"/>
        <v>1528</v>
      </c>
      <c r="F79" s="256"/>
    </row>
    <row r="80" spans="1:6" ht="15.75">
      <c r="A80" s="168" t="s">
        <v>65</v>
      </c>
      <c r="B80" s="179">
        <v>168425</v>
      </c>
      <c r="C80" s="169">
        <v>135905</v>
      </c>
      <c r="D80" s="170">
        <v>-19.3</v>
      </c>
      <c r="E80" s="179">
        <f t="shared" si="2"/>
        <v>-32520</v>
      </c>
      <c r="F80" s="256"/>
    </row>
    <row r="81" spans="1:6" ht="15.75">
      <c r="A81" s="171" t="s">
        <v>176</v>
      </c>
      <c r="B81" s="180">
        <v>127257</v>
      </c>
      <c r="C81" s="172">
        <v>115084</v>
      </c>
      <c r="D81" s="173">
        <v>-9.6</v>
      </c>
      <c r="E81" s="179">
        <f t="shared" si="2"/>
        <v>-12173</v>
      </c>
      <c r="F81" s="256"/>
    </row>
    <row r="82" spans="1:6" ht="15.75">
      <c r="A82" s="171" t="s">
        <v>177</v>
      </c>
      <c r="B82" s="180">
        <v>164633</v>
      </c>
      <c r="C82" s="172">
        <v>160883</v>
      </c>
      <c r="D82" s="173">
        <v>-2.2999999999999998</v>
      </c>
      <c r="E82" s="179">
        <f t="shared" si="2"/>
        <v>-3750</v>
      </c>
      <c r="F82" s="256"/>
    </row>
    <row r="83" spans="1:6" ht="15.75">
      <c r="A83" s="171" t="s">
        <v>178</v>
      </c>
      <c r="B83" s="180">
        <v>162855</v>
      </c>
      <c r="C83" s="172">
        <v>154752</v>
      </c>
      <c r="D83" s="173">
        <v>-5</v>
      </c>
      <c r="E83" s="179">
        <f t="shared" si="2"/>
        <v>-8103</v>
      </c>
      <c r="F83" s="256"/>
    </row>
    <row r="84" spans="1:6" ht="15.75">
      <c r="A84" s="171" t="s">
        <v>179</v>
      </c>
      <c r="B84" s="180">
        <v>36304</v>
      </c>
      <c r="C84" s="172">
        <v>29221</v>
      </c>
      <c r="D84" s="173">
        <v>-19.5</v>
      </c>
      <c r="E84" s="179">
        <f t="shared" si="2"/>
        <v>-7083</v>
      </c>
      <c r="F84" s="256"/>
    </row>
    <row r="85" spans="1:6" ht="15.75">
      <c r="A85" s="171" t="s">
        <v>180</v>
      </c>
      <c r="B85" s="180">
        <v>57105</v>
      </c>
      <c r="C85" s="172">
        <v>47370</v>
      </c>
      <c r="D85" s="173">
        <v>-17</v>
      </c>
      <c r="E85" s="179">
        <f t="shared" si="2"/>
        <v>-9735</v>
      </c>
      <c r="F85" s="256"/>
    </row>
    <row r="86" spans="1:6" ht="15.75">
      <c r="A86" s="171" t="s">
        <v>181</v>
      </c>
      <c r="B86" s="180">
        <v>35365</v>
      </c>
      <c r="C86" s="172">
        <v>30607</v>
      </c>
      <c r="D86" s="173">
        <v>-13.5</v>
      </c>
      <c r="E86" s="179">
        <f t="shared" si="2"/>
        <v>-4758</v>
      </c>
      <c r="F86" s="256"/>
    </row>
    <row r="87" spans="1:6" ht="15.75">
      <c r="A87" s="171" t="s">
        <v>182</v>
      </c>
      <c r="B87" s="180">
        <v>27376</v>
      </c>
      <c r="C87" s="172">
        <v>23229</v>
      </c>
      <c r="D87" s="173">
        <v>-15.1</v>
      </c>
      <c r="E87" s="179">
        <f t="shared" si="2"/>
        <v>-4147</v>
      </c>
      <c r="F87" s="256"/>
    </row>
    <row r="88" spans="1:6" ht="15.75">
      <c r="A88" s="168" t="s">
        <v>183</v>
      </c>
      <c r="B88" s="179">
        <v>95155</v>
      </c>
      <c r="C88" s="169">
        <v>93086</v>
      </c>
      <c r="D88" s="170">
        <v>-2.2000000000000002</v>
      </c>
      <c r="E88" s="179">
        <f t="shared" si="2"/>
        <v>-2069</v>
      </c>
      <c r="F88" s="256"/>
    </row>
    <row r="89" spans="1:6" ht="15.75">
      <c r="A89" s="171" t="s">
        <v>184</v>
      </c>
      <c r="B89" s="180">
        <v>57579</v>
      </c>
      <c r="C89" s="172">
        <v>53788</v>
      </c>
      <c r="D89" s="173">
        <v>-6.6</v>
      </c>
      <c r="E89" s="179">
        <f t="shared" si="2"/>
        <v>-3791</v>
      </c>
      <c r="F89" s="256"/>
    </row>
    <row r="90" spans="1:6" ht="15.75">
      <c r="A90" s="171" t="s">
        <v>185</v>
      </c>
      <c r="B90" s="180">
        <v>68450</v>
      </c>
      <c r="C90" s="172">
        <v>56896</v>
      </c>
      <c r="D90" s="173">
        <v>-16.899999999999999</v>
      </c>
      <c r="E90" s="179">
        <f t="shared" si="2"/>
        <v>-11554</v>
      </c>
      <c r="F90" s="256"/>
    </row>
    <row r="91" spans="1:6" ht="15.75">
      <c r="A91" s="171" t="s">
        <v>186</v>
      </c>
      <c r="B91" s="180">
        <v>40431</v>
      </c>
      <c r="C91" s="172">
        <v>34310</v>
      </c>
      <c r="D91" s="173">
        <v>-15.1</v>
      </c>
      <c r="E91" s="179">
        <f t="shared" si="2"/>
        <v>-6121</v>
      </c>
      <c r="F91" s="256"/>
    </row>
    <row r="92" spans="1:6" ht="15.75">
      <c r="A92" s="171" t="s">
        <v>187</v>
      </c>
      <c r="B92" s="180">
        <v>32033</v>
      </c>
      <c r="C92" s="172">
        <v>27965</v>
      </c>
      <c r="D92" s="173">
        <v>-12.7</v>
      </c>
      <c r="E92" s="179">
        <f t="shared" si="2"/>
        <v>-4068</v>
      </c>
      <c r="F92" s="256"/>
    </row>
    <row r="93" spans="1:6" ht="15.75">
      <c r="A93" s="168" t="s">
        <v>188</v>
      </c>
      <c r="B93" s="179">
        <v>34119</v>
      </c>
      <c r="C93" s="169">
        <v>27073</v>
      </c>
      <c r="D93" s="170">
        <v>-20.7</v>
      </c>
      <c r="E93" s="179">
        <f t="shared" si="2"/>
        <v>-7046</v>
      </c>
      <c r="F93" s="256"/>
    </row>
    <row r="94" spans="1:6" ht="15.75">
      <c r="A94" s="171" t="s">
        <v>189</v>
      </c>
      <c r="B94" s="180">
        <v>32865</v>
      </c>
      <c r="C94" s="172">
        <v>26892</v>
      </c>
      <c r="D94" s="173">
        <v>-18.2</v>
      </c>
      <c r="E94" s="179">
        <f t="shared" si="2"/>
        <v>-5973</v>
      </c>
      <c r="F94" s="256"/>
    </row>
    <row r="95" spans="1:6" ht="15.75">
      <c r="A95" s="171" t="s">
        <v>190</v>
      </c>
      <c r="B95" s="180">
        <v>14388</v>
      </c>
      <c r="C95" s="172">
        <v>11773</v>
      </c>
      <c r="D95" s="173">
        <v>-18.2</v>
      </c>
      <c r="E95" s="179">
        <f t="shared" si="2"/>
        <v>-2615</v>
      </c>
      <c r="F95" s="256"/>
    </row>
    <row r="96" spans="1:6" ht="15.75">
      <c r="A96" s="171" t="s">
        <v>191</v>
      </c>
      <c r="B96" s="180">
        <v>150022</v>
      </c>
      <c r="C96" s="172">
        <v>152400</v>
      </c>
      <c r="D96" s="173">
        <v>1.6</v>
      </c>
      <c r="E96" s="179">
        <f t="shared" si="2"/>
        <v>2378</v>
      </c>
      <c r="F96" s="256"/>
    </row>
    <row r="97" spans="1:6" ht="15.75">
      <c r="A97" s="171" t="s">
        <v>192</v>
      </c>
      <c r="B97" s="180">
        <v>167124</v>
      </c>
      <c r="C97" s="172">
        <v>148749</v>
      </c>
      <c r="D97" s="173">
        <v>-11</v>
      </c>
      <c r="E97" s="179">
        <f t="shared" si="2"/>
        <v>-18375</v>
      </c>
      <c r="F97" s="256"/>
    </row>
    <row r="98" spans="1:6" ht="15.75">
      <c r="A98" s="171" t="s">
        <v>193</v>
      </c>
      <c r="B98" s="180">
        <v>197544</v>
      </c>
      <c r="C98" s="172">
        <v>191141</v>
      </c>
      <c r="D98" s="173">
        <v>-3.2</v>
      </c>
      <c r="E98" s="179">
        <f t="shared" si="2"/>
        <v>-6403</v>
      </c>
      <c r="F98" s="256"/>
    </row>
    <row r="99" spans="1:6" ht="15.75">
      <c r="A99" s="171" t="s">
        <v>194</v>
      </c>
      <c r="B99" s="180">
        <v>147533</v>
      </c>
      <c r="C99" s="172">
        <v>139285</v>
      </c>
      <c r="D99" s="173">
        <v>-5.6</v>
      </c>
      <c r="E99" s="179">
        <f t="shared" si="2"/>
        <v>-8248</v>
      </c>
      <c r="F99" s="256"/>
    </row>
    <row r="100" spans="1:6" ht="15.75">
      <c r="A100" s="171" t="s">
        <v>195</v>
      </c>
      <c r="B100" s="180">
        <v>150795</v>
      </c>
      <c r="C100" s="172">
        <v>153844</v>
      </c>
      <c r="D100" s="173">
        <v>2</v>
      </c>
      <c r="E100" s="179">
        <f t="shared" si="2"/>
        <v>3049</v>
      </c>
      <c r="F100" s="256"/>
    </row>
    <row r="101" spans="1:6" ht="15.75">
      <c r="A101" s="171" t="s">
        <v>63</v>
      </c>
      <c r="B101" s="180">
        <v>51090</v>
      </c>
      <c r="C101" s="172">
        <v>39554</v>
      </c>
      <c r="D101" s="173">
        <v>-22.6</v>
      </c>
      <c r="E101" s="179">
        <f t="shared" ref="E101:E106" si="3">C101-B101</f>
        <v>-11536</v>
      </c>
      <c r="F101" s="256"/>
    </row>
    <row r="102" spans="1:6" ht="15.75">
      <c r="A102" s="168" t="s">
        <v>64</v>
      </c>
      <c r="B102" s="179">
        <v>38739</v>
      </c>
      <c r="C102" s="169">
        <v>29881</v>
      </c>
      <c r="D102" s="170">
        <v>-22.9</v>
      </c>
      <c r="E102" s="179">
        <f t="shared" si="3"/>
        <v>-8858</v>
      </c>
      <c r="F102" s="256"/>
    </row>
    <row r="103" spans="1:6" ht="15.75">
      <c r="A103" s="171" t="s">
        <v>91</v>
      </c>
      <c r="B103" s="180">
        <v>44297</v>
      </c>
      <c r="C103" s="172">
        <v>50467</v>
      </c>
      <c r="D103" s="173">
        <v>13.9</v>
      </c>
      <c r="E103" s="179">
        <f t="shared" si="3"/>
        <v>6170</v>
      </c>
      <c r="F103" s="256"/>
    </row>
    <row r="104" spans="1:6" ht="15.75">
      <c r="A104" s="171" t="s">
        <v>83</v>
      </c>
      <c r="B104" s="180">
        <v>118794</v>
      </c>
      <c r="C104" s="172">
        <v>111937</v>
      </c>
      <c r="D104" s="173">
        <v>-5.8</v>
      </c>
      <c r="E104" s="179">
        <f t="shared" si="3"/>
        <v>-6857</v>
      </c>
      <c r="F104" s="256"/>
    </row>
    <row r="105" spans="1:6" ht="15.75">
      <c r="A105" s="171" t="s">
        <v>92</v>
      </c>
      <c r="B105" s="180">
        <v>52454</v>
      </c>
      <c r="C105" s="172">
        <v>65234</v>
      </c>
      <c r="D105" s="173">
        <v>24.4</v>
      </c>
      <c r="E105" s="179">
        <f t="shared" si="3"/>
        <v>12780</v>
      </c>
      <c r="F105" s="256"/>
    </row>
    <row r="106" spans="1:6" ht="16.5" thickBot="1">
      <c r="A106" s="174" t="s">
        <v>93</v>
      </c>
      <c r="B106" s="181">
        <v>6772038</v>
      </c>
      <c r="C106" s="175">
        <v>6149447</v>
      </c>
      <c r="D106" s="176">
        <v>-9.1999999999999993</v>
      </c>
      <c r="E106" s="181">
        <f t="shared" si="3"/>
        <v>-622591</v>
      </c>
      <c r="F106" s="256"/>
    </row>
    <row r="108" spans="1:6">
      <c r="A108" s="257" t="s">
        <v>375</v>
      </c>
    </row>
    <row r="109" spans="1:6" ht="15.75">
      <c r="A109" s="119" t="s">
        <v>250</v>
      </c>
      <c r="B109" s="10"/>
      <c r="C109" s="10"/>
      <c r="D109" s="10"/>
    </row>
    <row r="110" spans="1:6">
      <c r="A110" s="359" t="s">
        <v>348</v>
      </c>
      <c r="B110" s="359"/>
      <c r="C110" s="359"/>
      <c r="D110" s="359"/>
    </row>
  </sheetData>
  <mergeCells count="1">
    <mergeCell ref="A110:D110"/>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ED28D-377B-4733-8351-35DAB80BC3C6}">
  <dimension ref="A1:E38"/>
  <sheetViews>
    <sheetView workbookViewId="0">
      <selection activeCell="C18" sqref="C18"/>
    </sheetView>
  </sheetViews>
  <sheetFormatPr baseColWidth="10" defaultRowHeight="15"/>
  <cols>
    <col min="1" max="1" width="40" customWidth="1"/>
  </cols>
  <sheetData>
    <row r="1" spans="1:4">
      <c r="A1" s="1" t="s">
        <v>365</v>
      </c>
    </row>
    <row r="2" spans="1:4" ht="15.75" customHeight="1" thickBot="1">
      <c r="A2" s="1"/>
      <c r="B2" s="4"/>
      <c r="C2" s="4"/>
      <c r="D2" s="4"/>
    </row>
    <row r="3" spans="1:4" ht="30.75" customHeight="1" thickBot="1">
      <c r="A3" s="184" t="s">
        <v>95</v>
      </c>
      <c r="B3" s="184" t="s">
        <v>100</v>
      </c>
      <c r="C3" s="185" t="s">
        <v>62</v>
      </c>
      <c r="D3" s="185" t="s">
        <v>99</v>
      </c>
    </row>
    <row r="4" spans="1:4" ht="15.75" customHeight="1">
      <c r="A4" s="168" t="s">
        <v>65</v>
      </c>
      <c r="B4" s="169">
        <v>123570</v>
      </c>
      <c r="C4" s="170">
        <v>-18.399999999999999</v>
      </c>
      <c r="D4" s="179">
        <v>-27775</v>
      </c>
    </row>
    <row r="5" spans="1:4" ht="15.75" customHeight="1">
      <c r="A5" s="171" t="s">
        <v>87</v>
      </c>
      <c r="B5" s="172">
        <v>227094</v>
      </c>
      <c r="C5" s="173">
        <v>-10.5</v>
      </c>
      <c r="D5" s="180">
        <v>-26695</v>
      </c>
    </row>
    <row r="6" spans="1:4" ht="15.75" customHeight="1">
      <c r="A6" s="171" t="s">
        <v>66</v>
      </c>
      <c r="B6" s="172">
        <v>76020</v>
      </c>
      <c r="C6" s="173">
        <v>-17</v>
      </c>
      <c r="D6" s="180">
        <v>-15543</v>
      </c>
    </row>
    <row r="7" spans="1:4" ht="15.75" customHeight="1">
      <c r="A7" s="171" t="s">
        <v>84</v>
      </c>
      <c r="B7" s="172">
        <v>232998</v>
      </c>
      <c r="C7" s="173">
        <v>-13.1</v>
      </c>
      <c r="D7" s="180">
        <v>-35093</v>
      </c>
    </row>
    <row r="8" spans="1:4" ht="15.75" customHeight="1">
      <c r="A8" s="171" t="s">
        <v>77</v>
      </c>
      <c r="B8" s="172">
        <v>82785</v>
      </c>
      <c r="C8" s="173">
        <v>-15.9</v>
      </c>
      <c r="D8" s="180">
        <v>-15652</v>
      </c>
    </row>
    <row r="9" spans="1:4" ht="15.75" customHeight="1">
      <c r="A9" s="171" t="s">
        <v>71</v>
      </c>
      <c r="B9" s="172">
        <v>97498</v>
      </c>
      <c r="C9" s="173">
        <v>-17.100000000000001</v>
      </c>
      <c r="D9" s="180">
        <v>-20123</v>
      </c>
    </row>
    <row r="10" spans="1:4" ht="15.75" customHeight="1">
      <c r="A10" s="171" t="s">
        <v>81</v>
      </c>
      <c r="B10" s="172">
        <v>249281</v>
      </c>
      <c r="C10" s="173">
        <v>-12.7</v>
      </c>
      <c r="D10" s="180">
        <v>-36311</v>
      </c>
    </row>
    <row r="11" spans="1:4" ht="15.75" customHeight="1">
      <c r="A11" s="171" t="s">
        <v>68</v>
      </c>
      <c r="B11" s="172">
        <v>286754</v>
      </c>
      <c r="C11" s="173">
        <v>-19.600000000000001</v>
      </c>
      <c r="D11" s="180">
        <v>-69778</v>
      </c>
    </row>
    <row r="12" spans="1:4" ht="15.75" customHeight="1">
      <c r="A12" s="171" t="s">
        <v>85</v>
      </c>
      <c r="B12" s="172">
        <v>247663</v>
      </c>
      <c r="C12" s="173">
        <v>-14.3</v>
      </c>
      <c r="D12" s="180">
        <v>-41366</v>
      </c>
    </row>
    <row r="13" spans="1:4" ht="15.75" customHeight="1">
      <c r="A13" s="168" t="s">
        <v>86</v>
      </c>
      <c r="B13" s="169">
        <v>199467</v>
      </c>
      <c r="C13" s="170">
        <v>-13.3</v>
      </c>
      <c r="D13" s="179">
        <v>-30577</v>
      </c>
    </row>
    <row r="14" spans="1:4" ht="15.75" customHeight="1">
      <c r="A14" s="171" t="s">
        <v>73</v>
      </c>
      <c r="B14" s="172">
        <v>147558</v>
      </c>
      <c r="C14" s="173">
        <v>-17.600000000000001</v>
      </c>
      <c r="D14" s="180">
        <v>-31561</v>
      </c>
    </row>
    <row r="15" spans="1:4" ht="15.75" customHeight="1">
      <c r="A15" s="171" t="s">
        <v>72</v>
      </c>
      <c r="B15" s="172">
        <v>106706</v>
      </c>
      <c r="C15" s="173">
        <v>-19</v>
      </c>
      <c r="D15" s="180">
        <v>-24957</v>
      </c>
    </row>
    <row r="16" spans="1:4" ht="15.75" customHeight="1">
      <c r="A16" s="171" t="s">
        <v>76</v>
      </c>
      <c r="B16" s="172">
        <v>226645</v>
      </c>
      <c r="C16" s="173">
        <v>-15.9</v>
      </c>
      <c r="D16" s="180">
        <v>-42883</v>
      </c>
    </row>
    <row r="17" spans="1:4" ht="15.75" customHeight="1">
      <c r="A17" s="171" t="s">
        <v>79</v>
      </c>
      <c r="B17" s="172">
        <v>131974</v>
      </c>
      <c r="C17" s="173">
        <v>-13</v>
      </c>
      <c r="D17" s="180">
        <v>-19727</v>
      </c>
    </row>
    <row r="18" spans="1:4" ht="15.75" customHeight="1">
      <c r="A18" s="171" t="s">
        <v>82</v>
      </c>
      <c r="B18" s="172">
        <v>207079</v>
      </c>
      <c r="C18" s="173">
        <v>-13.4</v>
      </c>
      <c r="D18" s="180">
        <v>-31969</v>
      </c>
    </row>
    <row r="19" spans="1:4" ht="15.75" customHeight="1">
      <c r="A19" s="171" t="s">
        <v>78</v>
      </c>
      <c r="B19" s="172">
        <v>269056</v>
      </c>
      <c r="C19" s="173">
        <v>-15.3</v>
      </c>
      <c r="D19" s="180">
        <v>-48625</v>
      </c>
    </row>
    <row r="20" spans="1:4" ht="15.75" customHeight="1">
      <c r="A20" s="171" t="s">
        <v>75</v>
      </c>
      <c r="B20" s="172">
        <v>174947</v>
      </c>
      <c r="C20" s="173">
        <v>-14.4</v>
      </c>
      <c r="D20" s="180">
        <v>-29485</v>
      </c>
    </row>
    <row r="21" spans="1:4" ht="15.75" customHeight="1">
      <c r="A21" s="171" t="s">
        <v>67</v>
      </c>
      <c r="B21" s="172">
        <v>84108</v>
      </c>
      <c r="C21" s="173">
        <v>-18.3</v>
      </c>
      <c r="D21" s="180">
        <v>-18779</v>
      </c>
    </row>
    <row r="22" spans="1:4" ht="15.75" customHeight="1">
      <c r="A22" s="171" t="s">
        <v>70</v>
      </c>
      <c r="B22" s="172">
        <v>136746</v>
      </c>
      <c r="C22" s="173">
        <v>-15.9</v>
      </c>
      <c r="D22" s="180">
        <v>-25822</v>
      </c>
    </row>
    <row r="23" spans="1:4" ht="15.75" customHeight="1">
      <c r="A23" s="171" t="s">
        <v>69</v>
      </c>
      <c r="B23" s="172">
        <v>41386</v>
      </c>
      <c r="C23" s="173">
        <v>-16.5</v>
      </c>
      <c r="D23" s="180">
        <v>-8194</v>
      </c>
    </row>
    <row r="24" spans="1:4" ht="15.75" customHeight="1">
      <c r="A24" s="171" t="s">
        <v>90</v>
      </c>
      <c r="B24" s="172">
        <v>158663</v>
      </c>
      <c r="C24" s="173">
        <v>-8.3000000000000007</v>
      </c>
      <c r="D24" s="180">
        <v>-14338</v>
      </c>
    </row>
    <row r="25" spans="1:4" ht="15.75" customHeight="1">
      <c r="A25" s="171" t="s">
        <v>88</v>
      </c>
      <c r="B25" s="172">
        <v>391143</v>
      </c>
      <c r="C25" s="173">
        <v>-6.3</v>
      </c>
      <c r="D25" s="180">
        <v>-26393</v>
      </c>
    </row>
    <row r="26" spans="1:4" ht="15.75" customHeight="1">
      <c r="A26" s="171" t="s">
        <v>89</v>
      </c>
      <c r="B26" s="172">
        <v>495858</v>
      </c>
      <c r="C26" s="173">
        <v>-7.4</v>
      </c>
      <c r="D26" s="180">
        <v>-39400</v>
      </c>
    </row>
    <row r="27" spans="1:4" ht="15.75" customHeight="1">
      <c r="A27" s="171" t="s">
        <v>80</v>
      </c>
      <c r="B27" s="172">
        <v>19689</v>
      </c>
      <c r="C27" s="173">
        <v>-11.5</v>
      </c>
      <c r="D27" s="180">
        <v>-2558</v>
      </c>
    </row>
    <row r="28" spans="1:4" ht="15.75" customHeight="1">
      <c r="A28" s="171" t="s">
        <v>74</v>
      </c>
      <c r="B28" s="172">
        <v>223450</v>
      </c>
      <c r="C28" s="173">
        <v>-16.3</v>
      </c>
      <c r="D28" s="180">
        <v>-43490</v>
      </c>
    </row>
    <row r="29" spans="1:4" ht="15.75" customHeight="1">
      <c r="A29" s="171" t="s">
        <v>83</v>
      </c>
      <c r="B29" s="172">
        <v>89271</v>
      </c>
      <c r="C29" s="173">
        <v>-9.5</v>
      </c>
      <c r="D29" s="180">
        <v>-9319</v>
      </c>
    </row>
    <row r="30" spans="1:4" ht="15.75" customHeight="1">
      <c r="A30" s="171" t="s">
        <v>64</v>
      </c>
      <c r="B30" s="172">
        <v>22918</v>
      </c>
      <c r="C30" s="173">
        <v>-21.3</v>
      </c>
      <c r="D30" s="180">
        <v>-6212</v>
      </c>
    </row>
    <row r="31" spans="1:4" ht="15.75" customHeight="1">
      <c r="A31" s="171" t="s">
        <v>63</v>
      </c>
      <c r="B31" s="172">
        <v>32040</v>
      </c>
      <c r="C31" s="173">
        <v>-16.5</v>
      </c>
      <c r="D31" s="180">
        <v>-6315</v>
      </c>
    </row>
    <row r="32" spans="1:4" ht="15.75" customHeight="1">
      <c r="A32" s="171" t="s">
        <v>91</v>
      </c>
      <c r="B32" s="172">
        <v>40673</v>
      </c>
      <c r="C32" s="173">
        <v>5.3</v>
      </c>
      <c r="D32" s="180">
        <v>2057</v>
      </c>
    </row>
    <row r="33" spans="1:5" ht="15.75" customHeight="1">
      <c r="A33" s="171" t="s">
        <v>92</v>
      </c>
      <c r="B33" s="172">
        <v>52830</v>
      </c>
      <c r="C33" s="173">
        <v>6.2</v>
      </c>
      <c r="D33" s="180">
        <v>3071</v>
      </c>
    </row>
    <row r="34" spans="1:5" ht="16.5" customHeight="1" thickBot="1">
      <c r="A34" s="174" t="s">
        <v>93</v>
      </c>
      <c r="B34" s="175">
        <v>4875871</v>
      </c>
      <c r="C34" s="176">
        <v>-13.2</v>
      </c>
      <c r="D34" s="181">
        <v>-743811</v>
      </c>
    </row>
    <row r="36" spans="1:5" ht="29.25" customHeight="1">
      <c r="A36" s="362" t="s">
        <v>373</v>
      </c>
      <c r="B36" s="360"/>
      <c r="C36" s="360"/>
      <c r="D36" s="360"/>
      <c r="E36" s="360"/>
    </row>
    <row r="37" spans="1:5" ht="15.75" customHeight="1">
      <c r="A37" s="208" t="s">
        <v>250</v>
      </c>
      <c r="B37" s="26"/>
      <c r="C37" s="26"/>
      <c r="D37" s="26"/>
      <c r="E37" s="26"/>
    </row>
    <row r="38" spans="1:5" ht="15.75" customHeight="1">
      <c r="A38" s="204" t="s">
        <v>343</v>
      </c>
      <c r="B38" s="202"/>
      <c r="C38" s="26"/>
      <c r="D38" s="26"/>
      <c r="E38" s="26"/>
    </row>
  </sheetData>
  <mergeCells count="1">
    <mergeCell ref="A36:E36"/>
  </mergeCells>
  <pageMargins left="0.7" right="0.7" top="0.75" bottom="0.75" header="0.3" footer="0.3"/>
  <pageSetup paperSize="9"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D407C-A9C7-4CBB-8548-2CCA593BDDA4}">
  <dimension ref="A1:E110"/>
  <sheetViews>
    <sheetView topLeftCell="A80" workbookViewId="0">
      <selection activeCell="A4" sqref="A4:D106"/>
    </sheetView>
  </sheetViews>
  <sheetFormatPr baseColWidth="10" defaultRowHeight="15"/>
  <cols>
    <col min="1" max="1" width="31.42578125" customWidth="1"/>
    <col min="5" max="5" width="35.85546875" customWidth="1"/>
  </cols>
  <sheetData>
    <row r="1" spans="1:4">
      <c r="A1" s="1" t="s">
        <v>354</v>
      </c>
    </row>
    <row r="2" spans="1:4">
      <c r="A2" s="1"/>
    </row>
    <row r="3" spans="1:4" ht="15.75" customHeight="1" thickBot="1"/>
    <row r="4" spans="1:4" ht="30.75" customHeight="1" thickBot="1">
      <c r="A4" s="182" t="s">
        <v>196</v>
      </c>
      <c r="B4" s="182" t="s">
        <v>100</v>
      </c>
      <c r="C4" s="167" t="s">
        <v>62</v>
      </c>
      <c r="D4" s="167" t="s">
        <v>99</v>
      </c>
    </row>
    <row r="5" spans="1:4" ht="15.75" customHeight="1">
      <c r="A5" s="168" t="s">
        <v>101</v>
      </c>
      <c r="B5" s="15">
        <v>51614</v>
      </c>
      <c r="C5" s="26">
        <v>-9.4</v>
      </c>
      <c r="D5" s="15">
        <v>-5327</v>
      </c>
    </row>
    <row r="6" spans="1:4" ht="15.75" customHeight="1">
      <c r="A6" s="171" t="s">
        <v>102</v>
      </c>
      <c r="B6" s="15">
        <v>35700</v>
      </c>
      <c r="C6" s="26">
        <v>-19.3</v>
      </c>
      <c r="D6" s="15">
        <v>-8549</v>
      </c>
    </row>
    <row r="7" spans="1:4" ht="15.75" customHeight="1">
      <c r="A7" s="171" t="s">
        <v>103</v>
      </c>
      <c r="B7" s="15">
        <v>19425</v>
      </c>
      <c r="C7" s="26">
        <v>-16.600000000000001</v>
      </c>
      <c r="D7" s="15">
        <v>-3873</v>
      </c>
    </row>
    <row r="8" spans="1:4" ht="15.75" customHeight="1">
      <c r="A8" s="171" t="s">
        <v>104</v>
      </c>
      <c r="B8" s="15">
        <v>11197</v>
      </c>
      <c r="C8" s="26">
        <v>-11.9</v>
      </c>
      <c r="D8" s="15">
        <v>-1519</v>
      </c>
    </row>
    <row r="9" spans="1:4" ht="15.75" customHeight="1">
      <c r="A9" s="171" t="s">
        <v>105</v>
      </c>
      <c r="B9" s="15">
        <v>8943</v>
      </c>
      <c r="C9" s="26">
        <v>-15.8</v>
      </c>
      <c r="D9" s="15">
        <v>-1675</v>
      </c>
    </row>
    <row r="10" spans="1:4" ht="15.75" customHeight="1">
      <c r="A10" s="171" t="s">
        <v>106</v>
      </c>
      <c r="B10" s="15">
        <v>82101</v>
      </c>
      <c r="C10" s="26">
        <v>-9.4</v>
      </c>
      <c r="D10" s="15">
        <v>-8524</v>
      </c>
    </row>
    <row r="11" spans="1:4" ht="15.75" customHeight="1">
      <c r="A11" s="171" t="s">
        <v>107</v>
      </c>
      <c r="B11" s="15">
        <v>21600</v>
      </c>
      <c r="C11" s="26">
        <v>-16.8</v>
      </c>
      <c r="D11" s="15">
        <v>-4357</v>
      </c>
    </row>
    <row r="12" spans="1:4" ht="15.75" customHeight="1">
      <c r="A12" s="171" t="s">
        <v>108</v>
      </c>
      <c r="B12" s="15">
        <v>14913</v>
      </c>
      <c r="C12" s="26">
        <v>-23.4</v>
      </c>
      <c r="D12" s="15">
        <v>-4547</v>
      </c>
    </row>
    <row r="13" spans="1:4" ht="15.75" customHeight="1">
      <c r="A13" s="171" t="s">
        <v>109</v>
      </c>
      <c r="B13" s="15">
        <v>9365</v>
      </c>
      <c r="C13" s="26">
        <v>-15.1</v>
      </c>
      <c r="D13" s="15">
        <v>-1666</v>
      </c>
    </row>
    <row r="14" spans="1:4" ht="15.75" customHeight="1">
      <c r="A14" s="168" t="s">
        <v>110</v>
      </c>
      <c r="B14" s="15">
        <v>20176</v>
      </c>
      <c r="C14" s="26">
        <v>-18.2</v>
      </c>
      <c r="D14" s="15">
        <v>-4503</v>
      </c>
    </row>
    <row r="15" spans="1:4" ht="15.75" customHeight="1">
      <c r="A15" s="171" t="s">
        <v>111</v>
      </c>
      <c r="B15" s="15">
        <v>22349</v>
      </c>
      <c r="C15" s="26">
        <v>-17.2</v>
      </c>
      <c r="D15" s="15">
        <v>-4628</v>
      </c>
    </row>
    <row r="16" spans="1:4" ht="15.75" customHeight="1">
      <c r="A16" s="171" t="s">
        <v>112</v>
      </c>
      <c r="B16" s="15">
        <v>15428</v>
      </c>
      <c r="C16" s="26">
        <v>-18.3</v>
      </c>
      <c r="D16" s="15">
        <v>-3459</v>
      </c>
    </row>
    <row r="17" spans="1:4" ht="15.75" customHeight="1">
      <c r="A17" s="171" t="s">
        <v>113</v>
      </c>
      <c r="B17" s="15">
        <v>164555</v>
      </c>
      <c r="C17" s="26">
        <v>-8.5</v>
      </c>
      <c r="D17" s="15">
        <v>-15251</v>
      </c>
    </row>
    <row r="18" spans="1:4" ht="15.75" customHeight="1">
      <c r="A18" s="171" t="s">
        <v>114</v>
      </c>
      <c r="B18" s="15">
        <v>45756</v>
      </c>
      <c r="C18" s="26">
        <v>-16.7</v>
      </c>
      <c r="D18" s="15">
        <v>-9154</v>
      </c>
    </row>
    <row r="19" spans="1:4" ht="15.75" customHeight="1">
      <c r="A19" s="171" t="s">
        <v>115</v>
      </c>
      <c r="B19" s="15">
        <v>7120</v>
      </c>
      <c r="C19" s="26">
        <v>-18.399999999999999</v>
      </c>
      <c r="D19" s="15">
        <v>-1610</v>
      </c>
    </row>
    <row r="20" spans="1:4" ht="15.75" customHeight="1">
      <c r="A20" s="171" t="s">
        <v>116</v>
      </c>
      <c r="B20" s="15">
        <v>20437</v>
      </c>
      <c r="C20" s="26">
        <v>-17</v>
      </c>
      <c r="D20" s="15">
        <v>-4195</v>
      </c>
    </row>
    <row r="21" spans="1:4" ht="15.75" customHeight="1">
      <c r="A21" s="171" t="s">
        <v>117</v>
      </c>
      <c r="B21" s="15">
        <v>37853</v>
      </c>
      <c r="C21" s="26">
        <v>-18.2</v>
      </c>
      <c r="D21" s="15">
        <v>-8429</v>
      </c>
    </row>
    <row r="22" spans="1:4" ht="15.75" customHeight="1">
      <c r="A22" s="168" t="s">
        <v>118</v>
      </c>
      <c r="B22" s="15">
        <v>17444</v>
      </c>
      <c r="C22" s="26">
        <v>-15.2</v>
      </c>
      <c r="D22" s="15">
        <v>-3116</v>
      </c>
    </row>
    <row r="23" spans="1:4" ht="15.75" customHeight="1">
      <c r="A23" s="171" t="s">
        <v>119</v>
      </c>
      <c r="B23" s="15">
        <v>13889</v>
      </c>
      <c r="C23" s="26">
        <v>-15.4</v>
      </c>
      <c r="D23" s="15">
        <v>-2536</v>
      </c>
    </row>
    <row r="24" spans="1:4" ht="15.75" customHeight="1">
      <c r="A24" s="171" t="s">
        <v>120</v>
      </c>
      <c r="B24" s="15">
        <v>33033</v>
      </c>
      <c r="C24" s="26">
        <v>-16.2</v>
      </c>
      <c r="D24" s="15">
        <v>-6398</v>
      </c>
    </row>
    <row r="25" spans="1:4" ht="15.75" customHeight="1">
      <c r="A25" s="171" t="s">
        <v>121</v>
      </c>
      <c r="B25" s="15">
        <v>36430</v>
      </c>
      <c r="C25" s="26">
        <v>-18.899999999999999</v>
      </c>
      <c r="D25" s="15">
        <v>-8490</v>
      </c>
    </row>
    <row r="26" spans="1:4" ht="15.75" customHeight="1">
      <c r="A26" s="171" t="s">
        <v>122</v>
      </c>
      <c r="B26" s="15">
        <v>5348</v>
      </c>
      <c r="C26" s="26">
        <v>-19.3</v>
      </c>
      <c r="D26" s="15">
        <v>-1283</v>
      </c>
    </row>
    <row r="27" spans="1:4" ht="15.75" customHeight="1">
      <c r="A27" s="168" t="s">
        <v>123</v>
      </c>
      <c r="B27" s="15">
        <v>21691</v>
      </c>
      <c r="C27" s="26">
        <v>-17.399999999999999</v>
      </c>
      <c r="D27" s="15">
        <v>-4581</v>
      </c>
    </row>
    <row r="28" spans="1:4" ht="15.75" customHeight="1">
      <c r="A28" s="171" t="s">
        <v>124</v>
      </c>
      <c r="B28" s="15">
        <v>37770</v>
      </c>
      <c r="C28" s="26">
        <v>-13.4</v>
      </c>
      <c r="D28" s="15">
        <v>-5836</v>
      </c>
    </row>
    <row r="29" spans="1:4" ht="15.75" customHeight="1">
      <c r="A29" s="171" t="s">
        <v>125</v>
      </c>
      <c r="B29" s="15">
        <v>38682</v>
      </c>
      <c r="C29" s="26">
        <v>-10.4</v>
      </c>
      <c r="D29" s="15">
        <v>-4467</v>
      </c>
    </row>
    <row r="30" spans="1:4" ht="15.75" customHeight="1">
      <c r="A30" s="171" t="s">
        <v>126</v>
      </c>
      <c r="B30" s="15">
        <v>40070</v>
      </c>
      <c r="C30" s="26">
        <v>-19.899999999999999</v>
      </c>
      <c r="D30" s="15">
        <v>-9952</v>
      </c>
    </row>
    <row r="31" spans="1:4" ht="15.75" customHeight="1">
      <c r="A31" s="171" t="s">
        <v>127</v>
      </c>
      <c r="B31" s="15">
        <v>30090</v>
      </c>
      <c r="C31" s="26">
        <v>-17.399999999999999</v>
      </c>
      <c r="D31" s="15">
        <v>-6328</v>
      </c>
    </row>
    <row r="32" spans="1:4" ht="15.75" customHeight="1">
      <c r="A32" s="171" t="s">
        <v>128</v>
      </c>
      <c r="B32" s="15">
        <v>57472</v>
      </c>
      <c r="C32" s="26">
        <v>-16.899999999999999</v>
      </c>
      <c r="D32" s="15">
        <v>-11708</v>
      </c>
    </row>
    <row r="33" spans="1:4" ht="15.75" customHeight="1">
      <c r="A33" s="171" t="s">
        <v>129</v>
      </c>
      <c r="B33" s="15">
        <v>9386</v>
      </c>
      <c r="C33" s="26">
        <v>-10.3</v>
      </c>
      <c r="D33" s="15">
        <v>-1080</v>
      </c>
    </row>
    <row r="34" spans="1:4" ht="15.75" customHeight="1">
      <c r="A34" s="171" t="s">
        <v>130</v>
      </c>
      <c r="B34" s="15">
        <v>10303</v>
      </c>
      <c r="C34" s="26">
        <v>-12.5</v>
      </c>
      <c r="D34" s="15">
        <v>-1478</v>
      </c>
    </row>
    <row r="35" spans="1:4" ht="15.75" customHeight="1">
      <c r="A35" s="171" t="s">
        <v>131</v>
      </c>
      <c r="B35" s="15">
        <v>52266</v>
      </c>
      <c r="C35" s="26">
        <v>-14.4</v>
      </c>
      <c r="D35" s="15">
        <v>-8796</v>
      </c>
    </row>
    <row r="36" spans="1:4" ht="15.75" customHeight="1">
      <c r="A36" s="168" t="s">
        <v>132</v>
      </c>
      <c r="B36" s="15">
        <v>105664</v>
      </c>
      <c r="C36" s="26">
        <v>-9.6</v>
      </c>
      <c r="D36" s="15">
        <v>-11201</v>
      </c>
    </row>
    <row r="37" spans="1:4" ht="15.75" customHeight="1">
      <c r="A37" s="171" t="s">
        <v>133</v>
      </c>
      <c r="B37" s="15">
        <v>10726</v>
      </c>
      <c r="C37" s="26">
        <v>-17.8</v>
      </c>
      <c r="D37" s="15">
        <v>-2316</v>
      </c>
    </row>
    <row r="38" spans="1:4" ht="15.75" customHeight="1">
      <c r="A38" s="171" t="s">
        <v>134</v>
      </c>
      <c r="B38" s="15">
        <v>118763</v>
      </c>
      <c r="C38" s="26">
        <v>-11.1</v>
      </c>
      <c r="D38" s="15">
        <v>-14803</v>
      </c>
    </row>
    <row r="39" spans="1:4" ht="15.75" customHeight="1">
      <c r="A39" s="171" t="s">
        <v>135</v>
      </c>
      <c r="B39" s="15">
        <v>85673</v>
      </c>
      <c r="C39" s="26">
        <v>-11.2</v>
      </c>
      <c r="D39" s="15">
        <v>-10793</v>
      </c>
    </row>
    <row r="40" spans="1:4" ht="15.75" customHeight="1">
      <c r="A40" s="171" t="s">
        <v>136</v>
      </c>
      <c r="B40" s="15">
        <v>84274</v>
      </c>
      <c r="C40" s="26">
        <v>-12.2</v>
      </c>
      <c r="D40" s="15">
        <v>-11740</v>
      </c>
    </row>
    <row r="41" spans="1:4" ht="15.75" customHeight="1">
      <c r="A41" s="171" t="s">
        <v>137</v>
      </c>
      <c r="B41" s="15">
        <v>11669</v>
      </c>
      <c r="C41" s="26">
        <v>-17.5</v>
      </c>
      <c r="D41" s="15">
        <v>-2482</v>
      </c>
    </row>
    <row r="42" spans="1:4" ht="15.75" customHeight="1">
      <c r="A42" s="171" t="s">
        <v>138</v>
      </c>
      <c r="B42" s="15">
        <v>41447</v>
      </c>
      <c r="C42" s="26">
        <v>-13.7</v>
      </c>
      <c r="D42" s="15">
        <v>-6571</v>
      </c>
    </row>
    <row r="43" spans="1:4" ht="15.75" customHeight="1">
      <c r="A43" s="171" t="s">
        <v>139</v>
      </c>
      <c r="B43" s="15">
        <v>92082</v>
      </c>
      <c r="C43" s="26">
        <v>-16.600000000000001</v>
      </c>
      <c r="D43" s="15">
        <v>-18346</v>
      </c>
    </row>
    <row r="44" spans="1:4" ht="15.75" customHeight="1">
      <c r="A44" s="168" t="s">
        <v>140</v>
      </c>
      <c r="B44" s="15">
        <v>15636</v>
      </c>
      <c r="C44" s="26">
        <v>-18.5</v>
      </c>
      <c r="D44" s="15">
        <v>-3540</v>
      </c>
    </row>
    <row r="45" spans="1:4" ht="15.75" customHeight="1">
      <c r="A45" s="171" t="s">
        <v>141</v>
      </c>
      <c r="B45" s="15">
        <v>25538</v>
      </c>
      <c r="C45" s="26">
        <v>-15.7</v>
      </c>
      <c r="D45" s="15">
        <v>-4767</v>
      </c>
    </row>
    <row r="46" spans="1:4" ht="15.75" customHeight="1">
      <c r="A46" s="171" t="s">
        <v>142</v>
      </c>
      <c r="B46" s="15">
        <v>20111</v>
      </c>
      <c r="C46" s="26">
        <v>-17.2</v>
      </c>
      <c r="D46" s="15">
        <v>-4181</v>
      </c>
    </row>
    <row r="47" spans="1:4" ht="15.75" customHeight="1">
      <c r="A47" s="171" t="s">
        <v>143</v>
      </c>
      <c r="B47" s="15">
        <v>54370</v>
      </c>
      <c r="C47" s="26">
        <v>-15.5</v>
      </c>
      <c r="D47" s="15">
        <v>-9962</v>
      </c>
    </row>
    <row r="48" spans="1:4" ht="15.75" customHeight="1">
      <c r="A48" s="171" t="s">
        <v>144</v>
      </c>
      <c r="B48" s="15">
        <v>13934</v>
      </c>
      <c r="C48" s="26">
        <v>-17</v>
      </c>
      <c r="D48" s="15">
        <v>-2845</v>
      </c>
    </row>
    <row r="49" spans="1:4" ht="15.75" customHeight="1">
      <c r="A49" s="168" t="s">
        <v>145</v>
      </c>
      <c r="B49" s="15">
        <v>110120</v>
      </c>
      <c r="C49" s="26">
        <v>-11.4</v>
      </c>
      <c r="D49" s="15">
        <v>-14157</v>
      </c>
    </row>
    <row r="50" spans="1:4" ht="15.75" customHeight="1">
      <c r="A50" s="171" t="s">
        <v>146</v>
      </c>
      <c r="B50" s="15">
        <v>54186</v>
      </c>
      <c r="C50" s="26">
        <v>-11.2</v>
      </c>
      <c r="D50" s="15">
        <v>-6807</v>
      </c>
    </row>
    <row r="51" spans="1:4" ht="15.75" customHeight="1">
      <c r="A51" s="171" t="s">
        <v>147</v>
      </c>
      <c r="B51" s="15">
        <v>9124</v>
      </c>
      <c r="C51" s="26">
        <v>-17.7</v>
      </c>
      <c r="D51" s="15">
        <v>-1959</v>
      </c>
    </row>
    <row r="52" spans="1:4" ht="15.75" customHeight="1">
      <c r="A52" s="171" t="s">
        <v>148</v>
      </c>
      <c r="B52" s="15">
        <v>20415</v>
      </c>
      <c r="C52" s="26">
        <v>-15.4</v>
      </c>
      <c r="D52" s="15">
        <v>-3726</v>
      </c>
    </row>
    <row r="53" spans="1:4" ht="15.75" customHeight="1">
      <c r="A53" s="171" t="s">
        <v>149</v>
      </c>
      <c r="B53" s="15">
        <v>4843</v>
      </c>
      <c r="C53" s="26">
        <v>-17.899999999999999</v>
      </c>
      <c r="D53" s="15">
        <v>-1053</v>
      </c>
    </row>
    <row r="54" spans="1:4" ht="15.75" customHeight="1">
      <c r="A54" s="171" t="s">
        <v>150</v>
      </c>
      <c r="B54" s="15">
        <v>56814</v>
      </c>
      <c r="C54" s="26">
        <v>-16.600000000000001</v>
      </c>
      <c r="D54" s="15">
        <v>-11292</v>
      </c>
    </row>
    <row r="55" spans="1:4" ht="15.75" customHeight="1">
      <c r="A55" s="171" t="s">
        <v>151</v>
      </c>
      <c r="B55" s="15">
        <v>29272</v>
      </c>
      <c r="C55" s="26">
        <v>-16.8</v>
      </c>
      <c r="D55" s="15">
        <v>-5914</v>
      </c>
    </row>
    <row r="56" spans="1:4" ht="15.75" customHeight="1">
      <c r="A56" s="171" t="s">
        <v>152</v>
      </c>
      <c r="B56" s="15">
        <v>39743</v>
      </c>
      <c r="C56" s="26">
        <v>-14.8</v>
      </c>
      <c r="D56" s="15">
        <v>-6925</v>
      </c>
    </row>
    <row r="57" spans="1:4" ht="15.75" customHeight="1">
      <c r="A57" s="171" t="s">
        <v>153</v>
      </c>
      <c r="B57" s="15">
        <v>9276</v>
      </c>
      <c r="C57" s="26">
        <v>-23.2</v>
      </c>
      <c r="D57" s="15">
        <v>-2804</v>
      </c>
    </row>
    <row r="58" spans="1:4" ht="15.75" customHeight="1">
      <c r="A58" s="168" t="s">
        <v>154</v>
      </c>
      <c r="B58" s="15">
        <v>20030</v>
      </c>
      <c r="C58" s="26">
        <v>-17.8</v>
      </c>
      <c r="D58" s="15">
        <v>-4335</v>
      </c>
    </row>
    <row r="59" spans="1:4" ht="15.75" customHeight="1">
      <c r="A59" s="171" t="s">
        <v>155</v>
      </c>
      <c r="B59" s="15">
        <v>47001</v>
      </c>
      <c r="C59" s="26">
        <v>-17.899999999999999</v>
      </c>
      <c r="D59" s="15">
        <v>-10257</v>
      </c>
    </row>
    <row r="60" spans="1:4" ht="15.75" customHeight="1">
      <c r="A60" s="171" t="s">
        <v>156</v>
      </c>
      <c r="B60" s="15">
        <v>9531</v>
      </c>
      <c r="C60" s="26">
        <v>-25</v>
      </c>
      <c r="D60" s="15">
        <v>-3180</v>
      </c>
    </row>
    <row r="61" spans="1:4" ht="15.75" customHeight="1">
      <c r="A61" s="171" t="s">
        <v>157</v>
      </c>
      <c r="B61" s="15">
        <v>48469</v>
      </c>
      <c r="C61" s="26">
        <v>-18.399999999999999</v>
      </c>
      <c r="D61" s="15">
        <v>-10945</v>
      </c>
    </row>
    <row r="62" spans="1:4" ht="15.75" customHeight="1">
      <c r="A62" s="171" t="s">
        <v>158</v>
      </c>
      <c r="B62" s="15">
        <v>70294</v>
      </c>
      <c r="C62" s="26">
        <v>-15.5</v>
      </c>
      <c r="D62" s="15">
        <v>-12854</v>
      </c>
    </row>
    <row r="63" spans="1:4" ht="15.75" customHeight="1">
      <c r="A63" s="171" t="s">
        <v>159</v>
      </c>
      <c r="B63" s="15">
        <v>11326</v>
      </c>
      <c r="C63" s="26">
        <v>-16.899999999999999</v>
      </c>
      <c r="D63" s="15">
        <v>-2310</v>
      </c>
    </row>
    <row r="64" spans="1:4" ht="15.75" customHeight="1">
      <c r="A64" s="171" t="s">
        <v>160</v>
      </c>
      <c r="B64" s="15">
        <v>189270</v>
      </c>
      <c r="C64" s="26">
        <v>-18.600000000000001</v>
      </c>
      <c r="D64" s="15">
        <v>-43242</v>
      </c>
    </row>
    <row r="65" spans="1:4" ht="15.75" customHeight="1">
      <c r="A65" s="171" t="s">
        <v>161</v>
      </c>
      <c r="B65" s="15">
        <v>63878</v>
      </c>
      <c r="C65" s="26">
        <v>-12.7</v>
      </c>
      <c r="D65" s="15">
        <v>-9313</v>
      </c>
    </row>
    <row r="66" spans="1:4" ht="15.75" customHeight="1">
      <c r="A66" s="168" t="s">
        <v>162</v>
      </c>
      <c r="B66" s="15">
        <v>15784</v>
      </c>
      <c r="C66" s="26">
        <v>-17.3</v>
      </c>
      <c r="D66" s="15">
        <v>-3310</v>
      </c>
    </row>
    <row r="67" spans="1:4" ht="15.75" customHeight="1">
      <c r="A67" s="171" t="s">
        <v>163</v>
      </c>
      <c r="B67" s="15">
        <v>97484</v>
      </c>
      <c r="C67" s="26">
        <v>-21.4</v>
      </c>
      <c r="D67" s="15">
        <v>-26536</v>
      </c>
    </row>
    <row r="68" spans="1:4" ht="15.75" customHeight="1">
      <c r="A68" s="171" t="s">
        <v>164</v>
      </c>
      <c r="B68" s="15">
        <v>42306</v>
      </c>
      <c r="C68" s="26">
        <v>-14.8</v>
      </c>
      <c r="D68" s="15">
        <v>-7324</v>
      </c>
    </row>
    <row r="69" spans="1:4" ht="15.75" customHeight="1">
      <c r="A69" s="171" t="s">
        <v>165</v>
      </c>
      <c r="B69" s="15">
        <v>46591</v>
      </c>
      <c r="C69" s="26">
        <v>-13.4</v>
      </c>
      <c r="D69" s="15">
        <v>-7216</v>
      </c>
    </row>
    <row r="70" spans="1:4" ht="15.75" customHeight="1">
      <c r="A70" s="171" t="s">
        <v>166</v>
      </c>
      <c r="B70" s="15">
        <v>14360</v>
      </c>
      <c r="C70" s="26">
        <v>-13.8</v>
      </c>
      <c r="D70" s="15">
        <v>-2296</v>
      </c>
    </row>
    <row r="71" spans="1:4" ht="15.75" customHeight="1">
      <c r="A71" s="168" t="s">
        <v>167</v>
      </c>
      <c r="B71" s="15">
        <v>34336</v>
      </c>
      <c r="C71" s="26">
        <v>-13.4</v>
      </c>
      <c r="D71" s="15">
        <v>-5307</v>
      </c>
    </row>
    <row r="72" spans="1:4" ht="15.75" customHeight="1">
      <c r="A72" s="171" t="s">
        <v>168</v>
      </c>
      <c r="B72" s="15">
        <v>79525</v>
      </c>
      <c r="C72" s="26">
        <v>-11.8</v>
      </c>
      <c r="D72" s="15">
        <v>-10659</v>
      </c>
    </row>
    <row r="73" spans="1:4" ht="15.75" customHeight="1">
      <c r="A73" s="171" t="s">
        <v>169</v>
      </c>
      <c r="B73" s="15">
        <v>52449</v>
      </c>
      <c r="C73" s="26">
        <v>-14.7</v>
      </c>
      <c r="D73" s="15">
        <v>-9068</v>
      </c>
    </row>
    <row r="74" spans="1:4" ht="15.75" customHeight="1">
      <c r="A74" s="171" t="s">
        <v>170</v>
      </c>
      <c r="B74" s="15">
        <v>141679</v>
      </c>
      <c r="C74" s="26">
        <v>-15.5</v>
      </c>
      <c r="D74" s="15">
        <v>-26077</v>
      </c>
    </row>
    <row r="75" spans="1:4" ht="15.75" customHeight="1">
      <c r="A75" s="171" t="s">
        <v>171</v>
      </c>
      <c r="B75" s="15">
        <v>13050</v>
      </c>
      <c r="C75" s="26">
        <v>-21.7</v>
      </c>
      <c r="D75" s="15">
        <v>-3609</v>
      </c>
    </row>
    <row r="76" spans="1:4" ht="15.75" customHeight="1">
      <c r="A76" s="171" t="s">
        <v>172</v>
      </c>
      <c r="B76" s="15">
        <v>33095</v>
      </c>
      <c r="C76" s="26">
        <v>-17.7</v>
      </c>
      <c r="D76" s="15">
        <v>-7126</v>
      </c>
    </row>
    <row r="77" spans="1:4" ht="15.75" customHeight="1">
      <c r="A77" s="171" t="s">
        <v>173</v>
      </c>
      <c r="B77" s="15">
        <v>38467</v>
      </c>
      <c r="C77" s="26">
        <v>-16.399999999999999</v>
      </c>
      <c r="D77" s="15">
        <v>-7570</v>
      </c>
    </row>
    <row r="78" spans="1:4" ht="15.75" customHeight="1">
      <c r="A78" s="171" t="s">
        <v>174</v>
      </c>
      <c r="B78" s="15">
        <v>29662</v>
      </c>
      <c r="C78" s="26">
        <v>-14.7</v>
      </c>
      <c r="D78" s="15">
        <v>-5094</v>
      </c>
    </row>
    <row r="79" spans="1:4" ht="15.75" customHeight="1">
      <c r="A79" s="171" t="s">
        <v>175</v>
      </c>
      <c r="B79" s="15">
        <v>67255</v>
      </c>
      <c r="C79" s="26">
        <v>-5.7</v>
      </c>
      <c r="D79" s="15">
        <v>-4047</v>
      </c>
    </row>
    <row r="80" spans="1:4" ht="15.75" customHeight="1">
      <c r="A80" s="168" t="s">
        <v>65</v>
      </c>
      <c r="B80" s="15">
        <v>123570</v>
      </c>
      <c r="C80" s="26">
        <v>-18.399999999999999</v>
      </c>
      <c r="D80" s="15">
        <v>-27775</v>
      </c>
    </row>
    <row r="81" spans="1:4" ht="15.75" customHeight="1">
      <c r="A81" s="171" t="s">
        <v>176</v>
      </c>
      <c r="B81" s="15">
        <v>92568</v>
      </c>
      <c r="C81" s="26">
        <v>-14.1</v>
      </c>
      <c r="D81" s="15">
        <v>-15160</v>
      </c>
    </row>
    <row r="82" spans="1:4" ht="15.75" customHeight="1">
      <c r="A82" s="171" t="s">
        <v>177</v>
      </c>
      <c r="B82" s="15">
        <v>137692</v>
      </c>
      <c r="C82" s="26">
        <v>-4.4000000000000004</v>
      </c>
      <c r="D82" s="15">
        <v>-6344</v>
      </c>
    </row>
    <row r="83" spans="1:4" ht="15.75" customHeight="1">
      <c r="A83" s="171" t="s">
        <v>178</v>
      </c>
      <c r="B83" s="15">
        <v>130638</v>
      </c>
      <c r="C83" s="26">
        <v>-7.8</v>
      </c>
      <c r="D83" s="15">
        <v>-11059</v>
      </c>
    </row>
    <row r="84" spans="1:4" ht="15.75" customHeight="1">
      <c r="A84" s="171" t="s">
        <v>179</v>
      </c>
      <c r="B84" s="15">
        <v>21319</v>
      </c>
      <c r="C84" s="26">
        <v>-22.8</v>
      </c>
      <c r="D84" s="15">
        <v>-6281</v>
      </c>
    </row>
    <row r="85" spans="1:4" ht="15.75" customHeight="1">
      <c r="A85" s="171" t="s">
        <v>180</v>
      </c>
      <c r="B85" s="15">
        <v>37168</v>
      </c>
      <c r="C85" s="26">
        <v>-17.600000000000001</v>
      </c>
      <c r="D85" s="15">
        <v>-7960</v>
      </c>
    </row>
    <row r="86" spans="1:4" ht="15.75" customHeight="1">
      <c r="A86" s="171" t="s">
        <v>181</v>
      </c>
      <c r="B86" s="15">
        <v>24747</v>
      </c>
      <c r="C86" s="26">
        <v>-17.3</v>
      </c>
      <c r="D86" s="15">
        <v>-5184</v>
      </c>
    </row>
    <row r="87" spans="1:4" ht="15.75" customHeight="1">
      <c r="A87" s="171" t="s">
        <v>182</v>
      </c>
      <c r="B87" s="15">
        <v>17665</v>
      </c>
      <c r="C87" s="26">
        <v>-18</v>
      </c>
      <c r="D87" s="15">
        <v>-3888</v>
      </c>
    </row>
    <row r="88" spans="1:4" ht="15.75" customHeight="1">
      <c r="A88" s="168" t="s">
        <v>183</v>
      </c>
      <c r="B88" s="15">
        <v>76562</v>
      </c>
      <c r="C88" s="26">
        <v>-7.1</v>
      </c>
      <c r="D88" s="15">
        <v>-5814</v>
      </c>
    </row>
    <row r="89" spans="1:4" ht="15.75" customHeight="1">
      <c r="A89" s="171" t="s">
        <v>184</v>
      </c>
      <c r="B89" s="15">
        <v>42399</v>
      </c>
      <c r="C89" s="26">
        <v>-16.3</v>
      </c>
      <c r="D89" s="15">
        <v>-8250</v>
      </c>
    </row>
    <row r="90" spans="1:4" ht="15.75" customHeight="1">
      <c r="A90" s="171" t="s">
        <v>185</v>
      </c>
      <c r="B90" s="15">
        <v>43625</v>
      </c>
      <c r="C90" s="26">
        <v>-20.5</v>
      </c>
      <c r="D90" s="15">
        <v>-11271</v>
      </c>
    </row>
    <row r="91" spans="1:4" ht="15.75" customHeight="1">
      <c r="A91" s="171" t="s">
        <v>186</v>
      </c>
      <c r="B91" s="15">
        <v>27097</v>
      </c>
      <c r="C91" s="26">
        <v>-18.3</v>
      </c>
      <c r="D91" s="15">
        <v>-6052</v>
      </c>
    </row>
    <row r="92" spans="1:4" ht="15.75" customHeight="1">
      <c r="A92" s="171" t="s">
        <v>187</v>
      </c>
      <c r="B92" s="15">
        <v>22149</v>
      </c>
      <c r="C92" s="26">
        <v>-16.5</v>
      </c>
      <c r="D92" s="15">
        <v>-4375</v>
      </c>
    </row>
    <row r="93" spans="1:4" ht="15.75" customHeight="1">
      <c r="A93" s="168" t="s">
        <v>188</v>
      </c>
      <c r="B93" s="15">
        <v>20732</v>
      </c>
      <c r="C93" s="26">
        <v>-20.3</v>
      </c>
      <c r="D93" s="15">
        <v>-5270</v>
      </c>
    </row>
    <row r="94" spans="1:4" ht="15.75" customHeight="1">
      <c r="A94" s="171" t="s">
        <v>189</v>
      </c>
      <c r="B94" s="15">
        <v>20044</v>
      </c>
      <c r="C94" s="26">
        <v>-17.600000000000001</v>
      </c>
      <c r="D94" s="15">
        <v>-4289</v>
      </c>
    </row>
    <row r="95" spans="1:4" ht="15.75" customHeight="1">
      <c r="A95" s="171" t="s">
        <v>190</v>
      </c>
      <c r="B95" s="15">
        <v>9564</v>
      </c>
      <c r="C95" s="26">
        <v>-21.1</v>
      </c>
      <c r="D95" s="15">
        <v>-2558</v>
      </c>
    </row>
    <row r="96" spans="1:4" ht="15.75" customHeight="1">
      <c r="A96" s="171" t="s">
        <v>191</v>
      </c>
      <c r="B96" s="15">
        <v>126009</v>
      </c>
      <c r="C96" s="26">
        <v>-4.2</v>
      </c>
      <c r="D96" s="15">
        <v>-5548</v>
      </c>
    </row>
    <row r="97" spans="1:5" ht="15.75" customHeight="1">
      <c r="A97" s="171" t="s">
        <v>192</v>
      </c>
      <c r="B97" s="15">
        <v>113646</v>
      </c>
      <c r="C97" s="26">
        <v>-12</v>
      </c>
      <c r="D97" s="15">
        <v>-15436</v>
      </c>
    </row>
    <row r="98" spans="1:5" ht="15.75" customHeight="1">
      <c r="A98" s="171" t="s">
        <v>193</v>
      </c>
      <c r="B98" s="15">
        <v>146870</v>
      </c>
      <c r="C98" s="26">
        <v>-6.1</v>
      </c>
      <c r="D98" s="15">
        <v>-9521</v>
      </c>
    </row>
    <row r="99" spans="1:5" ht="15.75" customHeight="1">
      <c r="A99" s="171" t="s">
        <v>194</v>
      </c>
      <c r="B99" s="15">
        <v>106581</v>
      </c>
      <c r="C99" s="26">
        <v>-9</v>
      </c>
      <c r="D99" s="15">
        <v>-10528</v>
      </c>
    </row>
    <row r="100" spans="1:5" ht="15.75" customHeight="1">
      <c r="A100" s="171" t="s">
        <v>195</v>
      </c>
      <c r="B100" s="15">
        <v>125565</v>
      </c>
      <c r="C100" s="26">
        <v>-5.5</v>
      </c>
      <c r="D100" s="15">
        <v>-7357</v>
      </c>
    </row>
    <row r="101" spans="1:5" ht="15.75" customHeight="1">
      <c r="A101" s="171" t="s">
        <v>63</v>
      </c>
      <c r="B101" s="15">
        <v>32040</v>
      </c>
      <c r="C101" s="26">
        <v>-16.5</v>
      </c>
      <c r="D101" s="15">
        <v>-6315</v>
      </c>
    </row>
    <row r="102" spans="1:5" ht="15.75" customHeight="1">
      <c r="A102" s="168" t="s">
        <v>64</v>
      </c>
      <c r="B102" s="15">
        <v>22918</v>
      </c>
      <c r="C102" s="26">
        <v>-21.3</v>
      </c>
      <c r="D102" s="15">
        <v>-6212</v>
      </c>
    </row>
    <row r="103" spans="1:5" ht="15.75" customHeight="1">
      <c r="A103" s="171" t="s">
        <v>91</v>
      </c>
      <c r="B103" s="15">
        <v>40673</v>
      </c>
      <c r="C103" s="26">
        <v>5.3</v>
      </c>
      <c r="D103" s="15">
        <v>2057</v>
      </c>
    </row>
    <row r="104" spans="1:5" ht="15.75" customHeight="1">
      <c r="A104" s="171" t="s">
        <v>83</v>
      </c>
      <c r="B104" s="15">
        <v>89271</v>
      </c>
      <c r="C104" s="26">
        <v>-9.5</v>
      </c>
      <c r="D104" s="15">
        <v>-9319</v>
      </c>
    </row>
    <row r="105" spans="1:5" ht="15.75" customHeight="1">
      <c r="A105" s="171" t="s">
        <v>92</v>
      </c>
      <c r="B105" s="15">
        <v>52830</v>
      </c>
      <c r="C105" s="26">
        <v>6.2</v>
      </c>
      <c r="D105" s="15">
        <v>3071</v>
      </c>
    </row>
    <row r="106" spans="1:5" ht="16.5" customHeight="1" thickBot="1">
      <c r="A106" s="174" t="s">
        <v>93</v>
      </c>
      <c r="B106" s="175">
        <v>4875871</v>
      </c>
      <c r="C106" s="176">
        <v>-13.2</v>
      </c>
      <c r="D106" s="181">
        <v>-743811</v>
      </c>
    </row>
    <row r="108" spans="1:5" ht="33.75" customHeight="1">
      <c r="A108" s="357" t="s">
        <v>374</v>
      </c>
      <c r="B108" s="358"/>
      <c r="C108" s="358"/>
      <c r="D108" s="358"/>
      <c r="E108" s="358"/>
    </row>
    <row r="109" spans="1:5" ht="15.75" customHeight="1">
      <c r="A109" s="363" t="s">
        <v>255</v>
      </c>
      <c r="B109" s="363"/>
      <c r="C109" s="363"/>
      <c r="D109" s="363"/>
      <c r="E109" s="363"/>
    </row>
    <row r="110" spans="1:5" ht="15.75" customHeight="1">
      <c r="A110" s="204" t="s">
        <v>344</v>
      </c>
      <c r="B110" s="202"/>
      <c r="C110" s="26"/>
      <c r="D110" s="26"/>
      <c r="E110" s="26"/>
    </row>
  </sheetData>
  <mergeCells count="2">
    <mergeCell ref="A108:E108"/>
    <mergeCell ref="A109:E109"/>
  </mergeCells>
  <pageMargins left="0.7" right="0.7" top="0.75" bottom="0.75" header="0.3" footer="0.3"/>
  <pageSetup paperSize="9"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O117"/>
  <sheetViews>
    <sheetView topLeftCell="A30" zoomScale="90" zoomScaleNormal="90" workbookViewId="0">
      <selection activeCell="D59" sqref="D59"/>
    </sheetView>
  </sheetViews>
  <sheetFormatPr baseColWidth="10" defaultRowHeight="15"/>
  <cols>
    <col min="1" max="1" width="19.5703125" customWidth="1"/>
    <col min="2" max="2" width="46.7109375" customWidth="1"/>
    <col min="3" max="12" width="13.5703125" customWidth="1"/>
    <col min="15" max="15" width="40" bestFit="1" customWidth="1"/>
  </cols>
  <sheetData>
    <row r="1" spans="1:2">
      <c r="A1" s="1" t="s">
        <v>363</v>
      </c>
    </row>
    <row r="3" spans="1:2">
      <c r="A3" s="245" t="s">
        <v>95</v>
      </c>
      <c r="B3" s="245" t="s">
        <v>307</v>
      </c>
    </row>
    <row r="4" spans="1:2">
      <c r="A4" s="245" t="s">
        <v>65</v>
      </c>
      <c r="B4" s="245" t="s">
        <v>313</v>
      </c>
    </row>
    <row r="5" spans="1:2">
      <c r="A5" s="245" t="s">
        <v>87</v>
      </c>
      <c r="B5" s="245" t="s">
        <v>308</v>
      </c>
    </row>
    <row r="6" spans="1:2">
      <c r="A6" s="245" t="s">
        <v>66</v>
      </c>
      <c r="B6" s="245" t="s">
        <v>309</v>
      </c>
    </row>
    <row r="7" spans="1:2">
      <c r="A7" s="245" t="s">
        <v>84</v>
      </c>
      <c r="B7" s="245" t="s">
        <v>314</v>
      </c>
    </row>
    <row r="8" spans="1:2">
      <c r="A8" s="245" t="s">
        <v>77</v>
      </c>
      <c r="B8" s="245" t="s">
        <v>308</v>
      </c>
    </row>
    <row r="9" spans="1:2">
      <c r="A9" s="245" t="s">
        <v>71</v>
      </c>
      <c r="B9" s="245" t="s">
        <v>309</v>
      </c>
    </row>
    <row r="10" spans="1:2">
      <c r="A10" s="245" t="s">
        <v>81</v>
      </c>
      <c r="B10" s="245" t="s">
        <v>313</v>
      </c>
    </row>
    <row r="11" spans="1:2">
      <c r="A11" s="245" t="s">
        <v>68</v>
      </c>
      <c r="B11" s="245" t="s">
        <v>313</v>
      </c>
    </row>
    <row r="12" spans="1:2">
      <c r="A12" s="245" t="s">
        <v>85</v>
      </c>
      <c r="B12" s="245" t="s">
        <v>313</v>
      </c>
    </row>
    <row r="13" spans="1:2">
      <c r="A13" s="245" t="s">
        <v>86</v>
      </c>
      <c r="B13" s="245" t="s">
        <v>314</v>
      </c>
    </row>
    <row r="14" spans="1:2">
      <c r="A14" s="245" t="s">
        <v>73</v>
      </c>
      <c r="B14" s="245" t="s">
        <v>308</v>
      </c>
    </row>
    <row r="15" spans="1:2">
      <c r="A15" s="245" t="s">
        <v>72</v>
      </c>
      <c r="B15" s="245" t="s">
        <v>308</v>
      </c>
    </row>
    <row r="16" spans="1:2">
      <c r="A16" s="245" t="s">
        <v>76</v>
      </c>
      <c r="B16" s="245" t="s">
        <v>309</v>
      </c>
    </row>
    <row r="17" spans="1:2">
      <c r="A17" s="245" t="s">
        <v>79</v>
      </c>
      <c r="B17" s="245" t="s">
        <v>313</v>
      </c>
    </row>
    <row r="18" spans="1:2">
      <c r="A18" s="245" t="s">
        <v>82</v>
      </c>
      <c r="B18" s="245" t="s">
        <v>314</v>
      </c>
    </row>
    <row r="19" spans="1:2">
      <c r="A19" s="245" t="s">
        <v>78</v>
      </c>
      <c r="B19" s="245" t="s">
        <v>314</v>
      </c>
    </row>
    <row r="20" spans="1:2">
      <c r="A20" s="245" t="s">
        <v>75</v>
      </c>
      <c r="B20" s="245" t="s">
        <v>313</v>
      </c>
    </row>
    <row r="21" spans="1:2">
      <c r="A21" s="245" t="s">
        <v>67</v>
      </c>
      <c r="B21" s="245" t="s">
        <v>308</v>
      </c>
    </row>
    <row r="22" spans="1:2">
      <c r="A22" s="245" t="s">
        <v>70</v>
      </c>
      <c r="B22" s="245" t="s">
        <v>308</v>
      </c>
    </row>
    <row r="23" spans="1:2">
      <c r="A23" s="245" t="s">
        <v>69</v>
      </c>
      <c r="B23" s="245" t="s">
        <v>308</v>
      </c>
    </row>
    <row r="24" spans="1:2">
      <c r="A24" s="245" t="s">
        <v>90</v>
      </c>
      <c r="B24" s="245" t="s">
        <v>314</v>
      </c>
    </row>
    <row r="25" spans="1:2">
      <c r="A25" s="245" t="s">
        <v>88</v>
      </c>
      <c r="B25" s="245" t="s">
        <v>314</v>
      </c>
    </row>
    <row r="26" spans="1:2">
      <c r="A26" s="245" t="s">
        <v>89</v>
      </c>
      <c r="B26" s="245" t="s">
        <v>314</v>
      </c>
    </row>
    <row r="27" spans="1:2">
      <c r="A27" s="245" t="s">
        <v>80</v>
      </c>
      <c r="B27" s="245" t="s">
        <v>309</v>
      </c>
    </row>
    <row r="28" spans="1:2">
      <c r="A28" s="246" t="s">
        <v>74</v>
      </c>
      <c r="B28" s="245" t="s">
        <v>308</v>
      </c>
    </row>
    <row r="29" spans="1:2">
      <c r="A29" s="247" t="s">
        <v>83</v>
      </c>
      <c r="B29" s="245" t="s">
        <v>309</v>
      </c>
    </row>
    <row r="30" spans="1:2">
      <c r="A30" s="247" t="s">
        <v>64</v>
      </c>
      <c r="B30" s="245" t="s">
        <v>308</v>
      </c>
    </row>
    <row r="31" spans="1:2">
      <c r="A31" s="247" t="s">
        <v>63</v>
      </c>
      <c r="B31" s="245" t="s">
        <v>309</v>
      </c>
    </row>
    <row r="32" spans="1:2">
      <c r="A32" s="247" t="s">
        <v>91</v>
      </c>
      <c r="B32" s="248" t="s">
        <v>310</v>
      </c>
    </row>
    <row r="33" spans="1:6">
      <c r="A33" s="247" t="s">
        <v>92</v>
      </c>
      <c r="B33" s="248" t="s">
        <v>310</v>
      </c>
    </row>
    <row r="35" spans="1:6">
      <c r="A35" s="365" t="s">
        <v>364</v>
      </c>
      <c r="B35" s="365"/>
      <c r="C35" s="365"/>
      <c r="D35" s="365"/>
      <c r="E35" s="365"/>
      <c r="F35" s="365"/>
    </row>
    <row r="36" spans="1:6">
      <c r="A36" s="365"/>
      <c r="B36" s="365"/>
      <c r="C36" s="365"/>
      <c r="D36" s="365"/>
      <c r="E36" s="365"/>
      <c r="F36" s="365"/>
    </row>
    <row r="37" spans="1:6">
      <c r="A37" s="365"/>
      <c r="B37" s="365"/>
      <c r="C37" s="365"/>
      <c r="D37" s="365"/>
      <c r="E37" s="365"/>
      <c r="F37" s="365"/>
    </row>
    <row r="38" spans="1:6">
      <c r="A38" s="365"/>
      <c r="B38" s="365"/>
      <c r="C38" s="365"/>
      <c r="D38" s="365"/>
      <c r="E38" s="365"/>
      <c r="F38" s="365"/>
    </row>
    <row r="39" spans="1:6">
      <c r="A39" s="365"/>
      <c r="B39" s="365"/>
      <c r="C39" s="365"/>
      <c r="D39" s="365"/>
      <c r="E39" s="365"/>
      <c r="F39" s="365"/>
    </row>
    <row r="40" spans="1:6">
      <c r="A40" s="365"/>
      <c r="B40" s="365"/>
      <c r="C40" s="365"/>
      <c r="D40" s="365"/>
      <c r="E40" s="365"/>
      <c r="F40" s="365"/>
    </row>
    <row r="41" spans="1:6">
      <c r="A41" s="365"/>
      <c r="B41" s="365"/>
      <c r="C41" s="365"/>
      <c r="D41" s="365"/>
      <c r="E41" s="365"/>
      <c r="F41" s="365"/>
    </row>
    <row r="42" spans="1:6">
      <c r="A42" s="365"/>
      <c r="B42" s="365"/>
      <c r="C42" s="365"/>
      <c r="D42" s="365"/>
      <c r="E42" s="365"/>
      <c r="F42" s="365"/>
    </row>
    <row r="43" spans="1:6">
      <c r="A43" s="365"/>
      <c r="B43" s="365"/>
      <c r="C43" s="365"/>
      <c r="D43" s="365"/>
      <c r="E43" s="365"/>
      <c r="F43" s="365"/>
    </row>
    <row r="44" spans="1:6">
      <c r="A44" s="208" t="s">
        <v>311</v>
      </c>
    </row>
    <row r="45" spans="1:6">
      <c r="A45" s="119" t="s">
        <v>250</v>
      </c>
    </row>
    <row r="46" spans="1:6">
      <c r="A46" s="359" t="s">
        <v>312</v>
      </c>
      <c r="B46" s="359"/>
      <c r="C46" s="359"/>
      <c r="D46" s="359"/>
    </row>
    <row r="47" spans="1:6">
      <c r="A47" s="258"/>
      <c r="B47" s="258"/>
      <c r="C47" s="258"/>
      <c r="D47" s="258"/>
    </row>
    <row r="48" spans="1:6">
      <c r="A48" s="1" t="s">
        <v>362</v>
      </c>
      <c r="B48" s="258"/>
      <c r="C48" s="258"/>
      <c r="D48" s="258"/>
    </row>
    <row r="49" spans="1:15">
      <c r="A49" s="1"/>
    </row>
    <row r="50" spans="1:15" ht="15.75" customHeight="1">
      <c r="A50" s="26"/>
      <c r="B50" s="260" t="s">
        <v>205</v>
      </c>
      <c r="C50" s="319" t="s">
        <v>217</v>
      </c>
      <c r="D50" s="364"/>
      <c r="E50" s="364"/>
      <c r="F50" s="364"/>
      <c r="G50" s="364"/>
      <c r="H50" s="364"/>
      <c r="I50" s="364"/>
      <c r="J50" s="364"/>
      <c r="K50" s="364"/>
      <c r="L50" s="364"/>
    </row>
    <row r="51" spans="1:15" s="261" customFormat="1" ht="18">
      <c r="A51" s="260" t="s">
        <v>95</v>
      </c>
      <c r="B51" s="264">
        <v>2025</v>
      </c>
      <c r="C51" s="264">
        <v>2026</v>
      </c>
      <c r="D51" s="264">
        <v>2027</v>
      </c>
      <c r="E51" s="264">
        <v>2028</v>
      </c>
      <c r="F51" s="264">
        <v>2029</v>
      </c>
      <c r="G51" s="264">
        <v>2030</v>
      </c>
      <c r="H51" s="264">
        <v>2031</v>
      </c>
      <c r="I51" s="264">
        <v>2032</v>
      </c>
      <c r="J51" s="264">
        <v>2033</v>
      </c>
      <c r="K51" s="264">
        <v>2034</v>
      </c>
      <c r="L51" s="264">
        <v>2035</v>
      </c>
    </row>
    <row r="52" spans="1:15" s="261" customFormat="1" ht="18">
      <c r="A52" s="366" t="s">
        <v>198</v>
      </c>
      <c r="B52" s="366"/>
      <c r="C52" s="366"/>
      <c r="D52" s="366"/>
      <c r="E52" s="366"/>
      <c r="F52" s="366"/>
      <c r="G52" s="366"/>
      <c r="H52" s="366"/>
      <c r="I52" s="366"/>
      <c r="J52" s="366"/>
      <c r="K52" s="366"/>
      <c r="L52" s="367"/>
    </row>
    <row r="53" spans="1:15" s="261" customFormat="1" ht="18">
      <c r="A53" s="84" t="s">
        <v>65</v>
      </c>
      <c r="B53" s="8">
        <v>101071</v>
      </c>
      <c r="C53" s="20">
        <v>97447</v>
      </c>
      <c r="D53" s="20">
        <v>93801</v>
      </c>
      <c r="E53" s="20">
        <v>90145</v>
      </c>
      <c r="F53" s="20">
        <v>86724</v>
      </c>
      <c r="G53" s="20">
        <v>83156</v>
      </c>
      <c r="H53" s="20">
        <v>79999</v>
      </c>
      <c r="I53" s="20">
        <v>76902</v>
      </c>
      <c r="J53" s="20">
        <v>74556</v>
      </c>
      <c r="K53" s="20">
        <v>73050</v>
      </c>
      <c r="L53" s="21">
        <v>71696</v>
      </c>
      <c r="N53" s="262"/>
      <c r="O53" s="262"/>
    </row>
    <row r="54" spans="1:15" s="261" customFormat="1" ht="18">
      <c r="A54" s="72" t="s">
        <v>87</v>
      </c>
      <c r="B54" s="88">
        <v>248228</v>
      </c>
      <c r="C54" s="15">
        <v>243404</v>
      </c>
      <c r="D54" s="15">
        <v>238761</v>
      </c>
      <c r="E54" s="15">
        <v>233744</v>
      </c>
      <c r="F54" s="15">
        <v>229136</v>
      </c>
      <c r="G54" s="15">
        <v>224800</v>
      </c>
      <c r="H54" s="15">
        <v>221169</v>
      </c>
      <c r="I54" s="15">
        <v>217307</v>
      </c>
      <c r="J54" s="15">
        <v>213970</v>
      </c>
      <c r="K54" s="15">
        <v>212785</v>
      </c>
      <c r="L54" s="16">
        <v>212203</v>
      </c>
      <c r="N54" s="262"/>
      <c r="O54" s="262"/>
    </row>
    <row r="55" spans="1:15" s="261" customFormat="1" ht="18">
      <c r="A55" s="72" t="s">
        <v>66</v>
      </c>
      <c r="B55" s="88">
        <v>89555</v>
      </c>
      <c r="C55" s="15">
        <v>87803</v>
      </c>
      <c r="D55" s="15">
        <v>85768</v>
      </c>
      <c r="E55" s="15">
        <v>84173</v>
      </c>
      <c r="F55" s="15">
        <v>82607</v>
      </c>
      <c r="G55" s="15">
        <v>81213</v>
      </c>
      <c r="H55" s="15">
        <v>80089</v>
      </c>
      <c r="I55" s="15">
        <v>78789</v>
      </c>
      <c r="J55" s="15">
        <v>77680</v>
      </c>
      <c r="K55" s="15">
        <v>76818</v>
      </c>
      <c r="L55" s="16">
        <v>76478</v>
      </c>
      <c r="N55" s="262"/>
      <c r="O55" s="262"/>
    </row>
    <row r="56" spans="1:15" s="261" customFormat="1" ht="18">
      <c r="A56" s="72" t="s">
        <v>84</v>
      </c>
      <c r="B56" s="88">
        <v>250805</v>
      </c>
      <c r="C56" s="15">
        <v>245941</v>
      </c>
      <c r="D56" s="15">
        <v>241434</v>
      </c>
      <c r="E56" s="15">
        <v>236884</v>
      </c>
      <c r="F56" s="15">
        <v>233118</v>
      </c>
      <c r="G56" s="15">
        <v>229565</v>
      </c>
      <c r="H56" s="15">
        <v>226229</v>
      </c>
      <c r="I56" s="15">
        <v>222248</v>
      </c>
      <c r="J56" s="15">
        <v>218974</v>
      </c>
      <c r="K56" s="15">
        <v>218214</v>
      </c>
      <c r="L56" s="16">
        <v>218386</v>
      </c>
      <c r="N56" s="262"/>
      <c r="O56" s="262"/>
    </row>
    <row r="57" spans="1:15" s="261" customFormat="1" ht="18">
      <c r="A57" s="72" t="s">
        <v>77</v>
      </c>
      <c r="B57" s="88">
        <v>89612</v>
      </c>
      <c r="C57" s="15">
        <v>87452</v>
      </c>
      <c r="D57" s="15">
        <v>85534</v>
      </c>
      <c r="E57" s="15">
        <v>83652</v>
      </c>
      <c r="F57" s="15">
        <v>81875</v>
      </c>
      <c r="G57" s="15">
        <v>80162</v>
      </c>
      <c r="H57" s="15">
        <v>78839</v>
      </c>
      <c r="I57" s="15">
        <v>77141</v>
      </c>
      <c r="J57" s="15">
        <v>75875</v>
      </c>
      <c r="K57" s="15">
        <v>75367</v>
      </c>
      <c r="L57" s="16">
        <v>74948</v>
      </c>
      <c r="N57" s="262"/>
      <c r="O57" s="262"/>
    </row>
    <row r="58" spans="1:15" s="261" customFormat="1" ht="18">
      <c r="A58" s="72" t="s">
        <v>71</v>
      </c>
      <c r="B58" s="88">
        <v>115088</v>
      </c>
      <c r="C58" s="15">
        <v>112368</v>
      </c>
      <c r="D58" s="15">
        <v>109485</v>
      </c>
      <c r="E58" s="15">
        <v>106932</v>
      </c>
      <c r="F58" s="15">
        <v>104522</v>
      </c>
      <c r="G58" s="15">
        <v>102271</v>
      </c>
      <c r="H58" s="15">
        <v>100452</v>
      </c>
      <c r="I58" s="15">
        <v>98498</v>
      </c>
      <c r="J58" s="15">
        <v>96676</v>
      </c>
      <c r="K58" s="15">
        <v>95824</v>
      </c>
      <c r="L58" s="16">
        <v>95552</v>
      </c>
      <c r="N58" s="262"/>
      <c r="O58" s="262"/>
    </row>
    <row r="59" spans="1:15" s="261" customFormat="1" ht="18">
      <c r="A59" s="72" t="s">
        <v>81</v>
      </c>
      <c r="B59" s="88">
        <v>276549</v>
      </c>
      <c r="C59" s="15">
        <v>270651</v>
      </c>
      <c r="D59" s="15">
        <v>265530</v>
      </c>
      <c r="E59" s="15">
        <v>260579</v>
      </c>
      <c r="F59" s="15">
        <v>256205</v>
      </c>
      <c r="G59" s="15">
        <v>252052</v>
      </c>
      <c r="H59" s="15">
        <v>248360</v>
      </c>
      <c r="I59" s="15">
        <v>244320</v>
      </c>
      <c r="J59" s="15">
        <v>240898</v>
      </c>
      <c r="K59" s="15">
        <v>240290</v>
      </c>
      <c r="L59" s="16">
        <v>240128</v>
      </c>
      <c r="N59" s="262"/>
      <c r="O59" s="262"/>
    </row>
    <row r="60" spans="1:15" s="261" customFormat="1" ht="18">
      <c r="A60" s="72" t="s">
        <v>68</v>
      </c>
      <c r="B60" s="88">
        <v>313435</v>
      </c>
      <c r="C60" s="15">
        <v>304431</v>
      </c>
      <c r="D60" s="15">
        <v>296268</v>
      </c>
      <c r="E60" s="15">
        <v>287893</v>
      </c>
      <c r="F60" s="15">
        <v>280638</v>
      </c>
      <c r="G60" s="15">
        <v>273501</v>
      </c>
      <c r="H60" s="15">
        <v>267123</v>
      </c>
      <c r="I60" s="15">
        <v>260641</v>
      </c>
      <c r="J60" s="15">
        <v>255113</v>
      </c>
      <c r="K60" s="15">
        <v>251413</v>
      </c>
      <c r="L60" s="16">
        <v>248612</v>
      </c>
      <c r="N60" s="262"/>
      <c r="O60" s="262"/>
    </row>
    <row r="61" spans="1:15" s="261" customFormat="1" ht="18">
      <c r="A61" s="72" t="s">
        <v>85</v>
      </c>
      <c r="B61" s="88">
        <v>268348</v>
      </c>
      <c r="C61" s="15">
        <v>261398</v>
      </c>
      <c r="D61" s="15">
        <v>254846</v>
      </c>
      <c r="E61" s="15">
        <v>248931</v>
      </c>
      <c r="F61" s="15">
        <v>243219</v>
      </c>
      <c r="G61" s="15">
        <v>237965</v>
      </c>
      <c r="H61" s="15">
        <v>233801</v>
      </c>
      <c r="I61" s="15">
        <v>229777</v>
      </c>
      <c r="J61" s="15">
        <v>226680</v>
      </c>
      <c r="K61" s="15">
        <v>225902</v>
      </c>
      <c r="L61" s="16">
        <v>225626</v>
      </c>
      <c r="N61" s="262"/>
      <c r="O61" s="262"/>
    </row>
    <row r="62" spans="1:15" s="261" customFormat="1" ht="18">
      <c r="A62" s="72" t="s">
        <v>86</v>
      </c>
      <c r="B62" s="88">
        <v>221424</v>
      </c>
      <c r="C62" s="15">
        <v>216891</v>
      </c>
      <c r="D62" s="15">
        <v>212104</v>
      </c>
      <c r="E62" s="15">
        <v>207346</v>
      </c>
      <c r="F62" s="15">
        <v>203114</v>
      </c>
      <c r="G62" s="15">
        <v>199145</v>
      </c>
      <c r="H62" s="15">
        <v>195377</v>
      </c>
      <c r="I62" s="15">
        <v>191211</v>
      </c>
      <c r="J62" s="15">
        <v>187505</v>
      </c>
      <c r="K62" s="15">
        <v>186110</v>
      </c>
      <c r="L62" s="16">
        <v>185903</v>
      </c>
      <c r="N62" s="262"/>
      <c r="O62" s="262"/>
    </row>
    <row r="63" spans="1:15" s="261" customFormat="1" ht="18">
      <c r="A63" s="72" t="s">
        <v>73</v>
      </c>
      <c r="B63" s="88">
        <v>176018</v>
      </c>
      <c r="C63" s="15">
        <v>170642</v>
      </c>
      <c r="D63" s="15">
        <v>165929</v>
      </c>
      <c r="E63" s="15">
        <v>160826</v>
      </c>
      <c r="F63" s="15">
        <v>156251</v>
      </c>
      <c r="G63" s="15">
        <v>151714</v>
      </c>
      <c r="H63" s="15">
        <v>147874</v>
      </c>
      <c r="I63" s="15">
        <v>143800</v>
      </c>
      <c r="J63" s="15">
        <v>140399</v>
      </c>
      <c r="K63" s="15">
        <v>138519</v>
      </c>
      <c r="L63" s="16">
        <v>136739</v>
      </c>
      <c r="N63" s="262"/>
      <c r="O63" s="262"/>
    </row>
    <row r="64" spans="1:15" s="261" customFormat="1" ht="18">
      <c r="A64" s="72" t="s">
        <v>72</v>
      </c>
      <c r="B64" s="88">
        <v>121436</v>
      </c>
      <c r="C64" s="15">
        <v>118535</v>
      </c>
      <c r="D64" s="15">
        <v>115631</v>
      </c>
      <c r="E64" s="15">
        <v>113135</v>
      </c>
      <c r="F64" s="15">
        <v>110864</v>
      </c>
      <c r="G64" s="15">
        <v>108561</v>
      </c>
      <c r="H64" s="15">
        <v>106654</v>
      </c>
      <c r="I64" s="15">
        <v>104325</v>
      </c>
      <c r="J64" s="15">
        <v>102174</v>
      </c>
      <c r="K64" s="15">
        <v>101102</v>
      </c>
      <c r="L64" s="16">
        <v>100332</v>
      </c>
      <c r="N64" s="262"/>
      <c r="O64" s="262"/>
    </row>
    <row r="65" spans="1:15" s="261" customFormat="1" ht="18">
      <c r="A65" s="72" t="s">
        <v>76</v>
      </c>
      <c r="B65" s="88">
        <v>176939</v>
      </c>
      <c r="C65" s="15">
        <v>173751</v>
      </c>
      <c r="D65" s="15">
        <v>170692</v>
      </c>
      <c r="E65" s="15">
        <v>167715</v>
      </c>
      <c r="F65" s="15">
        <v>164935</v>
      </c>
      <c r="G65" s="15">
        <v>162269</v>
      </c>
      <c r="H65" s="15">
        <v>160026</v>
      </c>
      <c r="I65" s="15">
        <v>157473</v>
      </c>
      <c r="J65" s="15">
        <v>155183</v>
      </c>
      <c r="K65" s="15">
        <v>154416</v>
      </c>
      <c r="L65" s="16">
        <v>154186</v>
      </c>
      <c r="N65" s="262"/>
      <c r="O65" s="262"/>
    </row>
    <row r="66" spans="1:15" s="261" customFormat="1" ht="18">
      <c r="A66" s="72" t="s">
        <v>79</v>
      </c>
      <c r="B66" s="88">
        <v>154727</v>
      </c>
      <c r="C66" s="15">
        <v>151181</v>
      </c>
      <c r="D66" s="15">
        <v>147605</v>
      </c>
      <c r="E66" s="15">
        <v>143924</v>
      </c>
      <c r="F66" s="15">
        <v>140644</v>
      </c>
      <c r="G66" s="15">
        <v>137317</v>
      </c>
      <c r="H66" s="15">
        <v>134276</v>
      </c>
      <c r="I66" s="15">
        <v>131467</v>
      </c>
      <c r="J66" s="15">
        <v>129031</v>
      </c>
      <c r="K66" s="15">
        <v>127609</v>
      </c>
      <c r="L66" s="16">
        <v>126581</v>
      </c>
      <c r="N66" s="262"/>
      <c r="O66" s="262"/>
    </row>
    <row r="67" spans="1:15" s="261" customFormat="1" ht="18">
      <c r="A67" s="72" t="s">
        <v>82</v>
      </c>
      <c r="B67" s="88">
        <v>225286</v>
      </c>
      <c r="C67" s="15">
        <v>220546</v>
      </c>
      <c r="D67" s="15">
        <v>216267</v>
      </c>
      <c r="E67" s="15">
        <v>212456</v>
      </c>
      <c r="F67" s="15">
        <v>209231</v>
      </c>
      <c r="G67" s="15">
        <v>206089</v>
      </c>
      <c r="H67" s="15">
        <v>203214</v>
      </c>
      <c r="I67" s="15">
        <v>199852</v>
      </c>
      <c r="J67" s="15">
        <v>197141</v>
      </c>
      <c r="K67" s="15">
        <v>196851</v>
      </c>
      <c r="L67" s="16">
        <v>197231</v>
      </c>
      <c r="N67" s="262"/>
      <c r="O67" s="262"/>
    </row>
    <row r="68" spans="1:15" s="261" customFormat="1" ht="18">
      <c r="A68" s="72" t="s">
        <v>78</v>
      </c>
      <c r="B68" s="88">
        <v>225561</v>
      </c>
      <c r="C68" s="15">
        <v>221236</v>
      </c>
      <c r="D68" s="15">
        <v>216946</v>
      </c>
      <c r="E68" s="15">
        <v>213068</v>
      </c>
      <c r="F68" s="15">
        <v>210065</v>
      </c>
      <c r="G68" s="15">
        <v>207235</v>
      </c>
      <c r="H68" s="15">
        <v>204835</v>
      </c>
      <c r="I68" s="15">
        <v>201764</v>
      </c>
      <c r="J68" s="15">
        <v>199428</v>
      </c>
      <c r="K68" s="15">
        <v>199108</v>
      </c>
      <c r="L68" s="16">
        <v>199762</v>
      </c>
      <c r="N68" s="262"/>
      <c r="O68" s="262"/>
    </row>
    <row r="69" spans="1:15" s="261" customFormat="1" ht="18">
      <c r="A69" s="72" t="s">
        <v>75</v>
      </c>
      <c r="B69" s="88">
        <v>202213</v>
      </c>
      <c r="C69" s="15">
        <v>198189</v>
      </c>
      <c r="D69" s="15">
        <v>194043</v>
      </c>
      <c r="E69" s="15">
        <v>189903</v>
      </c>
      <c r="F69" s="15">
        <v>185981</v>
      </c>
      <c r="G69" s="15">
        <v>182153</v>
      </c>
      <c r="H69" s="15">
        <v>178789</v>
      </c>
      <c r="I69" s="15">
        <v>175129</v>
      </c>
      <c r="J69" s="15">
        <v>171685</v>
      </c>
      <c r="K69" s="15">
        <v>169973</v>
      </c>
      <c r="L69" s="16">
        <v>168781</v>
      </c>
      <c r="N69" s="262"/>
      <c r="O69" s="262"/>
    </row>
    <row r="70" spans="1:15" s="261" customFormat="1" ht="18">
      <c r="A70" s="72" t="s">
        <v>67</v>
      </c>
      <c r="B70" s="88">
        <v>98708</v>
      </c>
      <c r="C70" s="15">
        <v>96113</v>
      </c>
      <c r="D70" s="15">
        <v>93504</v>
      </c>
      <c r="E70" s="15">
        <v>91729</v>
      </c>
      <c r="F70" s="15">
        <v>89723</v>
      </c>
      <c r="G70" s="15">
        <v>87521</v>
      </c>
      <c r="H70" s="15">
        <v>85583</v>
      </c>
      <c r="I70" s="15">
        <v>83476</v>
      </c>
      <c r="J70" s="15">
        <v>81539</v>
      </c>
      <c r="K70" s="15">
        <v>80421</v>
      </c>
      <c r="L70" s="16">
        <v>79660</v>
      </c>
      <c r="N70" s="262"/>
      <c r="O70" s="262"/>
    </row>
    <row r="71" spans="1:15" s="261" customFormat="1" ht="18">
      <c r="A71" s="72" t="s">
        <v>70</v>
      </c>
      <c r="B71" s="88">
        <v>159147</v>
      </c>
      <c r="C71" s="15">
        <v>155629</v>
      </c>
      <c r="D71" s="15">
        <v>152288</v>
      </c>
      <c r="E71" s="15">
        <v>148834</v>
      </c>
      <c r="F71" s="15">
        <v>146010</v>
      </c>
      <c r="G71" s="15">
        <v>142810</v>
      </c>
      <c r="H71" s="15">
        <v>139813</v>
      </c>
      <c r="I71" s="15">
        <v>136695</v>
      </c>
      <c r="J71" s="15">
        <v>133423</v>
      </c>
      <c r="K71" s="15">
        <v>131334</v>
      </c>
      <c r="L71" s="16">
        <v>129690</v>
      </c>
      <c r="N71" s="262"/>
      <c r="O71" s="262"/>
    </row>
    <row r="72" spans="1:15" s="261" customFormat="1" ht="18">
      <c r="A72" s="72" t="s">
        <v>69</v>
      </c>
      <c r="B72" s="88">
        <v>48694</v>
      </c>
      <c r="C72" s="15">
        <v>47821</v>
      </c>
      <c r="D72" s="15">
        <v>46834</v>
      </c>
      <c r="E72" s="15">
        <v>45992</v>
      </c>
      <c r="F72" s="15">
        <v>45188</v>
      </c>
      <c r="G72" s="15">
        <v>44261</v>
      </c>
      <c r="H72" s="15">
        <v>43374</v>
      </c>
      <c r="I72" s="15">
        <v>42648</v>
      </c>
      <c r="J72" s="15">
        <v>41765</v>
      </c>
      <c r="K72" s="15">
        <v>41307</v>
      </c>
      <c r="L72" s="16">
        <v>41154</v>
      </c>
      <c r="N72" s="262"/>
      <c r="O72" s="262"/>
    </row>
    <row r="73" spans="1:15" s="261" customFormat="1" ht="18">
      <c r="A73" s="72" t="s">
        <v>90</v>
      </c>
      <c r="B73" s="88">
        <v>176315</v>
      </c>
      <c r="C73" s="15">
        <v>173249</v>
      </c>
      <c r="D73" s="15">
        <v>169866</v>
      </c>
      <c r="E73" s="15">
        <v>166766</v>
      </c>
      <c r="F73" s="15">
        <v>163946</v>
      </c>
      <c r="G73" s="15">
        <v>161387</v>
      </c>
      <c r="H73" s="15">
        <v>159464</v>
      </c>
      <c r="I73" s="15">
        <v>157234</v>
      </c>
      <c r="J73" s="15">
        <v>155120</v>
      </c>
      <c r="K73" s="15">
        <v>154849</v>
      </c>
      <c r="L73" s="16">
        <v>155588</v>
      </c>
      <c r="N73" s="262"/>
      <c r="O73" s="262"/>
    </row>
    <row r="74" spans="1:15" s="261" customFormat="1" ht="18">
      <c r="A74" s="72" t="s">
        <v>88</v>
      </c>
      <c r="B74" s="88">
        <v>462983</v>
      </c>
      <c r="C74" s="15">
        <v>455540</v>
      </c>
      <c r="D74" s="15">
        <v>448240</v>
      </c>
      <c r="E74" s="15">
        <v>438624</v>
      </c>
      <c r="F74" s="15">
        <v>429789</v>
      </c>
      <c r="G74" s="15">
        <v>421315</v>
      </c>
      <c r="H74" s="15">
        <v>414733</v>
      </c>
      <c r="I74" s="15">
        <v>409605</v>
      </c>
      <c r="J74" s="15">
        <v>405535</v>
      </c>
      <c r="K74" s="15">
        <v>404617</v>
      </c>
      <c r="L74" s="16">
        <v>405063</v>
      </c>
      <c r="N74" s="262"/>
      <c r="O74" s="262"/>
    </row>
    <row r="75" spans="1:15" s="261" customFormat="1" ht="18">
      <c r="A75" s="72" t="s">
        <v>89</v>
      </c>
      <c r="B75" s="88">
        <v>562593</v>
      </c>
      <c r="C75" s="15">
        <v>553337</v>
      </c>
      <c r="D75" s="15">
        <v>544223</v>
      </c>
      <c r="E75" s="15">
        <v>534179</v>
      </c>
      <c r="F75" s="15">
        <v>524862</v>
      </c>
      <c r="G75" s="15">
        <v>516222</v>
      </c>
      <c r="H75" s="15">
        <v>509601</v>
      </c>
      <c r="I75" s="15">
        <v>503049</v>
      </c>
      <c r="J75" s="15">
        <v>498028</v>
      </c>
      <c r="K75" s="15">
        <v>497272</v>
      </c>
      <c r="L75" s="16">
        <v>498194</v>
      </c>
      <c r="N75" s="262"/>
      <c r="O75" s="262"/>
    </row>
    <row r="76" spans="1:15" s="261" customFormat="1" ht="18">
      <c r="A76" s="72" t="s">
        <v>80</v>
      </c>
      <c r="B76" s="88">
        <v>22783</v>
      </c>
      <c r="C76" s="15">
        <v>22452</v>
      </c>
      <c r="D76" s="15">
        <v>21954</v>
      </c>
      <c r="E76" s="15">
        <v>21500</v>
      </c>
      <c r="F76" s="15">
        <v>21119</v>
      </c>
      <c r="G76" s="15">
        <v>20765</v>
      </c>
      <c r="H76" s="15">
        <v>20468</v>
      </c>
      <c r="I76" s="15">
        <v>20112</v>
      </c>
      <c r="J76" s="15">
        <v>19753</v>
      </c>
      <c r="K76" s="15">
        <v>19643</v>
      </c>
      <c r="L76" s="16">
        <v>19634</v>
      </c>
      <c r="N76" s="262"/>
      <c r="O76" s="262"/>
    </row>
    <row r="77" spans="1:15" s="261" customFormat="1" ht="18">
      <c r="A77" s="72" t="s">
        <v>74</v>
      </c>
      <c r="B77" s="88">
        <v>252162</v>
      </c>
      <c r="C77" s="15">
        <v>246064</v>
      </c>
      <c r="D77" s="15">
        <v>240445</v>
      </c>
      <c r="E77" s="15">
        <v>235097</v>
      </c>
      <c r="F77" s="15">
        <v>229862</v>
      </c>
      <c r="G77" s="15">
        <v>224858</v>
      </c>
      <c r="H77" s="15">
        <v>220549</v>
      </c>
      <c r="I77" s="15">
        <v>215867</v>
      </c>
      <c r="J77" s="15">
        <v>211495</v>
      </c>
      <c r="K77" s="15">
        <v>209269</v>
      </c>
      <c r="L77" s="16">
        <v>207608</v>
      </c>
      <c r="N77" s="262"/>
      <c r="O77" s="262"/>
    </row>
    <row r="78" spans="1:15" s="261" customFormat="1" ht="18">
      <c r="A78" s="72" t="s">
        <v>83</v>
      </c>
      <c r="B78" s="88">
        <v>102076</v>
      </c>
      <c r="C78" s="15">
        <v>100751</v>
      </c>
      <c r="D78" s="15">
        <v>98842</v>
      </c>
      <c r="E78" s="15">
        <v>97246</v>
      </c>
      <c r="F78" s="15">
        <v>95816</v>
      </c>
      <c r="G78" s="15">
        <v>94438</v>
      </c>
      <c r="H78" s="15">
        <v>93017</v>
      </c>
      <c r="I78" s="15">
        <v>91261</v>
      </c>
      <c r="J78" s="15">
        <v>89648</v>
      </c>
      <c r="K78" s="15">
        <v>88297</v>
      </c>
      <c r="L78" s="16">
        <v>87845</v>
      </c>
      <c r="N78" s="262"/>
      <c r="O78" s="262"/>
    </row>
    <row r="79" spans="1:15" s="261" customFormat="1" ht="15" customHeight="1">
      <c r="A79" s="72" t="s">
        <v>64</v>
      </c>
      <c r="B79" s="88">
        <v>26634</v>
      </c>
      <c r="C79" s="15">
        <v>26109</v>
      </c>
      <c r="D79" s="15">
        <v>25465</v>
      </c>
      <c r="E79" s="15">
        <v>24875</v>
      </c>
      <c r="F79" s="15">
        <v>24326</v>
      </c>
      <c r="G79" s="15">
        <v>23533</v>
      </c>
      <c r="H79" s="15">
        <v>22879</v>
      </c>
      <c r="I79" s="15">
        <v>22112</v>
      </c>
      <c r="J79" s="15">
        <v>21418</v>
      </c>
      <c r="K79" s="15">
        <v>20825</v>
      </c>
      <c r="L79" s="16">
        <v>20557</v>
      </c>
      <c r="N79" s="262"/>
      <c r="O79" s="262"/>
    </row>
    <row r="80" spans="1:15" s="261" customFormat="1" ht="18">
      <c r="A80" s="72" t="s">
        <v>63</v>
      </c>
      <c r="B80" s="88">
        <v>34791</v>
      </c>
      <c r="C80" s="15">
        <v>34150</v>
      </c>
      <c r="D80" s="15">
        <v>33190</v>
      </c>
      <c r="E80" s="15">
        <v>32910</v>
      </c>
      <c r="F80" s="15">
        <v>32480</v>
      </c>
      <c r="G80" s="15">
        <v>31678</v>
      </c>
      <c r="H80" s="15">
        <v>30756</v>
      </c>
      <c r="I80" s="15">
        <v>30101</v>
      </c>
      <c r="J80" s="15">
        <v>29535</v>
      </c>
      <c r="K80" s="15">
        <v>29090</v>
      </c>
      <c r="L80" s="16">
        <v>29018</v>
      </c>
      <c r="N80" s="262"/>
      <c r="O80" s="262"/>
    </row>
    <row r="81" spans="1:15" s="261" customFormat="1" ht="18">
      <c r="A81" s="72" t="s">
        <v>91</v>
      </c>
      <c r="B81" s="88">
        <v>47212</v>
      </c>
      <c r="C81" s="15">
        <v>47643</v>
      </c>
      <c r="D81" s="15">
        <v>47387</v>
      </c>
      <c r="E81" s="15">
        <v>46314</v>
      </c>
      <c r="F81" s="15">
        <v>45121</v>
      </c>
      <c r="G81" s="15">
        <v>43875</v>
      </c>
      <c r="H81" s="15">
        <v>42705</v>
      </c>
      <c r="I81" s="15">
        <v>41448</v>
      </c>
      <c r="J81" s="15">
        <v>40512</v>
      </c>
      <c r="K81" s="15">
        <v>39645</v>
      </c>
      <c r="L81" s="16">
        <v>39433</v>
      </c>
      <c r="N81" s="262"/>
      <c r="O81" s="262"/>
    </row>
    <row r="82" spans="1:15" s="261" customFormat="1" ht="18">
      <c r="A82" s="265" t="s">
        <v>92</v>
      </c>
      <c r="B82" s="9">
        <v>65234</v>
      </c>
      <c r="C82" s="17">
        <v>66048</v>
      </c>
      <c r="D82" s="17">
        <v>65821</v>
      </c>
      <c r="E82" s="17">
        <v>64887</v>
      </c>
      <c r="F82" s="17">
        <v>64047</v>
      </c>
      <c r="G82" s="17">
        <v>63321</v>
      </c>
      <c r="H82" s="17">
        <v>63259</v>
      </c>
      <c r="I82" s="17">
        <v>62224</v>
      </c>
      <c r="J82" s="17">
        <v>61305</v>
      </c>
      <c r="K82" s="17">
        <v>61085</v>
      </c>
      <c r="L82" s="18">
        <v>62285</v>
      </c>
      <c r="N82" s="262"/>
      <c r="O82" s="262"/>
    </row>
    <row r="83" spans="1:15" s="261" customFormat="1" ht="18">
      <c r="A83" s="368" t="s">
        <v>256</v>
      </c>
      <c r="B83" s="366"/>
      <c r="C83" s="366"/>
      <c r="D83" s="366"/>
      <c r="E83" s="366"/>
      <c r="F83" s="366"/>
      <c r="G83" s="366"/>
      <c r="H83" s="366"/>
      <c r="I83" s="366"/>
      <c r="J83" s="366"/>
      <c r="K83" s="366"/>
      <c r="L83" s="367"/>
    </row>
    <row r="84" spans="1:15" s="261" customFormat="1" ht="18">
      <c r="A84" s="72" t="s">
        <v>65</v>
      </c>
      <c r="B84" s="8">
        <v>34834</v>
      </c>
      <c r="C84" s="20">
        <v>33682</v>
      </c>
      <c r="D84" s="20">
        <v>32529</v>
      </c>
      <c r="E84" s="20">
        <v>31185</v>
      </c>
      <c r="F84" s="20">
        <v>29850</v>
      </c>
      <c r="G84" s="20">
        <v>28572</v>
      </c>
      <c r="H84" s="20">
        <v>27411</v>
      </c>
      <c r="I84" s="20">
        <v>26256</v>
      </c>
      <c r="J84" s="20">
        <v>25388</v>
      </c>
      <c r="K84" s="20">
        <v>24833</v>
      </c>
      <c r="L84" s="21">
        <v>24317</v>
      </c>
    </row>
    <row r="85" spans="1:15" s="261" customFormat="1" ht="18">
      <c r="A85" s="72" t="s">
        <v>87</v>
      </c>
      <c r="B85" s="88">
        <v>30541</v>
      </c>
      <c r="C85" s="15">
        <v>30233</v>
      </c>
      <c r="D85" s="15">
        <v>29893</v>
      </c>
      <c r="E85" s="15">
        <v>29458</v>
      </c>
      <c r="F85" s="15">
        <v>29002</v>
      </c>
      <c r="G85" s="15">
        <v>28427</v>
      </c>
      <c r="H85" s="15">
        <v>27937</v>
      </c>
      <c r="I85" s="15">
        <v>27413</v>
      </c>
      <c r="J85" s="15">
        <v>26939</v>
      </c>
      <c r="K85" s="15">
        <v>26756</v>
      </c>
      <c r="L85" s="16">
        <v>26654</v>
      </c>
    </row>
    <row r="86" spans="1:15" s="261" customFormat="1" ht="18">
      <c r="A86" s="72" t="s">
        <v>66</v>
      </c>
      <c r="B86" s="88">
        <v>9326</v>
      </c>
      <c r="C86" s="15">
        <v>9188</v>
      </c>
      <c r="D86" s="15">
        <v>9055</v>
      </c>
      <c r="E86" s="15">
        <v>8956</v>
      </c>
      <c r="F86" s="15">
        <v>8882</v>
      </c>
      <c r="G86" s="15">
        <v>8731</v>
      </c>
      <c r="H86" s="15">
        <v>8612</v>
      </c>
      <c r="I86" s="15">
        <v>8469</v>
      </c>
      <c r="J86" s="15">
        <v>8342</v>
      </c>
      <c r="K86" s="15">
        <v>8239</v>
      </c>
      <c r="L86" s="16">
        <v>8207</v>
      </c>
    </row>
    <row r="87" spans="1:15" s="261" customFormat="1" ht="18">
      <c r="A87" s="72" t="s">
        <v>84</v>
      </c>
      <c r="B87" s="88">
        <v>34391</v>
      </c>
      <c r="C87" s="15">
        <v>33832</v>
      </c>
      <c r="D87" s="15">
        <v>33233</v>
      </c>
      <c r="E87" s="15">
        <v>32799</v>
      </c>
      <c r="F87" s="15">
        <v>32295</v>
      </c>
      <c r="G87" s="15">
        <v>31839</v>
      </c>
      <c r="H87" s="15">
        <v>31385</v>
      </c>
      <c r="I87" s="15">
        <v>30855</v>
      </c>
      <c r="J87" s="15">
        <v>30394</v>
      </c>
      <c r="K87" s="15">
        <v>30289</v>
      </c>
      <c r="L87" s="16">
        <v>30334</v>
      </c>
    </row>
    <row r="88" spans="1:15" s="261" customFormat="1" ht="18">
      <c r="A88" s="72" t="s">
        <v>77</v>
      </c>
      <c r="B88" s="88">
        <v>16421</v>
      </c>
      <c r="C88" s="15">
        <v>16038</v>
      </c>
      <c r="D88" s="15">
        <v>15818</v>
      </c>
      <c r="E88" s="15">
        <v>15607</v>
      </c>
      <c r="F88" s="15">
        <v>15389</v>
      </c>
      <c r="G88" s="15">
        <v>15077</v>
      </c>
      <c r="H88" s="15">
        <v>14844</v>
      </c>
      <c r="I88" s="15">
        <v>14528</v>
      </c>
      <c r="J88" s="15">
        <v>14309</v>
      </c>
      <c r="K88" s="15">
        <v>14232</v>
      </c>
      <c r="L88" s="16">
        <v>14177</v>
      </c>
    </row>
    <row r="89" spans="1:15" s="261" customFormat="1" ht="18">
      <c r="A89" s="72" t="s">
        <v>71</v>
      </c>
      <c r="B89" s="88">
        <v>11561</v>
      </c>
      <c r="C89" s="15">
        <v>11252</v>
      </c>
      <c r="D89" s="15">
        <v>10986</v>
      </c>
      <c r="E89" s="15">
        <v>10668</v>
      </c>
      <c r="F89" s="15">
        <v>10418</v>
      </c>
      <c r="G89" s="15">
        <v>10193</v>
      </c>
      <c r="H89" s="15">
        <v>10016</v>
      </c>
      <c r="I89" s="15">
        <v>9815</v>
      </c>
      <c r="J89" s="15">
        <v>9615</v>
      </c>
      <c r="K89" s="15">
        <v>9528</v>
      </c>
      <c r="L89" s="16">
        <v>9503</v>
      </c>
    </row>
    <row r="90" spans="1:15" s="261" customFormat="1" ht="18">
      <c r="A90" s="72" t="s">
        <v>81</v>
      </c>
      <c r="B90" s="88">
        <v>38527</v>
      </c>
      <c r="C90" s="15">
        <v>37851</v>
      </c>
      <c r="D90" s="15">
        <v>37262</v>
      </c>
      <c r="E90" s="15">
        <v>36771</v>
      </c>
      <c r="F90" s="15">
        <v>36166</v>
      </c>
      <c r="G90" s="15">
        <v>35583</v>
      </c>
      <c r="H90" s="15">
        <v>35088</v>
      </c>
      <c r="I90" s="15">
        <v>34505</v>
      </c>
      <c r="J90" s="15">
        <v>33994</v>
      </c>
      <c r="K90" s="15">
        <v>33909</v>
      </c>
      <c r="L90" s="16">
        <v>33918</v>
      </c>
    </row>
    <row r="91" spans="1:15" s="261" customFormat="1" ht="18">
      <c r="A91" s="72" t="s">
        <v>68</v>
      </c>
      <c r="B91" s="88">
        <v>72287</v>
      </c>
      <c r="C91" s="15">
        <v>70418</v>
      </c>
      <c r="D91" s="15">
        <v>68543</v>
      </c>
      <c r="E91" s="15">
        <v>66762</v>
      </c>
      <c r="F91" s="15">
        <v>65127</v>
      </c>
      <c r="G91" s="15">
        <v>63415</v>
      </c>
      <c r="H91" s="15">
        <v>61891</v>
      </c>
      <c r="I91" s="15">
        <v>60341</v>
      </c>
      <c r="J91" s="15">
        <v>59005</v>
      </c>
      <c r="K91" s="15">
        <v>58090</v>
      </c>
      <c r="L91" s="16">
        <v>57423</v>
      </c>
    </row>
    <row r="92" spans="1:15" s="261" customFormat="1" ht="18">
      <c r="A92" s="72" t="s">
        <v>85</v>
      </c>
      <c r="B92" s="88">
        <v>53474</v>
      </c>
      <c r="C92" s="15">
        <v>51952</v>
      </c>
      <c r="D92" s="15">
        <v>50584</v>
      </c>
      <c r="E92" s="15">
        <v>49334</v>
      </c>
      <c r="F92" s="15">
        <v>48044</v>
      </c>
      <c r="G92" s="15">
        <v>46890</v>
      </c>
      <c r="H92" s="15">
        <v>45974</v>
      </c>
      <c r="I92" s="15">
        <v>45088</v>
      </c>
      <c r="J92" s="15">
        <v>44369</v>
      </c>
      <c r="K92" s="15">
        <v>44116</v>
      </c>
      <c r="L92" s="16">
        <v>43948</v>
      </c>
    </row>
    <row r="93" spans="1:15" s="261" customFormat="1" ht="18">
      <c r="A93" s="72" t="s">
        <v>86</v>
      </c>
      <c r="B93" s="88">
        <v>27755</v>
      </c>
      <c r="C93" s="15">
        <v>27179</v>
      </c>
      <c r="D93" s="15">
        <v>26603</v>
      </c>
      <c r="E93" s="15">
        <v>26109</v>
      </c>
      <c r="F93" s="15">
        <v>25562</v>
      </c>
      <c r="G93" s="15">
        <v>25068</v>
      </c>
      <c r="H93" s="15">
        <v>24608</v>
      </c>
      <c r="I93" s="15">
        <v>24075</v>
      </c>
      <c r="J93" s="15">
        <v>23585</v>
      </c>
      <c r="K93" s="15">
        <v>23396</v>
      </c>
      <c r="L93" s="16">
        <v>23363</v>
      </c>
    </row>
    <row r="94" spans="1:15" s="261" customFormat="1" ht="15" customHeight="1">
      <c r="A94" s="72" t="s">
        <v>73</v>
      </c>
      <c r="B94" s="88">
        <v>12077</v>
      </c>
      <c r="C94" s="15">
        <v>11896</v>
      </c>
      <c r="D94" s="15">
        <v>11738</v>
      </c>
      <c r="E94" s="15">
        <v>11537</v>
      </c>
      <c r="F94" s="15">
        <v>11320</v>
      </c>
      <c r="G94" s="15">
        <v>10981</v>
      </c>
      <c r="H94" s="15">
        <v>10692</v>
      </c>
      <c r="I94" s="15">
        <v>10364</v>
      </c>
      <c r="J94" s="15">
        <v>10082</v>
      </c>
      <c r="K94" s="15">
        <v>9931</v>
      </c>
      <c r="L94" s="16">
        <v>9783</v>
      </c>
    </row>
    <row r="95" spans="1:15" s="261" customFormat="1" ht="18">
      <c r="A95" s="72" t="s">
        <v>72</v>
      </c>
      <c r="B95" s="88">
        <v>16208</v>
      </c>
      <c r="C95" s="15">
        <v>15900</v>
      </c>
      <c r="D95" s="15">
        <v>15528</v>
      </c>
      <c r="E95" s="15">
        <v>15241</v>
      </c>
      <c r="F95" s="15">
        <v>15010</v>
      </c>
      <c r="G95" s="15">
        <v>14683</v>
      </c>
      <c r="H95" s="15">
        <v>14419</v>
      </c>
      <c r="I95" s="15">
        <v>14089</v>
      </c>
      <c r="J95" s="15">
        <v>13782</v>
      </c>
      <c r="K95" s="15">
        <v>13615</v>
      </c>
      <c r="L95" s="16">
        <v>13502</v>
      </c>
    </row>
    <row r="96" spans="1:15" s="261" customFormat="1" ht="18">
      <c r="A96" s="72" t="s">
        <v>76</v>
      </c>
      <c r="B96" s="88">
        <v>111773</v>
      </c>
      <c r="C96" s="15">
        <v>109365</v>
      </c>
      <c r="D96" s="15">
        <v>107106</v>
      </c>
      <c r="E96" s="15">
        <v>105223</v>
      </c>
      <c r="F96" s="15">
        <v>103373</v>
      </c>
      <c r="G96" s="15">
        <v>101797</v>
      </c>
      <c r="H96" s="15">
        <v>100487</v>
      </c>
      <c r="I96" s="15">
        <v>98971</v>
      </c>
      <c r="J96" s="15">
        <v>97596</v>
      </c>
      <c r="K96" s="15">
        <v>97182</v>
      </c>
      <c r="L96" s="16">
        <v>97163</v>
      </c>
    </row>
    <row r="97" spans="1:12" s="261" customFormat="1" ht="18">
      <c r="A97" s="72" t="s">
        <v>79</v>
      </c>
      <c r="B97" s="88">
        <v>9922</v>
      </c>
      <c r="C97" s="15">
        <v>9782</v>
      </c>
      <c r="D97" s="15">
        <v>9650</v>
      </c>
      <c r="E97" s="15">
        <v>9532</v>
      </c>
      <c r="F97" s="15">
        <v>9277</v>
      </c>
      <c r="G97" s="15">
        <v>9040</v>
      </c>
      <c r="H97" s="15">
        <v>8813</v>
      </c>
      <c r="I97" s="15">
        <v>8600</v>
      </c>
      <c r="J97" s="15">
        <v>8401</v>
      </c>
      <c r="K97" s="15">
        <v>8290</v>
      </c>
      <c r="L97" s="16">
        <v>8209</v>
      </c>
    </row>
    <row r="98" spans="1:12" s="261" customFormat="1" ht="18">
      <c r="A98" s="72" t="s">
        <v>82</v>
      </c>
      <c r="B98" s="88">
        <v>30656</v>
      </c>
      <c r="C98" s="15">
        <v>30055</v>
      </c>
      <c r="D98" s="15">
        <v>29429</v>
      </c>
      <c r="E98" s="15">
        <v>28912</v>
      </c>
      <c r="F98" s="15">
        <v>28408</v>
      </c>
      <c r="G98" s="15">
        <v>27980</v>
      </c>
      <c r="H98" s="15">
        <v>27574</v>
      </c>
      <c r="I98" s="15">
        <v>27069</v>
      </c>
      <c r="J98" s="15">
        <v>26636</v>
      </c>
      <c r="K98" s="15">
        <v>26550</v>
      </c>
      <c r="L98" s="16">
        <v>26585</v>
      </c>
    </row>
    <row r="99" spans="1:12" s="261" customFormat="1" ht="18">
      <c r="A99" s="72" t="s">
        <v>78</v>
      </c>
      <c r="B99" s="88">
        <v>122179</v>
      </c>
      <c r="C99" s="15">
        <v>119520</v>
      </c>
      <c r="D99" s="15">
        <v>117228</v>
      </c>
      <c r="E99" s="15">
        <v>114948</v>
      </c>
      <c r="F99" s="15">
        <v>113061</v>
      </c>
      <c r="G99" s="15">
        <v>111515</v>
      </c>
      <c r="H99" s="15">
        <v>110187</v>
      </c>
      <c r="I99" s="15">
        <v>108517</v>
      </c>
      <c r="J99" s="15">
        <v>107262</v>
      </c>
      <c r="K99" s="15">
        <v>107124</v>
      </c>
      <c r="L99" s="16">
        <v>107577</v>
      </c>
    </row>
    <row r="100" spans="1:12" s="261" customFormat="1" ht="18">
      <c r="A100" s="72" t="s">
        <v>75</v>
      </c>
      <c r="B100" s="88">
        <v>21380</v>
      </c>
      <c r="C100" s="15">
        <v>21006</v>
      </c>
      <c r="D100" s="15">
        <v>20547</v>
      </c>
      <c r="E100" s="15">
        <v>20202</v>
      </c>
      <c r="F100" s="15">
        <v>19769</v>
      </c>
      <c r="G100" s="15">
        <v>19367</v>
      </c>
      <c r="H100" s="15">
        <v>19008</v>
      </c>
      <c r="I100" s="15">
        <v>18601</v>
      </c>
      <c r="J100" s="15">
        <v>18215</v>
      </c>
      <c r="K100" s="15">
        <v>18015</v>
      </c>
      <c r="L100" s="16">
        <v>17877</v>
      </c>
    </row>
    <row r="101" spans="1:12" s="261" customFormat="1" ht="18">
      <c r="A101" s="72" t="s">
        <v>67</v>
      </c>
      <c r="B101" s="88">
        <v>10889</v>
      </c>
      <c r="C101" s="15">
        <v>10634</v>
      </c>
      <c r="D101" s="15">
        <v>10362</v>
      </c>
      <c r="E101" s="15">
        <v>10150</v>
      </c>
      <c r="F101" s="15">
        <v>9919</v>
      </c>
      <c r="G101" s="15">
        <v>9668</v>
      </c>
      <c r="H101" s="15">
        <v>9449</v>
      </c>
      <c r="I101" s="15">
        <v>9199</v>
      </c>
      <c r="J101" s="15">
        <v>8962</v>
      </c>
      <c r="K101" s="15">
        <v>8842</v>
      </c>
      <c r="L101" s="16">
        <v>8759</v>
      </c>
    </row>
    <row r="102" spans="1:12" s="261" customFormat="1" ht="18">
      <c r="A102" s="72" t="s">
        <v>70</v>
      </c>
      <c r="B102" s="88">
        <v>16205</v>
      </c>
      <c r="C102" s="15">
        <v>15843</v>
      </c>
      <c r="D102" s="15">
        <v>15435</v>
      </c>
      <c r="E102" s="15">
        <v>15059</v>
      </c>
      <c r="F102" s="15">
        <v>14659</v>
      </c>
      <c r="G102" s="15">
        <v>14359</v>
      </c>
      <c r="H102" s="15">
        <v>14084</v>
      </c>
      <c r="I102" s="15">
        <v>13788</v>
      </c>
      <c r="J102" s="15">
        <v>13447</v>
      </c>
      <c r="K102" s="15">
        <v>13234</v>
      </c>
      <c r="L102" s="16">
        <v>13069</v>
      </c>
    </row>
    <row r="103" spans="1:12" s="261" customFormat="1" ht="18">
      <c r="A103" s="72" t="s">
        <v>69</v>
      </c>
      <c r="B103" s="88">
        <v>3377</v>
      </c>
      <c r="C103" s="15">
        <v>3284</v>
      </c>
      <c r="D103" s="15">
        <v>3171</v>
      </c>
      <c r="E103" s="15">
        <v>3108</v>
      </c>
      <c r="F103" s="15">
        <v>3037</v>
      </c>
      <c r="G103" s="15">
        <v>2977</v>
      </c>
      <c r="H103" s="15">
        <v>2923</v>
      </c>
      <c r="I103" s="15">
        <v>2879</v>
      </c>
      <c r="J103" s="15">
        <v>2818</v>
      </c>
      <c r="K103" s="15">
        <v>2786</v>
      </c>
      <c r="L103" s="16">
        <v>2778</v>
      </c>
    </row>
    <row r="104" spans="1:12" s="261" customFormat="1" ht="18">
      <c r="A104" s="72" t="s">
        <v>90</v>
      </c>
      <c r="B104" s="88">
        <v>15763</v>
      </c>
      <c r="C104" s="15">
        <v>15614</v>
      </c>
      <c r="D104" s="15">
        <v>15439</v>
      </c>
      <c r="E104" s="15">
        <v>15247</v>
      </c>
      <c r="F104" s="15">
        <v>15074</v>
      </c>
      <c r="G104" s="15">
        <v>14815</v>
      </c>
      <c r="H104" s="15">
        <v>14620</v>
      </c>
      <c r="I104" s="15">
        <v>14389</v>
      </c>
      <c r="J104" s="15">
        <v>14162</v>
      </c>
      <c r="K104" s="15">
        <v>14126</v>
      </c>
      <c r="L104" s="16">
        <v>14197</v>
      </c>
    </row>
    <row r="105" spans="1:12" s="261" customFormat="1" ht="18">
      <c r="A105" s="72" t="s">
        <v>88</v>
      </c>
      <c r="B105" s="88">
        <v>28326</v>
      </c>
      <c r="C105" s="15">
        <v>28013</v>
      </c>
      <c r="D105" s="15">
        <v>27637</v>
      </c>
      <c r="E105" s="15">
        <v>27079</v>
      </c>
      <c r="F105" s="15">
        <v>26541</v>
      </c>
      <c r="G105" s="15">
        <v>25956</v>
      </c>
      <c r="H105" s="15">
        <v>25474</v>
      </c>
      <c r="I105" s="15">
        <v>25085</v>
      </c>
      <c r="J105" s="15">
        <v>24751</v>
      </c>
      <c r="K105" s="15">
        <v>24628</v>
      </c>
      <c r="L105" s="16">
        <v>24581</v>
      </c>
    </row>
    <row r="106" spans="1:12" s="261" customFormat="1" ht="18">
      <c r="A106" s="72" t="s">
        <v>89</v>
      </c>
      <c r="B106" s="88">
        <v>47152</v>
      </c>
      <c r="C106" s="15">
        <v>46798</v>
      </c>
      <c r="D106" s="15">
        <v>46340</v>
      </c>
      <c r="E106" s="15">
        <v>45670</v>
      </c>
      <c r="F106" s="15">
        <v>44913</v>
      </c>
      <c r="G106" s="15">
        <v>44106</v>
      </c>
      <c r="H106" s="15">
        <v>43465</v>
      </c>
      <c r="I106" s="15">
        <v>42803</v>
      </c>
      <c r="J106" s="15">
        <v>42290</v>
      </c>
      <c r="K106" s="15">
        <v>42157</v>
      </c>
      <c r="L106" s="16">
        <v>42142</v>
      </c>
    </row>
    <row r="107" spans="1:12" s="261" customFormat="1" ht="18">
      <c r="A107" s="72" t="s">
        <v>80</v>
      </c>
      <c r="B107" s="88">
        <v>1180</v>
      </c>
      <c r="C107" s="15">
        <v>1165</v>
      </c>
      <c r="D107" s="15">
        <v>1144</v>
      </c>
      <c r="E107" s="15">
        <v>1111</v>
      </c>
      <c r="F107" s="15">
        <v>1064</v>
      </c>
      <c r="G107" s="15">
        <v>1045</v>
      </c>
      <c r="H107" s="15">
        <v>1029</v>
      </c>
      <c r="I107" s="15">
        <v>1010</v>
      </c>
      <c r="J107" s="15">
        <v>989</v>
      </c>
      <c r="K107" s="15">
        <v>981</v>
      </c>
      <c r="L107" s="16">
        <v>978</v>
      </c>
    </row>
    <row r="108" spans="1:12" s="261" customFormat="1" ht="18">
      <c r="A108" s="72" t="s">
        <v>74</v>
      </c>
      <c r="B108" s="88">
        <v>36490</v>
      </c>
      <c r="C108" s="15">
        <v>35773</v>
      </c>
      <c r="D108" s="15">
        <v>35193</v>
      </c>
      <c r="E108" s="15">
        <v>34635</v>
      </c>
      <c r="F108" s="15">
        <v>33934</v>
      </c>
      <c r="G108" s="15">
        <v>33233</v>
      </c>
      <c r="H108" s="15">
        <v>32626</v>
      </c>
      <c r="I108" s="15">
        <v>31925</v>
      </c>
      <c r="J108" s="15">
        <v>31233</v>
      </c>
      <c r="K108" s="15">
        <v>30872</v>
      </c>
      <c r="L108" s="16">
        <v>30614</v>
      </c>
    </row>
    <row r="109" spans="1:12" s="261" customFormat="1" ht="18">
      <c r="A109" s="72" t="s">
        <v>83</v>
      </c>
      <c r="B109" s="88">
        <v>9861</v>
      </c>
      <c r="C109" s="15">
        <v>9852</v>
      </c>
      <c r="D109" s="15">
        <v>9771</v>
      </c>
      <c r="E109" s="15">
        <v>9706</v>
      </c>
      <c r="F109" s="15">
        <v>9595</v>
      </c>
      <c r="G109" s="15">
        <v>9455</v>
      </c>
      <c r="H109" s="15">
        <v>9312</v>
      </c>
      <c r="I109" s="15">
        <v>9129</v>
      </c>
      <c r="J109" s="15">
        <v>8957</v>
      </c>
      <c r="K109" s="15">
        <v>8812</v>
      </c>
      <c r="L109" s="16">
        <v>8769</v>
      </c>
    </row>
    <row r="110" spans="1:12" s="261" customFormat="1" ht="18">
      <c r="A110" s="72" t="s">
        <v>64</v>
      </c>
      <c r="B110" s="88">
        <v>3247</v>
      </c>
      <c r="C110" s="15">
        <v>3186</v>
      </c>
      <c r="D110" s="15">
        <v>3118</v>
      </c>
      <c r="E110" s="15">
        <v>3043</v>
      </c>
      <c r="F110" s="15">
        <v>2931</v>
      </c>
      <c r="G110" s="15">
        <v>2828</v>
      </c>
      <c r="H110" s="15">
        <v>2745</v>
      </c>
      <c r="I110" s="15">
        <v>2647</v>
      </c>
      <c r="J110" s="15">
        <v>2557</v>
      </c>
      <c r="K110" s="15">
        <v>2481</v>
      </c>
      <c r="L110" s="16">
        <v>2451</v>
      </c>
    </row>
    <row r="111" spans="1:12" s="261" customFormat="1" ht="18">
      <c r="A111" s="144" t="s">
        <v>63</v>
      </c>
      <c r="B111" s="88">
        <v>4763</v>
      </c>
      <c r="C111" s="15">
        <v>4734</v>
      </c>
      <c r="D111" s="15">
        <v>4629</v>
      </c>
      <c r="E111" s="15">
        <v>4601</v>
      </c>
      <c r="F111" s="15">
        <v>4496</v>
      </c>
      <c r="G111" s="15">
        <v>4374</v>
      </c>
      <c r="H111" s="15">
        <v>4236</v>
      </c>
      <c r="I111" s="15">
        <v>4139</v>
      </c>
      <c r="J111" s="15">
        <v>4055</v>
      </c>
      <c r="K111" s="15">
        <v>3988</v>
      </c>
      <c r="L111" s="16">
        <v>3983</v>
      </c>
    </row>
    <row r="112" spans="1:12" s="261" customFormat="1" ht="18">
      <c r="A112" s="144" t="s">
        <v>91</v>
      </c>
      <c r="B112" s="88">
        <v>3255</v>
      </c>
      <c r="C112" s="15">
        <v>3261</v>
      </c>
      <c r="D112" s="15">
        <v>3243</v>
      </c>
      <c r="E112" s="15">
        <v>3166</v>
      </c>
      <c r="F112" s="15">
        <v>3087</v>
      </c>
      <c r="G112" s="15">
        <v>3004</v>
      </c>
      <c r="H112" s="15">
        <v>2928</v>
      </c>
      <c r="I112" s="15">
        <v>2846</v>
      </c>
      <c r="J112" s="15">
        <v>2782</v>
      </c>
      <c r="K112" s="15">
        <v>2721</v>
      </c>
      <c r="L112" s="16">
        <v>2704</v>
      </c>
    </row>
    <row r="113" spans="1:12" s="261" customFormat="1" ht="18">
      <c r="A113" s="267" t="s">
        <v>92</v>
      </c>
      <c r="B113" s="9">
        <v>0</v>
      </c>
      <c r="C113" s="17">
        <v>0</v>
      </c>
      <c r="D113" s="17">
        <v>0</v>
      </c>
      <c r="E113" s="17">
        <v>0</v>
      </c>
      <c r="F113" s="17">
        <v>0</v>
      </c>
      <c r="G113" s="17">
        <v>0</v>
      </c>
      <c r="H113" s="17">
        <v>0</v>
      </c>
      <c r="I113" s="17">
        <v>0</v>
      </c>
      <c r="J113" s="17">
        <v>0</v>
      </c>
      <c r="K113" s="17">
        <v>0</v>
      </c>
      <c r="L113" s="18">
        <v>0</v>
      </c>
    </row>
    <row r="114" spans="1:12" s="261" customFormat="1" ht="18">
      <c r="A114" s="119" t="s">
        <v>391</v>
      </c>
    </row>
    <row r="115" spans="1:12" s="261" customFormat="1" ht="18">
      <c r="A115" s="119" t="s">
        <v>250</v>
      </c>
    </row>
    <row r="116" spans="1:12" s="261" customFormat="1" ht="28.5" customHeight="1">
      <c r="A116" s="359" t="s">
        <v>345</v>
      </c>
      <c r="B116" s="359"/>
      <c r="C116" s="359"/>
      <c r="D116" s="359"/>
    </row>
    <row r="117" spans="1:12" s="261" customFormat="1" ht="18"/>
  </sheetData>
  <mergeCells count="6">
    <mergeCell ref="C50:L50"/>
    <mergeCell ref="A116:D116"/>
    <mergeCell ref="A35:F43"/>
    <mergeCell ref="A46:D46"/>
    <mergeCell ref="A52:L52"/>
    <mergeCell ref="A83:L83"/>
  </mergeCells>
  <pageMargins left="0.7" right="0.7" top="0.75" bottom="0.75" header="0.3" footer="0.3"/>
  <pageSetup paperSize="9" orientation="portrait"/>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D2B97-68F5-447B-BA24-CEDCE1DFD897}">
  <dimension ref="A1:N69"/>
  <sheetViews>
    <sheetView workbookViewId="0">
      <selection sqref="A1:XFD1048576"/>
    </sheetView>
  </sheetViews>
  <sheetFormatPr baseColWidth="10" defaultRowHeight="15"/>
  <cols>
    <col min="1" max="1" width="37" style="26" customWidth="1"/>
    <col min="2" max="2" width="19.140625" style="26" customWidth="1"/>
    <col min="3" max="12" width="13.5703125" style="26" customWidth="1"/>
    <col min="13" max="16384" width="11.42578125" style="26"/>
  </cols>
  <sheetData>
    <row r="1" spans="1:14">
      <c r="A1" s="10" t="s">
        <v>351</v>
      </c>
    </row>
    <row r="2" spans="1:14">
      <c r="A2" s="10"/>
    </row>
    <row r="3" spans="1:14" ht="15.75" customHeight="1">
      <c r="B3" s="260" t="s">
        <v>205</v>
      </c>
      <c r="C3" s="319" t="s">
        <v>217</v>
      </c>
      <c r="D3" s="364"/>
      <c r="E3" s="364"/>
      <c r="F3" s="364"/>
      <c r="G3" s="364"/>
      <c r="H3" s="364"/>
      <c r="I3" s="364"/>
      <c r="J3" s="364"/>
      <c r="K3" s="364"/>
      <c r="L3" s="364"/>
    </row>
    <row r="4" spans="1:14">
      <c r="A4" s="260" t="s">
        <v>95</v>
      </c>
      <c r="B4" s="264">
        <v>2025</v>
      </c>
      <c r="C4" s="264">
        <v>2026</v>
      </c>
      <c r="D4" s="264">
        <v>2027</v>
      </c>
      <c r="E4" s="264">
        <v>2028</v>
      </c>
      <c r="F4" s="264">
        <v>2029</v>
      </c>
      <c r="G4" s="264">
        <v>2030</v>
      </c>
      <c r="H4" s="264">
        <v>2031</v>
      </c>
      <c r="I4" s="264">
        <v>2032</v>
      </c>
      <c r="J4" s="264">
        <v>2033</v>
      </c>
      <c r="K4" s="264">
        <v>2034</v>
      </c>
      <c r="L4" s="264">
        <v>2035</v>
      </c>
    </row>
    <row r="5" spans="1:14">
      <c r="A5" s="366" t="s">
        <v>198</v>
      </c>
      <c r="B5" s="366"/>
      <c r="C5" s="366"/>
      <c r="D5" s="366"/>
      <c r="E5" s="366"/>
      <c r="F5" s="366"/>
      <c r="G5" s="366"/>
      <c r="H5" s="366"/>
      <c r="I5" s="366"/>
      <c r="J5" s="366"/>
      <c r="K5" s="366"/>
      <c r="L5" s="367"/>
    </row>
    <row r="6" spans="1:14">
      <c r="A6" s="84" t="s">
        <v>65</v>
      </c>
      <c r="B6" s="8">
        <v>95932</v>
      </c>
      <c r="C6" s="20">
        <v>93890</v>
      </c>
      <c r="D6" s="20">
        <v>91896</v>
      </c>
      <c r="E6" s="20">
        <v>89645</v>
      </c>
      <c r="F6" s="20">
        <v>87647</v>
      </c>
      <c r="G6" s="20">
        <v>86107</v>
      </c>
      <c r="H6" s="20">
        <v>84455</v>
      </c>
      <c r="I6" s="20">
        <v>82684</v>
      </c>
      <c r="J6" s="20">
        <v>80719</v>
      </c>
      <c r="K6" s="20">
        <v>78174</v>
      </c>
      <c r="L6" s="21">
        <v>75888</v>
      </c>
      <c r="N6" s="15"/>
    </row>
    <row r="7" spans="1:14">
      <c r="A7" s="72" t="s">
        <v>87</v>
      </c>
      <c r="B7" s="88">
        <v>200201</v>
      </c>
      <c r="C7" s="15">
        <v>199310</v>
      </c>
      <c r="D7" s="15">
        <v>197686</v>
      </c>
      <c r="E7" s="15">
        <v>195751</v>
      </c>
      <c r="F7" s="15">
        <v>193592</v>
      </c>
      <c r="G7" s="15">
        <v>191169</v>
      </c>
      <c r="H7" s="15">
        <v>188291</v>
      </c>
      <c r="I7" s="15">
        <v>186007</v>
      </c>
      <c r="J7" s="15">
        <v>183770</v>
      </c>
      <c r="K7" s="15">
        <v>180253</v>
      </c>
      <c r="L7" s="16">
        <v>176728</v>
      </c>
    </row>
    <row r="8" spans="1:14">
      <c r="A8" s="72" t="s">
        <v>66</v>
      </c>
      <c r="B8" s="88">
        <v>76676</v>
      </c>
      <c r="C8" s="15">
        <v>75724</v>
      </c>
      <c r="D8" s="15">
        <v>74613</v>
      </c>
      <c r="E8" s="15">
        <v>73188</v>
      </c>
      <c r="F8" s="15">
        <v>71856</v>
      </c>
      <c r="G8" s="15">
        <v>70442</v>
      </c>
      <c r="H8" s="15">
        <v>68908</v>
      </c>
      <c r="I8" s="15">
        <v>67592</v>
      </c>
      <c r="J8" s="15">
        <v>66383</v>
      </c>
      <c r="K8" s="15">
        <v>65182</v>
      </c>
      <c r="L8" s="16">
        <v>63733</v>
      </c>
    </row>
    <row r="9" spans="1:14">
      <c r="A9" s="72" t="s">
        <v>84</v>
      </c>
      <c r="B9" s="88">
        <v>215750</v>
      </c>
      <c r="C9" s="15">
        <v>213863</v>
      </c>
      <c r="D9" s="15">
        <v>210884</v>
      </c>
      <c r="E9" s="15">
        <v>207468</v>
      </c>
      <c r="F9" s="15">
        <v>203861</v>
      </c>
      <c r="G9" s="15">
        <v>200488</v>
      </c>
      <c r="H9" s="15">
        <v>197298</v>
      </c>
      <c r="I9" s="15">
        <v>195227</v>
      </c>
      <c r="J9" s="15">
        <v>193226</v>
      </c>
      <c r="K9" s="15">
        <v>189795</v>
      </c>
      <c r="L9" s="16">
        <v>186206</v>
      </c>
    </row>
    <row r="10" spans="1:14">
      <c r="A10" s="72" t="s">
        <v>77</v>
      </c>
      <c r="B10" s="88">
        <v>77144</v>
      </c>
      <c r="C10" s="15">
        <v>76279</v>
      </c>
      <c r="D10" s="15">
        <v>75054</v>
      </c>
      <c r="E10" s="15">
        <v>73694</v>
      </c>
      <c r="F10" s="15">
        <v>72428</v>
      </c>
      <c r="G10" s="15">
        <v>71112</v>
      </c>
      <c r="H10" s="15">
        <v>69634</v>
      </c>
      <c r="I10" s="15">
        <v>68603</v>
      </c>
      <c r="J10" s="15">
        <v>67445</v>
      </c>
      <c r="K10" s="15">
        <v>65883</v>
      </c>
      <c r="L10" s="16">
        <v>64451</v>
      </c>
    </row>
    <row r="11" spans="1:14">
      <c r="A11" s="72" t="s">
        <v>71</v>
      </c>
      <c r="B11" s="88">
        <v>99164</v>
      </c>
      <c r="C11" s="15">
        <v>97940</v>
      </c>
      <c r="D11" s="15">
        <v>96557</v>
      </c>
      <c r="E11" s="15">
        <v>94817</v>
      </c>
      <c r="F11" s="15">
        <v>93008</v>
      </c>
      <c r="G11" s="15">
        <v>91119</v>
      </c>
      <c r="H11" s="15">
        <v>89116</v>
      </c>
      <c r="I11" s="15">
        <v>87415</v>
      </c>
      <c r="J11" s="15">
        <v>86031</v>
      </c>
      <c r="K11" s="15">
        <v>84063</v>
      </c>
      <c r="L11" s="16">
        <v>81947</v>
      </c>
    </row>
    <row r="12" spans="1:14">
      <c r="A12" s="72" t="s">
        <v>81</v>
      </c>
      <c r="B12" s="88">
        <v>221998</v>
      </c>
      <c r="C12" s="15">
        <v>220747</v>
      </c>
      <c r="D12" s="15">
        <v>218646</v>
      </c>
      <c r="E12" s="15">
        <v>215638</v>
      </c>
      <c r="F12" s="15">
        <v>212526</v>
      </c>
      <c r="G12" s="15">
        <v>209309</v>
      </c>
      <c r="H12" s="15">
        <v>206134</v>
      </c>
      <c r="I12" s="15">
        <v>203497</v>
      </c>
      <c r="J12" s="15">
        <v>200953</v>
      </c>
      <c r="K12" s="15">
        <v>196750</v>
      </c>
      <c r="L12" s="16">
        <v>192775</v>
      </c>
    </row>
    <row r="13" spans="1:14">
      <c r="A13" s="72" t="s">
        <v>68</v>
      </c>
      <c r="B13" s="88">
        <v>260477</v>
      </c>
      <c r="C13" s="15">
        <v>257753</v>
      </c>
      <c r="D13" s="15">
        <v>253407</v>
      </c>
      <c r="E13" s="15">
        <v>248198</v>
      </c>
      <c r="F13" s="15">
        <v>242101</v>
      </c>
      <c r="G13" s="15">
        <v>236223</v>
      </c>
      <c r="H13" s="15">
        <v>229883</v>
      </c>
      <c r="I13" s="15">
        <v>224301</v>
      </c>
      <c r="J13" s="15">
        <v>219006</v>
      </c>
      <c r="K13" s="15">
        <v>213500</v>
      </c>
      <c r="L13" s="16">
        <v>208197</v>
      </c>
    </row>
    <row r="14" spans="1:14">
      <c r="A14" s="72" t="s">
        <v>85</v>
      </c>
      <c r="B14" s="88">
        <v>208312</v>
      </c>
      <c r="C14" s="15">
        <v>208480</v>
      </c>
      <c r="D14" s="15">
        <v>207669</v>
      </c>
      <c r="E14" s="15">
        <v>205131</v>
      </c>
      <c r="F14" s="15">
        <v>202485</v>
      </c>
      <c r="G14" s="15">
        <v>199474</v>
      </c>
      <c r="H14" s="15">
        <v>196068</v>
      </c>
      <c r="I14" s="15">
        <v>192717</v>
      </c>
      <c r="J14" s="15">
        <v>189090</v>
      </c>
      <c r="K14" s="15">
        <v>184252</v>
      </c>
      <c r="L14" s="16">
        <v>180103</v>
      </c>
    </row>
    <row r="15" spans="1:14">
      <c r="A15" s="72" t="s">
        <v>86</v>
      </c>
      <c r="B15" s="88">
        <v>189465</v>
      </c>
      <c r="C15" s="15">
        <v>187827</v>
      </c>
      <c r="D15" s="15">
        <v>185817</v>
      </c>
      <c r="E15" s="15">
        <v>183233</v>
      </c>
      <c r="F15" s="15">
        <v>180232</v>
      </c>
      <c r="G15" s="15">
        <v>177282</v>
      </c>
      <c r="H15" s="15">
        <v>174438</v>
      </c>
      <c r="I15" s="15">
        <v>172539</v>
      </c>
      <c r="J15" s="15">
        <v>170634</v>
      </c>
      <c r="K15" s="15">
        <v>167308</v>
      </c>
      <c r="L15" s="16">
        <v>163595</v>
      </c>
    </row>
    <row r="16" spans="1:14">
      <c r="A16" s="72" t="s">
        <v>73</v>
      </c>
      <c r="B16" s="88">
        <v>150877</v>
      </c>
      <c r="C16" s="15">
        <v>149047</v>
      </c>
      <c r="D16" s="15">
        <v>146748</v>
      </c>
      <c r="E16" s="15">
        <v>144355</v>
      </c>
      <c r="F16" s="15">
        <v>141463</v>
      </c>
      <c r="G16" s="15">
        <v>138639</v>
      </c>
      <c r="H16" s="15">
        <v>135373</v>
      </c>
      <c r="I16" s="15">
        <v>132509</v>
      </c>
      <c r="J16" s="15">
        <v>129541</v>
      </c>
      <c r="K16" s="15">
        <v>125785</v>
      </c>
      <c r="L16" s="16">
        <v>122306</v>
      </c>
    </row>
    <row r="17" spans="1:12">
      <c r="A17" s="72" t="s">
        <v>72</v>
      </c>
      <c r="B17" s="88">
        <v>110074</v>
      </c>
      <c r="C17" s="15">
        <v>108383</v>
      </c>
      <c r="D17" s="15">
        <v>106479</v>
      </c>
      <c r="E17" s="15">
        <v>103677</v>
      </c>
      <c r="F17" s="15">
        <v>100835</v>
      </c>
      <c r="G17" s="15">
        <v>98380</v>
      </c>
      <c r="H17" s="15">
        <v>95897</v>
      </c>
      <c r="I17" s="15">
        <v>94141</v>
      </c>
      <c r="J17" s="15">
        <v>92736</v>
      </c>
      <c r="K17" s="15">
        <v>90647</v>
      </c>
      <c r="L17" s="16">
        <v>88824</v>
      </c>
    </row>
    <row r="18" spans="1:12">
      <c r="A18" s="72" t="s">
        <v>76</v>
      </c>
      <c r="B18" s="88">
        <v>154915</v>
      </c>
      <c r="C18" s="15">
        <v>152766</v>
      </c>
      <c r="D18" s="15">
        <v>150234</v>
      </c>
      <c r="E18" s="15">
        <v>147312</v>
      </c>
      <c r="F18" s="15">
        <v>144378</v>
      </c>
      <c r="G18" s="15">
        <v>141590</v>
      </c>
      <c r="H18" s="15">
        <v>138913</v>
      </c>
      <c r="I18" s="15">
        <v>136786</v>
      </c>
      <c r="J18" s="15">
        <v>135198</v>
      </c>
      <c r="K18" s="15">
        <v>132860</v>
      </c>
      <c r="L18" s="16">
        <v>130574</v>
      </c>
    </row>
    <row r="19" spans="1:12">
      <c r="A19" s="72" t="s">
        <v>79</v>
      </c>
      <c r="B19" s="88">
        <v>128997</v>
      </c>
      <c r="C19" s="15">
        <v>128589</v>
      </c>
      <c r="D19" s="15">
        <v>127725</v>
      </c>
      <c r="E19" s="15">
        <v>126272</v>
      </c>
      <c r="F19" s="15">
        <v>124468</v>
      </c>
      <c r="G19" s="15">
        <v>122968</v>
      </c>
      <c r="H19" s="15">
        <v>121146</v>
      </c>
      <c r="I19" s="15">
        <v>119100</v>
      </c>
      <c r="J19" s="15">
        <v>117043</v>
      </c>
      <c r="K19" s="15">
        <v>114370</v>
      </c>
      <c r="L19" s="16">
        <v>111693</v>
      </c>
    </row>
    <row r="20" spans="1:12">
      <c r="A20" s="72" t="s">
        <v>82</v>
      </c>
      <c r="B20" s="88">
        <v>196426</v>
      </c>
      <c r="C20" s="15">
        <v>194921</v>
      </c>
      <c r="D20" s="15">
        <v>192885</v>
      </c>
      <c r="E20" s="15">
        <v>190060</v>
      </c>
      <c r="F20" s="15">
        <v>186675</v>
      </c>
      <c r="G20" s="15">
        <v>183361</v>
      </c>
      <c r="H20" s="15">
        <v>180540</v>
      </c>
      <c r="I20" s="15">
        <v>178396</v>
      </c>
      <c r="J20" s="15">
        <v>176379</v>
      </c>
      <c r="K20" s="15">
        <v>172891</v>
      </c>
      <c r="L20" s="16">
        <v>169468</v>
      </c>
    </row>
    <row r="21" spans="1:12">
      <c r="A21" s="72" t="s">
        <v>78</v>
      </c>
      <c r="B21" s="88">
        <v>185653</v>
      </c>
      <c r="C21" s="15">
        <v>183649</v>
      </c>
      <c r="D21" s="15">
        <v>180885</v>
      </c>
      <c r="E21" s="15">
        <v>177671</v>
      </c>
      <c r="F21" s="15">
        <v>173986</v>
      </c>
      <c r="G21" s="15">
        <v>170525</v>
      </c>
      <c r="H21" s="15">
        <v>167170</v>
      </c>
      <c r="I21" s="15">
        <v>165043</v>
      </c>
      <c r="J21" s="15">
        <v>163130</v>
      </c>
      <c r="K21" s="15">
        <v>160242</v>
      </c>
      <c r="L21" s="16">
        <v>157115</v>
      </c>
    </row>
    <row r="22" spans="1:12">
      <c r="A22" s="72" t="s">
        <v>75</v>
      </c>
      <c r="B22" s="88">
        <v>173540</v>
      </c>
      <c r="C22" s="15">
        <v>171634</v>
      </c>
      <c r="D22" s="15">
        <v>169295</v>
      </c>
      <c r="E22" s="15">
        <v>166548</v>
      </c>
      <c r="F22" s="15">
        <v>163845</v>
      </c>
      <c r="G22" s="15">
        <v>160935</v>
      </c>
      <c r="H22" s="15">
        <v>157986</v>
      </c>
      <c r="I22" s="15">
        <v>155631</v>
      </c>
      <c r="J22" s="15">
        <v>153680</v>
      </c>
      <c r="K22" s="15">
        <v>150552</v>
      </c>
      <c r="L22" s="16">
        <v>147545</v>
      </c>
    </row>
    <row r="23" spans="1:12">
      <c r="A23" s="72" t="s">
        <v>67</v>
      </c>
      <c r="B23" s="88">
        <v>83613</v>
      </c>
      <c r="C23" s="15">
        <v>82525</v>
      </c>
      <c r="D23" s="15">
        <v>81314</v>
      </c>
      <c r="E23" s="15">
        <v>79201</v>
      </c>
      <c r="F23" s="15">
        <v>77344</v>
      </c>
      <c r="G23" s="15">
        <v>75747</v>
      </c>
      <c r="H23" s="15">
        <v>73915</v>
      </c>
      <c r="I23" s="15">
        <v>72536</v>
      </c>
      <c r="J23" s="15">
        <v>71285</v>
      </c>
      <c r="K23" s="15">
        <v>69547</v>
      </c>
      <c r="L23" s="16">
        <v>67927</v>
      </c>
    </row>
    <row r="24" spans="1:12">
      <c r="A24" s="72" t="s">
        <v>70</v>
      </c>
      <c r="B24" s="88">
        <v>135161</v>
      </c>
      <c r="C24" s="15">
        <v>134042</v>
      </c>
      <c r="D24" s="15">
        <v>132447</v>
      </c>
      <c r="E24" s="15">
        <v>130368</v>
      </c>
      <c r="F24" s="15">
        <v>127522</v>
      </c>
      <c r="G24" s="15">
        <v>124942</v>
      </c>
      <c r="H24" s="15">
        <v>122579</v>
      </c>
      <c r="I24" s="15">
        <v>120395</v>
      </c>
      <c r="J24" s="15">
        <v>118707</v>
      </c>
      <c r="K24" s="15">
        <v>116322</v>
      </c>
      <c r="L24" s="16">
        <v>113852</v>
      </c>
    </row>
    <row r="25" spans="1:12">
      <c r="A25" s="72" t="s">
        <v>69</v>
      </c>
      <c r="B25" s="88">
        <v>44132</v>
      </c>
      <c r="C25" s="15">
        <v>43393</v>
      </c>
      <c r="D25" s="15">
        <v>42499</v>
      </c>
      <c r="E25" s="15">
        <v>41565</v>
      </c>
      <c r="F25" s="15">
        <v>40639</v>
      </c>
      <c r="G25" s="15">
        <v>39875</v>
      </c>
      <c r="H25" s="15">
        <v>39287</v>
      </c>
      <c r="I25" s="15">
        <v>38653</v>
      </c>
      <c r="J25" s="15">
        <v>38289</v>
      </c>
      <c r="K25" s="15">
        <v>37676</v>
      </c>
      <c r="L25" s="16">
        <v>36940</v>
      </c>
    </row>
    <row r="26" spans="1:12">
      <c r="A26" s="72" t="s">
        <v>90</v>
      </c>
      <c r="B26" s="88">
        <v>147185</v>
      </c>
      <c r="C26" s="15">
        <v>147315</v>
      </c>
      <c r="D26" s="15">
        <v>146960</v>
      </c>
      <c r="E26" s="15">
        <v>145949</v>
      </c>
      <c r="F26" s="15">
        <v>144920</v>
      </c>
      <c r="G26" s="15">
        <v>143545</v>
      </c>
      <c r="H26" s="15">
        <v>141819</v>
      </c>
      <c r="I26" s="15">
        <v>140531</v>
      </c>
      <c r="J26" s="15">
        <v>139357</v>
      </c>
      <c r="K26" s="15">
        <v>136999</v>
      </c>
      <c r="L26" s="16">
        <v>134167</v>
      </c>
    </row>
    <row r="27" spans="1:12">
      <c r="A27" s="72" t="s">
        <v>88</v>
      </c>
      <c r="B27" s="88">
        <v>363292</v>
      </c>
      <c r="C27" s="15">
        <v>365456</v>
      </c>
      <c r="D27" s="15">
        <v>366108</v>
      </c>
      <c r="E27" s="15">
        <v>365612</v>
      </c>
      <c r="F27" s="15">
        <v>364421</v>
      </c>
      <c r="G27" s="15">
        <v>362799</v>
      </c>
      <c r="H27" s="15">
        <v>360147</v>
      </c>
      <c r="I27" s="15">
        <v>355988</v>
      </c>
      <c r="J27" s="15">
        <v>351826</v>
      </c>
      <c r="K27" s="15">
        <v>346151</v>
      </c>
      <c r="L27" s="16">
        <v>340187</v>
      </c>
    </row>
    <row r="28" spans="1:12">
      <c r="A28" s="72" t="s">
        <v>89</v>
      </c>
      <c r="B28" s="88">
        <v>441468</v>
      </c>
      <c r="C28" s="15">
        <v>442508</v>
      </c>
      <c r="D28" s="15">
        <v>442379</v>
      </c>
      <c r="E28" s="15">
        <v>439695</v>
      </c>
      <c r="F28" s="15">
        <v>436900</v>
      </c>
      <c r="G28" s="15">
        <v>433717</v>
      </c>
      <c r="H28" s="15">
        <v>429578</v>
      </c>
      <c r="I28" s="15">
        <v>425479</v>
      </c>
      <c r="J28" s="15">
        <v>421046</v>
      </c>
      <c r="K28" s="15">
        <v>414502</v>
      </c>
      <c r="L28" s="16">
        <v>408050</v>
      </c>
    </row>
    <row r="29" spans="1:12">
      <c r="A29" s="72" t="s">
        <v>80</v>
      </c>
      <c r="B29" s="88">
        <v>20913</v>
      </c>
      <c r="C29" s="15">
        <v>20685</v>
      </c>
      <c r="D29" s="15">
        <v>20457</v>
      </c>
      <c r="E29" s="15">
        <v>20312</v>
      </c>
      <c r="F29" s="15">
        <v>20037</v>
      </c>
      <c r="G29" s="15">
        <v>19738</v>
      </c>
      <c r="H29" s="15">
        <v>19507</v>
      </c>
      <c r="I29" s="15">
        <v>19332</v>
      </c>
      <c r="J29" s="15">
        <v>19213</v>
      </c>
      <c r="K29" s="15">
        <v>18827</v>
      </c>
      <c r="L29" s="16">
        <v>18391</v>
      </c>
    </row>
    <row r="30" spans="1:12">
      <c r="A30" s="72" t="s">
        <v>74</v>
      </c>
      <c r="B30" s="88">
        <v>215135</v>
      </c>
      <c r="C30" s="15">
        <v>213083</v>
      </c>
      <c r="D30" s="15">
        <v>209909</v>
      </c>
      <c r="E30" s="15">
        <v>205702</v>
      </c>
      <c r="F30" s="15">
        <v>201463</v>
      </c>
      <c r="G30" s="15">
        <v>197295</v>
      </c>
      <c r="H30" s="15">
        <v>193140</v>
      </c>
      <c r="I30" s="15">
        <v>189933</v>
      </c>
      <c r="J30" s="15">
        <v>186977</v>
      </c>
      <c r="K30" s="15">
        <v>182872</v>
      </c>
      <c r="L30" s="16">
        <v>179002</v>
      </c>
    </row>
    <row r="31" spans="1:12">
      <c r="A31" s="72" t="s">
        <v>83</v>
      </c>
      <c r="B31" s="88">
        <v>90025</v>
      </c>
      <c r="C31" s="15">
        <v>89161</v>
      </c>
      <c r="D31" s="15">
        <v>88382</v>
      </c>
      <c r="E31" s="15">
        <v>87676</v>
      </c>
      <c r="F31" s="15">
        <v>86758</v>
      </c>
      <c r="G31" s="15">
        <v>85672</v>
      </c>
      <c r="H31" s="15">
        <v>84716</v>
      </c>
      <c r="I31" s="15">
        <v>83998</v>
      </c>
      <c r="J31" s="15">
        <v>83198</v>
      </c>
      <c r="K31" s="15">
        <v>82334</v>
      </c>
      <c r="L31" s="16">
        <v>80798</v>
      </c>
    </row>
    <row r="32" spans="1:12">
      <c r="A32" s="72" t="s">
        <v>64</v>
      </c>
      <c r="B32" s="88">
        <v>24888</v>
      </c>
      <c r="C32" s="15">
        <v>24079</v>
      </c>
      <c r="D32" s="15">
        <v>23301</v>
      </c>
      <c r="E32" s="15">
        <v>22562</v>
      </c>
      <c r="F32" s="15">
        <v>21968</v>
      </c>
      <c r="G32" s="15">
        <v>21574</v>
      </c>
      <c r="H32" s="15">
        <v>21123</v>
      </c>
      <c r="I32" s="15">
        <v>20788</v>
      </c>
      <c r="J32" s="15">
        <v>20532</v>
      </c>
      <c r="K32" s="15">
        <v>20253</v>
      </c>
      <c r="L32" s="16">
        <v>19685</v>
      </c>
    </row>
    <row r="33" spans="1:12">
      <c r="A33" s="72" t="s">
        <v>63</v>
      </c>
      <c r="B33" s="88">
        <v>34374</v>
      </c>
      <c r="C33" s="15">
        <v>33418</v>
      </c>
      <c r="D33" s="15">
        <v>32633</v>
      </c>
      <c r="E33" s="15">
        <v>31532</v>
      </c>
      <c r="F33" s="15">
        <v>30712</v>
      </c>
      <c r="G33" s="15">
        <v>30294</v>
      </c>
      <c r="H33" s="15">
        <v>30022</v>
      </c>
      <c r="I33" s="15">
        <v>29633</v>
      </c>
      <c r="J33" s="15">
        <v>29273</v>
      </c>
      <c r="K33" s="15">
        <v>28775</v>
      </c>
      <c r="L33" s="16">
        <v>28205</v>
      </c>
    </row>
    <row r="34" spans="1:12">
      <c r="A34" s="72" t="s">
        <v>91</v>
      </c>
      <c r="B34" s="88">
        <v>35737</v>
      </c>
      <c r="C34" s="15">
        <v>35601</v>
      </c>
      <c r="D34" s="15">
        <v>35640</v>
      </c>
      <c r="E34" s="15">
        <v>36216</v>
      </c>
      <c r="F34" s="15">
        <v>36818</v>
      </c>
      <c r="G34" s="15">
        <v>37389</v>
      </c>
      <c r="H34" s="15">
        <v>37885</v>
      </c>
      <c r="I34" s="15">
        <v>38437</v>
      </c>
      <c r="J34" s="15">
        <v>38596</v>
      </c>
      <c r="K34" s="15">
        <v>38594</v>
      </c>
      <c r="L34" s="16">
        <v>37793</v>
      </c>
    </row>
    <row r="35" spans="1:12">
      <c r="A35" s="265" t="s">
        <v>92</v>
      </c>
      <c r="B35" s="9">
        <v>49759</v>
      </c>
      <c r="C35" s="17">
        <v>49920</v>
      </c>
      <c r="D35" s="17">
        <v>50208</v>
      </c>
      <c r="E35" s="17">
        <v>50682</v>
      </c>
      <c r="F35" s="17">
        <v>51061</v>
      </c>
      <c r="G35" s="17">
        <v>51495</v>
      </c>
      <c r="H35" s="17">
        <v>51440</v>
      </c>
      <c r="I35" s="17">
        <v>52410</v>
      </c>
      <c r="J35" s="17">
        <v>53315</v>
      </c>
      <c r="K35" s="17">
        <v>53670</v>
      </c>
      <c r="L35" s="18">
        <v>52830</v>
      </c>
    </row>
    <row r="36" spans="1:12">
      <c r="A36" s="368" t="s">
        <v>199</v>
      </c>
      <c r="B36" s="366"/>
      <c r="C36" s="366"/>
      <c r="D36" s="366"/>
      <c r="E36" s="366"/>
      <c r="F36" s="366"/>
      <c r="G36" s="366"/>
      <c r="H36" s="366"/>
      <c r="I36" s="366"/>
      <c r="J36" s="366"/>
      <c r="K36" s="366"/>
      <c r="L36" s="367"/>
    </row>
    <row r="37" spans="1:12">
      <c r="A37" s="72" t="s">
        <v>65</v>
      </c>
      <c r="B37" s="8">
        <v>55413</v>
      </c>
      <c r="C37" s="20">
        <v>55195</v>
      </c>
      <c r="D37" s="20">
        <v>54792</v>
      </c>
      <c r="E37" s="20">
        <v>54419</v>
      </c>
      <c r="F37" s="20">
        <v>54014</v>
      </c>
      <c r="G37" s="20">
        <v>53517</v>
      </c>
      <c r="H37" s="20">
        <v>52779</v>
      </c>
      <c r="I37" s="20">
        <v>51866</v>
      </c>
      <c r="J37" s="20">
        <v>50681</v>
      </c>
      <c r="K37" s="20">
        <v>49152</v>
      </c>
      <c r="L37" s="21">
        <v>47682</v>
      </c>
    </row>
    <row r="38" spans="1:12">
      <c r="A38" s="72" t="s">
        <v>87</v>
      </c>
      <c r="B38" s="88">
        <v>53588</v>
      </c>
      <c r="C38" s="15">
        <v>53766</v>
      </c>
      <c r="D38" s="15">
        <v>53775</v>
      </c>
      <c r="E38" s="15">
        <v>53626</v>
      </c>
      <c r="F38" s="15">
        <v>53455</v>
      </c>
      <c r="G38" s="15">
        <v>53246</v>
      </c>
      <c r="H38" s="15">
        <v>52820</v>
      </c>
      <c r="I38" s="15">
        <v>52432</v>
      </c>
      <c r="J38" s="15">
        <v>52029</v>
      </c>
      <c r="K38" s="15">
        <v>51233</v>
      </c>
      <c r="L38" s="16">
        <v>50366</v>
      </c>
    </row>
    <row r="39" spans="1:12">
      <c r="A39" s="72" t="s">
        <v>66</v>
      </c>
      <c r="B39" s="88">
        <v>14887</v>
      </c>
      <c r="C39" s="15">
        <v>14523</v>
      </c>
      <c r="D39" s="15">
        <v>14212</v>
      </c>
      <c r="E39" s="15">
        <v>13865</v>
      </c>
      <c r="F39" s="15">
        <v>13524</v>
      </c>
      <c r="G39" s="15">
        <v>13304</v>
      </c>
      <c r="H39" s="15">
        <v>13070</v>
      </c>
      <c r="I39" s="15">
        <v>12890</v>
      </c>
      <c r="J39" s="15">
        <v>12735</v>
      </c>
      <c r="K39" s="15">
        <v>12546</v>
      </c>
      <c r="L39" s="16">
        <v>12287</v>
      </c>
    </row>
    <row r="40" spans="1:12">
      <c r="A40" s="72" t="s">
        <v>84</v>
      </c>
      <c r="B40" s="88">
        <v>52341</v>
      </c>
      <c r="C40" s="15">
        <v>52138</v>
      </c>
      <c r="D40" s="15">
        <v>51787</v>
      </c>
      <c r="E40" s="15">
        <v>51082</v>
      </c>
      <c r="F40" s="15">
        <v>50431</v>
      </c>
      <c r="G40" s="15">
        <v>49798</v>
      </c>
      <c r="H40" s="15">
        <v>49202</v>
      </c>
      <c r="I40" s="15">
        <v>48818</v>
      </c>
      <c r="J40" s="15">
        <v>48385</v>
      </c>
      <c r="K40" s="15">
        <v>47601</v>
      </c>
      <c r="L40" s="16">
        <v>46792</v>
      </c>
    </row>
    <row r="41" spans="1:12">
      <c r="A41" s="72" t="s">
        <v>77</v>
      </c>
      <c r="B41" s="88">
        <v>21293</v>
      </c>
      <c r="C41" s="15">
        <v>21192</v>
      </c>
      <c r="D41" s="15">
        <v>20898</v>
      </c>
      <c r="E41" s="15">
        <v>20529</v>
      </c>
      <c r="F41" s="15">
        <v>20210</v>
      </c>
      <c r="G41" s="15">
        <v>19948</v>
      </c>
      <c r="H41" s="15">
        <v>19629</v>
      </c>
      <c r="I41" s="15">
        <v>19435</v>
      </c>
      <c r="J41" s="15">
        <v>19144</v>
      </c>
      <c r="K41" s="15">
        <v>18728</v>
      </c>
      <c r="L41" s="16">
        <v>18334</v>
      </c>
    </row>
    <row r="42" spans="1:12">
      <c r="A42" s="72" t="s">
        <v>71</v>
      </c>
      <c r="B42" s="88">
        <v>18457</v>
      </c>
      <c r="C42" s="15">
        <v>18311</v>
      </c>
      <c r="D42" s="15">
        <v>18093</v>
      </c>
      <c r="E42" s="15">
        <v>17837</v>
      </c>
      <c r="F42" s="15">
        <v>17541</v>
      </c>
      <c r="G42" s="15">
        <v>17217</v>
      </c>
      <c r="H42" s="15">
        <v>16868</v>
      </c>
      <c r="I42" s="15">
        <v>16540</v>
      </c>
      <c r="J42" s="15">
        <v>16290</v>
      </c>
      <c r="K42" s="15">
        <v>15939</v>
      </c>
      <c r="L42" s="16">
        <v>15551</v>
      </c>
    </row>
    <row r="43" spans="1:12">
      <c r="A43" s="72" t="s">
        <v>81</v>
      </c>
      <c r="B43" s="88">
        <v>63594</v>
      </c>
      <c r="C43" s="15">
        <v>63226</v>
      </c>
      <c r="D43" s="15">
        <v>62629</v>
      </c>
      <c r="E43" s="15">
        <v>61943</v>
      </c>
      <c r="F43" s="15">
        <v>61274</v>
      </c>
      <c r="G43" s="15">
        <v>60606</v>
      </c>
      <c r="H43" s="15">
        <v>59874</v>
      </c>
      <c r="I43" s="15">
        <v>59297</v>
      </c>
      <c r="J43" s="15">
        <v>58685</v>
      </c>
      <c r="K43" s="15">
        <v>57590</v>
      </c>
      <c r="L43" s="16">
        <v>56506</v>
      </c>
    </row>
    <row r="44" spans="1:12">
      <c r="A44" s="72" t="s">
        <v>68</v>
      </c>
      <c r="B44" s="88">
        <v>96055</v>
      </c>
      <c r="C44" s="15">
        <v>95159</v>
      </c>
      <c r="D44" s="15">
        <v>93936</v>
      </c>
      <c r="E44" s="15">
        <v>92140</v>
      </c>
      <c r="F44" s="15">
        <v>89992</v>
      </c>
      <c r="G44" s="15">
        <v>88135</v>
      </c>
      <c r="H44" s="15">
        <v>86103</v>
      </c>
      <c r="I44" s="15">
        <v>84251</v>
      </c>
      <c r="J44" s="15">
        <v>82468</v>
      </c>
      <c r="K44" s="15">
        <v>80490</v>
      </c>
      <c r="L44" s="16">
        <v>78557</v>
      </c>
    </row>
    <row r="45" spans="1:12">
      <c r="A45" s="72" t="s">
        <v>85</v>
      </c>
      <c r="B45" s="88">
        <v>80717</v>
      </c>
      <c r="C45" s="15">
        <v>79997</v>
      </c>
      <c r="D45" s="15">
        <v>79024</v>
      </c>
      <c r="E45" s="15">
        <v>77651</v>
      </c>
      <c r="F45" s="15">
        <v>76459</v>
      </c>
      <c r="G45" s="15">
        <v>75222</v>
      </c>
      <c r="H45" s="15">
        <v>73781</v>
      </c>
      <c r="I45" s="15">
        <v>72465</v>
      </c>
      <c r="J45" s="15">
        <v>71019</v>
      </c>
      <c r="K45" s="15">
        <v>69139</v>
      </c>
      <c r="L45" s="16">
        <v>67560</v>
      </c>
    </row>
    <row r="46" spans="1:12">
      <c r="A46" s="72" t="s">
        <v>86</v>
      </c>
      <c r="B46" s="88">
        <v>40579</v>
      </c>
      <c r="C46" s="15">
        <v>40538</v>
      </c>
      <c r="D46" s="15">
        <v>40266</v>
      </c>
      <c r="E46" s="15">
        <v>39797</v>
      </c>
      <c r="F46" s="15">
        <v>39275</v>
      </c>
      <c r="G46" s="15">
        <v>38696</v>
      </c>
      <c r="H46" s="15">
        <v>38134</v>
      </c>
      <c r="I46" s="15">
        <v>37751</v>
      </c>
      <c r="J46" s="15">
        <v>37367</v>
      </c>
      <c r="K46" s="15">
        <v>36660</v>
      </c>
      <c r="L46" s="16">
        <v>35872</v>
      </c>
    </row>
    <row r="47" spans="1:12">
      <c r="A47" s="72" t="s">
        <v>73</v>
      </c>
      <c r="B47" s="88">
        <v>28242</v>
      </c>
      <c r="C47" s="15">
        <v>28515</v>
      </c>
      <c r="D47" s="15">
        <v>28515</v>
      </c>
      <c r="E47" s="15">
        <v>28302</v>
      </c>
      <c r="F47" s="15">
        <v>28036</v>
      </c>
      <c r="G47" s="15">
        <v>27806</v>
      </c>
      <c r="H47" s="15">
        <v>27396</v>
      </c>
      <c r="I47" s="15">
        <v>27000</v>
      </c>
      <c r="J47" s="15">
        <v>26539</v>
      </c>
      <c r="K47" s="15">
        <v>25881</v>
      </c>
      <c r="L47" s="16">
        <v>25252</v>
      </c>
    </row>
    <row r="48" spans="1:12">
      <c r="A48" s="72" t="s">
        <v>72</v>
      </c>
      <c r="B48" s="88">
        <v>21589</v>
      </c>
      <c r="C48" s="15">
        <v>21245</v>
      </c>
      <c r="D48" s="15">
        <v>20916</v>
      </c>
      <c r="E48" s="15">
        <v>20453</v>
      </c>
      <c r="F48" s="15">
        <v>19961</v>
      </c>
      <c r="G48" s="15">
        <v>19578</v>
      </c>
      <c r="H48" s="15">
        <v>19149</v>
      </c>
      <c r="I48" s="15">
        <v>18870</v>
      </c>
      <c r="J48" s="15">
        <v>18634</v>
      </c>
      <c r="K48" s="15">
        <v>18239</v>
      </c>
      <c r="L48" s="16">
        <v>17882</v>
      </c>
    </row>
    <row r="49" spans="1:12">
      <c r="A49" s="72" t="s">
        <v>76</v>
      </c>
      <c r="B49" s="88">
        <v>114613</v>
      </c>
      <c r="C49" s="15">
        <v>113118</v>
      </c>
      <c r="D49" s="15">
        <v>111125</v>
      </c>
      <c r="E49" s="15">
        <v>108785</v>
      </c>
      <c r="F49" s="15">
        <v>106597</v>
      </c>
      <c r="G49" s="15">
        <v>104451</v>
      </c>
      <c r="H49" s="15">
        <v>102364</v>
      </c>
      <c r="I49" s="15">
        <v>100832</v>
      </c>
      <c r="J49" s="15">
        <v>99658</v>
      </c>
      <c r="K49" s="15">
        <v>97854</v>
      </c>
      <c r="L49" s="16">
        <v>96071</v>
      </c>
    </row>
    <row r="50" spans="1:12">
      <c r="A50" s="72" t="s">
        <v>79</v>
      </c>
      <c r="B50" s="88">
        <v>22704</v>
      </c>
      <c r="C50" s="15">
        <v>22707</v>
      </c>
      <c r="D50" s="15">
        <v>22577</v>
      </c>
      <c r="E50" s="15">
        <v>22394</v>
      </c>
      <c r="F50" s="15">
        <v>22228</v>
      </c>
      <c r="G50" s="15">
        <v>22055</v>
      </c>
      <c r="H50" s="15">
        <v>21829</v>
      </c>
      <c r="I50" s="15">
        <v>21535</v>
      </c>
      <c r="J50" s="15">
        <v>21190</v>
      </c>
      <c r="K50" s="15">
        <v>20734</v>
      </c>
      <c r="L50" s="16">
        <v>20281</v>
      </c>
    </row>
    <row r="51" spans="1:12">
      <c r="A51" s="72" t="s">
        <v>82</v>
      </c>
      <c r="B51" s="88">
        <v>42622</v>
      </c>
      <c r="C51" s="15">
        <v>42391</v>
      </c>
      <c r="D51" s="15">
        <v>42032</v>
      </c>
      <c r="E51" s="15">
        <v>41510</v>
      </c>
      <c r="F51" s="15">
        <v>40964</v>
      </c>
      <c r="G51" s="15">
        <v>40388</v>
      </c>
      <c r="H51" s="15">
        <v>39873</v>
      </c>
      <c r="I51" s="15">
        <v>39508</v>
      </c>
      <c r="J51" s="15">
        <v>39130</v>
      </c>
      <c r="K51" s="15">
        <v>38389</v>
      </c>
      <c r="L51" s="16">
        <v>37611</v>
      </c>
    </row>
    <row r="52" spans="1:12">
      <c r="A52" s="72" t="s">
        <v>78</v>
      </c>
      <c r="B52" s="88">
        <v>132028</v>
      </c>
      <c r="C52" s="15">
        <v>130616</v>
      </c>
      <c r="D52" s="15">
        <v>128739</v>
      </c>
      <c r="E52" s="15">
        <v>126443</v>
      </c>
      <c r="F52" s="15">
        <v>124043</v>
      </c>
      <c r="G52" s="15">
        <v>121618</v>
      </c>
      <c r="H52" s="15">
        <v>119253</v>
      </c>
      <c r="I52" s="15">
        <v>117772</v>
      </c>
      <c r="J52" s="15">
        <v>116383</v>
      </c>
      <c r="K52" s="15">
        <v>114315</v>
      </c>
      <c r="L52" s="16">
        <v>111941</v>
      </c>
    </row>
    <row r="53" spans="1:12">
      <c r="A53" s="72" t="s">
        <v>75</v>
      </c>
      <c r="B53" s="88">
        <v>30892</v>
      </c>
      <c r="C53" s="15">
        <v>30782</v>
      </c>
      <c r="D53" s="15">
        <v>30694</v>
      </c>
      <c r="E53" s="15">
        <v>30302</v>
      </c>
      <c r="F53" s="15">
        <v>29945</v>
      </c>
      <c r="G53" s="15">
        <v>29576</v>
      </c>
      <c r="H53" s="15">
        <v>29121</v>
      </c>
      <c r="I53" s="15">
        <v>28786</v>
      </c>
      <c r="J53" s="15">
        <v>28472</v>
      </c>
      <c r="K53" s="15">
        <v>27931</v>
      </c>
      <c r="L53" s="16">
        <v>27402</v>
      </c>
    </row>
    <row r="54" spans="1:12">
      <c r="A54" s="72" t="s">
        <v>67</v>
      </c>
      <c r="B54" s="88">
        <v>19274</v>
      </c>
      <c r="C54" s="15">
        <v>19154</v>
      </c>
      <c r="D54" s="15">
        <v>18966</v>
      </c>
      <c r="E54" s="15">
        <v>18577</v>
      </c>
      <c r="F54" s="15">
        <v>18180</v>
      </c>
      <c r="G54" s="15">
        <v>17898</v>
      </c>
      <c r="H54" s="15">
        <v>17544</v>
      </c>
      <c r="I54" s="15">
        <v>17235</v>
      </c>
      <c r="J54" s="15">
        <v>16964</v>
      </c>
      <c r="K54" s="15">
        <v>16558</v>
      </c>
      <c r="L54" s="16">
        <v>16181</v>
      </c>
    </row>
    <row r="55" spans="1:12">
      <c r="A55" s="72" t="s">
        <v>70</v>
      </c>
      <c r="B55" s="88">
        <v>27407</v>
      </c>
      <c r="C55" s="15">
        <v>27095</v>
      </c>
      <c r="D55" s="15">
        <v>26745</v>
      </c>
      <c r="E55" s="15">
        <v>26285</v>
      </c>
      <c r="F55" s="15">
        <v>25764</v>
      </c>
      <c r="G55" s="15">
        <v>25267</v>
      </c>
      <c r="H55" s="15">
        <v>24745</v>
      </c>
      <c r="I55" s="15">
        <v>24258</v>
      </c>
      <c r="J55" s="15">
        <v>23895</v>
      </c>
      <c r="K55" s="15">
        <v>23397</v>
      </c>
      <c r="L55" s="16">
        <v>22894</v>
      </c>
    </row>
    <row r="56" spans="1:12">
      <c r="A56" s="72" t="s">
        <v>69</v>
      </c>
      <c r="B56" s="88">
        <v>5448</v>
      </c>
      <c r="C56" s="15">
        <v>5339</v>
      </c>
      <c r="D56" s="15">
        <v>5234</v>
      </c>
      <c r="E56" s="15">
        <v>5112</v>
      </c>
      <c r="F56" s="15">
        <v>4990</v>
      </c>
      <c r="G56" s="15">
        <v>4875</v>
      </c>
      <c r="H56" s="15">
        <v>4782</v>
      </c>
      <c r="I56" s="15">
        <v>4681</v>
      </c>
      <c r="J56" s="15">
        <v>4625</v>
      </c>
      <c r="K56" s="15">
        <v>4538</v>
      </c>
      <c r="L56" s="16">
        <v>4446</v>
      </c>
    </row>
    <row r="57" spans="1:12">
      <c r="A57" s="72" t="s">
        <v>90</v>
      </c>
      <c r="B57" s="88">
        <v>25816</v>
      </c>
      <c r="C57" s="15">
        <v>25967</v>
      </c>
      <c r="D57" s="15">
        <v>25997</v>
      </c>
      <c r="E57" s="15">
        <v>25937</v>
      </c>
      <c r="F57" s="15">
        <v>25853</v>
      </c>
      <c r="G57" s="15">
        <v>25788</v>
      </c>
      <c r="H57" s="15">
        <v>25614</v>
      </c>
      <c r="I57" s="15">
        <v>25498</v>
      </c>
      <c r="J57" s="15">
        <v>25383</v>
      </c>
      <c r="K57" s="15">
        <v>24990</v>
      </c>
      <c r="L57" s="16">
        <v>24496</v>
      </c>
    </row>
    <row r="58" spans="1:12">
      <c r="A58" s="72" t="s">
        <v>88</v>
      </c>
      <c r="B58" s="88">
        <v>54244</v>
      </c>
      <c r="C58" s="15">
        <v>54447</v>
      </c>
      <c r="D58" s="15">
        <v>54420</v>
      </c>
      <c r="E58" s="15">
        <v>54393</v>
      </c>
      <c r="F58" s="15">
        <v>54280</v>
      </c>
      <c r="G58" s="15">
        <v>54147</v>
      </c>
      <c r="H58" s="15">
        <v>53840</v>
      </c>
      <c r="I58" s="15">
        <v>53265</v>
      </c>
      <c r="J58" s="15">
        <v>52688</v>
      </c>
      <c r="K58" s="15">
        <v>51856</v>
      </c>
      <c r="L58" s="16">
        <v>50956</v>
      </c>
    </row>
    <row r="59" spans="1:12">
      <c r="A59" s="72" t="s">
        <v>89</v>
      </c>
      <c r="B59" s="88">
        <v>93790</v>
      </c>
      <c r="C59" s="15">
        <v>93851</v>
      </c>
      <c r="D59" s="15">
        <v>93771</v>
      </c>
      <c r="E59" s="15">
        <v>93536</v>
      </c>
      <c r="F59" s="15">
        <v>93305</v>
      </c>
      <c r="G59" s="15">
        <v>92981</v>
      </c>
      <c r="H59" s="15">
        <v>92242</v>
      </c>
      <c r="I59" s="15">
        <v>91512</v>
      </c>
      <c r="J59" s="15">
        <v>90653</v>
      </c>
      <c r="K59" s="15">
        <v>89219</v>
      </c>
      <c r="L59" s="16">
        <v>87808</v>
      </c>
    </row>
    <row r="60" spans="1:12">
      <c r="A60" s="72" t="s">
        <v>80</v>
      </c>
      <c r="B60" s="88">
        <v>1334</v>
      </c>
      <c r="C60" s="15">
        <v>1350</v>
      </c>
      <c r="D60" s="15">
        <v>1389</v>
      </c>
      <c r="E60" s="15">
        <v>1397</v>
      </c>
      <c r="F60" s="15">
        <v>1416</v>
      </c>
      <c r="G60" s="15">
        <v>1423</v>
      </c>
      <c r="H60" s="15">
        <v>1403</v>
      </c>
      <c r="I60" s="15">
        <v>1381</v>
      </c>
      <c r="J60" s="15">
        <v>1363</v>
      </c>
      <c r="K60" s="15">
        <v>1331</v>
      </c>
      <c r="L60" s="16">
        <v>1298</v>
      </c>
    </row>
    <row r="61" spans="1:12">
      <c r="A61" s="72" t="s">
        <v>74</v>
      </c>
      <c r="B61" s="88">
        <v>51805</v>
      </c>
      <c r="C61" s="15">
        <v>51359</v>
      </c>
      <c r="D61" s="15">
        <v>50599</v>
      </c>
      <c r="E61" s="15">
        <v>49757</v>
      </c>
      <c r="F61" s="15">
        <v>48962</v>
      </c>
      <c r="G61" s="15">
        <v>48225</v>
      </c>
      <c r="H61" s="15">
        <v>47432</v>
      </c>
      <c r="I61" s="15">
        <v>46831</v>
      </c>
      <c r="J61" s="15">
        <v>46245</v>
      </c>
      <c r="K61" s="15">
        <v>45337</v>
      </c>
      <c r="L61" s="16">
        <v>44448</v>
      </c>
    </row>
    <row r="62" spans="1:12">
      <c r="A62" s="72" t="s">
        <v>83</v>
      </c>
      <c r="B62" s="88">
        <v>8565</v>
      </c>
      <c r="C62" s="15">
        <v>8660</v>
      </c>
      <c r="D62" s="15">
        <v>8769</v>
      </c>
      <c r="E62" s="15">
        <v>8746</v>
      </c>
      <c r="F62" s="15">
        <v>8705</v>
      </c>
      <c r="G62" s="15">
        <v>8695</v>
      </c>
      <c r="H62" s="15">
        <v>8681</v>
      </c>
      <c r="I62" s="15">
        <v>8685</v>
      </c>
      <c r="J62" s="15">
        <v>8665</v>
      </c>
      <c r="K62" s="15">
        <v>8619</v>
      </c>
      <c r="L62" s="16">
        <v>8473</v>
      </c>
    </row>
    <row r="63" spans="1:12">
      <c r="A63" s="72" t="s">
        <v>64</v>
      </c>
      <c r="B63" s="88">
        <v>4242</v>
      </c>
      <c r="C63" s="15">
        <v>4021</v>
      </c>
      <c r="D63" s="15">
        <v>3827</v>
      </c>
      <c r="E63" s="15">
        <v>3703</v>
      </c>
      <c r="F63" s="15">
        <v>3631</v>
      </c>
      <c r="G63" s="15">
        <v>3566</v>
      </c>
      <c r="H63" s="15">
        <v>3502</v>
      </c>
      <c r="I63" s="15">
        <v>3460</v>
      </c>
      <c r="J63" s="15">
        <v>3410</v>
      </c>
      <c r="K63" s="15">
        <v>3350</v>
      </c>
      <c r="L63" s="16">
        <v>3233</v>
      </c>
    </row>
    <row r="64" spans="1:12">
      <c r="A64" s="144" t="s">
        <v>63</v>
      </c>
      <c r="B64" s="88">
        <v>3981</v>
      </c>
      <c r="C64" s="15">
        <v>3994</v>
      </c>
      <c r="D64" s="15">
        <v>4064</v>
      </c>
      <c r="E64" s="15">
        <v>4020</v>
      </c>
      <c r="F64" s="15">
        <v>4040</v>
      </c>
      <c r="G64" s="15">
        <v>4070</v>
      </c>
      <c r="H64" s="15">
        <v>4086</v>
      </c>
      <c r="I64" s="15">
        <v>4081</v>
      </c>
      <c r="J64" s="15">
        <v>4036</v>
      </c>
      <c r="K64" s="15">
        <v>3961</v>
      </c>
      <c r="L64" s="16">
        <v>3835</v>
      </c>
    </row>
    <row r="65" spans="1:12">
      <c r="A65" s="144" t="s">
        <v>91</v>
      </c>
      <c r="B65" s="88">
        <v>2879</v>
      </c>
      <c r="C65" s="15">
        <v>2840</v>
      </c>
      <c r="D65" s="15">
        <v>2797</v>
      </c>
      <c r="E65" s="15">
        <v>2835</v>
      </c>
      <c r="F65" s="15">
        <v>2881</v>
      </c>
      <c r="G65" s="15">
        <v>2914</v>
      </c>
      <c r="H65" s="15">
        <v>2942</v>
      </c>
      <c r="I65" s="15">
        <v>2963</v>
      </c>
      <c r="J65" s="15">
        <v>2956</v>
      </c>
      <c r="K65" s="15">
        <v>2945</v>
      </c>
      <c r="L65" s="16">
        <v>2880</v>
      </c>
    </row>
    <row r="66" spans="1:12">
      <c r="A66" s="267" t="s">
        <v>92</v>
      </c>
      <c r="B66" s="9">
        <v>0</v>
      </c>
      <c r="C66" s="17">
        <v>0</v>
      </c>
      <c r="D66" s="17">
        <v>0</v>
      </c>
      <c r="E66" s="17">
        <v>0</v>
      </c>
      <c r="F66" s="17">
        <v>0</v>
      </c>
      <c r="G66" s="17">
        <v>0</v>
      </c>
      <c r="H66" s="17">
        <v>0</v>
      </c>
      <c r="I66" s="17">
        <v>0</v>
      </c>
      <c r="J66" s="17">
        <v>0</v>
      </c>
      <c r="K66" s="17">
        <v>0</v>
      </c>
      <c r="L66" s="18">
        <v>0</v>
      </c>
    </row>
    <row r="67" spans="1:12">
      <c r="A67" s="10" t="s">
        <v>389</v>
      </c>
    </row>
    <row r="68" spans="1:12">
      <c r="A68" s="266" t="s">
        <v>254</v>
      </c>
    </row>
    <row r="69" spans="1:12" ht="25.5" customHeight="1">
      <c r="A69" s="369" t="s">
        <v>390</v>
      </c>
      <c r="B69" s="369"/>
      <c r="C69" s="369"/>
      <c r="D69" s="369"/>
    </row>
  </sheetData>
  <mergeCells count="4">
    <mergeCell ref="C3:L3"/>
    <mergeCell ref="A5:L5"/>
    <mergeCell ref="A36:L36"/>
    <mergeCell ref="A69:D69"/>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O211"/>
  <sheetViews>
    <sheetView workbookViewId="0">
      <selection sqref="A1:XFD1048576"/>
    </sheetView>
  </sheetViews>
  <sheetFormatPr baseColWidth="10" defaultRowHeight="15"/>
  <cols>
    <col min="1" max="1" width="23.5703125" style="26" customWidth="1"/>
    <col min="2" max="2" width="13.42578125" style="26" customWidth="1"/>
    <col min="3" max="12" width="13.5703125" style="26" customWidth="1"/>
    <col min="13" max="16384" width="11.42578125" style="26"/>
  </cols>
  <sheetData>
    <row r="1" spans="1:15">
      <c r="A1" s="10" t="s">
        <v>352</v>
      </c>
    </row>
    <row r="3" spans="1:15" ht="15.75" customHeight="1">
      <c r="B3" s="260" t="s">
        <v>205</v>
      </c>
      <c r="C3" s="319" t="s">
        <v>217</v>
      </c>
      <c r="D3" s="364"/>
      <c r="E3" s="364"/>
      <c r="F3" s="364"/>
      <c r="G3" s="364"/>
      <c r="H3" s="364"/>
      <c r="I3" s="364"/>
      <c r="J3" s="364"/>
      <c r="K3" s="364"/>
      <c r="L3" s="364"/>
    </row>
    <row r="4" spans="1:15">
      <c r="A4" s="263" t="s">
        <v>196</v>
      </c>
      <c r="B4" s="264">
        <v>2025</v>
      </c>
      <c r="C4" s="264">
        <v>2026</v>
      </c>
      <c r="D4" s="264">
        <v>2027</v>
      </c>
      <c r="E4" s="264">
        <v>2028</v>
      </c>
      <c r="F4" s="264">
        <v>2029</v>
      </c>
      <c r="G4" s="264">
        <v>2030</v>
      </c>
      <c r="H4" s="264">
        <v>2031</v>
      </c>
      <c r="I4" s="264">
        <v>2032</v>
      </c>
      <c r="J4" s="264">
        <v>2033</v>
      </c>
      <c r="K4" s="264">
        <v>2034</v>
      </c>
      <c r="L4" s="264">
        <v>2035</v>
      </c>
    </row>
    <row r="5" spans="1:15">
      <c r="A5" s="370" t="s">
        <v>198</v>
      </c>
      <c r="B5" s="363"/>
      <c r="C5" s="363"/>
      <c r="D5" s="363"/>
      <c r="E5" s="363"/>
      <c r="F5" s="363"/>
      <c r="G5" s="363"/>
      <c r="H5" s="363"/>
      <c r="I5" s="363"/>
      <c r="J5" s="363"/>
      <c r="K5" s="363"/>
      <c r="L5" s="371"/>
    </row>
    <row r="6" spans="1:15">
      <c r="A6" s="84" t="s">
        <v>101</v>
      </c>
      <c r="B6" s="8">
        <v>60758</v>
      </c>
      <c r="C6" s="20">
        <v>60063</v>
      </c>
      <c r="D6" s="20">
        <v>59101</v>
      </c>
      <c r="E6" s="20">
        <v>58473</v>
      </c>
      <c r="F6" s="20">
        <v>57751</v>
      </c>
      <c r="G6" s="20">
        <v>57178</v>
      </c>
      <c r="H6" s="20">
        <v>56790</v>
      </c>
      <c r="I6" s="20">
        <v>56250</v>
      </c>
      <c r="J6" s="20">
        <v>55918</v>
      </c>
      <c r="K6" s="20">
        <v>56277</v>
      </c>
      <c r="L6" s="21">
        <v>56875</v>
      </c>
      <c r="N6" s="15"/>
      <c r="O6" s="15"/>
    </row>
    <row r="7" spans="1:15">
      <c r="A7" s="72" t="s">
        <v>102</v>
      </c>
      <c r="B7" s="88">
        <v>42441</v>
      </c>
      <c r="C7" s="15">
        <v>41514</v>
      </c>
      <c r="D7" s="15">
        <v>40542</v>
      </c>
      <c r="E7" s="15">
        <v>39551</v>
      </c>
      <c r="F7" s="15">
        <v>38768</v>
      </c>
      <c r="G7" s="15">
        <v>37918</v>
      </c>
      <c r="H7" s="15">
        <v>37060</v>
      </c>
      <c r="I7" s="15">
        <v>36154</v>
      </c>
      <c r="J7" s="15">
        <v>35194</v>
      </c>
      <c r="K7" s="15">
        <v>34442</v>
      </c>
      <c r="L7" s="16">
        <v>33998</v>
      </c>
      <c r="N7" s="15"/>
      <c r="O7" s="15"/>
    </row>
    <row r="8" spans="1:15">
      <c r="A8" s="72" t="s">
        <v>103</v>
      </c>
      <c r="B8" s="88">
        <v>22321</v>
      </c>
      <c r="C8" s="15">
        <v>21869</v>
      </c>
      <c r="D8" s="15">
        <v>21456</v>
      </c>
      <c r="E8" s="15">
        <v>21073</v>
      </c>
      <c r="F8" s="15">
        <v>20759</v>
      </c>
      <c r="G8" s="15">
        <v>20376</v>
      </c>
      <c r="H8" s="15">
        <v>20153</v>
      </c>
      <c r="I8" s="15">
        <v>19767</v>
      </c>
      <c r="J8" s="15">
        <v>19501</v>
      </c>
      <c r="K8" s="15">
        <v>19354</v>
      </c>
      <c r="L8" s="16">
        <v>19191</v>
      </c>
      <c r="N8" s="15"/>
      <c r="O8" s="15"/>
    </row>
    <row r="9" spans="1:15">
      <c r="A9" s="72" t="s">
        <v>104</v>
      </c>
      <c r="B9" s="88">
        <v>12719</v>
      </c>
      <c r="C9" s="15">
        <v>12543</v>
      </c>
      <c r="D9" s="15">
        <v>12377</v>
      </c>
      <c r="E9" s="15">
        <v>12256</v>
      </c>
      <c r="F9" s="15">
        <v>12192</v>
      </c>
      <c r="G9" s="15">
        <v>12142</v>
      </c>
      <c r="H9" s="15">
        <v>12147</v>
      </c>
      <c r="I9" s="15">
        <v>12030</v>
      </c>
      <c r="J9" s="15">
        <v>11992</v>
      </c>
      <c r="K9" s="15">
        <v>12060</v>
      </c>
      <c r="L9" s="16">
        <v>12148</v>
      </c>
      <c r="N9" s="15"/>
      <c r="O9" s="15"/>
    </row>
    <row r="10" spans="1:15">
      <c r="A10" s="72" t="s">
        <v>105</v>
      </c>
      <c r="B10" s="88">
        <v>10065</v>
      </c>
      <c r="C10" s="15">
        <v>9813</v>
      </c>
      <c r="D10" s="15">
        <v>9637</v>
      </c>
      <c r="E10" s="15">
        <v>9514</v>
      </c>
      <c r="F10" s="15">
        <v>9385</v>
      </c>
      <c r="G10" s="15">
        <v>9307</v>
      </c>
      <c r="H10" s="15">
        <v>9298</v>
      </c>
      <c r="I10" s="15">
        <v>9170</v>
      </c>
      <c r="J10" s="15">
        <v>9078</v>
      </c>
      <c r="K10" s="15">
        <v>9128</v>
      </c>
      <c r="L10" s="16">
        <v>9162</v>
      </c>
      <c r="N10" s="15"/>
      <c r="O10" s="15"/>
    </row>
    <row r="11" spans="1:15">
      <c r="A11" s="72" t="s">
        <v>106</v>
      </c>
      <c r="B11" s="88">
        <v>89538</v>
      </c>
      <c r="C11" s="15">
        <v>87613</v>
      </c>
      <c r="D11" s="15">
        <v>85385</v>
      </c>
      <c r="E11" s="15">
        <v>83527</v>
      </c>
      <c r="F11" s="15">
        <v>81845</v>
      </c>
      <c r="G11" s="15">
        <v>80545</v>
      </c>
      <c r="H11" s="15">
        <v>79635</v>
      </c>
      <c r="I11" s="15">
        <v>78633</v>
      </c>
      <c r="J11" s="15">
        <v>77853</v>
      </c>
      <c r="K11" s="15">
        <v>77979</v>
      </c>
      <c r="L11" s="16">
        <v>78672</v>
      </c>
      <c r="N11" s="15"/>
      <c r="O11" s="15"/>
    </row>
    <row r="12" spans="1:15">
      <c r="A12" s="72" t="s">
        <v>107</v>
      </c>
      <c r="B12" s="88">
        <v>20265</v>
      </c>
      <c r="C12" s="15">
        <v>19642</v>
      </c>
      <c r="D12" s="15">
        <v>19218</v>
      </c>
      <c r="E12" s="15">
        <v>18847</v>
      </c>
      <c r="F12" s="15">
        <v>18591</v>
      </c>
      <c r="G12" s="15">
        <v>18230</v>
      </c>
      <c r="H12" s="15">
        <v>18058</v>
      </c>
      <c r="I12" s="15">
        <v>17791</v>
      </c>
      <c r="J12" s="15">
        <v>17619</v>
      </c>
      <c r="K12" s="15">
        <v>17643</v>
      </c>
      <c r="L12" s="16">
        <v>17749</v>
      </c>
      <c r="N12" s="15"/>
      <c r="O12" s="15"/>
    </row>
    <row r="13" spans="1:15">
      <c r="A13" s="72" t="s">
        <v>108</v>
      </c>
      <c r="B13" s="88">
        <v>19715</v>
      </c>
      <c r="C13" s="15">
        <v>19146</v>
      </c>
      <c r="D13" s="15">
        <v>18554</v>
      </c>
      <c r="E13" s="15">
        <v>18116</v>
      </c>
      <c r="F13" s="15">
        <v>17618</v>
      </c>
      <c r="G13" s="15">
        <v>17050</v>
      </c>
      <c r="H13" s="15">
        <v>16549</v>
      </c>
      <c r="I13" s="15">
        <v>16071</v>
      </c>
      <c r="J13" s="15">
        <v>15594</v>
      </c>
      <c r="K13" s="15">
        <v>15294</v>
      </c>
      <c r="L13" s="16">
        <v>15008</v>
      </c>
      <c r="N13" s="15"/>
      <c r="O13" s="15"/>
    </row>
    <row r="14" spans="1:15">
      <c r="A14" s="72" t="s">
        <v>109</v>
      </c>
      <c r="B14" s="88">
        <v>10226</v>
      </c>
      <c r="C14" s="15">
        <v>10000</v>
      </c>
      <c r="D14" s="15">
        <v>9757</v>
      </c>
      <c r="E14" s="15">
        <v>9721</v>
      </c>
      <c r="F14" s="15">
        <v>9651</v>
      </c>
      <c r="G14" s="15">
        <v>9548</v>
      </c>
      <c r="H14" s="15">
        <v>9457</v>
      </c>
      <c r="I14" s="15">
        <v>9369</v>
      </c>
      <c r="J14" s="15">
        <v>9281</v>
      </c>
      <c r="K14" s="15">
        <v>9301</v>
      </c>
      <c r="L14" s="16">
        <v>9409</v>
      </c>
      <c r="N14" s="15"/>
      <c r="O14" s="15"/>
    </row>
    <row r="15" spans="1:15">
      <c r="A15" s="72" t="s">
        <v>110</v>
      </c>
      <c r="B15" s="88">
        <v>23804</v>
      </c>
      <c r="C15" s="15">
        <v>23189</v>
      </c>
      <c r="D15" s="15">
        <v>22458</v>
      </c>
      <c r="E15" s="15">
        <v>22027</v>
      </c>
      <c r="F15" s="15">
        <v>21552</v>
      </c>
      <c r="G15" s="15">
        <v>21022</v>
      </c>
      <c r="H15" s="15">
        <v>20476</v>
      </c>
      <c r="I15" s="15">
        <v>19980</v>
      </c>
      <c r="J15" s="15">
        <v>19426</v>
      </c>
      <c r="K15" s="15">
        <v>19018</v>
      </c>
      <c r="L15" s="16">
        <v>18821</v>
      </c>
      <c r="N15" s="15"/>
      <c r="O15" s="15"/>
    </row>
    <row r="16" spans="1:15">
      <c r="A16" s="72" t="s">
        <v>111</v>
      </c>
      <c r="B16" s="88">
        <v>27357</v>
      </c>
      <c r="C16" s="15">
        <v>26599</v>
      </c>
      <c r="D16" s="15">
        <v>25855</v>
      </c>
      <c r="E16" s="15">
        <v>25024</v>
      </c>
      <c r="F16" s="15">
        <v>24398</v>
      </c>
      <c r="G16" s="15">
        <v>23789</v>
      </c>
      <c r="H16" s="15">
        <v>23139</v>
      </c>
      <c r="I16" s="15">
        <v>22470</v>
      </c>
      <c r="J16" s="15">
        <v>21855</v>
      </c>
      <c r="K16" s="15">
        <v>21392</v>
      </c>
      <c r="L16" s="16">
        <v>21158</v>
      </c>
      <c r="N16" s="15"/>
      <c r="O16" s="15"/>
    </row>
    <row r="17" spans="1:15">
      <c r="A17" s="72" t="s">
        <v>112</v>
      </c>
      <c r="B17" s="88">
        <v>15178</v>
      </c>
      <c r="C17" s="15">
        <v>14852</v>
      </c>
      <c r="D17" s="15">
        <v>14512</v>
      </c>
      <c r="E17" s="15">
        <v>14258</v>
      </c>
      <c r="F17" s="15">
        <v>14060</v>
      </c>
      <c r="G17" s="15">
        <v>13838</v>
      </c>
      <c r="H17" s="15">
        <v>13626</v>
      </c>
      <c r="I17" s="15">
        <v>13337</v>
      </c>
      <c r="J17" s="15">
        <v>13179</v>
      </c>
      <c r="K17" s="15">
        <v>13166</v>
      </c>
      <c r="L17" s="16">
        <v>13204</v>
      </c>
      <c r="N17" s="15"/>
      <c r="O17" s="15"/>
    </row>
    <row r="18" spans="1:15">
      <c r="A18" s="72" t="s">
        <v>113</v>
      </c>
      <c r="B18" s="88">
        <v>177855</v>
      </c>
      <c r="C18" s="15">
        <v>174760</v>
      </c>
      <c r="D18" s="15">
        <v>171608</v>
      </c>
      <c r="E18" s="15">
        <v>167916</v>
      </c>
      <c r="F18" s="15">
        <v>164493</v>
      </c>
      <c r="G18" s="15">
        <v>161351</v>
      </c>
      <c r="H18" s="15">
        <v>158747</v>
      </c>
      <c r="I18" s="15">
        <v>156146</v>
      </c>
      <c r="J18" s="15">
        <v>153859</v>
      </c>
      <c r="K18" s="15">
        <v>152979</v>
      </c>
      <c r="L18" s="16">
        <v>152602</v>
      </c>
      <c r="N18" s="15"/>
      <c r="O18" s="15"/>
    </row>
    <row r="19" spans="1:15">
      <c r="A19" s="72" t="s">
        <v>114</v>
      </c>
      <c r="B19" s="88">
        <v>49055</v>
      </c>
      <c r="C19" s="15">
        <v>48073</v>
      </c>
      <c r="D19" s="15">
        <v>47079</v>
      </c>
      <c r="E19" s="15">
        <v>46194</v>
      </c>
      <c r="F19" s="15">
        <v>45373</v>
      </c>
      <c r="G19" s="15">
        <v>44546</v>
      </c>
      <c r="H19" s="15">
        <v>43781</v>
      </c>
      <c r="I19" s="15">
        <v>42833</v>
      </c>
      <c r="J19" s="15">
        <v>42204</v>
      </c>
      <c r="K19" s="15">
        <v>41856</v>
      </c>
      <c r="L19" s="16">
        <v>41777</v>
      </c>
      <c r="N19" s="15"/>
      <c r="O19" s="15"/>
    </row>
    <row r="20" spans="1:15">
      <c r="A20" s="72" t="s">
        <v>115</v>
      </c>
      <c r="B20" s="88">
        <v>8137</v>
      </c>
      <c r="C20" s="15">
        <v>7928</v>
      </c>
      <c r="D20" s="15">
        <v>7761</v>
      </c>
      <c r="E20" s="15">
        <v>7591</v>
      </c>
      <c r="F20" s="15">
        <v>7388</v>
      </c>
      <c r="G20" s="15">
        <v>7271</v>
      </c>
      <c r="H20" s="15">
        <v>7143</v>
      </c>
      <c r="I20" s="15">
        <v>7005</v>
      </c>
      <c r="J20" s="15">
        <v>6862</v>
      </c>
      <c r="K20" s="15">
        <v>6824</v>
      </c>
      <c r="L20" s="16">
        <v>6780</v>
      </c>
      <c r="N20" s="15"/>
      <c r="O20" s="15"/>
    </row>
    <row r="21" spans="1:15">
      <c r="A21" s="72" t="s">
        <v>116</v>
      </c>
      <c r="B21" s="88">
        <v>23820</v>
      </c>
      <c r="C21" s="15">
        <v>23327</v>
      </c>
      <c r="D21" s="15">
        <v>22771</v>
      </c>
      <c r="E21" s="15">
        <v>22342</v>
      </c>
      <c r="F21" s="15">
        <v>21996</v>
      </c>
      <c r="G21" s="15">
        <v>21615</v>
      </c>
      <c r="H21" s="15">
        <v>21271</v>
      </c>
      <c r="I21" s="15">
        <v>20868</v>
      </c>
      <c r="J21" s="15">
        <v>20419</v>
      </c>
      <c r="K21" s="15">
        <v>20129</v>
      </c>
      <c r="L21" s="16">
        <v>19990</v>
      </c>
      <c r="N21" s="15"/>
      <c r="O21" s="15"/>
    </row>
    <row r="22" spans="1:15">
      <c r="A22" s="72" t="s">
        <v>117</v>
      </c>
      <c r="B22" s="88">
        <v>44175</v>
      </c>
      <c r="C22" s="15">
        <v>43287</v>
      </c>
      <c r="D22" s="15">
        <v>42236</v>
      </c>
      <c r="E22" s="15">
        <v>41421</v>
      </c>
      <c r="F22" s="15">
        <v>40732</v>
      </c>
      <c r="G22" s="15">
        <v>40001</v>
      </c>
      <c r="H22" s="15">
        <v>39472</v>
      </c>
      <c r="I22" s="15">
        <v>38693</v>
      </c>
      <c r="J22" s="15">
        <v>38022</v>
      </c>
      <c r="K22" s="15">
        <v>37847</v>
      </c>
      <c r="L22" s="16">
        <v>37710</v>
      </c>
      <c r="N22" s="15"/>
      <c r="O22" s="15"/>
    </row>
    <row r="23" spans="1:15">
      <c r="A23" s="72" t="s">
        <v>118</v>
      </c>
      <c r="B23" s="88">
        <v>21474</v>
      </c>
      <c r="C23" s="15">
        <v>21009</v>
      </c>
      <c r="D23" s="15">
        <v>20574</v>
      </c>
      <c r="E23" s="15">
        <v>20168</v>
      </c>
      <c r="F23" s="15">
        <v>19746</v>
      </c>
      <c r="G23" s="15">
        <v>19279</v>
      </c>
      <c r="H23" s="15">
        <v>18954</v>
      </c>
      <c r="I23" s="15">
        <v>18567</v>
      </c>
      <c r="J23" s="15">
        <v>18154</v>
      </c>
      <c r="K23" s="15">
        <v>18037</v>
      </c>
      <c r="L23" s="16">
        <v>17916</v>
      </c>
      <c r="N23" s="15"/>
      <c r="O23" s="15"/>
    </row>
    <row r="24" spans="1:15">
      <c r="A24" s="72" t="s">
        <v>119</v>
      </c>
      <c r="B24" s="88">
        <v>15588</v>
      </c>
      <c r="C24" s="15">
        <v>15382</v>
      </c>
      <c r="D24" s="15">
        <v>15044</v>
      </c>
      <c r="E24" s="15">
        <v>14939</v>
      </c>
      <c r="F24" s="15">
        <v>14797</v>
      </c>
      <c r="G24" s="15">
        <v>14678</v>
      </c>
      <c r="H24" s="15">
        <v>14543</v>
      </c>
      <c r="I24" s="15">
        <v>14411</v>
      </c>
      <c r="J24" s="15">
        <v>14266</v>
      </c>
      <c r="K24" s="15">
        <v>14313</v>
      </c>
      <c r="L24" s="16">
        <v>14447</v>
      </c>
      <c r="N24" s="15"/>
      <c r="O24" s="15"/>
    </row>
    <row r="25" spans="1:15">
      <c r="A25" s="72" t="s">
        <v>120</v>
      </c>
      <c r="B25" s="88">
        <v>38182</v>
      </c>
      <c r="C25" s="15">
        <v>37263</v>
      </c>
      <c r="D25" s="15">
        <v>36354</v>
      </c>
      <c r="E25" s="15">
        <v>35367</v>
      </c>
      <c r="F25" s="15">
        <v>34624</v>
      </c>
      <c r="G25" s="15">
        <v>33902</v>
      </c>
      <c r="H25" s="15">
        <v>33466</v>
      </c>
      <c r="I25" s="15">
        <v>32987</v>
      </c>
      <c r="J25" s="15">
        <v>32477</v>
      </c>
      <c r="K25" s="15">
        <v>32418</v>
      </c>
      <c r="L25" s="16">
        <v>32570</v>
      </c>
      <c r="N25" s="15"/>
      <c r="O25" s="15"/>
    </row>
    <row r="26" spans="1:15">
      <c r="A26" s="72" t="s">
        <v>121</v>
      </c>
      <c r="B26" s="88">
        <v>33360</v>
      </c>
      <c r="C26" s="15">
        <v>32610</v>
      </c>
      <c r="D26" s="15">
        <v>31959</v>
      </c>
      <c r="E26" s="15">
        <v>31166</v>
      </c>
      <c r="F26" s="15">
        <v>30286</v>
      </c>
      <c r="G26" s="15">
        <v>29417</v>
      </c>
      <c r="H26" s="15">
        <v>28796</v>
      </c>
      <c r="I26" s="15">
        <v>28129</v>
      </c>
      <c r="J26" s="15">
        <v>27459</v>
      </c>
      <c r="K26" s="15">
        <v>27077</v>
      </c>
      <c r="L26" s="16">
        <v>26667</v>
      </c>
      <c r="N26" s="15"/>
      <c r="O26" s="15"/>
    </row>
    <row r="27" spans="1:15">
      <c r="A27" s="72" t="s">
        <v>122</v>
      </c>
      <c r="B27" s="88">
        <v>6960</v>
      </c>
      <c r="C27" s="15">
        <v>6788</v>
      </c>
      <c r="D27" s="15">
        <v>6611</v>
      </c>
      <c r="E27" s="15">
        <v>6417</v>
      </c>
      <c r="F27" s="15">
        <v>6238</v>
      </c>
      <c r="G27" s="15">
        <v>6082</v>
      </c>
      <c r="H27" s="15">
        <v>5910</v>
      </c>
      <c r="I27" s="15">
        <v>5770</v>
      </c>
      <c r="J27" s="15">
        <v>5648</v>
      </c>
      <c r="K27" s="15">
        <v>5586</v>
      </c>
      <c r="L27" s="16">
        <v>5559</v>
      </c>
      <c r="N27" s="15"/>
      <c r="O27" s="15"/>
    </row>
    <row r="28" spans="1:15">
      <c r="A28" s="72" t="s">
        <v>123</v>
      </c>
      <c r="B28" s="88">
        <v>26373</v>
      </c>
      <c r="C28" s="15">
        <v>25797</v>
      </c>
      <c r="D28" s="15">
        <v>25257</v>
      </c>
      <c r="E28" s="15">
        <v>24688</v>
      </c>
      <c r="F28" s="15">
        <v>24282</v>
      </c>
      <c r="G28" s="15">
        <v>23849</v>
      </c>
      <c r="H28" s="15">
        <v>23455</v>
      </c>
      <c r="I28" s="15">
        <v>22867</v>
      </c>
      <c r="J28" s="15">
        <v>22519</v>
      </c>
      <c r="K28" s="15">
        <v>22431</v>
      </c>
      <c r="L28" s="16">
        <v>22370</v>
      </c>
      <c r="N28" s="15"/>
      <c r="O28" s="15"/>
    </row>
    <row r="29" spans="1:15">
      <c r="A29" s="72" t="s">
        <v>124</v>
      </c>
      <c r="B29" s="88">
        <v>43600</v>
      </c>
      <c r="C29" s="15">
        <v>43057</v>
      </c>
      <c r="D29" s="15">
        <v>42215</v>
      </c>
      <c r="E29" s="15">
        <v>41606</v>
      </c>
      <c r="F29" s="15">
        <v>40963</v>
      </c>
      <c r="G29" s="15">
        <v>40507</v>
      </c>
      <c r="H29" s="15">
        <v>40112</v>
      </c>
      <c r="I29" s="15">
        <v>39528</v>
      </c>
      <c r="J29" s="15">
        <v>39088</v>
      </c>
      <c r="K29" s="15">
        <v>38586</v>
      </c>
      <c r="L29" s="16">
        <v>38445</v>
      </c>
      <c r="N29" s="15"/>
      <c r="O29" s="15"/>
    </row>
    <row r="30" spans="1:15">
      <c r="A30" s="72" t="s">
        <v>125</v>
      </c>
      <c r="B30" s="88">
        <v>40268</v>
      </c>
      <c r="C30" s="15">
        <v>39587</v>
      </c>
      <c r="D30" s="15">
        <v>39021</v>
      </c>
      <c r="E30" s="15">
        <v>38377</v>
      </c>
      <c r="F30" s="15">
        <v>37880</v>
      </c>
      <c r="G30" s="15">
        <v>37301</v>
      </c>
      <c r="H30" s="15">
        <v>36634</v>
      </c>
      <c r="I30" s="15">
        <v>35849</v>
      </c>
      <c r="J30" s="15">
        <v>35018</v>
      </c>
      <c r="K30" s="15">
        <v>34697</v>
      </c>
      <c r="L30" s="16">
        <v>34492</v>
      </c>
      <c r="N30" s="15"/>
      <c r="O30" s="15"/>
    </row>
    <row r="31" spans="1:15">
      <c r="A31" s="72" t="s">
        <v>126</v>
      </c>
      <c r="B31" s="88">
        <v>51310</v>
      </c>
      <c r="C31" s="15">
        <v>49845</v>
      </c>
      <c r="D31" s="15">
        <v>48325</v>
      </c>
      <c r="E31" s="15">
        <v>47138</v>
      </c>
      <c r="F31" s="15">
        <v>45890</v>
      </c>
      <c r="G31" s="15">
        <v>44829</v>
      </c>
      <c r="H31" s="15">
        <v>43825</v>
      </c>
      <c r="I31" s="15">
        <v>42894</v>
      </c>
      <c r="J31" s="15">
        <v>42128</v>
      </c>
      <c r="K31" s="15">
        <v>41645</v>
      </c>
      <c r="L31" s="16">
        <v>41304</v>
      </c>
      <c r="N31" s="15"/>
      <c r="O31" s="15"/>
    </row>
    <row r="32" spans="1:15">
      <c r="A32" s="72" t="s">
        <v>127</v>
      </c>
      <c r="B32" s="88">
        <v>36306</v>
      </c>
      <c r="C32" s="15">
        <v>35336</v>
      </c>
      <c r="D32" s="15">
        <v>34284</v>
      </c>
      <c r="E32" s="15">
        <v>33362</v>
      </c>
      <c r="F32" s="15">
        <v>32503</v>
      </c>
      <c r="G32" s="15">
        <v>31650</v>
      </c>
      <c r="H32" s="15">
        <v>30990</v>
      </c>
      <c r="I32" s="15">
        <v>30222</v>
      </c>
      <c r="J32" s="15">
        <v>29449</v>
      </c>
      <c r="K32" s="15">
        <v>29018</v>
      </c>
      <c r="L32" s="16">
        <v>28667</v>
      </c>
      <c r="N32" s="15"/>
      <c r="O32" s="15"/>
    </row>
    <row r="33" spans="1:15">
      <c r="A33" s="72" t="s">
        <v>128</v>
      </c>
      <c r="B33" s="88">
        <v>45798</v>
      </c>
      <c r="C33" s="15">
        <v>44940</v>
      </c>
      <c r="D33" s="15">
        <v>44022</v>
      </c>
      <c r="E33" s="15">
        <v>43166</v>
      </c>
      <c r="F33" s="15">
        <v>42397</v>
      </c>
      <c r="G33" s="15">
        <v>41611</v>
      </c>
      <c r="H33" s="15">
        <v>40778</v>
      </c>
      <c r="I33" s="15">
        <v>39875</v>
      </c>
      <c r="J33" s="15">
        <v>38908</v>
      </c>
      <c r="K33" s="15">
        <v>38399</v>
      </c>
      <c r="L33" s="16">
        <v>38094</v>
      </c>
      <c r="N33" s="15"/>
      <c r="O33" s="15"/>
    </row>
    <row r="34" spans="1:15">
      <c r="A34" s="72" t="s">
        <v>129</v>
      </c>
      <c r="B34" s="88">
        <v>10749</v>
      </c>
      <c r="C34" s="15">
        <v>10587</v>
      </c>
      <c r="D34" s="15">
        <v>10301</v>
      </c>
      <c r="E34" s="15">
        <v>10081</v>
      </c>
      <c r="F34" s="15">
        <v>9852</v>
      </c>
      <c r="G34" s="15">
        <v>9660</v>
      </c>
      <c r="H34" s="15">
        <v>9500</v>
      </c>
      <c r="I34" s="15">
        <v>9321</v>
      </c>
      <c r="J34" s="15">
        <v>9103</v>
      </c>
      <c r="K34" s="15">
        <v>8999</v>
      </c>
      <c r="L34" s="16">
        <v>8953</v>
      </c>
      <c r="N34" s="15"/>
      <c r="O34" s="15"/>
    </row>
    <row r="35" spans="1:15">
      <c r="A35" s="72" t="s">
        <v>130</v>
      </c>
      <c r="B35" s="88">
        <v>12034</v>
      </c>
      <c r="C35" s="15">
        <v>11865</v>
      </c>
      <c r="D35" s="15">
        <v>11654</v>
      </c>
      <c r="E35" s="15">
        <v>11419</v>
      </c>
      <c r="F35" s="15">
        <v>11267</v>
      </c>
      <c r="G35" s="15">
        <v>11106</v>
      </c>
      <c r="H35" s="15">
        <v>10968</v>
      </c>
      <c r="I35" s="15">
        <v>10790</v>
      </c>
      <c r="J35" s="15">
        <v>10650</v>
      </c>
      <c r="K35" s="15">
        <v>10644</v>
      </c>
      <c r="L35" s="16">
        <v>10680</v>
      </c>
      <c r="N35" s="15"/>
      <c r="O35" s="15"/>
    </row>
    <row r="36" spans="1:15">
      <c r="A36" s="72" t="s">
        <v>131</v>
      </c>
      <c r="B36" s="88">
        <v>59005</v>
      </c>
      <c r="C36" s="15">
        <v>57688</v>
      </c>
      <c r="D36" s="15">
        <v>56283</v>
      </c>
      <c r="E36" s="15">
        <v>54976</v>
      </c>
      <c r="F36" s="15">
        <v>53834</v>
      </c>
      <c r="G36" s="15">
        <v>52743</v>
      </c>
      <c r="H36" s="15">
        <v>51760</v>
      </c>
      <c r="I36" s="15">
        <v>50722</v>
      </c>
      <c r="J36" s="15">
        <v>49733</v>
      </c>
      <c r="K36" s="15">
        <v>49439</v>
      </c>
      <c r="L36" s="16">
        <v>49370</v>
      </c>
      <c r="N36" s="15"/>
      <c r="O36" s="15"/>
    </row>
    <row r="37" spans="1:15">
      <c r="A37" s="72" t="s">
        <v>132</v>
      </c>
      <c r="B37" s="88">
        <v>117010</v>
      </c>
      <c r="C37" s="15">
        <v>114598</v>
      </c>
      <c r="D37" s="15">
        <v>112744</v>
      </c>
      <c r="E37" s="15">
        <v>110508</v>
      </c>
      <c r="F37" s="15">
        <v>108670</v>
      </c>
      <c r="G37" s="15">
        <v>107083</v>
      </c>
      <c r="H37" s="15">
        <v>105610</v>
      </c>
      <c r="I37" s="15">
        <v>104098</v>
      </c>
      <c r="J37" s="15">
        <v>103026</v>
      </c>
      <c r="K37" s="15">
        <v>103125</v>
      </c>
      <c r="L37" s="16">
        <v>103289</v>
      </c>
      <c r="N37" s="15"/>
      <c r="O37" s="15"/>
    </row>
    <row r="38" spans="1:15">
      <c r="A38" s="72" t="s">
        <v>133</v>
      </c>
      <c r="B38" s="88">
        <v>11745</v>
      </c>
      <c r="C38" s="15">
        <v>11438</v>
      </c>
      <c r="D38" s="15">
        <v>11191</v>
      </c>
      <c r="E38" s="15">
        <v>11031</v>
      </c>
      <c r="F38" s="15">
        <v>10840</v>
      </c>
      <c r="G38" s="15">
        <v>10670</v>
      </c>
      <c r="H38" s="15">
        <v>10472</v>
      </c>
      <c r="I38" s="15">
        <v>10166</v>
      </c>
      <c r="J38" s="15">
        <v>9899</v>
      </c>
      <c r="K38" s="15">
        <v>9850</v>
      </c>
      <c r="L38" s="16">
        <v>9801</v>
      </c>
      <c r="N38" s="15"/>
      <c r="O38" s="15"/>
    </row>
    <row r="39" spans="1:15">
      <c r="A39" s="72" t="s">
        <v>134</v>
      </c>
      <c r="B39" s="88">
        <v>130204</v>
      </c>
      <c r="C39" s="15">
        <v>127821</v>
      </c>
      <c r="D39" s="15">
        <v>125546</v>
      </c>
      <c r="E39" s="15">
        <v>123008</v>
      </c>
      <c r="F39" s="15">
        <v>120967</v>
      </c>
      <c r="G39" s="15">
        <v>119213</v>
      </c>
      <c r="H39" s="15">
        <v>117482</v>
      </c>
      <c r="I39" s="15">
        <v>115334</v>
      </c>
      <c r="J39" s="15">
        <v>113662</v>
      </c>
      <c r="K39" s="15">
        <v>113223</v>
      </c>
      <c r="L39" s="16">
        <v>113221</v>
      </c>
      <c r="N39" s="15"/>
      <c r="O39" s="15"/>
    </row>
    <row r="40" spans="1:15">
      <c r="A40" s="72" t="s">
        <v>135</v>
      </c>
      <c r="B40" s="88">
        <v>94508</v>
      </c>
      <c r="C40" s="15">
        <v>92698</v>
      </c>
      <c r="D40" s="15">
        <v>90680</v>
      </c>
      <c r="E40" s="15">
        <v>88782</v>
      </c>
      <c r="F40" s="15">
        <v>86981</v>
      </c>
      <c r="G40" s="15">
        <v>85294</v>
      </c>
      <c r="H40" s="15">
        <v>83716</v>
      </c>
      <c r="I40" s="15">
        <v>82061</v>
      </c>
      <c r="J40" s="15">
        <v>80575</v>
      </c>
      <c r="K40" s="15">
        <v>80330</v>
      </c>
      <c r="L40" s="16">
        <v>80640</v>
      </c>
      <c r="N40" s="15"/>
      <c r="O40" s="15"/>
    </row>
    <row r="41" spans="1:15">
      <c r="A41" s="72" t="s">
        <v>136</v>
      </c>
      <c r="B41" s="88">
        <v>64789</v>
      </c>
      <c r="C41" s="15">
        <v>63796</v>
      </c>
      <c r="D41" s="15">
        <v>62840</v>
      </c>
      <c r="E41" s="15">
        <v>61943</v>
      </c>
      <c r="F41" s="15">
        <v>61136</v>
      </c>
      <c r="G41" s="15">
        <v>60471</v>
      </c>
      <c r="H41" s="15">
        <v>59916</v>
      </c>
      <c r="I41" s="15">
        <v>59291</v>
      </c>
      <c r="J41" s="15">
        <v>58985</v>
      </c>
      <c r="K41" s="15">
        <v>59092</v>
      </c>
      <c r="L41" s="16">
        <v>59392</v>
      </c>
      <c r="N41" s="15"/>
      <c r="O41" s="15"/>
    </row>
    <row r="42" spans="1:15">
      <c r="A42" s="72" t="s">
        <v>137</v>
      </c>
      <c r="B42" s="88">
        <v>14213</v>
      </c>
      <c r="C42" s="15">
        <v>13903</v>
      </c>
      <c r="D42" s="15">
        <v>13635</v>
      </c>
      <c r="E42" s="15">
        <v>13362</v>
      </c>
      <c r="F42" s="15">
        <v>13109</v>
      </c>
      <c r="G42" s="15">
        <v>12826</v>
      </c>
      <c r="H42" s="15">
        <v>12582</v>
      </c>
      <c r="I42" s="15">
        <v>12259</v>
      </c>
      <c r="J42" s="15">
        <v>12057</v>
      </c>
      <c r="K42" s="15">
        <v>11932</v>
      </c>
      <c r="L42" s="16">
        <v>11863</v>
      </c>
      <c r="N42" s="15"/>
      <c r="O42" s="15"/>
    </row>
    <row r="43" spans="1:15">
      <c r="A43" s="72" t="s">
        <v>138</v>
      </c>
      <c r="B43" s="88">
        <v>46945</v>
      </c>
      <c r="C43" s="15">
        <v>46032</v>
      </c>
      <c r="D43" s="15">
        <v>45085</v>
      </c>
      <c r="E43" s="15">
        <v>44222</v>
      </c>
      <c r="F43" s="15">
        <v>43382</v>
      </c>
      <c r="G43" s="15">
        <v>42673</v>
      </c>
      <c r="H43" s="15">
        <v>41911</v>
      </c>
      <c r="I43" s="15">
        <v>41044</v>
      </c>
      <c r="J43" s="15">
        <v>40424</v>
      </c>
      <c r="K43" s="15">
        <v>40048</v>
      </c>
      <c r="L43" s="16">
        <v>39873</v>
      </c>
      <c r="N43" s="15"/>
      <c r="O43" s="15"/>
    </row>
    <row r="44" spans="1:15">
      <c r="A44" s="72" t="s">
        <v>139</v>
      </c>
      <c r="B44" s="88">
        <v>107599</v>
      </c>
      <c r="C44" s="15">
        <v>104995</v>
      </c>
      <c r="D44" s="15">
        <v>102471</v>
      </c>
      <c r="E44" s="15">
        <v>99798</v>
      </c>
      <c r="F44" s="15">
        <v>97762</v>
      </c>
      <c r="G44" s="15">
        <v>95734</v>
      </c>
      <c r="H44" s="15">
        <v>93808</v>
      </c>
      <c r="I44" s="15">
        <v>91950</v>
      </c>
      <c r="J44" s="15">
        <v>90296</v>
      </c>
      <c r="K44" s="15">
        <v>89637</v>
      </c>
      <c r="L44" s="16">
        <v>89063</v>
      </c>
      <c r="N44" s="15"/>
      <c r="O44" s="15"/>
    </row>
    <row r="45" spans="1:15">
      <c r="A45" s="72" t="s">
        <v>140</v>
      </c>
      <c r="B45" s="88">
        <v>18351</v>
      </c>
      <c r="C45" s="15">
        <v>18014</v>
      </c>
      <c r="D45" s="15">
        <v>17467</v>
      </c>
      <c r="E45" s="15">
        <v>17159</v>
      </c>
      <c r="F45" s="15">
        <v>16886</v>
      </c>
      <c r="G45" s="15">
        <v>16543</v>
      </c>
      <c r="H45" s="15">
        <v>16280</v>
      </c>
      <c r="I45" s="15">
        <v>16023</v>
      </c>
      <c r="J45" s="15">
        <v>15778</v>
      </c>
      <c r="K45" s="15">
        <v>15615</v>
      </c>
      <c r="L45" s="16">
        <v>15609</v>
      </c>
      <c r="N45" s="15"/>
      <c r="O45" s="15"/>
    </row>
    <row r="46" spans="1:15">
      <c r="A46" s="72" t="s">
        <v>141</v>
      </c>
      <c r="B46" s="88">
        <v>30418</v>
      </c>
      <c r="C46" s="15">
        <v>29757</v>
      </c>
      <c r="D46" s="15">
        <v>29260</v>
      </c>
      <c r="E46" s="15">
        <v>28844</v>
      </c>
      <c r="F46" s="15">
        <v>28518</v>
      </c>
      <c r="G46" s="15">
        <v>28120</v>
      </c>
      <c r="H46" s="15">
        <v>27819</v>
      </c>
      <c r="I46" s="15">
        <v>27461</v>
      </c>
      <c r="J46" s="15">
        <v>27021</v>
      </c>
      <c r="K46" s="15">
        <v>27093</v>
      </c>
      <c r="L46" s="16">
        <v>27294</v>
      </c>
      <c r="N46" s="15"/>
      <c r="O46" s="15"/>
    </row>
    <row r="47" spans="1:15">
      <c r="A47" s="72" t="s">
        <v>142</v>
      </c>
      <c r="B47" s="88">
        <v>23458</v>
      </c>
      <c r="C47" s="15">
        <v>23176</v>
      </c>
      <c r="D47" s="15">
        <v>22735</v>
      </c>
      <c r="E47" s="15">
        <v>22374</v>
      </c>
      <c r="F47" s="15">
        <v>22065</v>
      </c>
      <c r="G47" s="15">
        <v>21746</v>
      </c>
      <c r="H47" s="15">
        <v>21421</v>
      </c>
      <c r="I47" s="15">
        <v>21070</v>
      </c>
      <c r="J47" s="15">
        <v>20682</v>
      </c>
      <c r="K47" s="15">
        <v>20509</v>
      </c>
      <c r="L47" s="16">
        <v>20468</v>
      </c>
      <c r="N47" s="15"/>
      <c r="O47" s="15"/>
    </row>
    <row r="48" spans="1:15">
      <c r="A48" s="72" t="s">
        <v>143</v>
      </c>
      <c r="B48" s="88">
        <v>55736</v>
      </c>
      <c r="C48" s="15">
        <v>54307</v>
      </c>
      <c r="D48" s="15">
        <v>53162</v>
      </c>
      <c r="E48" s="15">
        <v>52061</v>
      </c>
      <c r="F48" s="15">
        <v>50803</v>
      </c>
      <c r="G48" s="15">
        <v>49586</v>
      </c>
      <c r="H48" s="15">
        <v>48657</v>
      </c>
      <c r="I48" s="15">
        <v>47824</v>
      </c>
      <c r="J48" s="15">
        <v>47006</v>
      </c>
      <c r="K48" s="15">
        <v>46723</v>
      </c>
      <c r="L48" s="16">
        <v>46509</v>
      </c>
      <c r="N48" s="15"/>
      <c r="O48" s="15"/>
    </row>
    <row r="49" spans="1:15">
      <c r="A49" s="72" t="s">
        <v>144</v>
      </c>
      <c r="B49" s="88">
        <v>12301</v>
      </c>
      <c r="C49" s="15">
        <v>11976</v>
      </c>
      <c r="D49" s="15">
        <v>11723</v>
      </c>
      <c r="E49" s="15">
        <v>11427</v>
      </c>
      <c r="F49" s="15">
        <v>11204</v>
      </c>
      <c r="G49" s="15">
        <v>11029</v>
      </c>
      <c r="H49" s="15">
        <v>10905</v>
      </c>
      <c r="I49" s="15">
        <v>10729</v>
      </c>
      <c r="J49" s="15">
        <v>10658</v>
      </c>
      <c r="K49" s="15">
        <v>10654</v>
      </c>
      <c r="L49" s="16">
        <v>10663</v>
      </c>
      <c r="N49" s="15"/>
      <c r="O49" s="15"/>
    </row>
    <row r="50" spans="1:15">
      <c r="A50" s="72" t="s">
        <v>145</v>
      </c>
      <c r="B50" s="88">
        <v>91730</v>
      </c>
      <c r="C50" s="15">
        <v>90179</v>
      </c>
      <c r="D50" s="15">
        <v>88516</v>
      </c>
      <c r="E50" s="15">
        <v>87186</v>
      </c>
      <c r="F50" s="15">
        <v>86229</v>
      </c>
      <c r="G50" s="15">
        <v>85288</v>
      </c>
      <c r="H50" s="15">
        <v>84466</v>
      </c>
      <c r="I50" s="15">
        <v>83353</v>
      </c>
      <c r="J50" s="15">
        <v>82709</v>
      </c>
      <c r="K50" s="15">
        <v>82959</v>
      </c>
      <c r="L50" s="16">
        <v>83617</v>
      </c>
      <c r="N50" s="15"/>
      <c r="O50" s="15"/>
    </row>
    <row r="51" spans="1:15">
      <c r="A51" s="72" t="s">
        <v>146</v>
      </c>
      <c r="B51" s="88">
        <v>59817</v>
      </c>
      <c r="C51" s="15">
        <v>58734</v>
      </c>
      <c r="D51" s="15">
        <v>57730</v>
      </c>
      <c r="E51" s="15">
        <v>56414</v>
      </c>
      <c r="F51" s="15">
        <v>55177</v>
      </c>
      <c r="G51" s="15">
        <v>53979</v>
      </c>
      <c r="H51" s="15">
        <v>52931</v>
      </c>
      <c r="I51" s="15">
        <v>51968</v>
      </c>
      <c r="J51" s="15">
        <v>50920</v>
      </c>
      <c r="K51" s="15">
        <v>50428</v>
      </c>
      <c r="L51" s="16">
        <v>49993</v>
      </c>
      <c r="N51" s="15"/>
      <c r="O51" s="15"/>
    </row>
    <row r="52" spans="1:15">
      <c r="A52" s="72" t="s">
        <v>147</v>
      </c>
      <c r="B52" s="88">
        <v>10478</v>
      </c>
      <c r="C52" s="15">
        <v>10293</v>
      </c>
      <c r="D52" s="15">
        <v>10077</v>
      </c>
      <c r="E52" s="15">
        <v>10005</v>
      </c>
      <c r="F52" s="15">
        <v>9851</v>
      </c>
      <c r="G52" s="15">
        <v>9722</v>
      </c>
      <c r="H52" s="15">
        <v>9605</v>
      </c>
      <c r="I52" s="15">
        <v>9442</v>
      </c>
      <c r="J52" s="15">
        <v>9350</v>
      </c>
      <c r="K52" s="15">
        <v>9364</v>
      </c>
      <c r="L52" s="16">
        <v>9404</v>
      </c>
      <c r="N52" s="15"/>
      <c r="O52" s="15"/>
    </row>
    <row r="53" spans="1:15">
      <c r="A53" s="72" t="s">
        <v>148</v>
      </c>
      <c r="B53" s="88">
        <v>23460</v>
      </c>
      <c r="C53" s="15">
        <v>23055</v>
      </c>
      <c r="D53" s="15">
        <v>22608</v>
      </c>
      <c r="E53" s="15">
        <v>22076</v>
      </c>
      <c r="F53" s="15">
        <v>21574</v>
      </c>
      <c r="G53" s="15">
        <v>21016</v>
      </c>
      <c r="H53" s="15">
        <v>20533</v>
      </c>
      <c r="I53" s="15">
        <v>20062</v>
      </c>
      <c r="J53" s="15">
        <v>19577</v>
      </c>
      <c r="K53" s="15">
        <v>19219</v>
      </c>
      <c r="L53" s="16">
        <v>19046</v>
      </c>
      <c r="N53" s="15"/>
      <c r="O53" s="15"/>
    </row>
    <row r="54" spans="1:15">
      <c r="A54" s="72" t="s">
        <v>149</v>
      </c>
      <c r="B54" s="88">
        <v>3831</v>
      </c>
      <c r="C54" s="15">
        <v>3789</v>
      </c>
      <c r="D54" s="15">
        <v>3683</v>
      </c>
      <c r="E54" s="15">
        <v>3648</v>
      </c>
      <c r="F54" s="15">
        <v>3577</v>
      </c>
      <c r="G54" s="15">
        <v>3511</v>
      </c>
      <c r="H54" s="15">
        <v>3483</v>
      </c>
      <c r="I54" s="15">
        <v>3390</v>
      </c>
      <c r="J54" s="15">
        <v>3308</v>
      </c>
      <c r="K54" s="15">
        <v>3239</v>
      </c>
      <c r="L54" s="16">
        <v>3215</v>
      </c>
      <c r="N54" s="15"/>
      <c r="O54" s="15"/>
    </row>
    <row r="55" spans="1:15">
      <c r="A55" s="72" t="s">
        <v>150</v>
      </c>
      <c r="B55" s="88">
        <v>46487</v>
      </c>
      <c r="C55" s="15">
        <v>45598</v>
      </c>
      <c r="D55" s="15">
        <v>44775</v>
      </c>
      <c r="E55" s="15">
        <v>43863</v>
      </c>
      <c r="F55" s="15">
        <v>43182</v>
      </c>
      <c r="G55" s="15">
        <v>42584</v>
      </c>
      <c r="H55" s="15">
        <v>42074</v>
      </c>
      <c r="I55" s="15">
        <v>41363</v>
      </c>
      <c r="J55" s="15">
        <v>40816</v>
      </c>
      <c r="K55" s="15">
        <v>40657</v>
      </c>
      <c r="L55" s="16">
        <v>40644</v>
      </c>
      <c r="N55" s="15"/>
      <c r="O55" s="15"/>
    </row>
    <row r="56" spans="1:15">
      <c r="A56" s="72" t="s">
        <v>151</v>
      </c>
      <c r="B56" s="88">
        <v>31569</v>
      </c>
      <c r="C56" s="15">
        <v>30775</v>
      </c>
      <c r="D56" s="15">
        <v>30253</v>
      </c>
      <c r="E56" s="15">
        <v>29699</v>
      </c>
      <c r="F56" s="15">
        <v>29232</v>
      </c>
      <c r="G56" s="15">
        <v>28628</v>
      </c>
      <c r="H56" s="15">
        <v>28127</v>
      </c>
      <c r="I56" s="15">
        <v>27490</v>
      </c>
      <c r="J56" s="15">
        <v>26873</v>
      </c>
      <c r="K56" s="15">
        <v>26605</v>
      </c>
      <c r="L56" s="16">
        <v>26333</v>
      </c>
      <c r="N56" s="15"/>
      <c r="O56" s="15"/>
    </row>
    <row r="57" spans="1:15">
      <c r="A57" s="72" t="s">
        <v>152</v>
      </c>
      <c r="B57" s="88">
        <v>43301</v>
      </c>
      <c r="C57" s="15">
        <v>42199</v>
      </c>
      <c r="D57" s="15">
        <v>41193</v>
      </c>
      <c r="E57" s="15">
        <v>40475</v>
      </c>
      <c r="F57" s="15">
        <v>39618</v>
      </c>
      <c r="G57" s="15">
        <v>38664</v>
      </c>
      <c r="H57" s="15">
        <v>37901</v>
      </c>
      <c r="I57" s="15">
        <v>36964</v>
      </c>
      <c r="J57" s="15">
        <v>36198</v>
      </c>
      <c r="K57" s="15">
        <v>35945</v>
      </c>
      <c r="L57" s="16">
        <v>35731</v>
      </c>
      <c r="N57" s="15"/>
      <c r="O57" s="15"/>
    </row>
    <row r="58" spans="1:15">
      <c r="A58" s="72" t="s">
        <v>153</v>
      </c>
      <c r="B58" s="88">
        <v>11888</v>
      </c>
      <c r="C58" s="15">
        <v>11579</v>
      </c>
      <c r="D58" s="15">
        <v>11299</v>
      </c>
      <c r="E58" s="15">
        <v>11111</v>
      </c>
      <c r="F58" s="15">
        <v>10936</v>
      </c>
      <c r="G58" s="15">
        <v>10785</v>
      </c>
      <c r="H58" s="15">
        <v>10657</v>
      </c>
      <c r="I58" s="15">
        <v>10461</v>
      </c>
      <c r="J58" s="15">
        <v>10322</v>
      </c>
      <c r="K58" s="15">
        <v>10164</v>
      </c>
      <c r="L58" s="16">
        <v>10100</v>
      </c>
      <c r="N58" s="15"/>
      <c r="O58" s="15"/>
    </row>
    <row r="59" spans="1:15">
      <c r="A59" s="72" t="s">
        <v>154</v>
      </c>
      <c r="B59" s="88">
        <v>17478</v>
      </c>
      <c r="C59" s="15">
        <v>17096</v>
      </c>
      <c r="D59" s="15">
        <v>16764</v>
      </c>
      <c r="E59" s="15">
        <v>16414</v>
      </c>
      <c r="F59" s="15">
        <v>16076</v>
      </c>
      <c r="G59" s="15">
        <v>15864</v>
      </c>
      <c r="H59" s="15">
        <v>15682</v>
      </c>
      <c r="I59" s="15">
        <v>15495</v>
      </c>
      <c r="J59" s="15">
        <v>15277</v>
      </c>
      <c r="K59" s="15">
        <v>15180</v>
      </c>
      <c r="L59" s="16">
        <v>15118</v>
      </c>
      <c r="N59" s="15"/>
      <c r="O59" s="15"/>
    </row>
    <row r="60" spans="1:15">
      <c r="A60" s="72" t="s">
        <v>155</v>
      </c>
      <c r="B60" s="88">
        <v>54585</v>
      </c>
      <c r="C60" s="15">
        <v>52815</v>
      </c>
      <c r="D60" s="15">
        <v>51132</v>
      </c>
      <c r="E60" s="15">
        <v>49296</v>
      </c>
      <c r="F60" s="15">
        <v>47743</v>
      </c>
      <c r="G60" s="15">
        <v>46248</v>
      </c>
      <c r="H60" s="15">
        <v>44879</v>
      </c>
      <c r="I60" s="15">
        <v>43509</v>
      </c>
      <c r="J60" s="15">
        <v>42295</v>
      </c>
      <c r="K60" s="15">
        <v>41643</v>
      </c>
      <c r="L60" s="16">
        <v>41049</v>
      </c>
      <c r="N60" s="15"/>
      <c r="O60" s="15"/>
    </row>
    <row r="61" spans="1:15">
      <c r="A61" s="72" t="s">
        <v>156</v>
      </c>
      <c r="B61" s="88">
        <v>12808</v>
      </c>
      <c r="C61" s="15">
        <v>12392</v>
      </c>
      <c r="D61" s="15">
        <v>11982</v>
      </c>
      <c r="E61" s="15">
        <v>11555</v>
      </c>
      <c r="F61" s="15">
        <v>11175</v>
      </c>
      <c r="G61" s="15">
        <v>10807</v>
      </c>
      <c r="H61" s="15">
        <v>10464</v>
      </c>
      <c r="I61" s="15">
        <v>10047</v>
      </c>
      <c r="J61" s="15">
        <v>9714</v>
      </c>
      <c r="K61" s="15">
        <v>9459</v>
      </c>
      <c r="L61" s="16">
        <v>9282</v>
      </c>
      <c r="N61" s="15"/>
      <c r="O61" s="15"/>
    </row>
    <row r="62" spans="1:15">
      <c r="A62" s="72" t="s">
        <v>157</v>
      </c>
      <c r="B62" s="88">
        <v>32992</v>
      </c>
      <c r="C62" s="15">
        <v>32406</v>
      </c>
      <c r="D62" s="15">
        <v>31870</v>
      </c>
      <c r="E62" s="15">
        <v>31439</v>
      </c>
      <c r="F62" s="15">
        <v>31116</v>
      </c>
      <c r="G62" s="15">
        <v>30769</v>
      </c>
      <c r="H62" s="15">
        <v>30537</v>
      </c>
      <c r="I62" s="15">
        <v>30178</v>
      </c>
      <c r="J62" s="15">
        <v>29831</v>
      </c>
      <c r="K62" s="15">
        <v>29847</v>
      </c>
      <c r="L62" s="16">
        <v>30032</v>
      </c>
      <c r="N62" s="15"/>
      <c r="O62" s="15"/>
    </row>
    <row r="63" spans="1:15">
      <c r="A63" s="72" t="s">
        <v>158</v>
      </c>
      <c r="B63" s="88">
        <v>83635</v>
      </c>
      <c r="C63" s="15">
        <v>81222</v>
      </c>
      <c r="D63" s="15">
        <v>79194</v>
      </c>
      <c r="E63" s="15">
        <v>76963</v>
      </c>
      <c r="F63" s="15">
        <v>74988</v>
      </c>
      <c r="G63" s="15">
        <v>72973</v>
      </c>
      <c r="H63" s="15">
        <v>71412</v>
      </c>
      <c r="I63" s="15">
        <v>69789</v>
      </c>
      <c r="J63" s="15">
        <v>68491</v>
      </c>
      <c r="K63" s="15">
        <v>67860</v>
      </c>
      <c r="L63" s="16">
        <v>67208</v>
      </c>
      <c r="N63" s="15"/>
      <c r="O63" s="15"/>
    </row>
    <row r="64" spans="1:15">
      <c r="A64" s="72" t="s">
        <v>159</v>
      </c>
      <c r="B64" s="88">
        <v>12773</v>
      </c>
      <c r="C64" s="15">
        <v>12502</v>
      </c>
      <c r="D64" s="15">
        <v>12172</v>
      </c>
      <c r="E64" s="15">
        <v>11921</v>
      </c>
      <c r="F64" s="15">
        <v>11572</v>
      </c>
      <c r="G64" s="15">
        <v>11344</v>
      </c>
      <c r="H64" s="15">
        <v>11162</v>
      </c>
      <c r="I64" s="15">
        <v>10928</v>
      </c>
      <c r="J64" s="15">
        <v>10728</v>
      </c>
      <c r="K64" s="15">
        <v>10626</v>
      </c>
      <c r="L64" s="16">
        <v>10600</v>
      </c>
      <c r="N64" s="15"/>
      <c r="O64" s="15"/>
    </row>
    <row r="65" spans="1:15">
      <c r="A65" s="72" t="s">
        <v>160</v>
      </c>
      <c r="B65" s="88">
        <v>196686</v>
      </c>
      <c r="C65" s="15">
        <v>190860</v>
      </c>
      <c r="D65" s="15">
        <v>185553</v>
      </c>
      <c r="E65" s="15">
        <v>180186</v>
      </c>
      <c r="F65" s="15">
        <v>175389</v>
      </c>
      <c r="G65" s="15">
        <v>170693</v>
      </c>
      <c r="H65" s="15">
        <v>166570</v>
      </c>
      <c r="I65" s="15">
        <v>162523</v>
      </c>
      <c r="J65" s="15">
        <v>159172</v>
      </c>
      <c r="K65" s="15">
        <v>156912</v>
      </c>
      <c r="L65" s="16">
        <v>155357</v>
      </c>
      <c r="N65" s="15"/>
      <c r="O65" s="15"/>
    </row>
    <row r="66" spans="1:15">
      <c r="A66" s="72" t="s">
        <v>161</v>
      </c>
      <c r="B66" s="88">
        <v>76456</v>
      </c>
      <c r="C66" s="15">
        <v>74711</v>
      </c>
      <c r="D66" s="15">
        <v>73160</v>
      </c>
      <c r="E66" s="15">
        <v>71480</v>
      </c>
      <c r="F66" s="15">
        <v>70046</v>
      </c>
      <c r="G66" s="15">
        <v>68358</v>
      </c>
      <c r="H66" s="15">
        <v>66779</v>
      </c>
      <c r="I66" s="15">
        <v>65145</v>
      </c>
      <c r="J66" s="15">
        <v>63571</v>
      </c>
      <c r="K66" s="15">
        <v>62642</v>
      </c>
      <c r="L66" s="16">
        <v>61777</v>
      </c>
      <c r="N66" s="15"/>
      <c r="O66" s="15"/>
    </row>
    <row r="67" spans="1:15">
      <c r="A67" s="72" t="s">
        <v>162</v>
      </c>
      <c r="B67" s="88">
        <v>16646</v>
      </c>
      <c r="C67" s="15">
        <v>16309</v>
      </c>
      <c r="D67" s="15">
        <v>15928</v>
      </c>
      <c r="E67" s="15">
        <v>15712</v>
      </c>
      <c r="F67" s="15">
        <v>15463</v>
      </c>
      <c r="G67" s="15">
        <v>15303</v>
      </c>
      <c r="H67" s="15">
        <v>15143</v>
      </c>
      <c r="I67" s="15">
        <v>14997</v>
      </c>
      <c r="J67" s="15">
        <v>14748</v>
      </c>
      <c r="K67" s="15">
        <v>14567</v>
      </c>
      <c r="L67" s="16">
        <v>14467</v>
      </c>
      <c r="N67" s="15"/>
      <c r="O67" s="15"/>
    </row>
    <row r="68" spans="1:15">
      <c r="A68" s="72" t="s">
        <v>163</v>
      </c>
      <c r="B68" s="88">
        <v>116749</v>
      </c>
      <c r="C68" s="15">
        <v>113570</v>
      </c>
      <c r="D68" s="15">
        <v>110715</v>
      </c>
      <c r="E68" s="15">
        <v>107707</v>
      </c>
      <c r="F68" s="15">
        <v>105249</v>
      </c>
      <c r="G68" s="15">
        <v>102808</v>
      </c>
      <c r="H68" s="15">
        <v>100553</v>
      </c>
      <c r="I68" s="15">
        <v>98118</v>
      </c>
      <c r="J68" s="15">
        <v>95940</v>
      </c>
      <c r="K68" s="15">
        <v>94501</v>
      </c>
      <c r="L68" s="16">
        <v>93255</v>
      </c>
      <c r="N68" s="15"/>
      <c r="O68" s="15"/>
    </row>
    <row r="69" spans="1:15">
      <c r="A69" s="72" t="s">
        <v>164</v>
      </c>
      <c r="B69" s="88">
        <v>46853</v>
      </c>
      <c r="C69" s="15">
        <v>45678</v>
      </c>
      <c r="D69" s="15">
        <v>44594</v>
      </c>
      <c r="E69" s="15">
        <v>43560</v>
      </c>
      <c r="F69" s="15">
        <v>42525</v>
      </c>
      <c r="G69" s="15">
        <v>41487</v>
      </c>
      <c r="H69" s="15">
        <v>40638</v>
      </c>
      <c r="I69" s="15">
        <v>39640</v>
      </c>
      <c r="J69" s="15">
        <v>38854</v>
      </c>
      <c r="K69" s="15">
        <v>38536</v>
      </c>
      <c r="L69" s="16">
        <v>38314</v>
      </c>
      <c r="N69" s="15"/>
      <c r="O69" s="15"/>
    </row>
    <row r="70" spans="1:15">
      <c r="A70" s="72" t="s">
        <v>165</v>
      </c>
      <c r="B70" s="88">
        <v>40350</v>
      </c>
      <c r="C70" s="15">
        <v>39510</v>
      </c>
      <c r="D70" s="15">
        <v>38763</v>
      </c>
      <c r="E70" s="15">
        <v>38268</v>
      </c>
      <c r="F70" s="15">
        <v>37777</v>
      </c>
      <c r="G70" s="15">
        <v>37368</v>
      </c>
      <c r="H70" s="15">
        <v>36940</v>
      </c>
      <c r="I70" s="15">
        <v>36524</v>
      </c>
      <c r="J70" s="15">
        <v>36195</v>
      </c>
      <c r="K70" s="15">
        <v>36248</v>
      </c>
      <c r="L70" s="16">
        <v>36455</v>
      </c>
      <c r="N70" s="15"/>
      <c r="O70" s="15"/>
    </row>
    <row r="71" spans="1:15">
      <c r="A71" s="72" t="s">
        <v>166</v>
      </c>
      <c r="B71" s="88">
        <v>14325</v>
      </c>
      <c r="C71" s="15">
        <v>14138</v>
      </c>
      <c r="D71" s="15">
        <v>13931</v>
      </c>
      <c r="E71" s="15">
        <v>13671</v>
      </c>
      <c r="F71" s="15">
        <v>13510</v>
      </c>
      <c r="G71" s="15">
        <v>13309</v>
      </c>
      <c r="H71" s="15">
        <v>13034</v>
      </c>
      <c r="I71" s="15">
        <v>12841</v>
      </c>
      <c r="J71" s="15">
        <v>12603</v>
      </c>
      <c r="K71" s="15">
        <v>12433</v>
      </c>
      <c r="L71" s="16">
        <v>12380</v>
      </c>
      <c r="N71" s="15"/>
      <c r="O71" s="15"/>
    </row>
    <row r="72" spans="1:15">
      <c r="A72" s="72" t="s">
        <v>167</v>
      </c>
      <c r="B72" s="88">
        <v>36723</v>
      </c>
      <c r="C72" s="15">
        <v>36117</v>
      </c>
      <c r="D72" s="15">
        <v>35602</v>
      </c>
      <c r="E72" s="15">
        <v>34916</v>
      </c>
      <c r="F72" s="15">
        <v>34325</v>
      </c>
      <c r="G72" s="15">
        <v>33808</v>
      </c>
      <c r="H72" s="15">
        <v>33279</v>
      </c>
      <c r="I72" s="15">
        <v>32566</v>
      </c>
      <c r="J72" s="15">
        <v>32033</v>
      </c>
      <c r="K72" s="15">
        <v>31710</v>
      </c>
      <c r="L72" s="16">
        <v>31520</v>
      </c>
      <c r="N72" s="15"/>
      <c r="O72" s="15"/>
    </row>
    <row r="73" spans="1:15">
      <c r="A73" s="72" t="s">
        <v>168</v>
      </c>
      <c r="B73" s="88">
        <v>92991</v>
      </c>
      <c r="C73" s="15">
        <v>91241</v>
      </c>
      <c r="D73" s="15">
        <v>89094</v>
      </c>
      <c r="E73" s="15">
        <v>86871</v>
      </c>
      <c r="F73" s="15">
        <v>84826</v>
      </c>
      <c r="G73" s="15">
        <v>82742</v>
      </c>
      <c r="H73" s="15">
        <v>80835</v>
      </c>
      <c r="I73" s="15">
        <v>79042</v>
      </c>
      <c r="J73" s="15">
        <v>77557</v>
      </c>
      <c r="K73" s="15">
        <v>76659</v>
      </c>
      <c r="L73" s="16">
        <v>76067</v>
      </c>
      <c r="N73" s="15"/>
      <c r="O73" s="15"/>
    </row>
    <row r="74" spans="1:15">
      <c r="A74" s="72" t="s">
        <v>169</v>
      </c>
      <c r="B74" s="88">
        <v>61736</v>
      </c>
      <c r="C74" s="15">
        <v>59940</v>
      </c>
      <c r="D74" s="15">
        <v>58512</v>
      </c>
      <c r="E74" s="15">
        <v>57053</v>
      </c>
      <c r="F74" s="15">
        <v>55818</v>
      </c>
      <c r="G74" s="15">
        <v>54575</v>
      </c>
      <c r="H74" s="15">
        <v>53441</v>
      </c>
      <c r="I74" s="15">
        <v>52425</v>
      </c>
      <c r="J74" s="15">
        <v>51474</v>
      </c>
      <c r="K74" s="15">
        <v>50949</v>
      </c>
      <c r="L74" s="16">
        <v>50514</v>
      </c>
      <c r="N74" s="15"/>
      <c r="O74" s="15"/>
    </row>
    <row r="75" spans="1:15">
      <c r="A75" s="72" t="s">
        <v>170</v>
      </c>
      <c r="B75" s="88">
        <v>151854</v>
      </c>
      <c r="C75" s="15">
        <v>147027</v>
      </c>
      <c r="D75" s="15">
        <v>142584</v>
      </c>
      <c r="E75" s="15">
        <v>138397</v>
      </c>
      <c r="F75" s="15">
        <v>134666</v>
      </c>
      <c r="G75" s="15">
        <v>131200</v>
      </c>
      <c r="H75" s="15">
        <v>128354</v>
      </c>
      <c r="I75" s="15">
        <v>125703</v>
      </c>
      <c r="J75" s="15">
        <v>123756</v>
      </c>
      <c r="K75" s="15">
        <v>122902</v>
      </c>
      <c r="L75" s="16">
        <v>122242</v>
      </c>
      <c r="N75" s="15"/>
      <c r="O75" s="15"/>
    </row>
    <row r="76" spans="1:15">
      <c r="A76" s="72" t="s">
        <v>171</v>
      </c>
      <c r="B76" s="88">
        <v>17036</v>
      </c>
      <c r="C76" s="15">
        <v>16468</v>
      </c>
      <c r="D76" s="15">
        <v>16043</v>
      </c>
      <c r="E76" s="15">
        <v>15626</v>
      </c>
      <c r="F76" s="15">
        <v>15238</v>
      </c>
      <c r="G76" s="15">
        <v>14877</v>
      </c>
      <c r="H76" s="15">
        <v>14594</v>
      </c>
      <c r="I76" s="15">
        <v>14254</v>
      </c>
      <c r="J76" s="15">
        <v>13971</v>
      </c>
      <c r="K76" s="15">
        <v>13799</v>
      </c>
      <c r="L76" s="16">
        <v>13617</v>
      </c>
      <c r="N76" s="15"/>
      <c r="O76" s="15"/>
    </row>
    <row r="77" spans="1:15">
      <c r="A77" s="72" t="s">
        <v>172</v>
      </c>
      <c r="B77" s="88">
        <v>39651</v>
      </c>
      <c r="C77" s="15">
        <v>38810</v>
      </c>
      <c r="D77" s="15">
        <v>37807</v>
      </c>
      <c r="E77" s="15">
        <v>36961</v>
      </c>
      <c r="F77" s="15">
        <v>36160</v>
      </c>
      <c r="G77" s="15">
        <v>35423</v>
      </c>
      <c r="H77" s="15">
        <v>34757</v>
      </c>
      <c r="I77" s="15">
        <v>33957</v>
      </c>
      <c r="J77" s="15">
        <v>33324</v>
      </c>
      <c r="K77" s="15">
        <v>32931</v>
      </c>
      <c r="L77" s="16">
        <v>32777</v>
      </c>
      <c r="N77" s="15"/>
      <c r="O77" s="15"/>
    </row>
    <row r="78" spans="1:15">
      <c r="A78" s="72" t="s">
        <v>173</v>
      </c>
      <c r="B78" s="88">
        <v>41790</v>
      </c>
      <c r="C78" s="15">
        <v>40987</v>
      </c>
      <c r="D78" s="15">
        <v>40243</v>
      </c>
      <c r="E78" s="15">
        <v>39505</v>
      </c>
      <c r="F78" s="15">
        <v>38979</v>
      </c>
      <c r="G78" s="15">
        <v>38349</v>
      </c>
      <c r="H78" s="15">
        <v>37858</v>
      </c>
      <c r="I78" s="15">
        <v>37228</v>
      </c>
      <c r="J78" s="15">
        <v>36622</v>
      </c>
      <c r="K78" s="15">
        <v>36335</v>
      </c>
      <c r="L78" s="16">
        <v>36218</v>
      </c>
      <c r="N78" s="15"/>
      <c r="O78" s="15"/>
    </row>
    <row r="79" spans="1:15">
      <c r="A79" s="72" t="s">
        <v>174</v>
      </c>
      <c r="B79" s="88">
        <v>33801</v>
      </c>
      <c r="C79" s="15">
        <v>32881</v>
      </c>
      <c r="D79" s="15">
        <v>32217</v>
      </c>
      <c r="E79" s="15">
        <v>31434</v>
      </c>
      <c r="F79" s="15">
        <v>30630</v>
      </c>
      <c r="G79" s="15">
        <v>30020</v>
      </c>
      <c r="H79" s="15">
        <v>29503</v>
      </c>
      <c r="I79" s="15">
        <v>28889</v>
      </c>
      <c r="J79" s="15">
        <v>28362</v>
      </c>
      <c r="K79" s="15">
        <v>28285</v>
      </c>
      <c r="L79" s="16">
        <v>28140</v>
      </c>
      <c r="N79" s="15"/>
      <c r="O79" s="15"/>
    </row>
    <row r="80" spans="1:15">
      <c r="A80" s="72" t="s">
        <v>175</v>
      </c>
      <c r="B80" s="88">
        <v>74616</v>
      </c>
      <c r="C80" s="15">
        <v>73547</v>
      </c>
      <c r="D80" s="15">
        <v>72603</v>
      </c>
      <c r="E80" s="15">
        <v>72123</v>
      </c>
      <c r="F80" s="15">
        <v>71342</v>
      </c>
      <c r="G80" s="15">
        <v>70767</v>
      </c>
      <c r="H80" s="15">
        <v>70356</v>
      </c>
      <c r="I80" s="15">
        <v>69840</v>
      </c>
      <c r="J80" s="15">
        <v>69603</v>
      </c>
      <c r="K80" s="15">
        <v>70028</v>
      </c>
      <c r="L80" s="16">
        <v>70684</v>
      </c>
      <c r="N80" s="15"/>
      <c r="O80" s="15"/>
    </row>
    <row r="81" spans="1:15">
      <c r="A81" s="72" t="s">
        <v>65</v>
      </c>
      <c r="B81" s="88">
        <v>101071</v>
      </c>
      <c r="C81" s="15">
        <v>97447</v>
      </c>
      <c r="D81" s="15">
        <v>93801</v>
      </c>
      <c r="E81" s="15">
        <v>90145</v>
      </c>
      <c r="F81" s="15">
        <v>86724</v>
      </c>
      <c r="G81" s="15">
        <v>83156</v>
      </c>
      <c r="H81" s="15">
        <v>79999</v>
      </c>
      <c r="I81" s="15">
        <v>76902</v>
      </c>
      <c r="J81" s="15">
        <v>74556</v>
      </c>
      <c r="K81" s="15">
        <v>73050</v>
      </c>
      <c r="L81" s="16">
        <v>71696</v>
      </c>
      <c r="N81" s="15"/>
      <c r="O81" s="15"/>
    </row>
    <row r="82" spans="1:15">
      <c r="A82" s="72" t="s">
        <v>176</v>
      </c>
      <c r="B82" s="88">
        <v>103582</v>
      </c>
      <c r="C82" s="15">
        <v>101062</v>
      </c>
      <c r="D82" s="15">
        <v>98860</v>
      </c>
      <c r="E82" s="15">
        <v>96355</v>
      </c>
      <c r="F82" s="15">
        <v>93904</v>
      </c>
      <c r="G82" s="15">
        <v>91552</v>
      </c>
      <c r="H82" s="15">
        <v>89674</v>
      </c>
      <c r="I82" s="15">
        <v>87653</v>
      </c>
      <c r="J82" s="15">
        <v>85542</v>
      </c>
      <c r="K82" s="15">
        <v>84595</v>
      </c>
      <c r="L82" s="16">
        <v>83727</v>
      </c>
      <c r="N82" s="15"/>
      <c r="O82" s="15"/>
    </row>
    <row r="83" spans="1:15">
      <c r="A83" s="72" t="s">
        <v>177</v>
      </c>
      <c r="B83" s="88">
        <v>153618</v>
      </c>
      <c r="C83" s="15">
        <v>152105</v>
      </c>
      <c r="D83" s="15">
        <v>150713</v>
      </c>
      <c r="E83" s="15">
        <v>148700</v>
      </c>
      <c r="F83" s="15">
        <v>146766</v>
      </c>
      <c r="G83" s="15">
        <v>144711</v>
      </c>
      <c r="H83" s="15">
        <v>143109</v>
      </c>
      <c r="I83" s="15">
        <v>141415</v>
      </c>
      <c r="J83" s="15">
        <v>140039</v>
      </c>
      <c r="K83" s="15">
        <v>139758</v>
      </c>
      <c r="L83" s="16">
        <v>140013</v>
      </c>
      <c r="N83" s="15"/>
      <c r="O83" s="15"/>
    </row>
    <row r="84" spans="1:15">
      <c r="A84" s="72" t="s">
        <v>178</v>
      </c>
      <c r="B84" s="88">
        <v>140888</v>
      </c>
      <c r="C84" s="15">
        <v>138879</v>
      </c>
      <c r="D84" s="15">
        <v>136808</v>
      </c>
      <c r="E84" s="15">
        <v>135045</v>
      </c>
      <c r="F84" s="15">
        <v>133650</v>
      </c>
      <c r="G84" s="15">
        <v>132144</v>
      </c>
      <c r="H84" s="15">
        <v>131092</v>
      </c>
      <c r="I84" s="15">
        <v>129952</v>
      </c>
      <c r="J84" s="15">
        <v>129198</v>
      </c>
      <c r="K84" s="15">
        <v>129411</v>
      </c>
      <c r="L84" s="16">
        <v>130123</v>
      </c>
      <c r="N84" s="15"/>
      <c r="O84" s="15"/>
    </row>
    <row r="85" spans="1:15">
      <c r="A85" s="72" t="s">
        <v>179</v>
      </c>
      <c r="B85" s="88">
        <v>23465</v>
      </c>
      <c r="C85" s="15">
        <v>22792</v>
      </c>
      <c r="D85" s="15">
        <v>22115</v>
      </c>
      <c r="E85" s="15">
        <v>21560</v>
      </c>
      <c r="F85" s="15">
        <v>21010</v>
      </c>
      <c r="G85" s="15">
        <v>20549</v>
      </c>
      <c r="H85" s="15">
        <v>20245</v>
      </c>
      <c r="I85" s="15">
        <v>19843</v>
      </c>
      <c r="J85" s="15">
        <v>19562</v>
      </c>
      <c r="K85" s="15">
        <v>19386</v>
      </c>
      <c r="L85" s="16">
        <v>19342</v>
      </c>
      <c r="N85" s="15"/>
      <c r="O85" s="15"/>
    </row>
    <row r="86" spans="1:15">
      <c r="A86" s="72" t="s">
        <v>180</v>
      </c>
      <c r="B86" s="88">
        <v>40250</v>
      </c>
      <c r="C86" s="15">
        <v>39403</v>
      </c>
      <c r="D86" s="15">
        <v>38586</v>
      </c>
      <c r="E86" s="15">
        <v>37802</v>
      </c>
      <c r="F86" s="15">
        <v>37196</v>
      </c>
      <c r="G86" s="15">
        <v>36535</v>
      </c>
      <c r="H86" s="15">
        <v>35974</v>
      </c>
      <c r="I86" s="15">
        <v>35396</v>
      </c>
      <c r="J86" s="15">
        <v>34657</v>
      </c>
      <c r="K86" s="15">
        <v>34250</v>
      </c>
      <c r="L86" s="16">
        <v>33915</v>
      </c>
      <c r="N86" s="15"/>
      <c r="O86" s="15"/>
    </row>
    <row r="87" spans="1:15">
      <c r="A87" s="72" t="s">
        <v>181</v>
      </c>
      <c r="B87" s="88">
        <v>25709</v>
      </c>
      <c r="C87" s="15">
        <v>25132</v>
      </c>
      <c r="D87" s="15">
        <v>24437</v>
      </c>
      <c r="E87" s="15">
        <v>24028</v>
      </c>
      <c r="F87" s="15">
        <v>23742</v>
      </c>
      <c r="G87" s="15">
        <v>23352</v>
      </c>
      <c r="H87" s="15">
        <v>23083</v>
      </c>
      <c r="I87" s="15">
        <v>22700</v>
      </c>
      <c r="J87" s="15">
        <v>22283</v>
      </c>
      <c r="K87" s="15">
        <v>22187</v>
      </c>
      <c r="L87" s="16">
        <v>22319</v>
      </c>
      <c r="N87" s="15"/>
      <c r="O87" s="15"/>
    </row>
    <row r="88" spans="1:15">
      <c r="A88" s="72" t="s">
        <v>182</v>
      </c>
      <c r="B88" s="88">
        <v>20615</v>
      </c>
      <c r="C88" s="15">
        <v>20096</v>
      </c>
      <c r="D88" s="15">
        <v>19618</v>
      </c>
      <c r="E88" s="15">
        <v>19233</v>
      </c>
      <c r="F88" s="15">
        <v>18906</v>
      </c>
      <c r="G88" s="15">
        <v>18567</v>
      </c>
      <c r="H88" s="15">
        <v>18326</v>
      </c>
      <c r="I88" s="15">
        <v>17900</v>
      </c>
      <c r="J88" s="15">
        <v>17521</v>
      </c>
      <c r="K88" s="15">
        <v>17425</v>
      </c>
      <c r="L88" s="16">
        <v>17425</v>
      </c>
      <c r="N88" s="15"/>
      <c r="O88" s="15"/>
    </row>
    <row r="89" spans="1:15">
      <c r="A89" s="72" t="s">
        <v>183</v>
      </c>
      <c r="B89" s="88">
        <v>86777</v>
      </c>
      <c r="C89" s="15">
        <v>85636</v>
      </c>
      <c r="D89" s="15">
        <v>84481</v>
      </c>
      <c r="E89" s="15">
        <v>83239</v>
      </c>
      <c r="F89" s="15">
        <v>82102</v>
      </c>
      <c r="G89" s="15">
        <v>80842</v>
      </c>
      <c r="H89" s="15">
        <v>79829</v>
      </c>
      <c r="I89" s="15">
        <v>78601</v>
      </c>
      <c r="J89" s="15">
        <v>77267</v>
      </c>
      <c r="K89" s="15">
        <v>76870</v>
      </c>
      <c r="L89" s="16">
        <v>76916</v>
      </c>
      <c r="N89" s="15"/>
      <c r="O89" s="15"/>
    </row>
    <row r="90" spans="1:15">
      <c r="A90" s="72" t="s">
        <v>184</v>
      </c>
      <c r="B90" s="88">
        <v>47589</v>
      </c>
      <c r="C90" s="15">
        <v>46287</v>
      </c>
      <c r="D90" s="15">
        <v>45139</v>
      </c>
      <c r="E90" s="15">
        <v>44058</v>
      </c>
      <c r="F90" s="15">
        <v>43066</v>
      </c>
      <c r="G90" s="15">
        <v>42000</v>
      </c>
      <c r="H90" s="15">
        <v>40977</v>
      </c>
      <c r="I90" s="15">
        <v>39962</v>
      </c>
      <c r="J90" s="15">
        <v>39042</v>
      </c>
      <c r="K90" s="15">
        <v>38618</v>
      </c>
      <c r="L90" s="16">
        <v>38290</v>
      </c>
      <c r="N90" s="15"/>
      <c r="O90" s="15"/>
    </row>
    <row r="91" spans="1:15">
      <c r="A91" s="72" t="s">
        <v>185</v>
      </c>
      <c r="B91" s="88">
        <v>28076</v>
      </c>
      <c r="C91" s="15">
        <v>27376</v>
      </c>
      <c r="D91" s="15">
        <v>26647</v>
      </c>
      <c r="E91" s="15">
        <v>26099</v>
      </c>
      <c r="F91" s="15">
        <v>25599</v>
      </c>
      <c r="G91" s="15">
        <v>25150</v>
      </c>
      <c r="H91" s="15">
        <v>24756</v>
      </c>
      <c r="I91" s="15">
        <v>24325</v>
      </c>
      <c r="J91" s="15">
        <v>24004</v>
      </c>
      <c r="K91" s="15">
        <v>23976</v>
      </c>
      <c r="L91" s="16">
        <v>24165</v>
      </c>
      <c r="N91" s="15"/>
      <c r="O91" s="15"/>
    </row>
    <row r="92" spans="1:15">
      <c r="A92" s="72" t="s">
        <v>186</v>
      </c>
      <c r="B92" s="88">
        <v>29976</v>
      </c>
      <c r="C92" s="15">
        <v>29130</v>
      </c>
      <c r="D92" s="15">
        <v>28508</v>
      </c>
      <c r="E92" s="15">
        <v>27812</v>
      </c>
      <c r="F92" s="15">
        <v>27125</v>
      </c>
      <c r="G92" s="15">
        <v>26395</v>
      </c>
      <c r="H92" s="15">
        <v>25666</v>
      </c>
      <c r="I92" s="15">
        <v>24921</v>
      </c>
      <c r="J92" s="15">
        <v>24169</v>
      </c>
      <c r="K92" s="15">
        <v>23741</v>
      </c>
      <c r="L92" s="16">
        <v>23290</v>
      </c>
      <c r="N92" s="15"/>
      <c r="O92" s="15"/>
    </row>
    <row r="93" spans="1:15">
      <c r="A93" s="72" t="s">
        <v>187</v>
      </c>
      <c r="B93" s="88">
        <v>26146</v>
      </c>
      <c r="C93" s="15">
        <v>25651</v>
      </c>
      <c r="D93" s="15">
        <v>25180</v>
      </c>
      <c r="E93" s="15">
        <v>24636</v>
      </c>
      <c r="F93" s="15">
        <v>24153</v>
      </c>
      <c r="G93" s="15">
        <v>23501</v>
      </c>
      <c r="H93" s="15">
        <v>22921</v>
      </c>
      <c r="I93" s="15">
        <v>22467</v>
      </c>
      <c r="J93" s="15">
        <v>21851</v>
      </c>
      <c r="K93" s="15">
        <v>21408</v>
      </c>
      <c r="L93" s="16">
        <v>21148</v>
      </c>
      <c r="N93" s="15"/>
      <c r="O93" s="15"/>
    </row>
    <row r="94" spans="1:15">
      <c r="A94" s="72" t="s">
        <v>188</v>
      </c>
      <c r="B94" s="88">
        <v>24990</v>
      </c>
      <c r="C94" s="15">
        <v>24213</v>
      </c>
      <c r="D94" s="15">
        <v>23620</v>
      </c>
      <c r="E94" s="15">
        <v>23013</v>
      </c>
      <c r="F94" s="15">
        <v>22344</v>
      </c>
      <c r="G94" s="15">
        <v>21687</v>
      </c>
      <c r="H94" s="15">
        <v>21119</v>
      </c>
      <c r="I94" s="15">
        <v>20455</v>
      </c>
      <c r="J94" s="15">
        <v>19898</v>
      </c>
      <c r="K94" s="15">
        <v>19557</v>
      </c>
      <c r="L94" s="16">
        <v>19200</v>
      </c>
      <c r="N94" s="15"/>
      <c r="O94" s="15"/>
    </row>
    <row r="95" spans="1:15">
      <c r="A95" s="72" t="s">
        <v>189</v>
      </c>
      <c r="B95" s="88">
        <v>24482</v>
      </c>
      <c r="C95" s="15">
        <v>23793</v>
      </c>
      <c r="D95" s="15">
        <v>23152</v>
      </c>
      <c r="E95" s="15">
        <v>22683</v>
      </c>
      <c r="F95" s="15">
        <v>22165</v>
      </c>
      <c r="G95" s="15">
        <v>21601</v>
      </c>
      <c r="H95" s="15">
        <v>21067</v>
      </c>
      <c r="I95" s="15">
        <v>20626</v>
      </c>
      <c r="J95" s="15">
        <v>20147</v>
      </c>
      <c r="K95" s="15">
        <v>19849</v>
      </c>
      <c r="L95" s="16">
        <v>19606</v>
      </c>
      <c r="N95" s="15"/>
      <c r="O95" s="15"/>
    </row>
    <row r="96" spans="1:15">
      <c r="A96" s="72" t="s">
        <v>190</v>
      </c>
      <c r="B96" s="88">
        <v>10568</v>
      </c>
      <c r="C96" s="15">
        <v>10263</v>
      </c>
      <c r="D96" s="15">
        <v>10043</v>
      </c>
      <c r="E96" s="15">
        <v>9783</v>
      </c>
      <c r="F96" s="15">
        <v>9519</v>
      </c>
      <c r="G96" s="15">
        <v>9286</v>
      </c>
      <c r="H96" s="15">
        <v>9103</v>
      </c>
      <c r="I96" s="15">
        <v>8983</v>
      </c>
      <c r="J96" s="15">
        <v>8844</v>
      </c>
      <c r="K96" s="15">
        <v>8817</v>
      </c>
      <c r="L96" s="16">
        <v>8807</v>
      </c>
      <c r="N96" s="15"/>
      <c r="O96" s="15"/>
    </row>
    <row r="97" spans="1:15">
      <c r="A97" s="72" t="s">
        <v>191</v>
      </c>
      <c r="B97" s="88">
        <v>144710</v>
      </c>
      <c r="C97" s="15">
        <v>142710</v>
      </c>
      <c r="D97" s="15">
        <v>141207</v>
      </c>
      <c r="E97" s="15">
        <v>138737</v>
      </c>
      <c r="F97" s="15">
        <v>136337</v>
      </c>
      <c r="G97" s="15">
        <v>134080</v>
      </c>
      <c r="H97" s="15">
        <v>132064</v>
      </c>
      <c r="I97" s="15">
        <v>130127</v>
      </c>
      <c r="J97" s="15">
        <v>128451</v>
      </c>
      <c r="K97" s="15">
        <v>128027</v>
      </c>
      <c r="L97" s="16">
        <v>128019</v>
      </c>
      <c r="N97" s="15"/>
      <c r="O97" s="15"/>
    </row>
    <row r="98" spans="1:15">
      <c r="A98" s="72" t="s">
        <v>192</v>
      </c>
      <c r="B98" s="88">
        <v>130303</v>
      </c>
      <c r="C98" s="15">
        <v>127331</v>
      </c>
      <c r="D98" s="15">
        <v>124592</v>
      </c>
      <c r="E98" s="15">
        <v>121719</v>
      </c>
      <c r="F98" s="15">
        <v>118998</v>
      </c>
      <c r="G98" s="15">
        <v>116732</v>
      </c>
      <c r="H98" s="15">
        <v>115088</v>
      </c>
      <c r="I98" s="15">
        <v>113651</v>
      </c>
      <c r="J98" s="15">
        <v>112875</v>
      </c>
      <c r="K98" s="15">
        <v>112933</v>
      </c>
      <c r="L98" s="16">
        <v>113133</v>
      </c>
      <c r="N98" s="15"/>
      <c r="O98" s="15"/>
    </row>
    <row r="99" spans="1:15">
      <c r="A99" s="72" t="s">
        <v>193</v>
      </c>
      <c r="B99" s="88">
        <v>181230</v>
      </c>
      <c r="C99" s="15">
        <v>178027</v>
      </c>
      <c r="D99" s="15">
        <v>174781</v>
      </c>
      <c r="E99" s="15">
        <v>170543</v>
      </c>
      <c r="F99" s="15">
        <v>166559</v>
      </c>
      <c r="G99" s="15">
        <v>163020</v>
      </c>
      <c r="H99" s="15">
        <v>160263</v>
      </c>
      <c r="I99" s="15">
        <v>158750</v>
      </c>
      <c r="J99" s="15">
        <v>157452</v>
      </c>
      <c r="K99" s="15">
        <v>157271</v>
      </c>
      <c r="L99" s="16">
        <v>157699</v>
      </c>
      <c r="N99" s="15"/>
      <c r="O99" s="15"/>
    </row>
    <row r="100" spans="1:15">
      <c r="A100" s="72" t="s">
        <v>194</v>
      </c>
      <c r="B100" s="88">
        <v>128135</v>
      </c>
      <c r="C100" s="15">
        <v>125407</v>
      </c>
      <c r="D100" s="15">
        <v>122746</v>
      </c>
      <c r="E100" s="15">
        <v>119381</v>
      </c>
      <c r="F100" s="15">
        <v>116464</v>
      </c>
      <c r="G100" s="15">
        <v>113584</v>
      </c>
      <c r="H100" s="15">
        <v>111362</v>
      </c>
      <c r="I100" s="15">
        <v>109440</v>
      </c>
      <c r="J100" s="15">
        <v>108044</v>
      </c>
      <c r="K100" s="15">
        <v>107587</v>
      </c>
      <c r="L100" s="16">
        <v>107351</v>
      </c>
      <c r="N100" s="15"/>
      <c r="O100" s="15"/>
    </row>
    <row r="101" spans="1:15">
      <c r="A101" s="72" t="s">
        <v>195</v>
      </c>
      <c r="B101" s="88">
        <v>146692</v>
      </c>
      <c r="C101" s="15">
        <v>144417</v>
      </c>
      <c r="D101" s="15">
        <v>141615</v>
      </c>
      <c r="E101" s="15">
        <v>138677</v>
      </c>
      <c r="F101" s="15">
        <v>135876</v>
      </c>
      <c r="G101" s="15">
        <v>133266</v>
      </c>
      <c r="H101" s="15">
        <v>131357</v>
      </c>
      <c r="I101" s="15">
        <v>129319</v>
      </c>
      <c r="J101" s="15">
        <v>127504</v>
      </c>
      <c r="K101" s="15">
        <v>126901</v>
      </c>
      <c r="L101" s="16">
        <v>126920</v>
      </c>
      <c r="N101" s="15"/>
      <c r="O101" s="15"/>
    </row>
    <row r="102" spans="1:15">
      <c r="A102" s="72" t="s">
        <v>63</v>
      </c>
      <c r="B102" s="88">
        <v>34791</v>
      </c>
      <c r="C102" s="15">
        <v>34150</v>
      </c>
      <c r="D102" s="15">
        <v>33190</v>
      </c>
      <c r="E102" s="15">
        <v>32910</v>
      </c>
      <c r="F102" s="15">
        <v>32480</v>
      </c>
      <c r="G102" s="15">
        <v>31678</v>
      </c>
      <c r="H102" s="15">
        <v>30756</v>
      </c>
      <c r="I102" s="15">
        <v>30101</v>
      </c>
      <c r="J102" s="15">
        <v>29535</v>
      </c>
      <c r="K102" s="15">
        <v>29090</v>
      </c>
      <c r="L102" s="16">
        <v>29018</v>
      </c>
      <c r="N102" s="15"/>
      <c r="O102" s="15"/>
    </row>
    <row r="103" spans="1:15">
      <c r="A103" s="72" t="s">
        <v>64</v>
      </c>
      <c r="B103" s="88">
        <v>26634</v>
      </c>
      <c r="C103" s="15">
        <v>26109</v>
      </c>
      <c r="D103" s="15">
        <v>25465</v>
      </c>
      <c r="E103" s="15">
        <v>24875</v>
      </c>
      <c r="F103" s="15">
        <v>24326</v>
      </c>
      <c r="G103" s="15">
        <v>23533</v>
      </c>
      <c r="H103" s="15">
        <v>22879</v>
      </c>
      <c r="I103" s="15">
        <v>22112</v>
      </c>
      <c r="J103" s="15">
        <v>21418</v>
      </c>
      <c r="K103" s="15">
        <v>20825</v>
      </c>
      <c r="L103" s="16">
        <v>20557</v>
      </c>
      <c r="N103" s="15"/>
      <c r="O103" s="15"/>
    </row>
    <row r="104" spans="1:15">
      <c r="A104" s="72" t="s">
        <v>91</v>
      </c>
      <c r="B104" s="88">
        <v>47212</v>
      </c>
      <c r="C104" s="15">
        <v>47643</v>
      </c>
      <c r="D104" s="15">
        <v>47387</v>
      </c>
      <c r="E104" s="15">
        <v>46314</v>
      </c>
      <c r="F104" s="15">
        <v>45121</v>
      </c>
      <c r="G104" s="15">
        <v>43875</v>
      </c>
      <c r="H104" s="15">
        <v>42705</v>
      </c>
      <c r="I104" s="15">
        <v>41448</v>
      </c>
      <c r="J104" s="15">
        <v>40512</v>
      </c>
      <c r="K104" s="15">
        <v>39645</v>
      </c>
      <c r="L104" s="16">
        <v>39433</v>
      </c>
      <c r="N104" s="15"/>
      <c r="O104" s="15"/>
    </row>
    <row r="105" spans="1:15">
      <c r="A105" s="72" t="s">
        <v>83</v>
      </c>
      <c r="B105" s="88">
        <v>102076</v>
      </c>
      <c r="C105" s="15">
        <v>100751</v>
      </c>
      <c r="D105" s="15">
        <v>98842</v>
      </c>
      <c r="E105" s="15">
        <v>97246</v>
      </c>
      <c r="F105" s="15">
        <v>95816</v>
      </c>
      <c r="G105" s="15">
        <v>94438</v>
      </c>
      <c r="H105" s="15">
        <v>93017</v>
      </c>
      <c r="I105" s="15">
        <v>91261</v>
      </c>
      <c r="J105" s="15">
        <v>89648</v>
      </c>
      <c r="K105" s="15">
        <v>88297</v>
      </c>
      <c r="L105" s="16">
        <v>87845</v>
      </c>
      <c r="N105" s="15"/>
      <c r="O105" s="15"/>
    </row>
    <row r="106" spans="1:15">
      <c r="A106" s="72" t="s">
        <v>92</v>
      </c>
      <c r="B106" s="88">
        <v>65234</v>
      </c>
      <c r="C106" s="15">
        <v>66048</v>
      </c>
      <c r="D106" s="15">
        <v>65821</v>
      </c>
      <c r="E106" s="15">
        <v>64887</v>
      </c>
      <c r="F106" s="15">
        <v>64047</v>
      </c>
      <c r="G106" s="15">
        <v>63321</v>
      </c>
      <c r="H106" s="15">
        <v>63259</v>
      </c>
      <c r="I106" s="15">
        <v>62224</v>
      </c>
      <c r="J106" s="15">
        <v>61305</v>
      </c>
      <c r="K106" s="15">
        <v>61085</v>
      </c>
      <c r="L106" s="16">
        <v>62285</v>
      </c>
      <c r="N106" s="15"/>
      <c r="O106" s="15"/>
    </row>
    <row r="107" spans="1:15">
      <c r="A107" s="368" t="s">
        <v>199</v>
      </c>
      <c r="B107" s="366"/>
      <c r="C107" s="366"/>
      <c r="D107" s="366"/>
      <c r="E107" s="366"/>
      <c r="F107" s="366"/>
      <c r="G107" s="366"/>
      <c r="H107" s="366"/>
      <c r="I107" s="366"/>
      <c r="J107" s="366"/>
      <c r="K107" s="366"/>
      <c r="L107" s="367"/>
      <c r="N107" s="15"/>
    </row>
    <row r="108" spans="1:15">
      <c r="A108" s="72" t="s">
        <v>101</v>
      </c>
      <c r="B108" s="8">
        <v>6609</v>
      </c>
      <c r="C108" s="20">
        <v>6408</v>
      </c>
      <c r="D108" s="20">
        <v>6255</v>
      </c>
      <c r="E108" s="20">
        <v>6127</v>
      </c>
      <c r="F108" s="20">
        <v>6043</v>
      </c>
      <c r="G108" s="20">
        <v>5979</v>
      </c>
      <c r="H108" s="20">
        <v>5937</v>
      </c>
      <c r="I108" s="20">
        <v>5875</v>
      </c>
      <c r="J108" s="20">
        <v>5832</v>
      </c>
      <c r="K108" s="20">
        <v>5866</v>
      </c>
      <c r="L108" s="21">
        <v>5927</v>
      </c>
      <c r="N108" s="15"/>
    </row>
    <row r="109" spans="1:15">
      <c r="A109" s="72" t="s">
        <v>102</v>
      </c>
      <c r="B109" s="88">
        <v>3933</v>
      </c>
      <c r="C109" s="15">
        <v>3853</v>
      </c>
      <c r="D109" s="15">
        <v>3761</v>
      </c>
      <c r="E109" s="15">
        <v>3681</v>
      </c>
      <c r="F109" s="15">
        <v>3612</v>
      </c>
      <c r="G109" s="15">
        <v>3535</v>
      </c>
      <c r="H109" s="15">
        <v>3457</v>
      </c>
      <c r="I109" s="15">
        <v>3372</v>
      </c>
      <c r="J109" s="15">
        <v>3279</v>
      </c>
      <c r="K109" s="15">
        <v>3205</v>
      </c>
      <c r="L109" s="16">
        <v>3163</v>
      </c>
      <c r="N109" s="15"/>
    </row>
    <row r="110" spans="1:15">
      <c r="A110" s="72" t="s">
        <v>103</v>
      </c>
      <c r="B110" s="88">
        <v>2127</v>
      </c>
      <c r="C110" s="15">
        <v>2093</v>
      </c>
      <c r="D110" s="15">
        <v>2021</v>
      </c>
      <c r="E110" s="15">
        <v>1993</v>
      </c>
      <c r="F110" s="15">
        <v>1994</v>
      </c>
      <c r="G110" s="15">
        <v>1955</v>
      </c>
      <c r="H110" s="15">
        <v>1934</v>
      </c>
      <c r="I110" s="15">
        <v>1895</v>
      </c>
      <c r="J110" s="15">
        <v>1868</v>
      </c>
      <c r="K110" s="15">
        <v>1853</v>
      </c>
      <c r="L110" s="16">
        <v>1836</v>
      </c>
      <c r="N110" s="15"/>
    </row>
    <row r="111" spans="1:15">
      <c r="A111" s="72" t="s">
        <v>104</v>
      </c>
      <c r="B111" s="88">
        <v>686</v>
      </c>
      <c r="C111" s="15">
        <v>653</v>
      </c>
      <c r="D111" s="15">
        <v>616</v>
      </c>
      <c r="E111" s="15">
        <v>588</v>
      </c>
      <c r="F111" s="15">
        <v>577</v>
      </c>
      <c r="G111" s="15">
        <v>575</v>
      </c>
      <c r="H111" s="15">
        <v>575</v>
      </c>
      <c r="I111" s="15">
        <v>570</v>
      </c>
      <c r="J111" s="15">
        <v>569</v>
      </c>
      <c r="K111" s="15">
        <v>572</v>
      </c>
      <c r="L111" s="16">
        <v>575</v>
      </c>
      <c r="N111" s="15"/>
    </row>
    <row r="112" spans="1:15">
      <c r="A112" s="72" t="s">
        <v>105</v>
      </c>
      <c r="B112" s="88">
        <v>1026</v>
      </c>
      <c r="C112" s="15">
        <v>1013</v>
      </c>
      <c r="D112" s="15">
        <v>992</v>
      </c>
      <c r="E112" s="15">
        <v>1016</v>
      </c>
      <c r="F112" s="15">
        <v>1029</v>
      </c>
      <c r="G112" s="15">
        <v>1019</v>
      </c>
      <c r="H112" s="15">
        <v>1018</v>
      </c>
      <c r="I112" s="15">
        <v>1002</v>
      </c>
      <c r="J112" s="15">
        <v>991</v>
      </c>
      <c r="K112" s="15">
        <v>997</v>
      </c>
      <c r="L112" s="16">
        <v>1000</v>
      </c>
      <c r="N112" s="15"/>
    </row>
    <row r="113" spans="1:14">
      <c r="A113" s="72" t="s">
        <v>106</v>
      </c>
      <c r="B113" s="88">
        <v>9454</v>
      </c>
      <c r="C113" s="15">
        <v>9317</v>
      </c>
      <c r="D113" s="15">
        <v>9147</v>
      </c>
      <c r="E113" s="15">
        <v>9003</v>
      </c>
      <c r="F113" s="15">
        <v>8885</v>
      </c>
      <c r="G113" s="15">
        <v>8728</v>
      </c>
      <c r="H113" s="15">
        <v>8619</v>
      </c>
      <c r="I113" s="15">
        <v>8496</v>
      </c>
      <c r="J113" s="15">
        <v>8395</v>
      </c>
      <c r="K113" s="15">
        <v>8400</v>
      </c>
      <c r="L113" s="16">
        <v>8473</v>
      </c>
      <c r="N113" s="15"/>
    </row>
    <row r="114" spans="1:14">
      <c r="A114" s="72" t="s">
        <v>107</v>
      </c>
      <c r="B114" s="88">
        <v>6553</v>
      </c>
      <c r="C114" s="15">
        <v>6361</v>
      </c>
      <c r="D114" s="15">
        <v>6254</v>
      </c>
      <c r="E114" s="15">
        <v>6165</v>
      </c>
      <c r="F114" s="15">
        <v>6055</v>
      </c>
      <c r="G114" s="15">
        <v>5940</v>
      </c>
      <c r="H114" s="15">
        <v>5884</v>
      </c>
      <c r="I114" s="15">
        <v>5799</v>
      </c>
      <c r="J114" s="15">
        <v>5743</v>
      </c>
      <c r="K114" s="15">
        <v>5748</v>
      </c>
      <c r="L114" s="16">
        <v>5781</v>
      </c>
      <c r="N114" s="15"/>
    </row>
    <row r="115" spans="1:14">
      <c r="A115" s="72" t="s">
        <v>108</v>
      </c>
      <c r="B115" s="88">
        <v>1834</v>
      </c>
      <c r="C115" s="15">
        <v>1781</v>
      </c>
      <c r="D115" s="15">
        <v>1741</v>
      </c>
      <c r="E115" s="15">
        <v>1689</v>
      </c>
      <c r="F115" s="15">
        <v>1633</v>
      </c>
      <c r="G115" s="15">
        <v>1580</v>
      </c>
      <c r="H115" s="15">
        <v>1534</v>
      </c>
      <c r="I115" s="15">
        <v>1489</v>
      </c>
      <c r="J115" s="15">
        <v>1443</v>
      </c>
      <c r="K115" s="15">
        <v>1414</v>
      </c>
      <c r="L115" s="16">
        <v>1386</v>
      </c>
      <c r="N115" s="15"/>
    </row>
    <row r="116" spans="1:14">
      <c r="A116" s="72" t="s">
        <v>109</v>
      </c>
      <c r="B116" s="88">
        <v>951</v>
      </c>
      <c r="C116" s="15">
        <v>898</v>
      </c>
      <c r="D116" s="15">
        <v>873</v>
      </c>
      <c r="E116" s="15">
        <v>843</v>
      </c>
      <c r="F116" s="15">
        <v>834</v>
      </c>
      <c r="G116" s="15">
        <v>825</v>
      </c>
      <c r="H116" s="15">
        <v>816</v>
      </c>
      <c r="I116" s="15">
        <v>809</v>
      </c>
      <c r="J116" s="15">
        <v>800</v>
      </c>
      <c r="K116" s="15">
        <v>800</v>
      </c>
      <c r="L116" s="16">
        <v>809</v>
      </c>
      <c r="N116" s="15"/>
    </row>
    <row r="117" spans="1:14">
      <c r="A117" s="72" t="s">
        <v>110</v>
      </c>
      <c r="B117" s="88">
        <v>2597</v>
      </c>
      <c r="C117" s="15">
        <v>2534</v>
      </c>
      <c r="D117" s="15">
        <v>2453</v>
      </c>
      <c r="E117" s="15">
        <v>2406</v>
      </c>
      <c r="F117" s="15">
        <v>2354</v>
      </c>
      <c r="G117" s="15">
        <v>2295</v>
      </c>
      <c r="H117" s="15">
        <v>2235</v>
      </c>
      <c r="I117" s="15">
        <v>2180</v>
      </c>
      <c r="J117" s="15">
        <v>2114</v>
      </c>
      <c r="K117" s="15">
        <v>2066</v>
      </c>
      <c r="L117" s="16">
        <v>2045</v>
      </c>
      <c r="N117" s="15"/>
    </row>
    <row r="118" spans="1:14">
      <c r="A118" s="72" t="s">
        <v>111</v>
      </c>
      <c r="B118" s="88">
        <v>2305</v>
      </c>
      <c r="C118" s="15">
        <v>2268</v>
      </c>
      <c r="D118" s="15">
        <v>2222</v>
      </c>
      <c r="E118" s="15">
        <v>2206</v>
      </c>
      <c r="F118" s="15">
        <v>2129</v>
      </c>
      <c r="G118" s="15">
        <v>2076</v>
      </c>
      <c r="H118" s="15">
        <v>2020</v>
      </c>
      <c r="I118" s="15">
        <v>1961</v>
      </c>
      <c r="J118" s="15">
        <v>1906</v>
      </c>
      <c r="K118" s="15">
        <v>1863</v>
      </c>
      <c r="L118" s="16">
        <v>1842</v>
      </c>
      <c r="N118" s="15"/>
    </row>
    <row r="119" spans="1:14">
      <c r="A119" s="72" t="s">
        <v>112</v>
      </c>
      <c r="B119" s="88">
        <v>5171</v>
      </c>
      <c r="C119" s="15">
        <v>4987</v>
      </c>
      <c r="D119" s="15">
        <v>4797</v>
      </c>
      <c r="E119" s="15">
        <v>4719</v>
      </c>
      <c r="F119" s="15">
        <v>4629</v>
      </c>
      <c r="G119" s="15">
        <v>4558</v>
      </c>
      <c r="H119" s="15">
        <v>4489</v>
      </c>
      <c r="I119" s="15">
        <v>4395</v>
      </c>
      <c r="J119" s="15">
        <v>4340</v>
      </c>
      <c r="K119" s="15">
        <v>4332</v>
      </c>
      <c r="L119" s="16">
        <v>4343</v>
      </c>
      <c r="N119" s="15"/>
    </row>
    <row r="120" spans="1:14">
      <c r="A120" s="72" t="s">
        <v>113</v>
      </c>
      <c r="B120" s="88">
        <v>22630</v>
      </c>
      <c r="C120" s="15">
        <v>22494</v>
      </c>
      <c r="D120" s="15">
        <v>22343</v>
      </c>
      <c r="E120" s="15">
        <v>22044</v>
      </c>
      <c r="F120" s="15">
        <v>21747</v>
      </c>
      <c r="G120" s="15">
        <v>21324</v>
      </c>
      <c r="H120" s="15">
        <v>20968</v>
      </c>
      <c r="I120" s="15">
        <v>20602</v>
      </c>
      <c r="J120" s="15">
        <v>20268</v>
      </c>
      <c r="K120" s="15">
        <v>20135</v>
      </c>
      <c r="L120" s="16">
        <v>20070</v>
      </c>
      <c r="N120" s="15"/>
    </row>
    <row r="121" spans="1:14">
      <c r="A121" s="72" t="s">
        <v>114</v>
      </c>
      <c r="B121" s="88">
        <v>8174</v>
      </c>
      <c r="C121" s="15">
        <v>7989</v>
      </c>
      <c r="D121" s="15">
        <v>7853</v>
      </c>
      <c r="E121" s="15">
        <v>7765</v>
      </c>
      <c r="F121" s="15">
        <v>7592</v>
      </c>
      <c r="G121" s="15">
        <v>7452</v>
      </c>
      <c r="H121" s="15">
        <v>7319</v>
      </c>
      <c r="I121" s="15">
        <v>7151</v>
      </c>
      <c r="J121" s="15">
        <v>7035</v>
      </c>
      <c r="K121" s="15">
        <v>6967</v>
      </c>
      <c r="L121" s="16">
        <v>6951</v>
      </c>
      <c r="N121" s="15"/>
    </row>
    <row r="122" spans="1:14">
      <c r="A122" s="72" t="s">
        <v>115</v>
      </c>
      <c r="B122" s="88">
        <v>1100</v>
      </c>
      <c r="C122" s="15">
        <v>1080</v>
      </c>
      <c r="D122" s="15">
        <v>1107</v>
      </c>
      <c r="E122" s="15">
        <v>1115</v>
      </c>
      <c r="F122" s="15">
        <v>1114</v>
      </c>
      <c r="G122" s="15">
        <v>1095</v>
      </c>
      <c r="H122" s="15">
        <v>1075</v>
      </c>
      <c r="I122" s="15">
        <v>1053</v>
      </c>
      <c r="J122" s="15">
        <v>1030</v>
      </c>
      <c r="K122" s="15">
        <v>1024</v>
      </c>
      <c r="L122" s="16">
        <v>1016</v>
      </c>
      <c r="N122" s="15"/>
    </row>
    <row r="123" spans="1:14">
      <c r="A123" s="72" t="s">
        <v>116</v>
      </c>
      <c r="B123" s="88">
        <v>2691</v>
      </c>
      <c r="C123" s="15">
        <v>2638</v>
      </c>
      <c r="D123" s="15">
        <v>2571</v>
      </c>
      <c r="E123" s="15">
        <v>2528</v>
      </c>
      <c r="F123" s="15">
        <v>2476</v>
      </c>
      <c r="G123" s="15">
        <v>2432</v>
      </c>
      <c r="H123" s="15">
        <v>2393</v>
      </c>
      <c r="I123" s="15">
        <v>2344</v>
      </c>
      <c r="J123" s="15">
        <v>2288</v>
      </c>
      <c r="K123" s="15">
        <v>2252</v>
      </c>
      <c r="L123" s="16">
        <v>2235</v>
      </c>
      <c r="N123" s="15"/>
    </row>
    <row r="124" spans="1:14">
      <c r="A124" s="72" t="s">
        <v>117</v>
      </c>
      <c r="B124" s="88">
        <v>3427</v>
      </c>
      <c r="C124" s="15">
        <v>3368</v>
      </c>
      <c r="D124" s="15">
        <v>3369</v>
      </c>
      <c r="E124" s="15">
        <v>3349</v>
      </c>
      <c r="F124" s="15">
        <v>3395</v>
      </c>
      <c r="G124" s="15">
        <v>3335</v>
      </c>
      <c r="H124" s="15">
        <v>3291</v>
      </c>
      <c r="I124" s="15">
        <v>3219</v>
      </c>
      <c r="J124" s="15">
        <v>3153</v>
      </c>
      <c r="K124" s="15">
        <v>3134</v>
      </c>
      <c r="L124" s="16">
        <v>3118</v>
      </c>
      <c r="N124" s="15"/>
    </row>
    <row r="125" spans="1:14">
      <c r="A125" s="72" t="s">
        <v>118</v>
      </c>
      <c r="B125" s="88">
        <v>1789</v>
      </c>
      <c r="C125" s="15">
        <v>1733</v>
      </c>
      <c r="D125" s="15">
        <v>1650</v>
      </c>
      <c r="E125" s="15">
        <v>1620</v>
      </c>
      <c r="F125" s="15">
        <v>1603</v>
      </c>
      <c r="G125" s="15">
        <v>1564</v>
      </c>
      <c r="H125" s="15">
        <v>1538</v>
      </c>
      <c r="I125" s="15">
        <v>1507</v>
      </c>
      <c r="J125" s="15">
        <v>1473</v>
      </c>
      <c r="K125" s="15">
        <v>1463</v>
      </c>
      <c r="L125" s="16">
        <v>1453</v>
      </c>
      <c r="N125" s="15"/>
    </row>
    <row r="126" spans="1:14">
      <c r="A126" s="72" t="s">
        <v>119</v>
      </c>
      <c r="B126" s="88">
        <v>1308</v>
      </c>
      <c r="C126" s="15">
        <v>1277</v>
      </c>
      <c r="D126" s="15">
        <v>1242</v>
      </c>
      <c r="E126" s="15">
        <v>1229</v>
      </c>
      <c r="F126" s="15">
        <v>1233</v>
      </c>
      <c r="G126" s="15">
        <v>1221</v>
      </c>
      <c r="H126" s="15">
        <v>1209</v>
      </c>
      <c r="I126" s="15">
        <v>1199</v>
      </c>
      <c r="J126" s="15">
        <v>1185</v>
      </c>
      <c r="K126" s="15">
        <v>1188</v>
      </c>
      <c r="L126" s="16">
        <v>1199</v>
      </c>
      <c r="N126" s="15"/>
    </row>
    <row r="127" spans="1:14">
      <c r="A127" s="72" t="s">
        <v>120</v>
      </c>
      <c r="B127" s="88">
        <v>4716</v>
      </c>
      <c r="C127" s="15">
        <v>4585</v>
      </c>
      <c r="D127" s="15">
        <v>4441</v>
      </c>
      <c r="E127" s="15">
        <v>4291</v>
      </c>
      <c r="F127" s="15">
        <v>4164</v>
      </c>
      <c r="G127" s="15">
        <v>4077</v>
      </c>
      <c r="H127" s="15">
        <v>4026</v>
      </c>
      <c r="I127" s="15">
        <v>3964</v>
      </c>
      <c r="J127" s="15">
        <v>3893</v>
      </c>
      <c r="K127" s="15">
        <v>3883</v>
      </c>
      <c r="L127" s="16">
        <v>3900</v>
      </c>
      <c r="N127" s="15"/>
    </row>
    <row r="128" spans="1:14">
      <c r="A128" s="72" t="s">
        <v>121</v>
      </c>
      <c r="B128" s="88">
        <v>14921</v>
      </c>
      <c r="C128" s="15">
        <v>14513</v>
      </c>
      <c r="D128" s="15">
        <v>14138</v>
      </c>
      <c r="E128" s="15">
        <v>13651</v>
      </c>
      <c r="F128" s="15">
        <v>13165</v>
      </c>
      <c r="G128" s="15">
        <v>12789</v>
      </c>
      <c r="H128" s="15">
        <v>12523</v>
      </c>
      <c r="I128" s="15">
        <v>12241</v>
      </c>
      <c r="J128" s="15">
        <v>11952</v>
      </c>
      <c r="K128" s="15">
        <v>11784</v>
      </c>
      <c r="L128" s="16">
        <v>11609</v>
      </c>
      <c r="N128" s="15"/>
    </row>
    <row r="129" spans="1:14">
      <c r="A129" s="72" t="s">
        <v>122</v>
      </c>
      <c r="B129" s="88">
        <v>250</v>
      </c>
      <c r="C129" s="15">
        <v>248</v>
      </c>
      <c r="D129" s="15">
        <v>247</v>
      </c>
      <c r="E129" s="15">
        <v>247</v>
      </c>
      <c r="F129" s="15">
        <v>237</v>
      </c>
      <c r="G129" s="15">
        <v>231</v>
      </c>
      <c r="H129" s="15">
        <v>224</v>
      </c>
      <c r="I129" s="15">
        <v>218</v>
      </c>
      <c r="J129" s="15">
        <v>213</v>
      </c>
      <c r="K129" s="15">
        <v>210</v>
      </c>
      <c r="L129" s="16">
        <v>209</v>
      </c>
      <c r="N129" s="15"/>
    </row>
    <row r="130" spans="1:14">
      <c r="A130" s="72" t="s">
        <v>123</v>
      </c>
      <c r="B130" s="88">
        <v>1924</v>
      </c>
      <c r="C130" s="15">
        <v>1878</v>
      </c>
      <c r="D130" s="15">
        <v>1823</v>
      </c>
      <c r="E130" s="15">
        <v>1765</v>
      </c>
      <c r="F130" s="15">
        <v>1737</v>
      </c>
      <c r="G130" s="15">
        <v>1706</v>
      </c>
      <c r="H130" s="15">
        <v>1677</v>
      </c>
      <c r="I130" s="15">
        <v>1634</v>
      </c>
      <c r="J130" s="15">
        <v>1608</v>
      </c>
      <c r="K130" s="15">
        <v>1601</v>
      </c>
      <c r="L130" s="16">
        <v>1596</v>
      </c>
      <c r="N130" s="15"/>
    </row>
    <row r="131" spans="1:14">
      <c r="A131" s="72" t="s">
        <v>124</v>
      </c>
      <c r="B131" s="88">
        <v>4735</v>
      </c>
      <c r="C131" s="15">
        <v>4740</v>
      </c>
      <c r="D131" s="15">
        <v>4743</v>
      </c>
      <c r="E131" s="15">
        <v>4724</v>
      </c>
      <c r="F131" s="15">
        <v>4705</v>
      </c>
      <c r="G131" s="15">
        <v>4652</v>
      </c>
      <c r="H131" s="15">
        <v>4608</v>
      </c>
      <c r="I131" s="15">
        <v>4538</v>
      </c>
      <c r="J131" s="15">
        <v>4484</v>
      </c>
      <c r="K131" s="15">
        <v>4419</v>
      </c>
      <c r="L131" s="16">
        <v>4402</v>
      </c>
      <c r="N131" s="15"/>
    </row>
    <row r="132" spans="1:14">
      <c r="A132" s="72" t="s">
        <v>125</v>
      </c>
      <c r="B132" s="88">
        <v>6536</v>
      </c>
      <c r="C132" s="15">
        <v>6485</v>
      </c>
      <c r="D132" s="15">
        <v>6461</v>
      </c>
      <c r="E132" s="15">
        <v>6414</v>
      </c>
      <c r="F132" s="15">
        <v>6331</v>
      </c>
      <c r="G132" s="15">
        <v>6237</v>
      </c>
      <c r="H132" s="15">
        <v>6123</v>
      </c>
      <c r="I132" s="15">
        <v>5986</v>
      </c>
      <c r="J132" s="15">
        <v>5835</v>
      </c>
      <c r="K132" s="15">
        <v>5778</v>
      </c>
      <c r="L132" s="16">
        <v>5743</v>
      </c>
      <c r="N132" s="15"/>
    </row>
    <row r="133" spans="1:14">
      <c r="A133" s="72" t="s">
        <v>126</v>
      </c>
      <c r="B133" s="88">
        <v>4474</v>
      </c>
      <c r="C133" s="15">
        <v>4374</v>
      </c>
      <c r="D133" s="15">
        <v>4260</v>
      </c>
      <c r="E133" s="15">
        <v>4172</v>
      </c>
      <c r="F133" s="15">
        <v>4058</v>
      </c>
      <c r="G133" s="15">
        <v>3962</v>
      </c>
      <c r="H133" s="15">
        <v>3869</v>
      </c>
      <c r="I133" s="15">
        <v>3781</v>
      </c>
      <c r="J133" s="15">
        <v>3705</v>
      </c>
      <c r="K133" s="15">
        <v>3657</v>
      </c>
      <c r="L133" s="16">
        <v>3624</v>
      </c>
      <c r="N133" s="15"/>
    </row>
    <row r="134" spans="1:14">
      <c r="A134" s="72" t="s">
        <v>127</v>
      </c>
      <c r="B134" s="88">
        <v>4172</v>
      </c>
      <c r="C134" s="15">
        <v>4181</v>
      </c>
      <c r="D134" s="15">
        <v>4099</v>
      </c>
      <c r="E134" s="15">
        <v>4010</v>
      </c>
      <c r="F134" s="15">
        <v>3891</v>
      </c>
      <c r="G134" s="15">
        <v>3789</v>
      </c>
      <c r="H134" s="15">
        <v>3710</v>
      </c>
      <c r="I134" s="15">
        <v>3614</v>
      </c>
      <c r="J134" s="15">
        <v>3513</v>
      </c>
      <c r="K134" s="15">
        <v>3457</v>
      </c>
      <c r="L134" s="16">
        <v>3412</v>
      </c>
      <c r="N134" s="15"/>
    </row>
    <row r="135" spans="1:14">
      <c r="A135" s="72" t="s">
        <v>128</v>
      </c>
      <c r="B135" s="88">
        <v>27519</v>
      </c>
      <c r="C135" s="15">
        <v>26884</v>
      </c>
      <c r="D135" s="15">
        <v>26321</v>
      </c>
      <c r="E135" s="15">
        <v>25798</v>
      </c>
      <c r="F135" s="15">
        <v>25202</v>
      </c>
      <c r="G135" s="15">
        <v>24728</v>
      </c>
      <c r="H135" s="15">
        <v>24233</v>
      </c>
      <c r="I135" s="15">
        <v>23702</v>
      </c>
      <c r="J135" s="15">
        <v>23127</v>
      </c>
      <c r="K135" s="15">
        <v>22820</v>
      </c>
      <c r="L135" s="16">
        <v>22638</v>
      </c>
      <c r="N135" s="15"/>
    </row>
    <row r="136" spans="1:14">
      <c r="A136" s="72" t="s">
        <v>129</v>
      </c>
      <c r="B136" s="88">
        <v>740</v>
      </c>
      <c r="C136" s="15">
        <v>732</v>
      </c>
      <c r="D136" s="15">
        <v>724</v>
      </c>
      <c r="E136" s="15">
        <v>705</v>
      </c>
      <c r="F136" s="15">
        <v>692</v>
      </c>
      <c r="G136" s="15">
        <v>677</v>
      </c>
      <c r="H136" s="15">
        <v>666</v>
      </c>
      <c r="I136" s="15">
        <v>653</v>
      </c>
      <c r="J136" s="15">
        <v>637</v>
      </c>
      <c r="K136" s="15">
        <v>629</v>
      </c>
      <c r="L136" s="16">
        <v>626</v>
      </c>
      <c r="N136" s="15"/>
    </row>
    <row r="137" spans="1:14">
      <c r="A137" s="72" t="s">
        <v>130</v>
      </c>
      <c r="B137" s="88">
        <v>440</v>
      </c>
      <c r="C137" s="15">
        <v>433</v>
      </c>
      <c r="D137" s="15">
        <v>421</v>
      </c>
      <c r="E137" s="15">
        <v>406</v>
      </c>
      <c r="F137" s="15">
        <v>372</v>
      </c>
      <c r="G137" s="15">
        <v>367</v>
      </c>
      <c r="H137" s="15">
        <v>363</v>
      </c>
      <c r="I137" s="15">
        <v>357</v>
      </c>
      <c r="J137" s="15">
        <v>352</v>
      </c>
      <c r="K137" s="15">
        <v>351</v>
      </c>
      <c r="L137" s="16">
        <v>352</v>
      </c>
      <c r="N137" s="15"/>
    </row>
    <row r="138" spans="1:14">
      <c r="A138" s="72" t="s">
        <v>131</v>
      </c>
      <c r="B138" s="88">
        <v>7998</v>
      </c>
      <c r="C138" s="15">
        <v>7890</v>
      </c>
      <c r="D138" s="15">
        <v>7749</v>
      </c>
      <c r="E138" s="15">
        <v>7665</v>
      </c>
      <c r="F138" s="15">
        <v>7550</v>
      </c>
      <c r="G138" s="15">
        <v>7397</v>
      </c>
      <c r="H138" s="15">
        <v>7257</v>
      </c>
      <c r="I138" s="15">
        <v>7105</v>
      </c>
      <c r="J138" s="15">
        <v>6957</v>
      </c>
      <c r="K138" s="15">
        <v>6911</v>
      </c>
      <c r="L138" s="16">
        <v>6898</v>
      </c>
      <c r="N138" s="15"/>
    </row>
    <row r="139" spans="1:14">
      <c r="A139" s="72" t="s">
        <v>132</v>
      </c>
      <c r="B139" s="88">
        <v>11962</v>
      </c>
      <c r="C139" s="15">
        <v>11877</v>
      </c>
      <c r="D139" s="15">
        <v>11778</v>
      </c>
      <c r="E139" s="15">
        <v>11623</v>
      </c>
      <c r="F139" s="15">
        <v>11490</v>
      </c>
      <c r="G139" s="15">
        <v>11319</v>
      </c>
      <c r="H139" s="15">
        <v>11147</v>
      </c>
      <c r="I139" s="15">
        <v>10966</v>
      </c>
      <c r="J139" s="15">
        <v>10829</v>
      </c>
      <c r="K139" s="15">
        <v>10829</v>
      </c>
      <c r="L139" s="16">
        <v>10835</v>
      </c>
      <c r="N139" s="15"/>
    </row>
    <row r="140" spans="1:14">
      <c r="A140" s="72" t="s">
        <v>133</v>
      </c>
      <c r="B140" s="88">
        <v>1813</v>
      </c>
      <c r="C140" s="15">
        <v>1772</v>
      </c>
      <c r="D140" s="15">
        <v>1747</v>
      </c>
      <c r="E140" s="15">
        <v>1724</v>
      </c>
      <c r="F140" s="15">
        <v>1656</v>
      </c>
      <c r="G140" s="15">
        <v>1632</v>
      </c>
      <c r="H140" s="15">
        <v>1602</v>
      </c>
      <c r="I140" s="15">
        <v>1552</v>
      </c>
      <c r="J140" s="15">
        <v>1509</v>
      </c>
      <c r="K140" s="15">
        <v>1500</v>
      </c>
      <c r="L140" s="16">
        <v>1492</v>
      </c>
      <c r="N140" s="15"/>
    </row>
    <row r="141" spans="1:14">
      <c r="A141" s="72" t="s">
        <v>134</v>
      </c>
      <c r="B141" s="88">
        <v>13396</v>
      </c>
      <c r="C141" s="15">
        <v>13199</v>
      </c>
      <c r="D141" s="15">
        <v>12987</v>
      </c>
      <c r="E141" s="15">
        <v>12819</v>
      </c>
      <c r="F141" s="15">
        <v>12627</v>
      </c>
      <c r="G141" s="15">
        <v>12441</v>
      </c>
      <c r="H141" s="15">
        <v>12247</v>
      </c>
      <c r="I141" s="15">
        <v>11997</v>
      </c>
      <c r="J141" s="15">
        <v>11794</v>
      </c>
      <c r="K141" s="15">
        <v>11730</v>
      </c>
      <c r="L141" s="16">
        <v>11719</v>
      </c>
      <c r="N141" s="15"/>
    </row>
    <row r="142" spans="1:14">
      <c r="A142" s="72" t="s">
        <v>135</v>
      </c>
      <c r="B142" s="88">
        <v>11648</v>
      </c>
      <c r="C142" s="15">
        <v>11367</v>
      </c>
      <c r="D142" s="15">
        <v>11095</v>
      </c>
      <c r="E142" s="15">
        <v>10789</v>
      </c>
      <c r="F142" s="15">
        <v>10536</v>
      </c>
      <c r="G142" s="15">
        <v>10331</v>
      </c>
      <c r="H142" s="15">
        <v>10140</v>
      </c>
      <c r="I142" s="15">
        <v>9939</v>
      </c>
      <c r="J142" s="15">
        <v>9753</v>
      </c>
      <c r="K142" s="15">
        <v>9724</v>
      </c>
      <c r="L142" s="16">
        <v>9761</v>
      </c>
      <c r="N142" s="15"/>
    </row>
    <row r="143" spans="1:14">
      <c r="A143" s="72" t="s">
        <v>136</v>
      </c>
      <c r="B143" s="88">
        <v>38549</v>
      </c>
      <c r="C143" s="15">
        <v>37999</v>
      </c>
      <c r="D143" s="15">
        <v>37372</v>
      </c>
      <c r="E143" s="15">
        <v>37000</v>
      </c>
      <c r="F143" s="15">
        <v>36569</v>
      </c>
      <c r="G143" s="15">
        <v>36167</v>
      </c>
      <c r="H143" s="15">
        <v>35831</v>
      </c>
      <c r="I143" s="15">
        <v>35451</v>
      </c>
      <c r="J143" s="15">
        <v>35255</v>
      </c>
      <c r="K143" s="15">
        <v>35304</v>
      </c>
      <c r="L143" s="16">
        <v>35477</v>
      </c>
      <c r="N143" s="15"/>
    </row>
    <row r="144" spans="1:14">
      <c r="A144" s="72" t="s">
        <v>137</v>
      </c>
      <c r="B144" s="88">
        <v>1068</v>
      </c>
      <c r="C144" s="15">
        <v>1061</v>
      </c>
      <c r="D144" s="15">
        <v>1042</v>
      </c>
      <c r="E144" s="15">
        <v>1041</v>
      </c>
      <c r="F144" s="15">
        <v>1020</v>
      </c>
      <c r="G144" s="15">
        <v>998</v>
      </c>
      <c r="H144" s="15">
        <v>979</v>
      </c>
      <c r="I144" s="15">
        <v>951</v>
      </c>
      <c r="J144" s="15">
        <v>935</v>
      </c>
      <c r="K144" s="15">
        <v>924</v>
      </c>
      <c r="L144" s="16">
        <v>918</v>
      </c>
      <c r="N144" s="15"/>
    </row>
    <row r="145" spans="1:14">
      <c r="A145" s="72" t="s">
        <v>138</v>
      </c>
      <c r="B145" s="88">
        <v>5851</v>
      </c>
      <c r="C145" s="15">
        <v>5797</v>
      </c>
      <c r="D145" s="15">
        <v>5701</v>
      </c>
      <c r="E145" s="15">
        <v>5690</v>
      </c>
      <c r="F145" s="15">
        <v>5588</v>
      </c>
      <c r="G145" s="15">
        <v>5500</v>
      </c>
      <c r="H145" s="15">
        <v>5401</v>
      </c>
      <c r="I145" s="15">
        <v>5281</v>
      </c>
      <c r="J145" s="15">
        <v>5193</v>
      </c>
      <c r="K145" s="15">
        <v>5137</v>
      </c>
      <c r="L145" s="16">
        <v>5110</v>
      </c>
      <c r="N145" s="15"/>
    </row>
    <row r="146" spans="1:14">
      <c r="A146" s="72" t="s">
        <v>139</v>
      </c>
      <c r="B146" s="88">
        <v>11432</v>
      </c>
      <c r="C146" s="15">
        <v>11174</v>
      </c>
      <c r="D146" s="15">
        <v>10955</v>
      </c>
      <c r="E146" s="15">
        <v>10710</v>
      </c>
      <c r="F146" s="15">
        <v>10507</v>
      </c>
      <c r="G146" s="15">
        <v>10289</v>
      </c>
      <c r="H146" s="15">
        <v>10080</v>
      </c>
      <c r="I146" s="15">
        <v>9874</v>
      </c>
      <c r="J146" s="15">
        <v>9683</v>
      </c>
      <c r="K146" s="15">
        <v>9603</v>
      </c>
      <c r="L146" s="16">
        <v>9533</v>
      </c>
      <c r="N146" s="15"/>
    </row>
    <row r="147" spans="1:14">
      <c r="A147" s="72" t="s">
        <v>140</v>
      </c>
      <c r="B147" s="88">
        <v>2129</v>
      </c>
      <c r="C147" s="15">
        <v>2053</v>
      </c>
      <c r="D147" s="15">
        <v>1976</v>
      </c>
      <c r="E147" s="15">
        <v>1953</v>
      </c>
      <c r="F147" s="15">
        <v>1917</v>
      </c>
      <c r="G147" s="15">
        <v>1875</v>
      </c>
      <c r="H147" s="15">
        <v>1844</v>
      </c>
      <c r="I147" s="15">
        <v>1814</v>
      </c>
      <c r="J147" s="15">
        <v>1784</v>
      </c>
      <c r="K147" s="15">
        <v>1763</v>
      </c>
      <c r="L147" s="16">
        <v>1764</v>
      </c>
      <c r="N147" s="15"/>
    </row>
    <row r="148" spans="1:14">
      <c r="A148" s="72" t="s">
        <v>141</v>
      </c>
      <c r="B148" s="88">
        <v>2598</v>
      </c>
      <c r="C148" s="15">
        <v>2520</v>
      </c>
      <c r="D148" s="15">
        <v>2450</v>
      </c>
      <c r="E148" s="15">
        <v>2429</v>
      </c>
      <c r="F148" s="15">
        <v>2374</v>
      </c>
      <c r="G148" s="15">
        <v>2342</v>
      </c>
      <c r="H148" s="15">
        <v>2318</v>
      </c>
      <c r="I148" s="15">
        <v>2289</v>
      </c>
      <c r="J148" s="15">
        <v>2247</v>
      </c>
      <c r="K148" s="15">
        <v>2251</v>
      </c>
      <c r="L148" s="16">
        <v>2267</v>
      </c>
      <c r="N148" s="15"/>
    </row>
    <row r="149" spans="1:14">
      <c r="A149" s="72" t="s">
        <v>142</v>
      </c>
      <c r="B149" s="88">
        <v>2748</v>
      </c>
      <c r="C149" s="15">
        <v>2599</v>
      </c>
      <c r="D149" s="15">
        <v>2491</v>
      </c>
      <c r="E149" s="15">
        <v>2402</v>
      </c>
      <c r="F149" s="15">
        <v>2330</v>
      </c>
      <c r="G149" s="15">
        <v>2296</v>
      </c>
      <c r="H149" s="15">
        <v>2264</v>
      </c>
      <c r="I149" s="15">
        <v>2228</v>
      </c>
      <c r="J149" s="15">
        <v>2189</v>
      </c>
      <c r="K149" s="15">
        <v>2172</v>
      </c>
      <c r="L149" s="16">
        <v>2168</v>
      </c>
      <c r="N149" s="15"/>
    </row>
    <row r="150" spans="1:14">
      <c r="A150" s="72" t="s">
        <v>143</v>
      </c>
      <c r="B150" s="88">
        <v>14956</v>
      </c>
      <c r="C150" s="15">
        <v>14558</v>
      </c>
      <c r="D150" s="15">
        <v>14200</v>
      </c>
      <c r="E150" s="15">
        <v>13862</v>
      </c>
      <c r="F150" s="15">
        <v>13569</v>
      </c>
      <c r="G150" s="15">
        <v>13243</v>
      </c>
      <c r="H150" s="15">
        <v>12998</v>
      </c>
      <c r="I150" s="15">
        <v>12776</v>
      </c>
      <c r="J150" s="15">
        <v>12551</v>
      </c>
      <c r="K150" s="15">
        <v>12470</v>
      </c>
      <c r="L150" s="16">
        <v>12409</v>
      </c>
      <c r="N150" s="15"/>
    </row>
    <row r="151" spans="1:14">
      <c r="A151" s="72" t="s">
        <v>144</v>
      </c>
      <c r="B151" s="88">
        <v>6277</v>
      </c>
      <c r="C151" s="15">
        <v>6134</v>
      </c>
      <c r="D151" s="15">
        <v>6071</v>
      </c>
      <c r="E151" s="15">
        <v>6036</v>
      </c>
      <c r="F151" s="15">
        <v>5960</v>
      </c>
      <c r="G151" s="15">
        <v>5863</v>
      </c>
      <c r="H151" s="15">
        <v>5795</v>
      </c>
      <c r="I151" s="15">
        <v>5697</v>
      </c>
      <c r="J151" s="15">
        <v>5656</v>
      </c>
      <c r="K151" s="15">
        <v>5649</v>
      </c>
      <c r="L151" s="16">
        <v>5652</v>
      </c>
      <c r="N151" s="15"/>
    </row>
    <row r="152" spans="1:14">
      <c r="A152" s="72" t="s">
        <v>145</v>
      </c>
      <c r="B152" s="88">
        <v>47037</v>
      </c>
      <c r="C152" s="15">
        <v>46235</v>
      </c>
      <c r="D152" s="15">
        <v>45445</v>
      </c>
      <c r="E152" s="15">
        <v>44653</v>
      </c>
      <c r="F152" s="15">
        <v>44101</v>
      </c>
      <c r="G152" s="15">
        <v>43620</v>
      </c>
      <c r="H152" s="15">
        <v>43201</v>
      </c>
      <c r="I152" s="15">
        <v>42625</v>
      </c>
      <c r="J152" s="15">
        <v>42282</v>
      </c>
      <c r="K152" s="15">
        <v>42400</v>
      </c>
      <c r="L152" s="16">
        <v>42734</v>
      </c>
      <c r="N152" s="15"/>
    </row>
    <row r="153" spans="1:14">
      <c r="A153" s="72" t="s">
        <v>146</v>
      </c>
      <c r="B153" s="88">
        <v>5752</v>
      </c>
      <c r="C153" s="15">
        <v>5636</v>
      </c>
      <c r="D153" s="15">
        <v>5563</v>
      </c>
      <c r="E153" s="15">
        <v>5439</v>
      </c>
      <c r="F153" s="15">
        <v>5337</v>
      </c>
      <c r="G153" s="15">
        <v>5219</v>
      </c>
      <c r="H153" s="15">
        <v>5116</v>
      </c>
      <c r="I153" s="15">
        <v>5020</v>
      </c>
      <c r="J153" s="15">
        <v>4913</v>
      </c>
      <c r="K153" s="15">
        <v>4862</v>
      </c>
      <c r="L153" s="16">
        <v>4817</v>
      </c>
      <c r="N153" s="15"/>
    </row>
    <row r="154" spans="1:14">
      <c r="A154" s="72" t="s">
        <v>147</v>
      </c>
      <c r="B154" s="88">
        <v>988</v>
      </c>
      <c r="C154" s="15">
        <v>954</v>
      </c>
      <c r="D154" s="15">
        <v>906</v>
      </c>
      <c r="E154" s="15">
        <v>879</v>
      </c>
      <c r="F154" s="15">
        <v>846</v>
      </c>
      <c r="G154" s="15">
        <v>833</v>
      </c>
      <c r="H154" s="15">
        <v>823</v>
      </c>
      <c r="I154" s="15">
        <v>810</v>
      </c>
      <c r="J154" s="15">
        <v>802</v>
      </c>
      <c r="K154" s="15">
        <v>803</v>
      </c>
      <c r="L154" s="16">
        <v>806</v>
      </c>
      <c r="N154" s="15"/>
    </row>
    <row r="155" spans="1:14">
      <c r="A155" s="72" t="s">
        <v>148</v>
      </c>
      <c r="B155" s="88">
        <v>2759</v>
      </c>
      <c r="C155" s="15">
        <v>2740</v>
      </c>
      <c r="D155" s="15">
        <v>2651</v>
      </c>
      <c r="E155" s="15">
        <v>2571</v>
      </c>
      <c r="F155" s="15">
        <v>2468</v>
      </c>
      <c r="G155" s="15">
        <v>2406</v>
      </c>
      <c r="H155" s="15">
        <v>2353</v>
      </c>
      <c r="I155" s="15">
        <v>2301</v>
      </c>
      <c r="J155" s="15">
        <v>2243</v>
      </c>
      <c r="K155" s="15">
        <v>2198</v>
      </c>
      <c r="L155" s="16">
        <v>2176</v>
      </c>
      <c r="N155" s="15"/>
    </row>
    <row r="156" spans="1:14">
      <c r="A156" s="72" t="s">
        <v>149</v>
      </c>
      <c r="B156" s="88">
        <v>1750</v>
      </c>
      <c r="C156" s="15">
        <v>1700</v>
      </c>
      <c r="D156" s="15">
        <v>1659</v>
      </c>
      <c r="E156" s="15">
        <v>1638</v>
      </c>
      <c r="F156" s="15">
        <v>1642</v>
      </c>
      <c r="G156" s="15">
        <v>1612</v>
      </c>
      <c r="H156" s="15">
        <v>1596</v>
      </c>
      <c r="I156" s="15">
        <v>1556</v>
      </c>
      <c r="J156" s="15">
        <v>1517</v>
      </c>
      <c r="K156" s="15">
        <v>1485</v>
      </c>
      <c r="L156" s="16">
        <v>1472</v>
      </c>
      <c r="N156" s="15"/>
    </row>
    <row r="157" spans="1:14">
      <c r="A157" s="72" t="s">
        <v>150</v>
      </c>
      <c r="B157" s="88">
        <v>29221</v>
      </c>
      <c r="C157" s="15">
        <v>28526</v>
      </c>
      <c r="D157" s="15">
        <v>27943</v>
      </c>
      <c r="E157" s="15">
        <v>27278</v>
      </c>
      <c r="F157" s="15">
        <v>26761</v>
      </c>
      <c r="G157" s="15">
        <v>26388</v>
      </c>
      <c r="H157" s="15">
        <v>26071</v>
      </c>
      <c r="I157" s="15">
        <v>25634</v>
      </c>
      <c r="J157" s="15">
        <v>25293</v>
      </c>
      <c r="K157" s="15">
        <v>25188</v>
      </c>
      <c r="L157" s="16">
        <v>25179</v>
      </c>
      <c r="N157" s="15"/>
    </row>
    <row r="158" spans="1:14">
      <c r="A158" s="72" t="s">
        <v>151</v>
      </c>
      <c r="B158" s="88">
        <v>7902</v>
      </c>
      <c r="C158" s="15">
        <v>7728</v>
      </c>
      <c r="D158" s="15">
        <v>7558</v>
      </c>
      <c r="E158" s="15">
        <v>7430</v>
      </c>
      <c r="F158" s="15">
        <v>7327</v>
      </c>
      <c r="G158" s="15">
        <v>7176</v>
      </c>
      <c r="H158" s="15">
        <v>7051</v>
      </c>
      <c r="I158" s="15">
        <v>6882</v>
      </c>
      <c r="J158" s="15">
        <v>6713</v>
      </c>
      <c r="K158" s="15">
        <v>6639</v>
      </c>
      <c r="L158" s="16">
        <v>6564</v>
      </c>
      <c r="N158" s="15"/>
    </row>
    <row r="159" spans="1:14">
      <c r="A159" s="72" t="s">
        <v>152</v>
      </c>
      <c r="B159" s="88">
        <v>5709</v>
      </c>
      <c r="C159" s="15">
        <v>5613</v>
      </c>
      <c r="D159" s="15">
        <v>5505</v>
      </c>
      <c r="E159" s="15">
        <v>5424</v>
      </c>
      <c r="F159" s="15">
        <v>5332</v>
      </c>
      <c r="G159" s="15">
        <v>5199</v>
      </c>
      <c r="H159" s="15">
        <v>5094</v>
      </c>
      <c r="I159" s="15">
        <v>4955</v>
      </c>
      <c r="J159" s="15">
        <v>4839</v>
      </c>
      <c r="K159" s="15">
        <v>4803</v>
      </c>
      <c r="L159" s="16">
        <v>4773</v>
      </c>
      <c r="N159" s="15"/>
    </row>
    <row r="160" spans="1:14">
      <c r="A160" s="72" t="s">
        <v>153</v>
      </c>
      <c r="B160" s="88">
        <v>749</v>
      </c>
      <c r="C160" s="15">
        <v>707</v>
      </c>
      <c r="D160" s="15">
        <v>663</v>
      </c>
      <c r="E160" s="15">
        <v>630</v>
      </c>
      <c r="F160" s="15">
        <v>601</v>
      </c>
      <c r="G160" s="15">
        <v>594</v>
      </c>
      <c r="H160" s="15">
        <v>586</v>
      </c>
      <c r="I160" s="15">
        <v>575</v>
      </c>
      <c r="J160" s="15">
        <v>567</v>
      </c>
      <c r="K160" s="15">
        <v>558</v>
      </c>
      <c r="L160" s="16">
        <v>555</v>
      </c>
      <c r="N160" s="15"/>
    </row>
    <row r="161" spans="1:14">
      <c r="A161" s="72" t="s">
        <v>154</v>
      </c>
      <c r="B161" s="88">
        <v>9228</v>
      </c>
      <c r="C161" s="15">
        <v>9109</v>
      </c>
      <c r="D161" s="15">
        <v>9008</v>
      </c>
      <c r="E161" s="15">
        <v>8919</v>
      </c>
      <c r="F161" s="15">
        <v>8783</v>
      </c>
      <c r="G161" s="15">
        <v>8670</v>
      </c>
      <c r="H161" s="15">
        <v>8572</v>
      </c>
      <c r="I161" s="15">
        <v>8471</v>
      </c>
      <c r="J161" s="15">
        <v>8349</v>
      </c>
      <c r="K161" s="15">
        <v>8291</v>
      </c>
      <c r="L161" s="16">
        <v>8255</v>
      </c>
      <c r="N161" s="15"/>
    </row>
    <row r="162" spans="1:14">
      <c r="A162" s="72" t="s">
        <v>155</v>
      </c>
      <c r="B162" s="88">
        <v>4439</v>
      </c>
      <c r="C162" s="15">
        <v>4369</v>
      </c>
      <c r="D162" s="15">
        <v>4279</v>
      </c>
      <c r="E162" s="15">
        <v>4171</v>
      </c>
      <c r="F162" s="15">
        <v>4088</v>
      </c>
      <c r="G162" s="15">
        <v>3961</v>
      </c>
      <c r="H162" s="15">
        <v>3844</v>
      </c>
      <c r="I162" s="15">
        <v>3722</v>
      </c>
      <c r="J162" s="15">
        <v>3609</v>
      </c>
      <c r="K162" s="15">
        <v>3550</v>
      </c>
      <c r="L162" s="16">
        <v>3495</v>
      </c>
      <c r="N162" s="15"/>
    </row>
    <row r="163" spans="1:14">
      <c r="A163" s="72" t="s">
        <v>156</v>
      </c>
      <c r="B163" s="88">
        <v>1037</v>
      </c>
      <c r="C163" s="15">
        <v>1005</v>
      </c>
      <c r="D163" s="15">
        <v>1005</v>
      </c>
      <c r="E163" s="15">
        <v>969</v>
      </c>
      <c r="F163" s="15">
        <v>934</v>
      </c>
      <c r="G163" s="15">
        <v>904</v>
      </c>
      <c r="H163" s="15">
        <v>876</v>
      </c>
      <c r="I163" s="15">
        <v>841</v>
      </c>
      <c r="J163" s="15">
        <v>813</v>
      </c>
      <c r="K163" s="15">
        <v>791</v>
      </c>
      <c r="L163" s="16">
        <v>776</v>
      </c>
      <c r="N163" s="15"/>
    </row>
    <row r="164" spans="1:14">
      <c r="A164" s="72" t="s">
        <v>157</v>
      </c>
      <c r="B164" s="88">
        <v>30784</v>
      </c>
      <c r="C164" s="15">
        <v>29969</v>
      </c>
      <c r="D164" s="15">
        <v>29275</v>
      </c>
      <c r="E164" s="15">
        <v>28774</v>
      </c>
      <c r="F164" s="15">
        <v>28437</v>
      </c>
      <c r="G164" s="15">
        <v>28113</v>
      </c>
      <c r="H164" s="15">
        <v>27899</v>
      </c>
      <c r="I164" s="15">
        <v>27576</v>
      </c>
      <c r="J164" s="15">
        <v>27262</v>
      </c>
      <c r="K164" s="15">
        <v>27274</v>
      </c>
      <c r="L164" s="16">
        <v>27439</v>
      </c>
      <c r="N164" s="15"/>
    </row>
    <row r="165" spans="1:14">
      <c r="A165" s="72" t="s">
        <v>158</v>
      </c>
      <c r="B165" s="88">
        <v>4518</v>
      </c>
      <c r="C165" s="15">
        <v>4437</v>
      </c>
      <c r="D165" s="15">
        <v>4382</v>
      </c>
      <c r="E165" s="15">
        <v>4336</v>
      </c>
      <c r="F165" s="15">
        <v>4264</v>
      </c>
      <c r="G165" s="15">
        <v>4141</v>
      </c>
      <c r="H165" s="15">
        <v>4050</v>
      </c>
      <c r="I165" s="15">
        <v>3945</v>
      </c>
      <c r="J165" s="15">
        <v>3858</v>
      </c>
      <c r="K165" s="15">
        <v>3820</v>
      </c>
      <c r="L165" s="16">
        <v>3776</v>
      </c>
      <c r="N165" s="15"/>
    </row>
    <row r="166" spans="1:14">
      <c r="A166" s="72" t="s">
        <v>159</v>
      </c>
      <c r="B166" s="88">
        <v>1007</v>
      </c>
      <c r="C166" s="15">
        <v>1021</v>
      </c>
      <c r="D166" s="15">
        <v>1037</v>
      </c>
      <c r="E166" s="15">
        <v>1038</v>
      </c>
      <c r="F166" s="15">
        <v>1048</v>
      </c>
      <c r="G166" s="15">
        <v>1030</v>
      </c>
      <c r="H166" s="15">
        <v>1015</v>
      </c>
      <c r="I166" s="15">
        <v>990</v>
      </c>
      <c r="J166" s="15">
        <v>967</v>
      </c>
      <c r="K166" s="15">
        <v>955</v>
      </c>
      <c r="L166" s="16">
        <v>952</v>
      </c>
      <c r="N166" s="15"/>
    </row>
    <row r="167" spans="1:14">
      <c r="A167" s="72" t="s">
        <v>160</v>
      </c>
      <c r="B167" s="88">
        <v>54980</v>
      </c>
      <c r="C167" s="15">
        <v>53621</v>
      </c>
      <c r="D167" s="15">
        <v>52215</v>
      </c>
      <c r="E167" s="15">
        <v>50876</v>
      </c>
      <c r="F167" s="15">
        <v>49608</v>
      </c>
      <c r="G167" s="15">
        <v>48257</v>
      </c>
      <c r="H167" s="15">
        <v>47067</v>
      </c>
      <c r="I167" s="15">
        <v>45882</v>
      </c>
      <c r="J167" s="15">
        <v>44880</v>
      </c>
      <c r="K167" s="15">
        <v>44188</v>
      </c>
      <c r="L167" s="16">
        <v>43715</v>
      </c>
      <c r="N167" s="15"/>
    </row>
    <row r="168" spans="1:14">
      <c r="A168" s="72" t="s">
        <v>161</v>
      </c>
      <c r="B168" s="88">
        <v>5152</v>
      </c>
      <c r="C168" s="15">
        <v>5032</v>
      </c>
      <c r="D168" s="15">
        <v>4893</v>
      </c>
      <c r="E168" s="15">
        <v>4733</v>
      </c>
      <c r="F168" s="15">
        <v>4591</v>
      </c>
      <c r="G168" s="15">
        <v>4483</v>
      </c>
      <c r="H168" s="15">
        <v>4381</v>
      </c>
      <c r="I168" s="15">
        <v>4270</v>
      </c>
      <c r="J168" s="15">
        <v>4158</v>
      </c>
      <c r="K168" s="15">
        <v>4092</v>
      </c>
      <c r="L168" s="16">
        <v>4029</v>
      </c>
      <c r="N168" s="15"/>
    </row>
    <row r="169" spans="1:14">
      <c r="A169" s="72" t="s">
        <v>162</v>
      </c>
      <c r="B169" s="88">
        <v>4438</v>
      </c>
      <c r="C169" s="15">
        <v>4429</v>
      </c>
      <c r="D169" s="15">
        <v>4427</v>
      </c>
      <c r="E169" s="15">
        <v>4450</v>
      </c>
      <c r="F169" s="15">
        <v>4491</v>
      </c>
      <c r="G169" s="15">
        <v>4441</v>
      </c>
      <c r="H169" s="15">
        <v>4396</v>
      </c>
      <c r="I169" s="15">
        <v>4355</v>
      </c>
      <c r="J169" s="15">
        <v>4278</v>
      </c>
      <c r="K169" s="15">
        <v>4224</v>
      </c>
      <c r="L169" s="16">
        <v>4197</v>
      </c>
      <c r="N169" s="15"/>
    </row>
    <row r="170" spans="1:14">
      <c r="A170" s="72" t="s">
        <v>163</v>
      </c>
      <c r="B170" s="88">
        <v>17307</v>
      </c>
      <c r="C170" s="15">
        <v>16797</v>
      </c>
      <c r="D170" s="15">
        <v>16328</v>
      </c>
      <c r="E170" s="15">
        <v>15886</v>
      </c>
      <c r="F170" s="15">
        <v>15519</v>
      </c>
      <c r="G170" s="15">
        <v>15158</v>
      </c>
      <c r="H170" s="15">
        <v>14824</v>
      </c>
      <c r="I170" s="15">
        <v>14459</v>
      </c>
      <c r="J170" s="15">
        <v>14125</v>
      </c>
      <c r="K170" s="15">
        <v>13902</v>
      </c>
      <c r="L170" s="16">
        <v>13708</v>
      </c>
      <c r="N170" s="15"/>
    </row>
    <row r="171" spans="1:14">
      <c r="A171" s="72" t="s">
        <v>164</v>
      </c>
      <c r="B171" s="88">
        <v>6917</v>
      </c>
      <c r="C171" s="15">
        <v>6732</v>
      </c>
      <c r="D171" s="15">
        <v>6618</v>
      </c>
      <c r="E171" s="15">
        <v>6464</v>
      </c>
      <c r="F171" s="15">
        <v>6321</v>
      </c>
      <c r="G171" s="15">
        <v>6165</v>
      </c>
      <c r="H171" s="15">
        <v>6039</v>
      </c>
      <c r="I171" s="15">
        <v>5883</v>
      </c>
      <c r="J171" s="15">
        <v>5756</v>
      </c>
      <c r="K171" s="15">
        <v>5707</v>
      </c>
      <c r="L171" s="16">
        <v>5672</v>
      </c>
      <c r="N171" s="15"/>
    </row>
    <row r="172" spans="1:14">
      <c r="A172" s="72" t="s">
        <v>165</v>
      </c>
      <c r="B172" s="88">
        <v>13714</v>
      </c>
      <c r="C172" s="15">
        <v>13495</v>
      </c>
      <c r="D172" s="15">
        <v>13322</v>
      </c>
      <c r="E172" s="15">
        <v>13216</v>
      </c>
      <c r="F172" s="15">
        <v>13088</v>
      </c>
      <c r="G172" s="15">
        <v>12944</v>
      </c>
      <c r="H172" s="15">
        <v>12790</v>
      </c>
      <c r="I172" s="15">
        <v>12634</v>
      </c>
      <c r="J172" s="15">
        <v>12502</v>
      </c>
      <c r="K172" s="15">
        <v>12509</v>
      </c>
      <c r="L172" s="16">
        <v>12576</v>
      </c>
      <c r="N172" s="15"/>
    </row>
    <row r="173" spans="1:14">
      <c r="A173" s="72" t="s">
        <v>166</v>
      </c>
      <c r="B173" s="88">
        <v>2259</v>
      </c>
      <c r="C173" s="15">
        <v>2237</v>
      </c>
      <c r="D173" s="15">
        <v>2178</v>
      </c>
      <c r="E173" s="15">
        <v>2151</v>
      </c>
      <c r="F173" s="15">
        <v>2125</v>
      </c>
      <c r="G173" s="15">
        <v>2095</v>
      </c>
      <c r="H173" s="15">
        <v>2050</v>
      </c>
      <c r="I173" s="15">
        <v>2019</v>
      </c>
      <c r="J173" s="15">
        <v>1976</v>
      </c>
      <c r="K173" s="15">
        <v>1943</v>
      </c>
      <c r="L173" s="16">
        <v>1932</v>
      </c>
      <c r="N173" s="15"/>
    </row>
    <row r="174" spans="1:14">
      <c r="A174" s="72" t="s">
        <v>167</v>
      </c>
      <c r="B174" s="88">
        <v>4054</v>
      </c>
      <c r="C174" s="15">
        <v>3954</v>
      </c>
      <c r="D174" s="15">
        <v>3878</v>
      </c>
      <c r="E174" s="15">
        <v>3811</v>
      </c>
      <c r="F174" s="15">
        <v>3705</v>
      </c>
      <c r="G174" s="15">
        <v>3652</v>
      </c>
      <c r="H174" s="15">
        <v>3595</v>
      </c>
      <c r="I174" s="15">
        <v>3513</v>
      </c>
      <c r="J174" s="15">
        <v>3453</v>
      </c>
      <c r="K174" s="15">
        <v>3414</v>
      </c>
      <c r="L174" s="16">
        <v>3390</v>
      </c>
      <c r="N174" s="15"/>
    </row>
    <row r="175" spans="1:14">
      <c r="A175" s="72" t="s">
        <v>168</v>
      </c>
      <c r="B175" s="88">
        <v>5389</v>
      </c>
      <c r="C175" s="15">
        <v>5355</v>
      </c>
      <c r="D175" s="15">
        <v>5319</v>
      </c>
      <c r="E175" s="15">
        <v>5306</v>
      </c>
      <c r="F175" s="15">
        <v>5219</v>
      </c>
      <c r="G175" s="15">
        <v>5086</v>
      </c>
      <c r="H175" s="15">
        <v>4954</v>
      </c>
      <c r="I175" s="15">
        <v>4824</v>
      </c>
      <c r="J175" s="15">
        <v>4713</v>
      </c>
      <c r="K175" s="15">
        <v>4644</v>
      </c>
      <c r="L175" s="16">
        <v>4596</v>
      </c>
      <c r="N175" s="15"/>
    </row>
    <row r="176" spans="1:14">
      <c r="A176" s="72" t="s">
        <v>169</v>
      </c>
      <c r="B176" s="88">
        <v>4533</v>
      </c>
      <c r="C176" s="15">
        <v>4427</v>
      </c>
      <c r="D176" s="15">
        <v>4331</v>
      </c>
      <c r="E176" s="15">
        <v>4226</v>
      </c>
      <c r="F176" s="15">
        <v>4058</v>
      </c>
      <c r="G176" s="15">
        <v>3954</v>
      </c>
      <c r="H176" s="15">
        <v>3859</v>
      </c>
      <c r="I176" s="15">
        <v>3775</v>
      </c>
      <c r="J176" s="15">
        <v>3688</v>
      </c>
      <c r="K176" s="15">
        <v>3646</v>
      </c>
      <c r="L176" s="16">
        <v>3613</v>
      </c>
      <c r="N176" s="15"/>
    </row>
    <row r="177" spans="1:14">
      <c r="A177" s="72" t="s">
        <v>170</v>
      </c>
      <c r="B177" s="88">
        <v>31909</v>
      </c>
      <c r="C177" s="15">
        <v>30986</v>
      </c>
      <c r="D177" s="15">
        <v>30129</v>
      </c>
      <c r="E177" s="15">
        <v>29345</v>
      </c>
      <c r="F177" s="15">
        <v>28432</v>
      </c>
      <c r="G177" s="15">
        <v>27668</v>
      </c>
      <c r="H177" s="15">
        <v>27039</v>
      </c>
      <c r="I177" s="15">
        <v>26438</v>
      </c>
      <c r="J177" s="15">
        <v>25985</v>
      </c>
      <c r="K177" s="15">
        <v>25780</v>
      </c>
      <c r="L177" s="16">
        <v>25612</v>
      </c>
      <c r="N177" s="15"/>
    </row>
    <row r="178" spans="1:14">
      <c r="A178" s="72" t="s">
        <v>171</v>
      </c>
      <c r="B178" s="88">
        <v>1257</v>
      </c>
      <c r="C178" s="15">
        <v>1231</v>
      </c>
      <c r="D178" s="15">
        <v>1212</v>
      </c>
      <c r="E178" s="15">
        <v>1190</v>
      </c>
      <c r="F178" s="15">
        <v>1198</v>
      </c>
      <c r="G178" s="15">
        <v>1169</v>
      </c>
      <c r="H178" s="15">
        <v>1146</v>
      </c>
      <c r="I178" s="15">
        <v>1118</v>
      </c>
      <c r="J178" s="15">
        <v>1094</v>
      </c>
      <c r="K178" s="15">
        <v>1081</v>
      </c>
      <c r="L178" s="16">
        <v>1066</v>
      </c>
      <c r="N178" s="15"/>
    </row>
    <row r="179" spans="1:14">
      <c r="A179" s="72" t="s">
        <v>172</v>
      </c>
      <c r="B179" s="88">
        <v>3428</v>
      </c>
      <c r="C179" s="15">
        <v>3275</v>
      </c>
      <c r="D179" s="15">
        <v>3157</v>
      </c>
      <c r="E179" s="15">
        <v>3010</v>
      </c>
      <c r="F179" s="15">
        <v>2916</v>
      </c>
      <c r="G179" s="15">
        <v>2856</v>
      </c>
      <c r="H179" s="15">
        <v>2802</v>
      </c>
      <c r="I179" s="15">
        <v>2736</v>
      </c>
      <c r="J179" s="15">
        <v>2683</v>
      </c>
      <c r="K179" s="15">
        <v>2649</v>
      </c>
      <c r="L179" s="16">
        <v>2636</v>
      </c>
      <c r="N179" s="15"/>
    </row>
    <row r="180" spans="1:14">
      <c r="A180" s="72" t="s">
        <v>173</v>
      </c>
      <c r="B180" s="88">
        <v>7873</v>
      </c>
      <c r="C180" s="15">
        <v>7677</v>
      </c>
      <c r="D180" s="15">
        <v>7528</v>
      </c>
      <c r="E180" s="15">
        <v>7457</v>
      </c>
      <c r="F180" s="15">
        <v>7391</v>
      </c>
      <c r="G180" s="15">
        <v>7266</v>
      </c>
      <c r="H180" s="15">
        <v>7171</v>
      </c>
      <c r="I180" s="15">
        <v>7048</v>
      </c>
      <c r="J180" s="15">
        <v>6927</v>
      </c>
      <c r="K180" s="15">
        <v>6867</v>
      </c>
      <c r="L180" s="16">
        <v>6843</v>
      </c>
      <c r="N180" s="15"/>
    </row>
    <row r="181" spans="1:14">
      <c r="A181" s="72" t="s">
        <v>174</v>
      </c>
      <c r="B181" s="88">
        <v>3415</v>
      </c>
      <c r="C181" s="15">
        <v>3363</v>
      </c>
      <c r="D181" s="15">
        <v>3260</v>
      </c>
      <c r="E181" s="15">
        <v>3246</v>
      </c>
      <c r="F181" s="15">
        <v>3149</v>
      </c>
      <c r="G181" s="15">
        <v>3085</v>
      </c>
      <c r="H181" s="15">
        <v>3031</v>
      </c>
      <c r="I181" s="15">
        <v>2966</v>
      </c>
      <c r="J181" s="15">
        <v>2907</v>
      </c>
      <c r="K181" s="15">
        <v>2897</v>
      </c>
      <c r="L181" s="16">
        <v>2881</v>
      </c>
      <c r="N181" s="15"/>
    </row>
    <row r="182" spans="1:14">
      <c r="A182" s="72" t="s">
        <v>175</v>
      </c>
      <c r="B182" s="88">
        <v>10591</v>
      </c>
      <c r="C182" s="15">
        <v>10468</v>
      </c>
      <c r="D182" s="15">
        <v>10332</v>
      </c>
      <c r="E182" s="15">
        <v>10236</v>
      </c>
      <c r="F182" s="15">
        <v>10125</v>
      </c>
      <c r="G182" s="15">
        <v>10032</v>
      </c>
      <c r="H182" s="15">
        <v>9969</v>
      </c>
      <c r="I182" s="15">
        <v>9879</v>
      </c>
      <c r="J182" s="15">
        <v>9826</v>
      </c>
      <c r="K182" s="15">
        <v>9882</v>
      </c>
      <c r="L182" s="16">
        <v>9979</v>
      </c>
      <c r="N182" s="15"/>
    </row>
    <row r="183" spans="1:14">
      <c r="A183" s="72" t="s">
        <v>65</v>
      </c>
      <c r="B183" s="88">
        <v>34834</v>
      </c>
      <c r="C183" s="15">
        <v>33682</v>
      </c>
      <c r="D183" s="15">
        <v>32529</v>
      </c>
      <c r="E183" s="15">
        <v>31185</v>
      </c>
      <c r="F183" s="15">
        <v>29850</v>
      </c>
      <c r="G183" s="15">
        <v>28572</v>
      </c>
      <c r="H183" s="15">
        <v>27411</v>
      </c>
      <c r="I183" s="15">
        <v>26256</v>
      </c>
      <c r="J183" s="15">
        <v>25388</v>
      </c>
      <c r="K183" s="15">
        <v>24833</v>
      </c>
      <c r="L183" s="16">
        <v>24317</v>
      </c>
      <c r="N183" s="15"/>
    </row>
    <row r="184" spans="1:14">
      <c r="A184" s="72" t="s">
        <v>176</v>
      </c>
      <c r="B184" s="88">
        <v>11502</v>
      </c>
      <c r="C184" s="15">
        <v>11252</v>
      </c>
      <c r="D184" s="15">
        <v>11095</v>
      </c>
      <c r="E184" s="15">
        <v>10819</v>
      </c>
      <c r="F184" s="15">
        <v>10466</v>
      </c>
      <c r="G184" s="15">
        <v>10202</v>
      </c>
      <c r="H184" s="15">
        <v>9991</v>
      </c>
      <c r="I184" s="15">
        <v>9756</v>
      </c>
      <c r="J184" s="15">
        <v>9500</v>
      </c>
      <c r="K184" s="15">
        <v>9386</v>
      </c>
      <c r="L184" s="16">
        <v>9279</v>
      </c>
      <c r="N184" s="15"/>
    </row>
    <row r="185" spans="1:14">
      <c r="A185" s="72" t="s">
        <v>177</v>
      </c>
      <c r="B185" s="88">
        <v>7265</v>
      </c>
      <c r="C185" s="15">
        <v>7190</v>
      </c>
      <c r="D185" s="15">
        <v>7147</v>
      </c>
      <c r="E185" s="15">
        <v>7055</v>
      </c>
      <c r="F185" s="15">
        <v>6960</v>
      </c>
      <c r="G185" s="15">
        <v>6860</v>
      </c>
      <c r="H185" s="15">
        <v>6779</v>
      </c>
      <c r="I185" s="15">
        <v>6686</v>
      </c>
      <c r="J185" s="15">
        <v>6603</v>
      </c>
      <c r="K185" s="15">
        <v>6576</v>
      </c>
      <c r="L185" s="16">
        <v>6576</v>
      </c>
      <c r="N185" s="15"/>
    </row>
    <row r="186" spans="1:14">
      <c r="A186" s="72" t="s">
        <v>178</v>
      </c>
      <c r="B186" s="88">
        <v>13864</v>
      </c>
      <c r="C186" s="15">
        <v>13889</v>
      </c>
      <c r="D186" s="15">
        <v>13850</v>
      </c>
      <c r="E186" s="15">
        <v>13809</v>
      </c>
      <c r="F186" s="15">
        <v>13690</v>
      </c>
      <c r="G186" s="15">
        <v>13514</v>
      </c>
      <c r="H186" s="15">
        <v>13384</v>
      </c>
      <c r="I186" s="15">
        <v>13227</v>
      </c>
      <c r="J186" s="15">
        <v>13105</v>
      </c>
      <c r="K186" s="15">
        <v>13097</v>
      </c>
      <c r="L186" s="16">
        <v>13148</v>
      </c>
      <c r="N186" s="15"/>
    </row>
    <row r="187" spans="1:14">
      <c r="A187" s="72" t="s">
        <v>179</v>
      </c>
      <c r="B187" s="88">
        <v>5756</v>
      </c>
      <c r="C187" s="15">
        <v>5676</v>
      </c>
      <c r="D187" s="15">
        <v>5438</v>
      </c>
      <c r="E187" s="15">
        <v>5330</v>
      </c>
      <c r="F187" s="15">
        <v>5209</v>
      </c>
      <c r="G187" s="15">
        <v>5093</v>
      </c>
      <c r="H187" s="15">
        <v>5016</v>
      </c>
      <c r="I187" s="15">
        <v>4916</v>
      </c>
      <c r="J187" s="15">
        <v>4843</v>
      </c>
      <c r="K187" s="15">
        <v>4797</v>
      </c>
      <c r="L187" s="16">
        <v>4785</v>
      </c>
      <c r="N187" s="15"/>
    </row>
    <row r="188" spans="1:14">
      <c r="A188" s="72" t="s">
        <v>180</v>
      </c>
      <c r="B188" s="88">
        <v>7120</v>
      </c>
      <c r="C188" s="15">
        <v>6957</v>
      </c>
      <c r="D188" s="15">
        <v>6781</v>
      </c>
      <c r="E188" s="15">
        <v>6644</v>
      </c>
      <c r="F188" s="15">
        <v>6456</v>
      </c>
      <c r="G188" s="15">
        <v>6341</v>
      </c>
      <c r="H188" s="15">
        <v>6246</v>
      </c>
      <c r="I188" s="15">
        <v>6147</v>
      </c>
      <c r="J188" s="15">
        <v>6010</v>
      </c>
      <c r="K188" s="15">
        <v>5937</v>
      </c>
      <c r="L188" s="16">
        <v>5877</v>
      </c>
      <c r="N188" s="15"/>
    </row>
    <row r="189" spans="1:14">
      <c r="A189" s="72" t="s">
        <v>181</v>
      </c>
      <c r="B189" s="88">
        <v>4898</v>
      </c>
      <c r="C189" s="15">
        <v>4734</v>
      </c>
      <c r="D189" s="15">
        <v>4576</v>
      </c>
      <c r="E189" s="15">
        <v>4435</v>
      </c>
      <c r="F189" s="15">
        <v>4318</v>
      </c>
      <c r="G189" s="15">
        <v>4250</v>
      </c>
      <c r="H189" s="15">
        <v>4205</v>
      </c>
      <c r="I189" s="15">
        <v>4137</v>
      </c>
      <c r="J189" s="15">
        <v>4058</v>
      </c>
      <c r="K189" s="15">
        <v>4037</v>
      </c>
      <c r="L189" s="16">
        <v>4061</v>
      </c>
      <c r="N189" s="15"/>
    </row>
    <row r="190" spans="1:14">
      <c r="A190" s="72" t="s">
        <v>182</v>
      </c>
      <c r="B190" s="88">
        <v>2614</v>
      </c>
      <c r="C190" s="15">
        <v>2596</v>
      </c>
      <c r="D190" s="15">
        <v>2573</v>
      </c>
      <c r="E190" s="15">
        <v>2537</v>
      </c>
      <c r="F190" s="15">
        <v>2511</v>
      </c>
      <c r="G190" s="15">
        <v>2470</v>
      </c>
      <c r="H190" s="15">
        <v>2442</v>
      </c>
      <c r="I190" s="15">
        <v>2380</v>
      </c>
      <c r="J190" s="15">
        <v>2322</v>
      </c>
      <c r="K190" s="15">
        <v>2307</v>
      </c>
      <c r="L190" s="16">
        <v>2307</v>
      </c>
      <c r="N190" s="15"/>
    </row>
    <row r="191" spans="1:14">
      <c r="A191" s="72" t="s">
        <v>183</v>
      </c>
      <c r="B191" s="88">
        <v>6309</v>
      </c>
      <c r="C191" s="15">
        <v>6296</v>
      </c>
      <c r="D191" s="15">
        <v>6291</v>
      </c>
      <c r="E191" s="15">
        <v>6244</v>
      </c>
      <c r="F191" s="15">
        <v>6189</v>
      </c>
      <c r="G191" s="15">
        <v>6087</v>
      </c>
      <c r="H191" s="15">
        <v>6002</v>
      </c>
      <c r="I191" s="15">
        <v>5892</v>
      </c>
      <c r="J191" s="15">
        <v>5767</v>
      </c>
      <c r="K191" s="15">
        <v>5726</v>
      </c>
      <c r="L191" s="16">
        <v>5724</v>
      </c>
      <c r="N191" s="15"/>
    </row>
    <row r="192" spans="1:14">
      <c r="A192" s="72" t="s">
        <v>184</v>
      </c>
      <c r="B192" s="88">
        <v>6199</v>
      </c>
      <c r="C192" s="15">
        <v>6073</v>
      </c>
      <c r="D192" s="15">
        <v>5942</v>
      </c>
      <c r="E192" s="15">
        <v>5810</v>
      </c>
      <c r="F192" s="15">
        <v>5649</v>
      </c>
      <c r="G192" s="15">
        <v>5510</v>
      </c>
      <c r="H192" s="15">
        <v>5376</v>
      </c>
      <c r="I192" s="15">
        <v>5239</v>
      </c>
      <c r="J192" s="15">
        <v>5112</v>
      </c>
      <c r="K192" s="15">
        <v>5053</v>
      </c>
      <c r="L192" s="16">
        <v>5009</v>
      </c>
      <c r="N192" s="15"/>
    </row>
    <row r="193" spans="1:14">
      <c r="A193" s="72" t="s">
        <v>185</v>
      </c>
      <c r="B193" s="88">
        <v>28820</v>
      </c>
      <c r="C193" s="15">
        <v>27973</v>
      </c>
      <c r="D193" s="15">
        <v>27305</v>
      </c>
      <c r="E193" s="15">
        <v>26641</v>
      </c>
      <c r="F193" s="15">
        <v>26026</v>
      </c>
      <c r="G193" s="15">
        <v>25569</v>
      </c>
      <c r="H193" s="15">
        <v>25172</v>
      </c>
      <c r="I193" s="15">
        <v>24740</v>
      </c>
      <c r="J193" s="15">
        <v>24410</v>
      </c>
      <c r="K193" s="15">
        <v>24377</v>
      </c>
      <c r="L193" s="16">
        <v>24567</v>
      </c>
      <c r="N193" s="15"/>
    </row>
    <row r="194" spans="1:14">
      <c r="A194" s="72" t="s">
        <v>186</v>
      </c>
      <c r="B194" s="88">
        <v>4334</v>
      </c>
      <c r="C194" s="15">
        <v>4218</v>
      </c>
      <c r="D194" s="15">
        <v>4150</v>
      </c>
      <c r="E194" s="15">
        <v>4034</v>
      </c>
      <c r="F194" s="15">
        <v>3929</v>
      </c>
      <c r="G194" s="15">
        <v>3823</v>
      </c>
      <c r="H194" s="15">
        <v>3720</v>
      </c>
      <c r="I194" s="15">
        <v>3611</v>
      </c>
      <c r="J194" s="15">
        <v>3498</v>
      </c>
      <c r="K194" s="15">
        <v>3432</v>
      </c>
      <c r="L194" s="16">
        <v>3364</v>
      </c>
      <c r="N194" s="15"/>
    </row>
    <row r="195" spans="1:14">
      <c r="A195" s="72" t="s">
        <v>187</v>
      </c>
      <c r="B195" s="88">
        <v>1819</v>
      </c>
      <c r="C195" s="15">
        <v>1759</v>
      </c>
      <c r="D195" s="15">
        <v>1683</v>
      </c>
      <c r="E195" s="15">
        <v>1632</v>
      </c>
      <c r="F195" s="15">
        <v>1567</v>
      </c>
      <c r="G195" s="15">
        <v>1525</v>
      </c>
      <c r="H195" s="15">
        <v>1489</v>
      </c>
      <c r="I195" s="15">
        <v>1462</v>
      </c>
      <c r="J195" s="15">
        <v>1420</v>
      </c>
      <c r="K195" s="15">
        <v>1388</v>
      </c>
      <c r="L195" s="16">
        <v>1370</v>
      </c>
      <c r="N195" s="15"/>
    </row>
    <row r="196" spans="1:14">
      <c r="A196" s="72" t="s">
        <v>188</v>
      </c>
      <c r="B196" s="88">
        <v>2083</v>
      </c>
      <c r="C196" s="15">
        <v>2085</v>
      </c>
      <c r="D196" s="15">
        <v>2072</v>
      </c>
      <c r="E196" s="15">
        <v>2061</v>
      </c>
      <c r="F196" s="15">
        <v>2034</v>
      </c>
      <c r="G196" s="15">
        <v>1974</v>
      </c>
      <c r="H196" s="15">
        <v>1922</v>
      </c>
      <c r="I196" s="15">
        <v>1857</v>
      </c>
      <c r="J196" s="15">
        <v>1802</v>
      </c>
      <c r="K196" s="15">
        <v>1770</v>
      </c>
      <c r="L196" s="16">
        <v>1736</v>
      </c>
      <c r="N196" s="15"/>
    </row>
    <row r="197" spans="1:14">
      <c r="A197" s="72" t="s">
        <v>189</v>
      </c>
      <c r="B197" s="88">
        <v>2410</v>
      </c>
      <c r="C197" s="15">
        <v>2372</v>
      </c>
      <c r="D197" s="15">
        <v>2351</v>
      </c>
      <c r="E197" s="15">
        <v>2328</v>
      </c>
      <c r="F197" s="15">
        <v>2290</v>
      </c>
      <c r="G197" s="15">
        <v>2229</v>
      </c>
      <c r="H197" s="15">
        <v>2173</v>
      </c>
      <c r="I197" s="15">
        <v>2125</v>
      </c>
      <c r="J197" s="15">
        <v>2072</v>
      </c>
      <c r="K197" s="15">
        <v>2040</v>
      </c>
      <c r="L197" s="16">
        <v>2015</v>
      </c>
      <c r="N197" s="15"/>
    </row>
    <row r="198" spans="1:14">
      <c r="A198" s="72" t="s">
        <v>190</v>
      </c>
      <c r="B198" s="88">
        <v>1205</v>
      </c>
      <c r="C198" s="15">
        <v>1164</v>
      </c>
      <c r="D198" s="15">
        <v>1124</v>
      </c>
      <c r="E198" s="15">
        <v>1089</v>
      </c>
      <c r="F198" s="15">
        <v>1063</v>
      </c>
      <c r="G198" s="15">
        <v>1035</v>
      </c>
      <c r="H198" s="15">
        <v>1013</v>
      </c>
      <c r="I198" s="15">
        <v>999</v>
      </c>
      <c r="J198" s="15">
        <v>981</v>
      </c>
      <c r="K198" s="15">
        <v>977</v>
      </c>
      <c r="L198" s="16">
        <v>975</v>
      </c>
      <c r="N198" s="15"/>
    </row>
    <row r="199" spans="1:14">
      <c r="A199" s="72" t="s">
        <v>191</v>
      </c>
      <c r="B199" s="88">
        <v>7690</v>
      </c>
      <c r="C199" s="15">
        <v>7596</v>
      </c>
      <c r="D199" s="15">
        <v>7517</v>
      </c>
      <c r="E199" s="15">
        <v>7355</v>
      </c>
      <c r="F199" s="15">
        <v>7243</v>
      </c>
      <c r="G199" s="15">
        <v>7124</v>
      </c>
      <c r="H199" s="15">
        <v>7008</v>
      </c>
      <c r="I199" s="15">
        <v>6890</v>
      </c>
      <c r="J199" s="15">
        <v>6777</v>
      </c>
      <c r="K199" s="15">
        <v>6736</v>
      </c>
      <c r="L199" s="16">
        <v>6715</v>
      </c>
      <c r="N199" s="15"/>
    </row>
    <row r="200" spans="1:14">
      <c r="A200" s="72" t="s">
        <v>192</v>
      </c>
      <c r="B200" s="88">
        <v>18446</v>
      </c>
      <c r="C200" s="15">
        <v>18261</v>
      </c>
      <c r="D200" s="15">
        <v>18048</v>
      </c>
      <c r="E200" s="15">
        <v>17760</v>
      </c>
      <c r="F200" s="15">
        <v>17375</v>
      </c>
      <c r="G200" s="15">
        <v>16999</v>
      </c>
      <c r="H200" s="15">
        <v>16706</v>
      </c>
      <c r="I200" s="15">
        <v>16433</v>
      </c>
      <c r="J200" s="15">
        <v>16266</v>
      </c>
      <c r="K200" s="15">
        <v>16227</v>
      </c>
      <c r="L200" s="16">
        <v>16194</v>
      </c>
      <c r="N200" s="15"/>
    </row>
    <row r="201" spans="1:14">
      <c r="A201" s="72" t="s">
        <v>193</v>
      </c>
      <c r="B201" s="88">
        <v>9911</v>
      </c>
      <c r="C201" s="15">
        <v>9839</v>
      </c>
      <c r="D201" s="15">
        <v>9671</v>
      </c>
      <c r="E201" s="15">
        <v>9461</v>
      </c>
      <c r="F201" s="15">
        <v>9261</v>
      </c>
      <c r="G201" s="15">
        <v>9045</v>
      </c>
      <c r="H201" s="15">
        <v>8860</v>
      </c>
      <c r="I201" s="15">
        <v>8757</v>
      </c>
      <c r="J201" s="15">
        <v>8653</v>
      </c>
      <c r="K201" s="15">
        <v>8615</v>
      </c>
      <c r="L201" s="16">
        <v>8611</v>
      </c>
      <c r="N201" s="15"/>
    </row>
    <row r="202" spans="1:14">
      <c r="A202" s="72" t="s">
        <v>194</v>
      </c>
      <c r="B202" s="88">
        <v>11150</v>
      </c>
      <c r="C202" s="15">
        <v>10984</v>
      </c>
      <c r="D202" s="15">
        <v>10820</v>
      </c>
      <c r="E202" s="15">
        <v>10563</v>
      </c>
      <c r="F202" s="15">
        <v>10320</v>
      </c>
      <c r="G202" s="15">
        <v>10051</v>
      </c>
      <c r="H202" s="15">
        <v>9835</v>
      </c>
      <c r="I202" s="15">
        <v>9642</v>
      </c>
      <c r="J202" s="15">
        <v>9495</v>
      </c>
      <c r="K202" s="15">
        <v>9437</v>
      </c>
      <c r="L202" s="16">
        <v>9394</v>
      </c>
      <c r="N202" s="15"/>
    </row>
    <row r="203" spans="1:14">
      <c r="A203" s="72" t="s">
        <v>195</v>
      </c>
      <c r="B203" s="88">
        <v>7152</v>
      </c>
      <c r="C203" s="15">
        <v>7052</v>
      </c>
      <c r="D203" s="15">
        <v>6926</v>
      </c>
      <c r="E203" s="15">
        <v>6746</v>
      </c>
      <c r="F203" s="15">
        <v>6604</v>
      </c>
      <c r="G203" s="15">
        <v>6469</v>
      </c>
      <c r="H203" s="15">
        <v>6367</v>
      </c>
      <c r="I203" s="15">
        <v>6253</v>
      </c>
      <c r="J203" s="15">
        <v>6143</v>
      </c>
      <c r="K203" s="15">
        <v>6096</v>
      </c>
      <c r="L203" s="16">
        <v>6085</v>
      </c>
      <c r="N203" s="15"/>
    </row>
    <row r="204" spans="1:14">
      <c r="A204" s="72" t="s">
        <v>63</v>
      </c>
      <c r="B204" s="88">
        <v>4763</v>
      </c>
      <c r="C204" s="15">
        <v>4734</v>
      </c>
      <c r="D204" s="15">
        <v>4629</v>
      </c>
      <c r="E204" s="15">
        <v>4601</v>
      </c>
      <c r="F204" s="15">
        <v>4496</v>
      </c>
      <c r="G204" s="15">
        <v>4374</v>
      </c>
      <c r="H204" s="15">
        <v>4236</v>
      </c>
      <c r="I204" s="15">
        <v>4139</v>
      </c>
      <c r="J204" s="15">
        <v>4055</v>
      </c>
      <c r="K204" s="15">
        <v>3988</v>
      </c>
      <c r="L204" s="16">
        <v>3983</v>
      </c>
      <c r="N204" s="15"/>
    </row>
    <row r="205" spans="1:14">
      <c r="A205" s="72" t="s">
        <v>64</v>
      </c>
      <c r="B205" s="88">
        <v>3247</v>
      </c>
      <c r="C205" s="15">
        <v>3186</v>
      </c>
      <c r="D205" s="15">
        <v>3118</v>
      </c>
      <c r="E205" s="15">
        <v>3043</v>
      </c>
      <c r="F205" s="15">
        <v>2931</v>
      </c>
      <c r="G205" s="15">
        <v>2828</v>
      </c>
      <c r="H205" s="15">
        <v>2745</v>
      </c>
      <c r="I205" s="15">
        <v>2647</v>
      </c>
      <c r="J205" s="15">
        <v>2557</v>
      </c>
      <c r="K205" s="15">
        <v>2481</v>
      </c>
      <c r="L205" s="16">
        <v>2451</v>
      </c>
      <c r="N205" s="15"/>
    </row>
    <row r="206" spans="1:14">
      <c r="A206" s="72" t="s">
        <v>91</v>
      </c>
      <c r="B206" s="88">
        <v>3255</v>
      </c>
      <c r="C206" s="15">
        <v>3261</v>
      </c>
      <c r="D206" s="15">
        <v>3243</v>
      </c>
      <c r="E206" s="15">
        <v>3166</v>
      </c>
      <c r="F206" s="15">
        <v>3087</v>
      </c>
      <c r="G206" s="15">
        <v>3004</v>
      </c>
      <c r="H206" s="15">
        <v>2928</v>
      </c>
      <c r="I206" s="15">
        <v>2846</v>
      </c>
      <c r="J206" s="15">
        <v>2782</v>
      </c>
      <c r="K206" s="15">
        <v>2721</v>
      </c>
      <c r="L206" s="16">
        <v>2704</v>
      </c>
      <c r="N206" s="15"/>
    </row>
    <row r="207" spans="1:14">
      <c r="A207" s="72" t="s">
        <v>83</v>
      </c>
      <c r="B207" s="88">
        <v>9861</v>
      </c>
      <c r="C207" s="15">
        <v>9852</v>
      </c>
      <c r="D207" s="15">
        <v>9771</v>
      </c>
      <c r="E207" s="15">
        <v>9706</v>
      </c>
      <c r="F207" s="15">
        <v>9595</v>
      </c>
      <c r="G207" s="15">
        <v>9455</v>
      </c>
      <c r="H207" s="15">
        <v>9312</v>
      </c>
      <c r="I207" s="15">
        <v>9129</v>
      </c>
      <c r="J207" s="15">
        <v>8957</v>
      </c>
      <c r="K207" s="15">
        <v>8812</v>
      </c>
      <c r="L207" s="16">
        <v>8769</v>
      </c>
      <c r="N207" s="15"/>
    </row>
    <row r="208" spans="1:14">
      <c r="A208" s="265" t="s">
        <v>92</v>
      </c>
      <c r="B208" s="9">
        <v>0</v>
      </c>
      <c r="C208" s="17">
        <v>0</v>
      </c>
      <c r="D208" s="17">
        <v>0</v>
      </c>
      <c r="E208" s="17">
        <v>0</v>
      </c>
      <c r="F208" s="17">
        <v>0</v>
      </c>
      <c r="G208" s="17">
        <v>0</v>
      </c>
      <c r="H208" s="17">
        <v>0</v>
      </c>
      <c r="I208" s="17">
        <v>0</v>
      </c>
      <c r="J208" s="17">
        <v>0</v>
      </c>
      <c r="K208" s="17">
        <v>0</v>
      </c>
      <c r="L208" s="18">
        <v>0</v>
      </c>
      <c r="N208" s="15"/>
    </row>
    <row r="209" spans="1:4">
      <c r="A209" s="10" t="s">
        <v>387</v>
      </c>
    </row>
    <row r="210" spans="1:4">
      <c r="A210" s="26" t="s">
        <v>254</v>
      </c>
    </row>
    <row r="211" spans="1:4" ht="28.5" customHeight="1">
      <c r="A211" s="369" t="s">
        <v>388</v>
      </c>
      <c r="B211" s="369"/>
      <c r="C211" s="369"/>
      <c r="D211" s="369"/>
    </row>
  </sheetData>
  <mergeCells count="4">
    <mergeCell ref="A5:L5"/>
    <mergeCell ref="A107:L107"/>
    <mergeCell ref="C3:L3"/>
    <mergeCell ref="A211:D211"/>
  </mergeCells>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39796-CEC4-4F7E-9A4F-1719E54248D7}">
  <dimension ref="A1:N211"/>
  <sheetViews>
    <sheetView workbookViewId="0">
      <selection activeCell="G19" sqref="G19"/>
    </sheetView>
  </sheetViews>
  <sheetFormatPr baseColWidth="10" defaultRowHeight="15"/>
  <cols>
    <col min="1" max="1" width="23.5703125" style="26" customWidth="1"/>
    <col min="2" max="2" width="13.42578125" style="26" customWidth="1"/>
    <col min="3" max="12" width="13.5703125" style="26" customWidth="1"/>
    <col min="13" max="16384" width="11.42578125" style="26"/>
  </cols>
  <sheetData>
    <row r="1" spans="1:14">
      <c r="A1" s="10" t="s">
        <v>353</v>
      </c>
    </row>
    <row r="3" spans="1:14" ht="15.75" customHeight="1">
      <c r="B3" s="260" t="s">
        <v>205</v>
      </c>
      <c r="C3" s="319" t="s">
        <v>217</v>
      </c>
      <c r="D3" s="364"/>
      <c r="E3" s="364"/>
      <c r="F3" s="364"/>
      <c r="G3" s="364"/>
      <c r="H3" s="364"/>
      <c r="I3" s="364"/>
      <c r="J3" s="364"/>
      <c r="K3" s="364"/>
      <c r="L3" s="364"/>
    </row>
    <row r="4" spans="1:14">
      <c r="A4" s="263" t="s">
        <v>196</v>
      </c>
      <c r="B4" s="264">
        <v>2025</v>
      </c>
      <c r="C4" s="264">
        <v>2026</v>
      </c>
      <c r="D4" s="264">
        <v>2027</v>
      </c>
      <c r="E4" s="264">
        <v>2028</v>
      </c>
      <c r="F4" s="264">
        <v>2029</v>
      </c>
      <c r="G4" s="264">
        <v>2030</v>
      </c>
      <c r="H4" s="264">
        <v>2031</v>
      </c>
      <c r="I4" s="264">
        <v>2032</v>
      </c>
      <c r="J4" s="264">
        <v>2033</v>
      </c>
      <c r="K4" s="264">
        <v>2034</v>
      </c>
      <c r="L4" s="264">
        <v>2035</v>
      </c>
    </row>
    <row r="5" spans="1:14">
      <c r="A5" s="370" t="s">
        <v>198</v>
      </c>
      <c r="B5" s="363"/>
      <c r="C5" s="363"/>
      <c r="D5" s="363"/>
      <c r="E5" s="363"/>
      <c r="F5" s="363"/>
      <c r="G5" s="363"/>
      <c r="H5" s="363"/>
      <c r="I5" s="363"/>
      <c r="J5" s="363"/>
      <c r="K5" s="363"/>
      <c r="L5" s="371"/>
    </row>
    <row r="6" spans="1:14">
      <c r="A6" s="84" t="s">
        <v>101</v>
      </c>
      <c r="B6" s="8">
        <v>47451</v>
      </c>
      <c r="C6" s="20">
        <v>47259</v>
      </c>
      <c r="D6" s="20">
        <v>47202</v>
      </c>
      <c r="E6" s="20">
        <v>46717</v>
      </c>
      <c r="F6" s="20">
        <v>46358</v>
      </c>
      <c r="G6" s="20">
        <v>45934</v>
      </c>
      <c r="H6" s="20">
        <v>45436</v>
      </c>
      <c r="I6" s="20">
        <v>45194</v>
      </c>
      <c r="J6" s="20">
        <v>44923</v>
      </c>
      <c r="K6" s="20">
        <v>44120</v>
      </c>
      <c r="L6" s="21">
        <v>43326</v>
      </c>
      <c r="N6" s="15"/>
    </row>
    <row r="7" spans="1:14">
      <c r="A7" s="72" t="s">
        <v>102</v>
      </c>
      <c r="B7" s="88">
        <v>38253</v>
      </c>
      <c r="C7" s="15">
        <v>37629</v>
      </c>
      <c r="D7" s="15">
        <v>36789</v>
      </c>
      <c r="E7" s="15">
        <v>35994</v>
      </c>
      <c r="F7" s="15">
        <v>34956</v>
      </c>
      <c r="G7" s="15">
        <v>34060</v>
      </c>
      <c r="H7" s="15">
        <v>33219</v>
      </c>
      <c r="I7" s="15">
        <v>32477</v>
      </c>
      <c r="J7" s="15">
        <v>31984</v>
      </c>
      <c r="K7" s="15">
        <v>31445</v>
      </c>
      <c r="L7" s="16">
        <v>30661</v>
      </c>
      <c r="N7" s="15"/>
    </row>
    <row r="8" spans="1:14">
      <c r="A8" s="72" t="s">
        <v>103</v>
      </c>
      <c r="B8" s="88">
        <v>20552</v>
      </c>
      <c r="C8" s="15">
        <v>20306</v>
      </c>
      <c r="D8" s="15">
        <v>19993</v>
      </c>
      <c r="E8" s="15">
        <v>19571</v>
      </c>
      <c r="F8" s="15">
        <v>19175</v>
      </c>
      <c r="G8" s="15">
        <v>18800</v>
      </c>
      <c r="H8" s="15">
        <v>18346</v>
      </c>
      <c r="I8" s="15">
        <v>18075</v>
      </c>
      <c r="J8" s="15">
        <v>17792</v>
      </c>
      <c r="K8" s="15">
        <v>17420</v>
      </c>
      <c r="L8" s="16">
        <v>17145</v>
      </c>
      <c r="N8" s="15"/>
    </row>
    <row r="9" spans="1:14">
      <c r="A9" s="72" t="s">
        <v>104</v>
      </c>
      <c r="B9" s="88">
        <v>12017</v>
      </c>
      <c r="C9" s="15">
        <v>11957</v>
      </c>
      <c r="D9" s="15">
        <v>11930</v>
      </c>
      <c r="E9" s="15">
        <v>11864</v>
      </c>
      <c r="F9" s="15">
        <v>11683</v>
      </c>
      <c r="G9" s="15">
        <v>11471</v>
      </c>
      <c r="H9" s="15">
        <v>11265</v>
      </c>
      <c r="I9" s="15">
        <v>11192</v>
      </c>
      <c r="J9" s="15">
        <v>11093</v>
      </c>
      <c r="K9" s="15">
        <v>10912</v>
      </c>
      <c r="L9" s="16">
        <v>10735</v>
      </c>
      <c r="N9" s="15"/>
    </row>
    <row r="10" spans="1:14">
      <c r="A10" s="72" t="s">
        <v>105</v>
      </c>
      <c r="B10" s="88">
        <v>9576</v>
      </c>
      <c r="C10" s="15">
        <v>9431</v>
      </c>
      <c r="D10" s="15">
        <v>9243</v>
      </c>
      <c r="E10" s="15">
        <v>9039</v>
      </c>
      <c r="F10" s="15">
        <v>8916</v>
      </c>
      <c r="G10" s="15">
        <v>8714</v>
      </c>
      <c r="H10" s="15">
        <v>8494</v>
      </c>
      <c r="I10" s="15">
        <v>8424</v>
      </c>
      <c r="J10" s="15">
        <v>8333</v>
      </c>
      <c r="K10" s="15">
        <v>8146</v>
      </c>
      <c r="L10" s="16">
        <v>8023</v>
      </c>
      <c r="N10" s="15"/>
    </row>
    <row r="11" spans="1:14">
      <c r="A11" s="72" t="s">
        <v>106</v>
      </c>
      <c r="B11" s="88">
        <v>75590</v>
      </c>
      <c r="C11" s="15">
        <v>75802</v>
      </c>
      <c r="D11" s="15">
        <v>75929</v>
      </c>
      <c r="E11" s="15">
        <v>75528</v>
      </c>
      <c r="F11" s="15">
        <v>75172</v>
      </c>
      <c r="G11" s="15">
        <v>74393</v>
      </c>
      <c r="H11" s="15">
        <v>73329</v>
      </c>
      <c r="I11" s="15">
        <v>72431</v>
      </c>
      <c r="J11" s="15">
        <v>71444</v>
      </c>
      <c r="K11" s="15">
        <v>69888</v>
      </c>
      <c r="L11" s="16">
        <v>68118</v>
      </c>
      <c r="N11" s="15"/>
    </row>
    <row r="12" spans="1:14">
      <c r="A12" s="72" t="s">
        <v>107</v>
      </c>
      <c r="B12" s="88">
        <v>16632</v>
      </c>
      <c r="C12" s="15">
        <v>16500</v>
      </c>
      <c r="D12" s="15">
        <v>16142</v>
      </c>
      <c r="E12" s="15">
        <v>15794</v>
      </c>
      <c r="F12" s="15">
        <v>15384</v>
      </c>
      <c r="G12" s="15">
        <v>15086</v>
      </c>
      <c r="H12" s="15">
        <v>14759</v>
      </c>
      <c r="I12" s="15">
        <v>14527</v>
      </c>
      <c r="J12" s="15">
        <v>14272</v>
      </c>
      <c r="K12" s="15">
        <v>13949</v>
      </c>
      <c r="L12" s="16">
        <v>13611</v>
      </c>
      <c r="N12" s="15"/>
    </row>
    <row r="13" spans="1:14">
      <c r="A13" s="72" t="s">
        <v>108</v>
      </c>
      <c r="B13" s="88">
        <v>16710</v>
      </c>
      <c r="C13" s="15">
        <v>16289</v>
      </c>
      <c r="D13" s="15">
        <v>15935</v>
      </c>
      <c r="E13" s="15">
        <v>15389</v>
      </c>
      <c r="F13" s="15">
        <v>14923</v>
      </c>
      <c r="G13" s="15">
        <v>14533</v>
      </c>
      <c r="H13" s="15">
        <v>14106</v>
      </c>
      <c r="I13" s="15">
        <v>13749</v>
      </c>
      <c r="J13" s="15">
        <v>13475</v>
      </c>
      <c r="K13" s="15">
        <v>13073</v>
      </c>
      <c r="L13" s="16">
        <v>12770</v>
      </c>
      <c r="N13" s="15"/>
    </row>
    <row r="14" spans="1:14">
      <c r="A14" s="72" t="s">
        <v>109</v>
      </c>
      <c r="B14" s="88">
        <v>9729</v>
      </c>
      <c r="C14" s="15">
        <v>9602</v>
      </c>
      <c r="D14" s="15">
        <v>9481</v>
      </c>
      <c r="E14" s="15">
        <v>9249</v>
      </c>
      <c r="F14" s="15">
        <v>9051</v>
      </c>
      <c r="G14" s="15">
        <v>8923</v>
      </c>
      <c r="H14" s="15">
        <v>8803</v>
      </c>
      <c r="I14" s="15">
        <v>8721</v>
      </c>
      <c r="J14" s="15">
        <v>8625</v>
      </c>
      <c r="K14" s="15">
        <v>8455</v>
      </c>
      <c r="L14" s="16">
        <v>8272</v>
      </c>
      <c r="N14" s="15"/>
    </row>
    <row r="15" spans="1:14">
      <c r="A15" s="72" t="s">
        <v>110</v>
      </c>
      <c r="B15" s="88">
        <v>19909</v>
      </c>
      <c r="C15" s="15">
        <v>19617</v>
      </c>
      <c r="D15" s="15">
        <v>19312</v>
      </c>
      <c r="E15" s="15">
        <v>18740</v>
      </c>
      <c r="F15" s="15">
        <v>18259</v>
      </c>
      <c r="G15" s="15">
        <v>17826</v>
      </c>
      <c r="H15" s="15">
        <v>17448</v>
      </c>
      <c r="I15" s="15">
        <v>17123</v>
      </c>
      <c r="J15" s="15">
        <v>16857</v>
      </c>
      <c r="K15" s="15">
        <v>16507</v>
      </c>
      <c r="L15" s="16">
        <v>16093</v>
      </c>
      <c r="N15" s="15"/>
    </row>
    <row r="16" spans="1:14">
      <c r="A16" s="72" t="s">
        <v>111</v>
      </c>
      <c r="B16" s="88">
        <v>23824</v>
      </c>
      <c r="C16" s="15">
        <v>23488</v>
      </c>
      <c r="D16" s="15">
        <v>23049</v>
      </c>
      <c r="E16" s="15">
        <v>22610</v>
      </c>
      <c r="F16" s="15">
        <v>22029</v>
      </c>
      <c r="G16" s="15">
        <v>21449</v>
      </c>
      <c r="H16" s="15">
        <v>20981</v>
      </c>
      <c r="I16" s="15">
        <v>20608</v>
      </c>
      <c r="J16" s="15">
        <v>20234</v>
      </c>
      <c r="K16" s="15">
        <v>19852</v>
      </c>
      <c r="L16" s="16">
        <v>19337</v>
      </c>
      <c r="N16" s="15"/>
    </row>
    <row r="17" spans="1:14">
      <c r="A17" s="72" t="s">
        <v>112</v>
      </c>
      <c r="B17" s="88">
        <v>12020</v>
      </c>
      <c r="C17" s="15">
        <v>11759</v>
      </c>
      <c r="D17" s="15">
        <v>11558</v>
      </c>
      <c r="E17" s="15">
        <v>11338</v>
      </c>
      <c r="F17" s="15">
        <v>11078</v>
      </c>
      <c r="G17" s="15">
        <v>10837</v>
      </c>
      <c r="H17" s="15">
        <v>10667</v>
      </c>
      <c r="I17" s="15">
        <v>10557</v>
      </c>
      <c r="J17" s="15">
        <v>10405</v>
      </c>
      <c r="K17" s="15">
        <v>10144</v>
      </c>
      <c r="L17" s="16">
        <v>9887</v>
      </c>
      <c r="N17" s="15"/>
    </row>
    <row r="18" spans="1:14">
      <c r="A18" s="72" t="s">
        <v>113</v>
      </c>
      <c r="B18" s="88">
        <v>138503</v>
      </c>
      <c r="C18" s="15">
        <v>138328</v>
      </c>
      <c r="D18" s="15">
        <v>137584</v>
      </c>
      <c r="E18" s="15">
        <v>136619</v>
      </c>
      <c r="F18" s="15">
        <v>135557</v>
      </c>
      <c r="G18" s="15">
        <v>134259</v>
      </c>
      <c r="H18" s="15">
        <v>132507</v>
      </c>
      <c r="I18" s="15">
        <v>130995</v>
      </c>
      <c r="J18" s="15">
        <v>129524</v>
      </c>
      <c r="K18" s="15">
        <v>127249</v>
      </c>
      <c r="L18" s="16">
        <v>124850</v>
      </c>
      <c r="N18" s="15"/>
    </row>
    <row r="19" spans="1:14">
      <c r="A19" s="72" t="s">
        <v>114</v>
      </c>
      <c r="B19" s="88">
        <v>42300</v>
      </c>
      <c r="C19" s="15">
        <v>41689</v>
      </c>
      <c r="D19" s="15">
        <v>40879</v>
      </c>
      <c r="E19" s="15">
        <v>39914</v>
      </c>
      <c r="F19" s="15">
        <v>38988</v>
      </c>
      <c r="G19" s="15">
        <v>38204</v>
      </c>
      <c r="H19" s="15">
        <v>37476</v>
      </c>
      <c r="I19" s="15">
        <v>37076</v>
      </c>
      <c r="J19" s="15">
        <v>36514</v>
      </c>
      <c r="K19" s="15">
        <v>35888</v>
      </c>
      <c r="L19" s="16">
        <v>35149</v>
      </c>
      <c r="N19" s="15"/>
    </row>
    <row r="20" spans="1:14">
      <c r="A20" s="72" t="s">
        <v>115</v>
      </c>
      <c r="B20" s="88">
        <v>7528</v>
      </c>
      <c r="C20" s="15">
        <v>7357</v>
      </c>
      <c r="D20" s="15">
        <v>7159</v>
      </c>
      <c r="E20" s="15">
        <v>7011</v>
      </c>
      <c r="F20" s="15">
        <v>6902</v>
      </c>
      <c r="G20" s="15">
        <v>6735</v>
      </c>
      <c r="H20" s="15">
        <v>6566</v>
      </c>
      <c r="I20" s="15">
        <v>6447</v>
      </c>
      <c r="J20" s="15">
        <v>6356</v>
      </c>
      <c r="K20" s="15">
        <v>6216</v>
      </c>
      <c r="L20" s="16">
        <v>6091</v>
      </c>
      <c r="N20" s="15"/>
    </row>
    <row r="21" spans="1:14">
      <c r="A21" s="72" t="s">
        <v>116</v>
      </c>
      <c r="B21" s="88">
        <v>20749</v>
      </c>
      <c r="C21" s="15">
        <v>20544</v>
      </c>
      <c r="D21" s="15">
        <v>20340</v>
      </c>
      <c r="E21" s="15">
        <v>19914</v>
      </c>
      <c r="F21" s="15">
        <v>19390</v>
      </c>
      <c r="G21" s="15">
        <v>18927</v>
      </c>
      <c r="H21" s="15">
        <v>18489</v>
      </c>
      <c r="I21" s="15">
        <v>18164</v>
      </c>
      <c r="J21" s="15">
        <v>17953</v>
      </c>
      <c r="K21" s="15">
        <v>17648</v>
      </c>
      <c r="L21" s="16">
        <v>17291</v>
      </c>
      <c r="N21" s="15"/>
    </row>
    <row r="22" spans="1:14">
      <c r="A22" s="72" t="s">
        <v>117</v>
      </c>
      <c r="B22" s="88">
        <v>41688</v>
      </c>
      <c r="C22" s="15">
        <v>40966</v>
      </c>
      <c r="D22" s="15">
        <v>40354</v>
      </c>
      <c r="E22" s="15">
        <v>39213</v>
      </c>
      <c r="F22" s="15">
        <v>38086</v>
      </c>
      <c r="G22" s="15">
        <v>37242</v>
      </c>
      <c r="H22" s="15">
        <v>36271</v>
      </c>
      <c r="I22" s="15">
        <v>35683</v>
      </c>
      <c r="J22" s="15">
        <v>35272</v>
      </c>
      <c r="K22" s="15">
        <v>34454</v>
      </c>
      <c r="L22" s="16">
        <v>33833</v>
      </c>
      <c r="N22" s="15"/>
    </row>
    <row r="23" spans="1:14">
      <c r="A23" s="72" t="s">
        <v>118</v>
      </c>
      <c r="B23" s="88">
        <v>18161</v>
      </c>
      <c r="C23" s="15">
        <v>18088</v>
      </c>
      <c r="D23" s="15">
        <v>17853</v>
      </c>
      <c r="E23" s="15">
        <v>17496</v>
      </c>
      <c r="F23" s="15">
        <v>17221</v>
      </c>
      <c r="G23" s="15">
        <v>17020</v>
      </c>
      <c r="H23" s="15">
        <v>16684</v>
      </c>
      <c r="I23" s="15">
        <v>16410</v>
      </c>
      <c r="J23" s="15">
        <v>16231</v>
      </c>
      <c r="K23" s="15">
        <v>15817</v>
      </c>
      <c r="L23" s="16">
        <v>15487</v>
      </c>
      <c r="N23" s="15"/>
    </row>
    <row r="24" spans="1:14">
      <c r="A24" s="72" t="s">
        <v>119</v>
      </c>
      <c r="B24" s="88">
        <v>13893</v>
      </c>
      <c r="C24" s="15">
        <v>13566</v>
      </c>
      <c r="D24" s="15">
        <v>13332</v>
      </c>
      <c r="E24" s="15">
        <v>13050</v>
      </c>
      <c r="F24" s="15">
        <v>12789</v>
      </c>
      <c r="G24" s="15">
        <v>12581</v>
      </c>
      <c r="H24" s="15">
        <v>12458</v>
      </c>
      <c r="I24" s="15">
        <v>12350</v>
      </c>
      <c r="J24" s="15">
        <v>12302</v>
      </c>
      <c r="K24" s="15">
        <v>12098</v>
      </c>
      <c r="L24" s="16">
        <v>11880</v>
      </c>
      <c r="N24" s="15"/>
    </row>
    <row r="25" spans="1:14">
      <c r="A25" s="72" t="s">
        <v>120</v>
      </c>
      <c r="B25" s="88">
        <v>31595</v>
      </c>
      <c r="C25" s="15">
        <v>31260</v>
      </c>
      <c r="D25" s="15">
        <v>30890</v>
      </c>
      <c r="E25" s="15">
        <v>30478</v>
      </c>
      <c r="F25" s="15">
        <v>29938</v>
      </c>
      <c r="G25" s="15">
        <v>29388</v>
      </c>
      <c r="H25" s="15">
        <v>28769</v>
      </c>
      <c r="I25" s="15">
        <v>28180</v>
      </c>
      <c r="J25" s="15">
        <v>27808</v>
      </c>
      <c r="K25" s="15">
        <v>27146</v>
      </c>
      <c r="L25" s="16">
        <v>26416</v>
      </c>
      <c r="N25" s="15"/>
    </row>
    <row r="26" spans="1:14">
      <c r="A26" s="72" t="s">
        <v>121</v>
      </c>
      <c r="B26" s="88">
        <v>29650</v>
      </c>
      <c r="C26" s="15">
        <v>29178</v>
      </c>
      <c r="D26" s="15">
        <v>28634</v>
      </c>
      <c r="E26" s="15">
        <v>27992</v>
      </c>
      <c r="F26" s="15">
        <v>27424</v>
      </c>
      <c r="G26" s="15">
        <v>26920</v>
      </c>
      <c r="H26" s="15">
        <v>26296</v>
      </c>
      <c r="I26" s="15">
        <v>25743</v>
      </c>
      <c r="J26" s="15">
        <v>25306</v>
      </c>
      <c r="K26" s="15">
        <v>24711</v>
      </c>
      <c r="L26" s="16">
        <v>24245</v>
      </c>
      <c r="N26" s="15"/>
    </row>
    <row r="27" spans="1:14">
      <c r="A27" s="72" t="s">
        <v>122</v>
      </c>
      <c r="B27" s="88">
        <v>6631</v>
      </c>
      <c r="C27" s="15">
        <v>6478</v>
      </c>
      <c r="D27" s="15">
        <v>6311</v>
      </c>
      <c r="E27" s="15">
        <v>6174</v>
      </c>
      <c r="F27" s="15">
        <v>6055</v>
      </c>
      <c r="G27" s="15">
        <v>5909</v>
      </c>
      <c r="H27" s="15">
        <v>5812</v>
      </c>
      <c r="I27" s="15">
        <v>5703</v>
      </c>
      <c r="J27" s="15">
        <v>5607</v>
      </c>
      <c r="K27" s="15">
        <v>5488</v>
      </c>
      <c r="L27" s="16">
        <v>5348</v>
      </c>
      <c r="N27" s="15"/>
    </row>
    <row r="28" spans="1:14">
      <c r="A28" s="72" t="s">
        <v>123</v>
      </c>
      <c r="B28" s="88">
        <v>22671</v>
      </c>
      <c r="C28" s="15">
        <v>22265</v>
      </c>
      <c r="D28" s="15">
        <v>21925</v>
      </c>
      <c r="E28" s="15">
        <v>21507</v>
      </c>
      <c r="F28" s="15">
        <v>20975</v>
      </c>
      <c r="G28" s="15">
        <v>20551</v>
      </c>
      <c r="H28" s="15">
        <v>20165</v>
      </c>
      <c r="I28" s="15">
        <v>19972</v>
      </c>
      <c r="J28" s="15">
        <v>19694</v>
      </c>
      <c r="K28" s="15">
        <v>19245</v>
      </c>
      <c r="L28" s="16">
        <v>18833</v>
      </c>
      <c r="N28" s="15"/>
    </row>
    <row r="29" spans="1:14">
      <c r="A29" s="72" t="s">
        <v>124</v>
      </c>
      <c r="B29" s="88">
        <v>36321</v>
      </c>
      <c r="C29" s="15">
        <v>36055</v>
      </c>
      <c r="D29" s="15">
        <v>35711</v>
      </c>
      <c r="E29" s="15">
        <v>35111</v>
      </c>
      <c r="F29" s="15">
        <v>34606</v>
      </c>
      <c r="G29" s="15">
        <v>33948</v>
      </c>
      <c r="H29" s="15">
        <v>33292</v>
      </c>
      <c r="I29" s="15">
        <v>32798</v>
      </c>
      <c r="J29" s="15">
        <v>32305</v>
      </c>
      <c r="K29" s="15">
        <v>31969</v>
      </c>
      <c r="L29" s="16">
        <v>31418</v>
      </c>
      <c r="N29" s="15"/>
    </row>
    <row r="30" spans="1:14">
      <c r="A30" s="72" t="s">
        <v>125</v>
      </c>
      <c r="B30" s="88">
        <v>32884</v>
      </c>
      <c r="C30" s="15">
        <v>32835</v>
      </c>
      <c r="D30" s="15">
        <v>32568</v>
      </c>
      <c r="E30" s="15">
        <v>32326</v>
      </c>
      <c r="F30" s="15">
        <v>31904</v>
      </c>
      <c r="G30" s="15">
        <v>31474</v>
      </c>
      <c r="H30" s="15">
        <v>31119</v>
      </c>
      <c r="I30" s="15">
        <v>30854</v>
      </c>
      <c r="J30" s="15">
        <v>30704</v>
      </c>
      <c r="K30" s="15">
        <v>30244</v>
      </c>
      <c r="L30" s="16">
        <v>29624</v>
      </c>
      <c r="N30" s="15"/>
    </row>
    <row r="31" spans="1:14">
      <c r="A31" s="72" t="s">
        <v>126</v>
      </c>
      <c r="B31" s="88">
        <v>43837</v>
      </c>
      <c r="C31" s="15">
        <v>43243</v>
      </c>
      <c r="D31" s="15">
        <v>42623</v>
      </c>
      <c r="E31" s="15">
        <v>41594</v>
      </c>
      <c r="F31" s="15">
        <v>40613</v>
      </c>
      <c r="G31" s="15">
        <v>39568</v>
      </c>
      <c r="H31" s="15">
        <v>38631</v>
      </c>
      <c r="I31" s="15">
        <v>37771</v>
      </c>
      <c r="J31" s="15">
        <v>36885</v>
      </c>
      <c r="K31" s="15">
        <v>35862</v>
      </c>
      <c r="L31" s="16">
        <v>34946</v>
      </c>
      <c r="N31" s="15"/>
    </row>
    <row r="32" spans="1:14">
      <c r="A32" s="72" t="s">
        <v>127</v>
      </c>
      <c r="B32" s="88">
        <v>30485</v>
      </c>
      <c r="C32" s="15">
        <v>30017</v>
      </c>
      <c r="D32" s="15">
        <v>29547</v>
      </c>
      <c r="E32" s="15">
        <v>28945</v>
      </c>
      <c r="F32" s="15">
        <v>28397</v>
      </c>
      <c r="G32" s="15">
        <v>27763</v>
      </c>
      <c r="H32" s="15">
        <v>27062</v>
      </c>
      <c r="I32" s="15">
        <v>26531</v>
      </c>
      <c r="J32" s="15">
        <v>26119</v>
      </c>
      <c r="K32" s="15">
        <v>25424</v>
      </c>
      <c r="L32" s="16">
        <v>24818</v>
      </c>
      <c r="N32" s="15"/>
    </row>
    <row r="33" spans="1:14">
      <c r="A33" s="72" t="s">
        <v>128</v>
      </c>
      <c r="B33" s="88">
        <v>38373</v>
      </c>
      <c r="C33" s="15">
        <v>37562</v>
      </c>
      <c r="D33" s="15">
        <v>36723</v>
      </c>
      <c r="E33" s="15">
        <v>35865</v>
      </c>
      <c r="F33" s="15">
        <v>35051</v>
      </c>
      <c r="G33" s="15">
        <v>34281</v>
      </c>
      <c r="H33" s="15">
        <v>33621</v>
      </c>
      <c r="I33" s="15">
        <v>33131</v>
      </c>
      <c r="J33" s="15">
        <v>32832</v>
      </c>
      <c r="K33" s="15">
        <v>32241</v>
      </c>
      <c r="L33" s="16">
        <v>31538</v>
      </c>
      <c r="N33" s="15"/>
    </row>
    <row r="34" spans="1:14">
      <c r="A34" s="72" t="s">
        <v>129</v>
      </c>
      <c r="B34" s="88">
        <v>9855</v>
      </c>
      <c r="C34" s="15">
        <v>9760</v>
      </c>
      <c r="D34" s="15">
        <v>9722</v>
      </c>
      <c r="E34" s="15">
        <v>9637</v>
      </c>
      <c r="F34" s="15">
        <v>9560</v>
      </c>
      <c r="G34" s="15">
        <v>9417</v>
      </c>
      <c r="H34" s="15">
        <v>9303</v>
      </c>
      <c r="I34" s="15">
        <v>9204</v>
      </c>
      <c r="J34" s="15">
        <v>9142</v>
      </c>
      <c r="K34" s="15">
        <v>8945</v>
      </c>
      <c r="L34" s="16">
        <v>8730</v>
      </c>
      <c r="N34" s="15"/>
    </row>
    <row r="35" spans="1:14">
      <c r="A35" s="72" t="s">
        <v>130</v>
      </c>
      <c r="B35" s="88">
        <v>11058</v>
      </c>
      <c r="C35" s="15">
        <v>10925</v>
      </c>
      <c r="D35" s="15">
        <v>10735</v>
      </c>
      <c r="E35" s="15">
        <v>10675</v>
      </c>
      <c r="F35" s="15">
        <v>10477</v>
      </c>
      <c r="G35" s="15">
        <v>10321</v>
      </c>
      <c r="H35" s="15">
        <v>10204</v>
      </c>
      <c r="I35" s="15">
        <v>10128</v>
      </c>
      <c r="J35" s="15">
        <v>10071</v>
      </c>
      <c r="K35" s="15">
        <v>9882</v>
      </c>
      <c r="L35" s="16">
        <v>9661</v>
      </c>
      <c r="N35" s="15"/>
    </row>
    <row r="36" spans="1:14">
      <c r="A36" s="72" t="s">
        <v>131</v>
      </c>
      <c r="B36" s="88">
        <v>47103</v>
      </c>
      <c r="C36" s="15">
        <v>46447</v>
      </c>
      <c r="D36" s="15">
        <v>45866</v>
      </c>
      <c r="E36" s="15">
        <v>45030</v>
      </c>
      <c r="F36" s="15">
        <v>44156</v>
      </c>
      <c r="G36" s="15">
        <v>43439</v>
      </c>
      <c r="H36" s="15">
        <v>42631</v>
      </c>
      <c r="I36" s="15">
        <v>42102</v>
      </c>
      <c r="J36" s="15">
        <v>41633</v>
      </c>
      <c r="K36" s="15">
        <v>40693</v>
      </c>
      <c r="L36" s="16">
        <v>39764</v>
      </c>
      <c r="N36" s="15"/>
    </row>
    <row r="37" spans="1:14">
      <c r="A37" s="72" t="s">
        <v>132</v>
      </c>
      <c r="B37" s="88">
        <v>99547</v>
      </c>
      <c r="C37" s="15">
        <v>99631</v>
      </c>
      <c r="D37" s="15">
        <v>99307</v>
      </c>
      <c r="E37" s="15">
        <v>98618</v>
      </c>
      <c r="F37" s="15">
        <v>97393</v>
      </c>
      <c r="G37" s="15">
        <v>96040</v>
      </c>
      <c r="H37" s="15">
        <v>94864</v>
      </c>
      <c r="I37" s="15">
        <v>93744</v>
      </c>
      <c r="J37" s="15">
        <v>92572</v>
      </c>
      <c r="K37" s="15">
        <v>90795</v>
      </c>
      <c r="L37" s="16">
        <v>89232</v>
      </c>
      <c r="N37" s="15"/>
    </row>
    <row r="38" spans="1:14">
      <c r="A38" s="72" t="s">
        <v>133</v>
      </c>
      <c r="B38" s="88">
        <v>11154</v>
      </c>
      <c r="C38" s="15">
        <v>11045</v>
      </c>
      <c r="D38" s="15">
        <v>10808</v>
      </c>
      <c r="E38" s="15">
        <v>10508</v>
      </c>
      <c r="F38" s="15">
        <v>10248</v>
      </c>
      <c r="G38" s="15">
        <v>9976</v>
      </c>
      <c r="H38" s="15">
        <v>9781</v>
      </c>
      <c r="I38" s="15">
        <v>9702</v>
      </c>
      <c r="J38" s="15">
        <v>9641</v>
      </c>
      <c r="K38" s="15">
        <v>9413</v>
      </c>
      <c r="L38" s="16">
        <v>9222</v>
      </c>
      <c r="N38" s="15"/>
    </row>
    <row r="39" spans="1:14">
      <c r="A39" s="72" t="s">
        <v>134</v>
      </c>
      <c r="B39" s="88">
        <v>109310</v>
      </c>
      <c r="C39" s="15">
        <v>108841</v>
      </c>
      <c r="D39" s="15">
        <v>107703</v>
      </c>
      <c r="E39" s="15">
        <v>106445</v>
      </c>
      <c r="F39" s="15">
        <v>105017</v>
      </c>
      <c r="G39" s="15">
        <v>103474</v>
      </c>
      <c r="H39" s="15">
        <v>102005</v>
      </c>
      <c r="I39" s="15">
        <v>101143</v>
      </c>
      <c r="J39" s="15">
        <v>100112</v>
      </c>
      <c r="K39" s="15">
        <v>98381</v>
      </c>
      <c r="L39" s="16">
        <v>96515</v>
      </c>
      <c r="N39" s="15"/>
    </row>
    <row r="40" spans="1:14">
      <c r="A40" s="72" t="s">
        <v>135</v>
      </c>
      <c r="B40" s="88">
        <v>81986</v>
      </c>
      <c r="C40" s="15">
        <v>81762</v>
      </c>
      <c r="D40" s="15">
        <v>81183</v>
      </c>
      <c r="E40" s="15">
        <v>80413</v>
      </c>
      <c r="F40" s="15">
        <v>79512</v>
      </c>
      <c r="G40" s="15">
        <v>78558</v>
      </c>
      <c r="H40" s="15">
        <v>77633</v>
      </c>
      <c r="I40" s="15">
        <v>76992</v>
      </c>
      <c r="J40" s="15">
        <v>76323</v>
      </c>
      <c r="K40" s="15">
        <v>74770</v>
      </c>
      <c r="L40" s="16">
        <v>73012</v>
      </c>
      <c r="N40" s="15"/>
    </row>
    <row r="41" spans="1:14">
      <c r="A41" s="72" t="s">
        <v>136</v>
      </c>
      <c r="B41" s="88">
        <v>57192</v>
      </c>
      <c r="C41" s="15">
        <v>56642</v>
      </c>
      <c r="D41" s="15">
        <v>55912</v>
      </c>
      <c r="E41" s="15">
        <v>55060</v>
      </c>
      <c r="F41" s="15">
        <v>54142</v>
      </c>
      <c r="G41" s="15">
        <v>53221</v>
      </c>
      <c r="H41" s="15">
        <v>52437</v>
      </c>
      <c r="I41" s="15">
        <v>51763</v>
      </c>
      <c r="J41" s="15">
        <v>51160</v>
      </c>
      <c r="K41" s="15">
        <v>50424</v>
      </c>
      <c r="L41" s="16">
        <v>49749</v>
      </c>
      <c r="N41" s="15"/>
    </row>
    <row r="42" spans="1:14">
      <c r="A42" s="72" t="s">
        <v>137</v>
      </c>
      <c r="B42" s="88">
        <v>13120</v>
      </c>
      <c r="C42" s="15">
        <v>12902</v>
      </c>
      <c r="D42" s="15">
        <v>12669</v>
      </c>
      <c r="E42" s="15">
        <v>12420</v>
      </c>
      <c r="F42" s="15">
        <v>12149</v>
      </c>
      <c r="G42" s="15">
        <v>11898</v>
      </c>
      <c r="H42" s="15">
        <v>11668</v>
      </c>
      <c r="I42" s="15">
        <v>11519</v>
      </c>
      <c r="J42" s="15">
        <v>11329</v>
      </c>
      <c r="K42" s="15">
        <v>11121</v>
      </c>
      <c r="L42" s="16">
        <v>10889</v>
      </c>
      <c r="N42" s="15"/>
    </row>
    <row r="43" spans="1:14">
      <c r="A43" s="72" t="s">
        <v>138</v>
      </c>
      <c r="B43" s="88">
        <v>39179</v>
      </c>
      <c r="C43" s="15">
        <v>38684</v>
      </c>
      <c r="D43" s="15">
        <v>38078</v>
      </c>
      <c r="E43" s="15">
        <v>37310</v>
      </c>
      <c r="F43" s="15">
        <v>36638</v>
      </c>
      <c r="G43" s="15">
        <v>35869</v>
      </c>
      <c r="H43" s="15">
        <v>35281</v>
      </c>
      <c r="I43" s="15">
        <v>34888</v>
      </c>
      <c r="J43" s="15">
        <v>34378</v>
      </c>
      <c r="K43" s="15">
        <v>33777</v>
      </c>
      <c r="L43" s="16">
        <v>33173</v>
      </c>
      <c r="N43" s="15"/>
    </row>
    <row r="44" spans="1:14">
      <c r="A44" s="72" t="s">
        <v>139</v>
      </c>
      <c r="B44" s="88">
        <v>90145</v>
      </c>
      <c r="C44" s="15">
        <v>89190</v>
      </c>
      <c r="D44" s="15">
        <v>88211</v>
      </c>
      <c r="E44" s="15">
        <v>86599</v>
      </c>
      <c r="F44" s="15">
        <v>84715</v>
      </c>
      <c r="G44" s="15">
        <v>82965</v>
      </c>
      <c r="H44" s="15">
        <v>81281</v>
      </c>
      <c r="I44" s="15">
        <v>79757</v>
      </c>
      <c r="J44" s="15">
        <v>78441</v>
      </c>
      <c r="K44" s="15">
        <v>76487</v>
      </c>
      <c r="L44" s="16">
        <v>74804</v>
      </c>
      <c r="N44" s="15"/>
    </row>
    <row r="45" spans="1:14">
      <c r="A45" s="72" t="s">
        <v>140</v>
      </c>
      <c r="B45" s="88">
        <v>15784</v>
      </c>
      <c r="C45" s="15">
        <v>15498</v>
      </c>
      <c r="D45" s="15">
        <v>15283</v>
      </c>
      <c r="E45" s="15">
        <v>15004</v>
      </c>
      <c r="F45" s="15">
        <v>14721</v>
      </c>
      <c r="G45" s="15">
        <v>14485</v>
      </c>
      <c r="H45" s="15">
        <v>14190</v>
      </c>
      <c r="I45" s="15">
        <v>13917</v>
      </c>
      <c r="J45" s="15">
        <v>13695</v>
      </c>
      <c r="K45" s="15">
        <v>13381</v>
      </c>
      <c r="L45" s="16">
        <v>12987</v>
      </c>
      <c r="N45" s="15"/>
    </row>
    <row r="46" spans="1:14">
      <c r="A46" s="72" t="s">
        <v>141</v>
      </c>
      <c r="B46" s="88">
        <v>27057</v>
      </c>
      <c r="C46" s="15">
        <v>26709</v>
      </c>
      <c r="D46" s="15">
        <v>26166</v>
      </c>
      <c r="E46" s="15">
        <v>25562</v>
      </c>
      <c r="F46" s="15">
        <v>24951</v>
      </c>
      <c r="G46" s="15">
        <v>24490</v>
      </c>
      <c r="H46" s="15">
        <v>24018</v>
      </c>
      <c r="I46" s="15">
        <v>23763</v>
      </c>
      <c r="J46" s="15">
        <v>23681</v>
      </c>
      <c r="K46" s="15">
        <v>23240</v>
      </c>
      <c r="L46" s="16">
        <v>22801</v>
      </c>
      <c r="N46" s="15"/>
    </row>
    <row r="47" spans="1:14">
      <c r="A47" s="72" t="s">
        <v>142</v>
      </c>
      <c r="B47" s="88">
        <v>20219</v>
      </c>
      <c r="C47" s="15">
        <v>19794</v>
      </c>
      <c r="D47" s="15">
        <v>19408</v>
      </c>
      <c r="E47" s="15">
        <v>18993</v>
      </c>
      <c r="F47" s="15">
        <v>18562</v>
      </c>
      <c r="G47" s="15">
        <v>18152</v>
      </c>
      <c r="H47" s="15">
        <v>17790</v>
      </c>
      <c r="I47" s="15">
        <v>17523</v>
      </c>
      <c r="J47" s="15">
        <v>17402</v>
      </c>
      <c r="K47" s="15">
        <v>17120</v>
      </c>
      <c r="L47" s="16">
        <v>16794</v>
      </c>
      <c r="N47" s="15"/>
    </row>
    <row r="48" spans="1:14">
      <c r="A48" s="72" t="s">
        <v>143</v>
      </c>
      <c r="B48" s="88">
        <v>46508</v>
      </c>
      <c r="C48" s="15">
        <v>46431</v>
      </c>
      <c r="D48" s="15">
        <v>45973</v>
      </c>
      <c r="E48" s="15">
        <v>45175</v>
      </c>
      <c r="F48" s="15">
        <v>44477</v>
      </c>
      <c r="G48" s="15">
        <v>43661</v>
      </c>
      <c r="H48" s="15">
        <v>42832</v>
      </c>
      <c r="I48" s="15">
        <v>41992</v>
      </c>
      <c r="J48" s="15">
        <v>41246</v>
      </c>
      <c r="K48" s="15">
        <v>40282</v>
      </c>
      <c r="L48" s="16">
        <v>39502</v>
      </c>
      <c r="N48" s="15"/>
    </row>
    <row r="49" spans="1:14">
      <c r="A49" s="72" t="s">
        <v>144</v>
      </c>
      <c r="B49" s="88">
        <v>9440</v>
      </c>
      <c r="C49" s="15">
        <v>9287</v>
      </c>
      <c r="D49" s="15">
        <v>9071</v>
      </c>
      <c r="E49" s="15">
        <v>8913</v>
      </c>
      <c r="F49" s="15">
        <v>8735</v>
      </c>
      <c r="G49" s="15">
        <v>8533</v>
      </c>
      <c r="H49" s="15">
        <v>8329</v>
      </c>
      <c r="I49" s="15">
        <v>8186</v>
      </c>
      <c r="J49" s="15">
        <v>7995</v>
      </c>
      <c r="K49" s="15">
        <v>7821</v>
      </c>
      <c r="L49" s="16">
        <v>7649</v>
      </c>
      <c r="N49" s="15"/>
    </row>
    <row r="50" spans="1:14">
      <c r="A50" s="72" t="s">
        <v>145</v>
      </c>
      <c r="B50" s="88">
        <v>74380</v>
      </c>
      <c r="C50" s="15">
        <v>73867</v>
      </c>
      <c r="D50" s="15">
        <v>73277</v>
      </c>
      <c r="E50" s="15">
        <v>72258</v>
      </c>
      <c r="F50" s="15">
        <v>71100</v>
      </c>
      <c r="G50" s="15">
        <v>70012</v>
      </c>
      <c r="H50" s="15">
        <v>69006</v>
      </c>
      <c r="I50" s="15">
        <v>68507</v>
      </c>
      <c r="J50" s="15">
        <v>67877</v>
      </c>
      <c r="K50" s="15">
        <v>66711</v>
      </c>
      <c r="L50" s="16">
        <v>65454</v>
      </c>
      <c r="N50" s="15"/>
    </row>
    <row r="51" spans="1:14">
      <c r="A51" s="72" t="s">
        <v>146</v>
      </c>
      <c r="B51" s="88">
        <v>52376</v>
      </c>
      <c r="C51" s="15">
        <v>52149</v>
      </c>
      <c r="D51" s="15">
        <v>51740</v>
      </c>
      <c r="E51" s="15">
        <v>51384</v>
      </c>
      <c r="F51" s="15">
        <v>50878</v>
      </c>
      <c r="G51" s="15">
        <v>50233</v>
      </c>
      <c r="H51" s="15">
        <v>49501</v>
      </c>
      <c r="I51" s="15">
        <v>48760</v>
      </c>
      <c r="J51" s="15">
        <v>48221</v>
      </c>
      <c r="K51" s="15">
        <v>47293</v>
      </c>
      <c r="L51" s="16">
        <v>46384</v>
      </c>
      <c r="N51" s="15"/>
    </row>
    <row r="52" spans="1:14">
      <c r="A52" s="72" t="s">
        <v>147</v>
      </c>
      <c r="B52" s="88">
        <v>9546</v>
      </c>
      <c r="C52" s="15">
        <v>9417</v>
      </c>
      <c r="D52" s="15">
        <v>9338</v>
      </c>
      <c r="E52" s="15">
        <v>9108</v>
      </c>
      <c r="F52" s="15">
        <v>8964</v>
      </c>
      <c r="G52" s="15">
        <v>8782</v>
      </c>
      <c r="H52" s="15">
        <v>8645</v>
      </c>
      <c r="I52" s="15">
        <v>8583</v>
      </c>
      <c r="J52" s="15">
        <v>8472</v>
      </c>
      <c r="K52" s="15">
        <v>8270</v>
      </c>
      <c r="L52" s="16">
        <v>8090</v>
      </c>
      <c r="N52" s="15"/>
    </row>
    <row r="53" spans="1:14">
      <c r="A53" s="72" t="s">
        <v>148</v>
      </c>
      <c r="B53" s="88">
        <v>20295</v>
      </c>
      <c r="C53" s="15">
        <v>19996</v>
      </c>
      <c r="D53" s="15">
        <v>19630</v>
      </c>
      <c r="E53" s="15">
        <v>19254</v>
      </c>
      <c r="F53" s="15">
        <v>18871</v>
      </c>
      <c r="G53" s="15">
        <v>18590</v>
      </c>
      <c r="H53" s="15">
        <v>18232</v>
      </c>
      <c r="I53" s="15">
        <v>17895</v>
      </c>
      <c r="J53" s="15">
        <v>17690</v>
      </c>
      <c r="K53" s="15">
        <v>17429</v>
      </c>
      <c r="L53" s="16">
        <v>17049</v>
      </c>
      <c r="N53" s="15"/>
    </row>
    <row r="54" spans="1:14">
      <c r="A54" s="72" t="s">
        <v>149</v>
      </c>
      <c r="B54" s="88">
        <v>3556</v>
      </c>
      <c r="C54" s="15">
        <v>3457</v>
      </c>
      <c r="D54" s="15">
        <v>3435</v>
      </c>
      <c r="E54" s="15">
        <v>3336</v>
      </c>
      <c r="F54" s="15">
        <v>3257</v>
      </c>
      <c r="G54" s="15">
        <v>3204</v>
      </c>
      <c r="H54" s="15">
        <v>3113</v>
      </c>
      <c r="I54" s="15">
        <v>3092</v>
      </c>
      <c r="J54" s="15">
        <v>3073</v>
      </c>
      <c r="K54" s="15">
        <v>3034</v>
      </c>
      <c r="L54" s="16">
        <v>2975</v>
      </c>
      <c r="N54" s="15"/>
    </row>
    <row r="55" spans="1:14">
      <c r="A55" s="72" t="s">
        <v>150</v>
      </c>
      <c r="B55" s="88">
        <v>35864</v>
      </c>
      <c r="C55" s="15">
        <v>35373</v>
      </c>
      <c r="D55" s="15">
        <v>34787</v>
      </c>
      <c r="E55" s="15">
        <v>34303</v>
      </c>
      <c r="F55" s="15">
        <v>33535</v>
      </c>
      <c r="G55" s="15">
        <v>32782</v>
      </c>
      <c r="H55" s="15">
        <v>32067</v>
      </c>
      <c r="I55" s="15">
        <v>31611</v>
      </c>
      <c r="J55" s="15">
        <v>31208</v>
      </c>
      <c r="K55" s="15">
        <v>30659</v>
      </c>
      <c r="L55" s="16">
        <v>30070</v>
      </c>
      <c r="N55" s="15"/>
    </row>
    <row r="56" spans="1:14">
      <c r="A56" s="72" t="s">
        <v>151</v>
      </c>
      <c r="B56" s="88">
        <v>26691</v>
      </c>
      <c r="C56" s="15">
        <v>26374</v>
      </c>
      <c r="D56" s="15">
        <v>25776</v>
      </c>
      <c r="E56" s="15">
        <v>25146</v>
      </c>
      <c r="F56" s="15">
        <v>24446</v>
      </c>
      <c r="G56" s="15">
        <v>23881</v>
      </c>
      <c r="H56" s="15">
        <v>23406</v>
      </c>
      <c r="I56" s="15">
        <v>23099</v>
      </c>
      <c r="J56" s="15">
        <v>22827</v>
      </c>
      <c r="K56" s="15">
        <v>22371</v>
      </c>
      <c r="L56" s="16">
        <v>22005</v>
      </c>
      <c r="N56" s="15"/>
    </row>
    <row r="57" spans="1:14">
      <c r="A57" s="72" t="s">
        <v>152</v>
      </c>
      <c r="B57" s="88">
        <v>36523</v>
      </c>
      <c r="C57" s="15">
        <v>36268</v>
      </c>
      <c r="D57" s="15">
        <v>35899</v>
      </c>
      <c r="E57" s="15">
        <v>35102</v>
      </c>
      <c r="F57" s="15">
        <v>34488</v>
      </c>
      <c r="G57" s="15">
        <v>34019</v>
      </c>
      <c r="H57" s="15">
        <v>33317</v>
      </c>
      <c r="I57" s="15">
        <v>32857</v>
      </c>
      <c r="J57" s="15">
        <v>32380</v>
      </c>
      <c r="K57" s="15">
        <v>31544</v>
      </c>
      <c r="L57" s="16">
        <v>30853</v>
      </c>
      <c r="N57" s="15"/>
    </row>
    <row r="58" spans="1:14">
      <c r="A58" s="72" t="s">
        <v>153</v>
      </c>
      <c r="B58" s="88">
        <v>10471</v>
      </c>
      <c r="C58" s="15">
        <v>10351</v>
      </c>
      <c r="D58" s="15">
        <v>10168</v>
      </c>
      <c r="E58" s="15">
        <v>9970</v>
      </c>
      <c r="F58" s="15">
        <v>9674</v>
      </c>
      <c r="G58" s="15">
        <v>9369</v>
      </c>
      <c r="H58" s="15">
        <v>9044</v>
      </c>
      <c r="I58" s="15">
        <v>8807</v>
      </c>
      <c r="J58" s="15">
        <v>8573</v>
      </c>
      <c r="K58" s="15">
        <v>8423</v>
      </c>
      <c r="L58" s="16">
        <v>8211</v>
      </c>
      <c r="N58" s="15"/>
    </row>
    <row r="59" spans="1:14">
      <c r="A59" s="72" t="s">
        <v>154</v>
      </c>
      <c r="B59" s="88">
        <v>14283</v>
      </c>
      <c r="C59" s="15">
        <v>14102</v>
      </c>
      <c r="D59" s="15">
        <v>13779</v>
      </c>
      <c r="E59" s="15">
        <v>13405</v>
      </c>
      <c r="F59" s="15">
        <v>13088</v>
      </c>
      <c r="G59" s="15">
        <v>12700</v>
      </c>
      <c r="H59" s="15">
        <v>12334</v>
      </c>
      <c r="I59" s="15">
        <v>12087</v>
      </c>
      <c r="J59" s="15">
        <v>11916</v>
      </c>
      <c r="K59" s="15">
        <v>11723</v>
      </c>
      <c r="L59" s="16">
        <v>11556</v>
      </c>
      <c r="N59" s="15"/>
    </row>
    <row r="60" spans="1:14">
      <c r="A60" s="72" t="s">
        <v>155</v>
      </c>
      <c r="B60" s="88">
        <v>48219</v>
      </c>
      <c r="C60" s="15">
        <v>47571</v>
      </c>
      <c r="D60" s="15">
        <v>46825</v>
      </c>
      <c r="E60" s="15">
        <v>46071</v>
      </c>
      <c r="F60" s="15">
        <v>45071</v>
      </c>
      <c r="G60" s="15">
        <v>44054</v>
      </c>
      <c r="H60" s="15">
        <v>43028</v>
      </c>
      <c r="I60" s="15">
        <v>42067</v>
      </c>
      <c r="J60" s="15">
        <v>41136</v>
      </c>
      <c r="K60" s="15">
        <v>39853</v>
      </c>
      <c r="L60" s="16">
        <v>38637</v>
      </c>
      <c r="N60" s="15"/>
    </row>
    <row r="61" spans="1:14">
      <c r="A61" s="72" t="s">
        <v>156</v>
      </c>
      <c r="B61" s="88">
        <v>10951</v>
      </c>
      <c r="C61" s="15">
        <v>10619</v>
      </c>
      <c r="D61" s="15">
        <v>10340</v>
      </c>
      <c r="E61" s="15">
        <v>10025</v>
      </c>
      <c r="F61" s="15">
        <v>9689</v>
      </c>
      <c r="G61" s="15">
        <v>9384</v>
      </c>
      <c r="H61" s="15">
        <v>9074</v>
      </c>
      <c r="I61" s="15">
        <v>8884</v>
      </c>
      <c r="J61" s="15">
        <v>8662</v>
      </c>
      <c r="K61" s="15">
        <v>8430</v>
      </c>
      <c r="L61" s="16">
        <v>8153</v>
      </c>
      <c r="N61" s="15"/>
    </row>
    <row r="62" spans="1:14">
      <c r="A62" s="72" t="s">
        <v>157</v>
      </c>
      <c r="B62" s="88">
        <v>29700</v>
      </c>
      <c r="C62" s="15">
        <v>29384</v>
      </c>
      <c r="D62" s="15">
        <v>28965</v>
      </c>
      <c r="E62" s="15">
        <v>28395</v>
      </c>
      <c r="F62" s="15">
        <v>27761</v>
      </c>
      <c r="G62" s="15">
        <v>27168</v>
      </c>
      <c r="H62" s="15">
        <v>26559</v>
      </c>
      <c r="I62" s="15">
        <v>26149</v>
      </c>
      <c r="J62" s="15">
        <v>25900</v>
      </c>
      <c r="K62" s="15">
        <v>25484</v>
      </c>
      <c r="L62" s="16">
        <v>25042</v>
      </c>
      <c r="N62" s="15"/>
    </row>
    <row r="63" spans="1:14">
      <c r="A63" s="72" t="s">
        <v>158</v>
      </c>
      <c r="B63" s="88">
        <v>69247</v>
      </c>
      <c r="C63" s="15">
        <v>68923</v>
      </c>
      <c r="D63" s="15">
        <v>68264</v>
      </c>
      <c r="E63" s="15">
        <v>67478</v>
      </c>
      <c r="F63" s="15">
        <v>66412</v>
      </c>
      <c r="G63" s="15">
        <v>65298</v>
      </c>
      <c r="H63" s="15">
        <v>63847</v>
      </c>
      <c r="I63" s="15">
        <v>62508</v>
      </c>
      <c r="J63" s="15">
        <v>61104</v>
      </c>
      <c r="K63" s="15">
        <v>59384</v>
      </c>
      <c r="L63" s="16">
        <v>57848</v>
      </c>
      <c r="N63" s="15"/>
    </row>
    <row r="64" spans="1:14">
      <c r="A64" s="72" t="s">
        <v>159</v>
      </c>
      <c r="B64" s="88">
        <v>11585</v>
      </c>
      <c r="C64" s="15">
        <v>11424</v>
      </c>
      <c r="D64" s="15">
        <v>11197</v>
      </c>
      <c r="E64" s="15">
        <v>10921</v>
      </c>
      <c r="F64" s="15">
        <v>10726</v>
      </c>
      <c r="G64" s="15">
        <v>10463</v>
      </c>
      <c r="H64" s="15">
        <v>10196</v>
      </c>
      <c r="I64" s="15">
        <v>10019</v>
      </c>
      <c r="J64" s="15">
        <v>9870</v>
      </c>
      <c r="K64" s="15">
        <v>9680</v>
      </c>
      <c r="L64" s="16">
        <v>9477</v>
      </c>
      <c r="N64" s="15"/>
    </row>
    <row r="65" spans="1:14">
      <c r="A65" s="72" t="s">
        <v>160</v>
      </c>
      <c r="B65" s="88">
        <v>157220</v>
      </c>
      <c r="C65" s="15">
        <v>155944</v>
      </c>
      <c r="D65" s="15">
        <v>153616</v>
      </c>
      <c r="E65" s="15">
        <v>150723</v>
      </c>
      <c r="F65" s="15">
        <v>147386</v>
      </c>
      <c r="G65" s="15">
        <v>144078</v>
      </c>
      <c r="H65" s="15">
        <v>140425</v>
      </c>
      <c r="I65" s="15">
        <v>137123</v>
      </c>
      <c r="J65" s="15">
        <v>133776</v>
      </c>
      <c r="K65" s="15">
        <v>130358</v>
      </c>
      <c r="L65" s="16">
        <v>126967</v>
      </c>
      <c r="N65" s="15"/>
    </row>
    <row r="66" spans="1:14">
      <c r="A66" s="72" t="s">
        <v>161</v>
      </c>
      <c r="B66" s="88">
        <v>61763</v>
      </c>
      <c r="C66" s="15">
        <v>61659</v>
      </c>
      <c r="D66" s="15">
        <v>61286</v>
      </c>
      <c r="E66" s="15">
        <v>60663</v>
      </c>
      <c r="F66" s="15">
        <v>59645</v>
      </c>
      <c r="G66" s="15">
        <v>58763</v>
      </c>
      <c r="H66" s="15">
        <v>57939</v>
      </c>
      <c r="I66" s="15">
        <v>57135</v>
      </c>
      <c r="J66" s="15">
        <v>56321</v>
      </c>
      <c r="K66" s="15">
        <v>55089</v>
      </c>
      <c r="L66" s="16">
        <v>53997</v>
      </c>
      <c r="N66" s="15"/>
    </row>
    <row r="67" spans="1:14">
      <c r="A67" s="72" t="s">
        <v>162</v>
      </c>
      <c r="B67" s="88">
        <v>14879</v>
      </c>
      <c r="C67" s="15">
        <v>14696</v>
      </c>
      <c r="D67" s="15">
        <v>14409</v>
      </c>
      <c r="E67" s="15">
        <v>14030</v>
      </c>
      <c r="F67" s="15">
        <v>13718</v>
      </c>
      <c r="G67" s="15">
        <v>13360</v>
      </c>
      <c r="H67" s="15">
        <v>13041</v>
      </c>
      <c r="I67" s="15">
        <v>12751</v>
      </c>
      <c r="J67" s="15">
        <v>12595</v>
      </c>
      <c r="K67" s="15">
        <v>12428</v>
      </c>
      <c r="L67" s="16">
        <v>12228</v>
      </c>
      <c r="N67" s="15"/>
    </row>
    <row r="68" spans="1:14">
      <c r="A68" s="72" t="s">
        <v>163</v>
      </c>
      <c r="B68" s="88">
        <v>103257</v>
      </c>
      <c r="C68" s="15">
        <v>101809</v>
      </c>
      <c r="D68" s="15">
        <v>99791</v>
      </c>
      <c r="E68" s="15">
        <v>97475</v>
      </c>
      <c r="F68" s="15">
        <v>94715</v>
      </c>
      <c r="G68" s="15">
        <v>92145</v>
      </c>
      <c r="H68" s="15">
        <v>89458</v>
      </c>
      <c r="I68" s="15">
        <v>87178</v>
      </c>
      <c r="J68" s="15">
        <v>85230</v>
      </c>
      <c r="K68" s="15">
        <v>83142</v>
      </c>
      <c r="L68" s="16">
        <v>81230</v>
      </c>
      <c r="N68" s="15"/>
    </row>
    <row r="69" spans="1:14">
      <c r="A69" s="72" t="s">
        <v>164</v>
      </c>
      <c r="B69" s="88">
        <v>39624</v>
      </c>
      <c r="C69" s="15">
        <v>39329</v>
      </c>
      <c r="D69" s="15">
        <v>38831</v>
      </c>
      <c r="E69" s="15">
        <v>38199</v>
      </c>
      <c r="F69" s="15">
        <v>37616</v>
      </c>
      <c r="G69" s="15">
        <v>37044</v>
      </c>
      <c r="H69" s="15">
        <v>36393</v>
      </c>
      <c r="I69" s="15">
        <v>35895</v>
      </c>
      <c r="J69" s="15">
        <v>35302</v>
      </c>
      <c r="K69" s="15">
        <v>34426</v>
      </c>
      <c r="L69" s="16">
        <v>33566</v>
      </c>
      <c r="N69" s="15"/>
    </row>
    <row r="70" spans="1:14">
      <c r="A70" s="72" t="s">
        <v>165</v>
      </c>
      <c r="B70" s="88">
        <v>36417</v>
      </c>
      <c r="C70" s="15">
        <v>36052</v>
      </c>
      <c r="D70" s="15">
        <v>35460</v>
      </c>
      <c r="E70" s="15">
        <v>34700</v>
      </c>
      <c r="F70" s="15">
        <v>34047</v>
      </c>
      <c r="G70" s="15">
        <v>33383</v>
      </c>
      <c r="H70" s="15">
        <v>32878</v>
      </c>
      <c r="I70" s="15">
        <v>32454</v>
      </c>
      <c r="J70" s="15">
        <v>32049</v>
      </c>
      <c r="K70" s="15">
        <v>31500</v>
      </c>
      <c r="L70" s="16">
        <v>31008</v>
      </c>
      <c r="N70" s="15"/>
    </row>
    <row r="71" spans="1:14">
      <c r="A71" s="72" t="s">
        <v>166</v>
      </c>
      <c r="B71" s="88">
        <v>13289</v>
      </c>
      <c r="C71" s="15">
        <v>13097</v>
      </c>
      <c r="D71" s="15">
        <v>12866</v>
      </c>
      <c r="E71" s="15">
        <v>12660</v>
      </c>
      <c r="F71" s="15">
        <v>12389</v>
      </c>
      <c r="G71" s="15">
        <v>12111</v>
      </c>
      <c r="H71" s="15">
        <v>11962</v>
      </c>
      <c r="I71" s="15">
        <v>11755</v>
      </c>
      <c r="J71" s="15">
        <v>11659</v>
      </c>
      <c r="K71" s="15">
        <v>11544</v>
      </c>
      <c r="L71" s="16">
        <v>11350</v>
      </c>
      <c r="N71" s="15"/>
    </row>
    <row r="72" spans="1:14">
      <c r="A72" s="72" t="s">
        <v>167</v>
      </c>
      <c r="B72" s="88">
        <v>32996</v>
      </c>
      <c r="C72" s="15">
        <v>32673</v>
      </c>
      <c r="D72" s="15">
        <v>32284</v>
      </c>
      <c r="E72" s="15">
        <v>31844</v>
      </c>
      <c r="F72" s="15">
        <v>31278</v>
      </c>
      <c r="G72" s="15">
        <v>30632</v>
      </c>
      <c r="H72" s="15">
        <v>30080</v>
      </c>
      <c r="I72" s="15">
        <v>29745</v>
      </c>
      <c r="J72" s="15">
        <v>29371</v>
      </c>
      <c r="K72" s="15">
        <v>28959</v>
      </c>
      <c r="L72" s="16">
        <v>28507</v>
      </c>
      <c r="N72" s="15"/>
    </row>
    <row r="73" spans="1:14">
      <c r="A73" s="72" t="s">
        <v>168</v>
      </c>
      <c r="B73" s="88">
        <v>78790</v>
      </c>
      <c r="C73" s="15">
        <v>78473</v>
      </c>
      <c r="D73" s="15">
        <v>78111</v>
      </c>
      <c r="E73" s="15">
        <v>77240</v>
      </c>
      <c r="F73" s="15">
        <v>76250</v>
      </c>
      <c r="G73" s="15">
        <v>75510</v>
      </c>
      <c r="H73" s="15">
        <v>74521</v>
      </c>
      <c r="I73" s="15">
        <v>73449</v>
      </c>
      <c r="J73" s="15">
        <v>72366</v>
      </c>
      <c r="K73" s="15">
        <v>70809</v>
      </c>
      <c r="L73" s="16">
        <v>69263</v>
      </c>
      <c r="N73" s="15"/>
    </row>
    <row r="74" spans="1:14">
      <c r="A74" s="72" t="s">
        <v>169</v>
      </c>
      <c r="B74" s="88">
        <v>50207</v>
      </c>
      <c r="C74" s="15">
        <v>50116</v>
      </c>
      <c r="D74" s="15">
        <v>49614</v>
      </c>
      <c r="E74" s="15">
        <v>49032</v>
      </c>
      <c r="F74" s="15">
        <v>48218</v>
      </c>
      <c r="G74" s="15">
        <v>47458</v>
      </c>
      <c r="H74" s="15">
        <v>46625</v>
      </c>
      <c r="I74" s="15">
        <v>45651</v>
      </c>
      <c r="J74" s="15">
        <v>44677</v>
      </c>
      <c r="K74" s="15">
        <v>43561</v>
      </c>
      <c r="L74" s="16">
        <v>42430</v>
      </c>
      <c r="N74" s="15"/>
    </row>
    <row r="75" spans="1:14">
      <c r="A75" s="72" t="s">
        <v>170</v>
      </c>
      <c r="B75" s="88">
        <v>114353</v>
      </c>
      <c r="C75" s="15">
        <v>114790</v>
      </c>
      <c r="D75" s="15">
        <v>114494</v>
      </c>
      <c r="E75" s="15">
        <v>113239</v>
      </c>
      <c r="F75" s="15">
        <v>111650</v>
      </c>
      <c r="G75" s="15">
        <v>109879</v>
      </c>
      <c r="H75" s="15">
        <v>107800</v>
      </c>
      <c r="I75" s="15">
        <v>105531</v>
      </c>
      <c r="J75" s="15">
        <v>102921</v>
      </c>
      <c r="K75" s="15">
        <v>99850</v>
      </c>
      <c r="L75" s="16">
        <v>97275</v>
      </c>
      <c r="N75" s="15"/>
    </row>
    <row r="76" spans="1:14">
      <c r="A76" s="72" t="s">
        <v>171</v>
      </c>
      <c r="B76" s="88">
        <v>14709</v>
      </c>
      <c r="C76" s="15">
        <v>14518</v>
      </c>
      <c r="D76" s="15">
        <v>14240</v>
      </c>
      <c r="E76" s="15">
        <v>13920</v>
      </c>
      <c r="F76" s="15">
        <v>13551</v>
      </c>
      <c r="G76" s="15">
        <v>13209</v>
      </c>
      <c r="H76" s="15">
        <v>12822</v>
      </c>
      <c r="I76" s="15">
        <v>12505</v>
      </c>
      <c r="J76" s="15">
        <v>12190</v>
      </c>
      <c r="K76" s="15">
        <v>11853</v>
      </c>
      <c r="L76" s="16">
        <v>11564</v>
      </c>
      <c r="N76" s="15"/>
    </row>
    <row r="77" spans="1:14">
      <c r="A77" s="72" t="s">
        <v>172</v>
      </c>
      <c r="B77" s="88">
        <v>34870</v>
      </c>
      <c r="C77" s="15">
        <v>34424</v>
      </c>
      <c r="D77" s="15">
        <v>33976</v>
      </c>
      <c r="E77" s="15">
        <v>33421</v>
      </c>
      <c r="F77" s="15">
        <v>32757</v>
      </c>
      <c r="G77" s="15">
        <v>32066</v>
      </c>
      <c r="H77" s="15">
        <v>31371</v>
      </c>
      <c r="I77" s="15">
        <v>30859</v>
      </c>
      <c r="J77" s="15">
        <v>30341</v>
      </c>
      <c r="K77" s="15">
        <v>29681</v>
      </c>
      <c r="L77" s="16">
        <v>28912</v>
      </c>
      <c r="N77" s="15"/>
    </row>
    <row r="78" spans="1:14">
      <c r="A78" s="72" t="s">
        <v>173</v>
      </c>
      <c r="B78" s="88">
        <v>35070</v>
      </c>
      <c r="C78" s="15">
        <v>34640</v>
      </c>
      <c r="D78" s="15">
        <v>33979</v>
      </c>
      <c r="E78" s="15">
        <v>33339</v>
      </c>
      <c r="F78" s="15">
        <v>32570</v>
      </c>
      <c r="G78" s="15">
        <v>31956</v>
      </c>
      <c r="H78" s="15">
        <v>31246</v>
      </c>
      <c r="I78" s="15">
        <v>30746</v>
      </c>
      <c r="J78" s="15">
        <v>30389</v>
      </c>
      <c r="K78" s="15">
        <v>29885</v>
      </c>
      <c r="L78" s="16">
        <v>29313</v>
      </c>
      <c r="N78" s="15"/>
    </row>
    <row r="79" spans="1:14">
      <c r="A79" s="72" t="s">
        <v>174</v>
      </c>
      <c r="B79" s="88">
        <v>29571</v>
      </c>
      <c r="C79" s="15">
        <v>29252</v>
      </c>
      <c r="D79" s="15">
        <v>28861</v>
      </c>
      <c r="E79" s="15">
        <v>28399</v>
      </c>
      <c r="F79" s="15">
        <v>28039</v>
      </c>
      <c r="G79" s="15">
        <v>27591</v>
      </c>
      <c r="H79" s="15">
        <v>27111</v>
      </c>
      <c r="I79" s="15">
        <v>26695</v>
      </c>
      <c r="J79" s="15">
        <v>26288</v>
      </c>
      <c r="K79" s="15">
        <v>25590</v>
      </c>
      <c r="L79" s="16">
        <v>25049</v>
      </c>
      <c r="N79" s="15"/>
    </row>
    <row r="80" spans="1:14">
      <c r="A80" s="72" t="s">
        <v>175</v>
      </c>
      <c r="B80" s="88">
        <v>52766</v>
      </c>
      <c r="C80" s="15">
        <v>52970</v>
      </c>
      <c r="D80" s="15">
        <v>52864</v>
      </c>
      <c r="E80" s="15">
        <v>52520</v>
      </c>
      <c r="F80" s="15">
        <v>52484</v>
      </c>
      <c r="G80" s="15">
        <v>52193</v>
      </c>
      <c r="H80" s="15">
        <v>51864</v>
      </c>
      <c r="I80" s="15">
        <v>51664</v>
      </c>
      <c r="J80" s="15">
        <v>51248</v>
      </c>
      <c r="K80" s="15">
        <v>50480</v>
      </c>
      <c r="L80" s="16">
        <v>49687</v>
      </c>
      <c r="N80" s="15"/>
    </row>
    <row r="81" spans="1:14">
      <c r="A81" s="72" t="s">
        <v>65</v>
      </c>
      <c r="B81" s="88">
        <v>95932</v>
      </c>
      <c r="C81" s="15">
        <v>93890</v>
      </c>
      <c r="D81" s="15">
        <v>91896</v>
      </c>
      <c r="E81" s="15">
        <v>89645</v>
      </c>
      <c r="F81" s="15">
        <v>87647</v>
      </c>
      <c r="G81" s="15">
        <v>86107</v>
      </c>
      <c r="H81" s="15">
        <v>84455</v>
      </c>
      <c r="I81" s="15">
        <v>82684</v>
      </c>
      <c r="J81" s="15">
        <v>80719</v>
      </c>
      <c r="K81" s="15">
        <v>78174</v>
      </c>
      <c r="L81" s="16">
        <v>75888</v>
      </c>
      <c r="N81" s="15"/>
    </row>
    <row r="82" spans="1:14">
      <c r="A82" s="72" t="s">
        <v>176</v>
      </c>
      <c r="B82" s="88">
        <v>87428</v>
      </c>
      <c r="C82" s="15">
        <v>87081</v>
      </c>
      <c r="D82" s="15">
        <v>86222</v>
      </c>
      <c r="E82" s="15">
        <v>85018</v>
      </c>
      <c r="F82" s="15">
        <v>83698</v>
      </c>
      <c r="G82" s="15">
        <v>82282</v>
      </c>
      <c r="H82" s="15">
        <v>80586</v>
      </c>
      <c r="I82" s="15">
        <v>79236</v>
      </c>
      <c r="J82" s="15">
        <v>78156</v>
      </c>
      <c r="K82" s="15">
        <v>76323</v>
      </c>
      <c r="L82" s="16">
        <v>74674</v>
      </c>
      <c r="N82" s="15"/>
    </row>
    <row r="83" spans="1:14">
      <c r="A83" s="72" t="s">
        <v>177</v>
      </c>
      <c r="B83" s="88">
        <v>126761</v>
      </c>
      <c r="C83" s="15">
        <v>127347</v>
      </c>
      <c r="D83" s="15">
        <v>127166</v>
      </c>
      <c r="E83" s="15">
        <v>126703</v>
      </c>
      <c r="F83" s="15">
        <v>126115</v>
      </c>
      <c r="G83" s="15">
        <v>125562</v>
      </c>
      <c r="H83" s="15">
        <v>124927</v>
      </c>
      <c r="I83" s="15">
        <v>124309</v>
      </c>
      <c r="J83" s="15">
        <v>123611</v>
      </c>
      <c r="K83" s="15">
        <v>122375</v>
      </c>
      <c r="L83" s="16">
        <v>120913</v>
      </c>
      <c r="N83" s="15"/>
    </row>
    <row r="84" spans="1:14">
      <c r="A84" s="72" t="s">
        <v>178</v>
      </c>
      <c r="B84" s="88">
        <v>115421</v>
      </c>
      <c r="C84" s="15">
        <v>115366</v>
      </c>
      <c r="D84" s="15">
        <v>114846</v>
      </c>
      <c r="E84" s="15">
        <v>113788</v>
      </c>
      <c r="F84" s="15">
        <v>112606</v>
      </c>
      <c r="G84" s="15">
        <v>111611</v>
      </c>
      <c r="H84" s="15">
        <v>110301</v>
      </c>
      <c r="I84" s="15">
        <v>109263</v>
      </c>
      <c r="J84" s="15">
        <v>108297</v>
      </c>
      <c r="K84" s="15">
        <v>106850</v>
      </c>
      <c r="L84" s="16">
        <v>105455</v>
      </c>
      <c r="N84" s="15"/>
    </row>
    <row r="85" spans="1:14">
      <c r="A85" s="72" t="s">
        <v>179</v>
      </c>
      <c r="B85" s="88">
        <v>21283</v>
      </c>
      <c r="C85" s="15">
        <v>20744</v>
      </c>
      <c r="D85" s="15">
        <v>20196</v>
      </c>
      <c r="E85" s="15">
        <v>19622</v>
      </c>
      <c r="F85" s="15">
        <v>19068</v>
      </c>
      <c r="G85" s="15">
        <v>18496</v>
      </c>
      <c r="H85" s="15">
        <v>17908</v>
      </c>
      <c r="I85" s="15">
        <v>17495</v>
      </c>
      <c r="J85" s="15">
        <v>17073</v>
      </c>
      <c r="K85" s="15">
        <v>16635</v>
      </c>
      <c r="L85" s="16">
        <v>16208</v>
      </c>
      <c r="N85" s="15"/>
    </row>
    <row r="86" spans="1:14">
      <c r="A86" s="72" t="s">
        <v>180</v>
      </c>
      <c r="B86" s="88">
        <v>35145</v>
      </c>
      <c r="C86" s="15">
        <v>34754</v>
      </c>
      <c r="D86" s="15">
        <v>34372</v>
      </c>
      <c r="E86" s="15">
        <v>33711</v>
      </c>
      <c r="F86" s="15">
        <v>32921</v>
      </c>
      <c r="G86" s="15">
        <v>32119</v>
      </c>
      <c r="H86" s="15">
        <v>31421</v>
      </c>
      <c r="I86" s="15">
        <v>30783</v>
      </c>
      <c r="J86" s="15">
        <v>30402</v>
      </c>
      <c r="K86" s="15">
        <v>29788</v>
      </c>
      <c r="L86" s="16">
        <v>29194</v>
      </c>
      <c r="N86" s="15"/>
    </row>
    <row r="87" spans="1:14">
      <c r="A87" s="72" t="s">
        <v>181</v>
      </c>
      <c r="B87" s="88">
        <v>23473</v>
      </c>
      <c r="C87" s="15">
        <v>23077</v>
      </c>
      <c r="D87" s="15">
        <v>22661</v>
      </c>
      <c r="E87" s="15">
        <v>22143</v>
      </c>
      <c r="F87" s="15">
        <v>21580</v>
      </c>
      <c r="G87" s="15">
        <v>21130</v>
      </c>
      <c r="H87" s="15">
        <v>20640</v>
      </c>
      <c r="I87" s="15">
        <v>20331</v>
      </c>
      <c r="J87" s="15">
        <v>20145</v>
      </c>
      <c r="K87" s="15">
        <v>19723</v>
      </c>
      <c r="L87" s="16">
        <v>19203</v>
      </c>
      <c r="N87" s="15"/>
    </row>
    <row r="88" spans="1:14">
      <c r="A88" s="72" t="s">
        <v>182</v>
      </c>
      <c r="B88" s="88">
        <v>17668</v>
      </c>
      <c r="C88" s="15">
        <v>17293</v>
      </c>
      <c r="D88" s="15">
        <v>16866</v>
      </c>
      <c r="E88" s="15">
        <v>16436</v>
      </c>
      <c r="F88" s="15">
        <v>15972</v>
      </c>
      <c r="G88" s="15">
        <v>15562</v>
      </c>
      <c r="H88" s="15">
        <v>15178</v>
      </c>
      <c r="I88" s="15">
        <v>15003</v>
      </c>
      <c r="J88" s="15">
        <v>14860</v>
      </c>
      <c r="K88" s="15">
        <v>14547</v>
      </c>
      <c r="L88" s="16">
        <v>14212</v>
      </c>
      <c r="N88" s="15"/>
    </row>
    <row r="89" spans="1:14">
      <c r="A89" s="72" t="s">
        <v>183</v>
      </c>
      <c r="B89" s="88">
        <v>71595</v>
      </c>
      <c r="C89" s="15">
        <v>71513</v>
      </c>
      <c r="D89" s="15">
        <v>71031</v>
      </c>
      <c r="E89" s="15">
        <v>70421</v>
      </c>
      <c r="F89" s="15">
        <v>69748</v>
      </c>
      <c r="G89" s="15">
        <v>69152</v>
      </c>
      <c r="H89" s="15">
        <v>68490</v>
      </c>
      <c r="I89" s="15">
        <v>68100</v>
      </c>
      <c r="J89" s="15">
        <v>67913</v>
      </c>
      <c r="K89" s="15">
        <v>67111</v>
      </c>
      <c r="L89" s="16">
        <v>66049</v>
      </c>
      <c r="N89" s="15"/>
    </row>
    <row r="90" spans="1:14">
      <c r="A90" s="72" t="s">
        <v>184</v>
      </c>
      <c r="B90" s="88">
        <v>40105</v>
      </c>
      <c r="C90" s="15">
        <v>39594</v>
      </c>
      <c r="D90" s="15">
        <v>38929</v>
      </c>
      <c r="E90" s="15">
        <v>38229</v>
      </c>
      <c r="F90" s="15">
        <v>37436</v>
      </c>
      <c r="G90" s="15">
        <v>36725</v>
      </c>
      <c r="H90" s="15">
        <v>36025</v>
      </c>
      <c r="I90" s="15">
        <v>35396</v>
      </c>
      <c r="J90" s="15">
        <v>34820</v>
      </c>
      <c r="K90" s="15">
        <v>33946</v>
      </c>
      <c r="L90" s="16">
        <v>33120</v>
      </c>
      <c r="N90" s="15"/>
    </row>
    <row r="91" spans="1:14">
      <c r="A91" s="72" t="s">
        <v>185</v>
      </c>
      <c r="B91" s="88">
        <v>26056</v>
      </c>
      <c r="C91" s="15">
        <v>25667</v>
      </c>
      <c r="D91" s="15">
        <v>25063</v>
      </c>
      <c r="E91" s="15">
        <v>24366</v>
      </c>
      <c r="F91" s="15">
        <v>23693</v>
      </c>
      <c r="G91" s="15">
        <v>23075</v>
      </c>
      <c r="H91" s="15">
        <v>22517</v>
      </c>
      <c r="I91" s="15">
        <v>22092</v>
      </c>
      <c r="J91" s="15">
        <v>21740</v>
      </c>
      <c r="K91" s="15">
        <v>21264</v>
      </c>
      <c r="L91" s="16">
        <v>20722</v>
      </c>
      <c r="N91" s="15"/>
    </row>
    <row r="92" spans="1:14">
      <c r="A92" s="72" t="s">
        <v>186</v>
      </c>
      <c r="B92" s="88">
        <v>26354</v>
      </c>
      <c r="C92" s="15">
        <v>26129</v>
      </c>
      <c r="D92" s="15">
        <v>25589</v>
      </c>
      <c r="E92" s="15">
        <v>24928</v>
      </c>
      <c r="F92" s="15">
        <v>24291</v>
      </c>
      <c r="G92" s="15">
        <v>23715</v>
      </c>
      <c r="H92" s="15">
        <v>23229</v>
      </c>
      <c r="I92" s="15">
        <v>22799</v>
      </c>
      <c r="J92" s="15">
        <v>22438</v>
      </c>
      <c r="K92" s="15">
        <v>21910</v>
      </c>
      <c r="L92" s="16">
        <v>21492</v>
      </c>
      <c r="N92" s="15"/>
    </row>
    <row r="93" spans="1:14">
      <c r="A93" s="72" t="s">
        <v>187</v>
      </c>
      <c r="B93" s="88">
        <v>23608</v>
      </c>
      <c r="C93" s="15">
        <v>23349</v>
      </c>
      <c r="D93" s="15">
        <v>22856</v>
      </c>
      <c r="E93" s="15">
        <v>22341</v>
      </c>
      <c r="F93" s="15">
        <v>21795</v>
      </c>
      <c r="G93" s="15">
        <v>21385</v>
      </c>
      <c r="H93" s="15">
        <v>21017</v>
      </c>
      <c r="I93" s="15">
        <v>20600</v>
      </c>
      <c r="J93" s="15">
        <v>20380</v>
      </c>
      <c r="K93" s="15">
        <v>20090</v>
      </c>
      <c r="L93" s="16">
        <v>19712</v>
      </c>
      <c r="N93" s="15"/>
    </row>
    <row r="94" spans="1:14">
      <c r="A94" s="72" t="s">
        <v>188</v>
      </c>
      <c r="B94" s="88">
        <v>22460</v>
      </c>
      <c r="C94" s="15">
        <v>21934</v>
      </c>
      <c r="D94" s="15">
        <v>21319</v>
      </c>
      <c r="E94" s="15">
        <v>20781</v>
      </c>
      <c r="F94" s="15">
        <v>20291</v>
      </c>
      <c r="G94" s="15">
        <v>19903</v>
      </c>
      <c r="H94" s="15">
        <v>19424</v>
      </c>
      <c r="I94" s="15">
        <v>19050</v>
      </c>
      <c r="J94" s="15">
        <v>18639</v>
      </c>
      <c r="K94" s="15">
        <v>18118</v>
      </c>
      <c r="L94" s="16">
        <v>17668</v>
      </c>
      <c r="N94" s="15"/>
    </row>
    <row r="95" spans="1:14">
      <c r="A95" s="72" t="s">
        <v>189</v>
      </c>
      <c r="B95" s="88">
        <v>21114</v>
      </c>
      <c r="C95" s="15">
        <v>20832</v>
      </c>
      <c r="D95" s="15">
        <v>20494</v>
      </c>
      <c r="E95" s="15">
        <v>19997</v>
      </c>
      <c r="F95" s="15">
        <v>19587</v>
      </c>
      <c r="G95" s="15">
        <v>19202</v>
      </c>
      <c r="H95" s="15">
        <v>18780</v>
      </c>
      <c r="I95" s="15">
        <v>18357</v>
      </c>
      <c r="J95" s="15">
        <v>18012</v>
      </c>
      <c r="K95" s="15">
        <v>17556</v>
      </c>
      <c r="L95" s="16">
        <v>17142</v>
      </c>
      <c r="N95" s="15"/>
    </row>
    <row r="96" spans="1:14">
      <c r="A96" s="72" t="s">
        <v>190</v>
      </c>
      <c r="B96" s="88">
        <v>9862</v>
      </c>
      <c r="C96" s="15">
        <v>9653</v>
      </c>
      <c r="D96" s="15">
        <v>9379</v>
      </c>
      <c r="E96" s="15">
        <v>9153</v>
      </c>
      <c r="F96" s="15">
        <v>8978</v>
      </c>
      <c r="G96" s="15">
        <v>8800</v>
      </c>
      <c r="H96" s="15">
        <v>8604</v>
      </c>
      <c r="I96" s="15">
        <v>8372</v>
      </c>
      <c r="J96" s="15">
        <v>8193</v>
      </c>
      <c r="K96" s="15">
        <v>7979</v>
      </c>
      <c r="L96" s="16">
        <v>7764</v>
      </c>
      <c r="N96" s="15"/>
    </row>
    <row r="97" spans="1:14">
      <c r="A97" s="72" t="s">
        <v>191</v>
      </c>
      <c r="B97" s="88">
        <v>114697</v>
      </c>
      <c r="C97" s="15">
        <v>115483</v>
      </c>
      <c r="D97" s="15">
        <v>115721</v>
      </c>
      <c r="E97" s="15">
        <v>115295</v>
      </c>
      <c r="F97" s="15">
        <v>114969</v>
      </c>
      <c r="G97" s="15">
        <v>114569</v>
      </c>
      <c r="H97" s="15">
        <v>114162</v>
      </c>
      <c r="I97" s="15">
        <v>113517</v>
      </c>
      <c r="J97" s="15">
        <v>112707</v>
      </c>
      <c r="K97" s="15">
        <v>111445</v>
      </c>
      <c r="L97" s="16">
        <v>110063</v>
      </c>
      <c r="N97" s="15"/>
    </row>
    <row r="98" spans="1:14">
      <c r="A98" s="72" t="s">
        <v>192</v>
      </c>
      <c r="B98" s="88">
        <v>96424</v>
      </c>
      <c r="C98" s="15">
        <v>95776</v>
      </c>
      <c r="D98" s="15">
        <v>95213</v>
      </c>
      <c r="E98" s="15">
        <v>93918</v>
      </c>
      <c r="F98" s="15">
        <v>92859</v>
      </c>
      <c r="G98" s="15">
        <v>91567</v>
      </c>
      <c r="H98" s="15">
        <v>90219</v>
      </c>
      <c r="I98" s="15">
        <v>88710</v>
      </c>
      <c r="J98" s="15">
        <v>87100</v>
      </c>
      <c r="K98" s="15">
        <v>85177</v>
      </c>
      <c r="L98" s="16">
        <v>83583</v>
      </c>
      <c r="N98" s="15"/>
    </row>
    <row r="99" spans="1:14">
      <c r="A99" s="72" t="s">
        <v>193</v>
      </c>
      <c r="B99" s="88">
        <v>136901</v>
      </c>
      <c r="C99" s="15">
        <v>138093</v>
      </c>
      <c r="D99" s="15">
        <v>139079</v>
      </c>
      <c r="E99" s="15">
        <v>139327</v>
      </c>
      <c r="F99" s="15">
        <v>139340</v>
      </c>
      <c r="G99" s="15">
        <v>138978</v>
      </c>
      <c r="H99" s="15">
        <v>137919</v>
      </c>
      <c r="I99" s="15">
        <v>135778</v>
      </c>
      <c r="J99" s="15">
        <v>133856</v>
      </c>
      <c r="K99" s="15">
        <v>131481</v>
      </c>
      <c r="L99" s="16">
        <v>128957</v>
      </c>
      <c r="N99" s="15"/>
    </row>
    <row r="100" spans="1:14">
      <c r="A100" s="72" t="s">
        <v>194</v>
      </c>
      <c r="B100" s="88">
        <v>99630</v>
      </c>
      <c r="C100" s="15">
        <v>100016</v>
      </c>
      <c r="D100" s="15">
        <v>99863</v>
      </c>
      <c r="E100" s="15">
        <v>99582</v>
      </c>
      <c r="F100" s="15">
        <v>98966</v>
      </c>
      <c r="G100" s="15">
        <v>98259</v>
      </c>
      <c r="H100" s="15">
        <v>97301</v>
      </c>
      <c r="I100" s="15">
        <v>95901</v>
      </c>
      <c r="J100" s="15">
        <v>94359</v>
      </c>
      <c r="K100" s="15">
        <v>92295</v>
      </c>
      <c r="L100" s="16">
        <v>90317</v>
      </c>
      <c r="N100" s="15"/>
    </row>
    <row r="101" spans="1:14">
      <c r="A101" s="72" t="s">
        <v>195</v>
      </c>
      <c r="B101" s="88">
        <v>114926</v>
      </c>
      <c r="C101" s="15">
        <v>115883</v>
      </c>
      <c r="D101" s="15">
        <v>116599</v>
      </c>
      <c r="E101" s="15">
        <v>116694</v>
      </c>
      <c r="F101" s="15">
        <v>116466</v>
      </c>
      <c r="G101" s="15">
        <v>115970</v>
      </c>
      <c r="H101" s="15">
        <v>114896</v>
      </c>
      <c r="I101" s="15">
        <v>113989</v>
      </c>
      <c r="J101" s="15">
        <v>112942</v>
      </c>
      <c r="K101" s="15">
        <v>111030</v>
      </c>
      <c r="L101" s="16">
        <v>108949</v>
      </c>
      <c r="N101" s="15"/>
    </row>
    <row r="102" spans="1:14">
      <c r="A102" s="72" t="s">
        <v>63</v>
      </c>
      <c r="B102" s="88">
        <v>34374</v>
      </c>
      <c r="C102" s="15">
        <v>33418</v>
      </c>
      <c r="D102" s="15">
        <v>32633</v>
      </c>
      <c r="E102" s="15">
        <v>31532</v>
      </c>
      <c r="F102" s="15">
        <v>30712</v>
      </c>
      <c r="G102" s="15">
        <v>30294</v>
      </c>
      <c r="H102" s="15">
        <v>30022</v>
      </c>
      <c r="I102" s="15">
        <v>29633</v>
      </c>
      <c r="J102" s="15">
        <v>29273</v>
      </c>
      <c r="K102" s="15">
        <v>28775</v>
      </c>
      <c r="L102" s="16">
        <v>28205</v>
      </c>
      <c r="N102" s="15"/>
    </row>
    <row r="103" spans="1:14">
      <c r="A103" s="72" t="s">
        <v>64</v>
      </c>
      <c r="B103" s="88">
        <v>24888</v>
      </c>
      <c r="C103" s="15">
        <v>24079</v>
      </c>
      <c r="D103" s="15">
        <v>23301</v>
      </c>
      <c r="E103" s="15">
        <v>22562</v>
      </c>
      <c r="F103" s="15">
        <v>21968</v>
      </c>
      <c r="G103" s="15">
        <v>21574</v>
      </c>
      <c r="H103" s="15">
        <v>21123</v>
      </c>
      <c r="I103" s="15">
        <v>20788</v>
      </c>
      <c r="J103" s="15">
        <v>20532</v>
      </c>
      <c r="K103" s="15">
        <v>20253</v>
      </c>
      <c r="L103" s="16">
        <v>19685</v>
      </c>
      <c r="N103" s="15"/>
    </row>
    <row r="104" spans="1:14">
      <c r="A104" s="72" t="s">
        <v>91</v>
      </c>
      <c r="B104" s="88">
        <v>35737</v>
      </c>
      <c r="C104" s="15">
        <v>35601</v>
      </c>
      <c r="D104" s="15">
        <v>35640</v>
      </c>
      <c r="E104" s="15">
        <v>36216</v>
      </c>
      <c r="F104" s="15">
        <v>36818</v>
      </c>
      <c r="G104" s="15">
        <v>37389</v>
      </c>
      <c r="H104" s="15">
        <v>37885</v>
      </c>
      <c r="I104" s="15">
        <v>38437</v>
      </c>
      <c r="J104" s="15">
        <v>38596</v>
      </c>
      <c r="K104" s="15">
        <v>38594</v>
      </c>
      <c r="L104" s="16">
        <v>37793</v>
      </c>
      <c r="N104" s="15"/>
    </row>
    <row r="105" spans="1:14">
      <c r="A105" s="72" t="s">
        <v>83</v>
      </c>
      <c r="B105" s="88">
        <v>90025</v>
      </c>
      <c r="C105" s="15">
        <v>89161</v>
      </c>
      <c r="D105" s="15">
        <v>88382</v>
      </c>
      <c r="E105" s="15">
        <v>87676</v>
      </c>
      <c r="F105" s="15">
        <v>86758</v>
      </c>
      <c r="G105" s="15">
        <v>85672</v>
      </c>
      <c r="H105" s="15">
        <v>84716</v>
      </c>
      <c r="I105" s="15">
        <v>83998</v>
      </c>
      <c r="J105" s="15">
        <v>83198</v>
      </c>
      <c r="K105" s="15">
        <v>82334</v>
      </c>
      <c r="L105" s="16">
        <v>80798</v>
      </c>
      <c r="N105" s="15"/>
    </row>
    <row r="106" spans="1:14">
      <c r="A106" s="72" t="s">
        <v>92</v>
      </c>
      <c r="B106" s="88">
        <v>49759</v>
      </c>
      <c r="C106" s="15">
        <v>49920</v>
      </c>
      <c r="D106" s="15">
        <v>50208</v>
      </c>
      <c r="E106" s="15">
        <v>50682</v>
      </c>
      <c r="F106" s="15">
        <v>51061</v>
      </c>
      <c r="G106" s="15">
        <v>51495</v>
      </c>
      <c r="H106" s="15">
        <v>51440</v>
      </c>
      <c r="I106" s="15">
        <v>52410</v>
      </c>
      <c r="J106" s="15">
        <v>53315</v>
      </c>
      <c r="K106" s="15">
        <v>53670</v>
      </c>
      <c r="L106" s="16">
        <v>52830</v>
      </c>
      <c r="N106" s="15"/>
    </row>
    <row r="107" spans="1:14">
      <c r="A107" s="368" t="s">
        <v>199</v>
      </c>
      <c r="B107" s="366"/>
      <c r="C107" s="366"/>
      <c r="D107" s="366"/>
      <c r="E107" s="366"/>
      <c r="F107" s="366"/>
      <c r="G107" s="366"/>
      <c r="H107" s="366"/>
      <c r="I107" s="366"/>
      <c r="J107" s="366"/>
      <c r="K107" s="366"/>
      <c r="L107" s="367"/>
      <c r="N107" s="15"/>
    </row>
    <row r="108" spans="1:14">
      <c r="A108" s="72" t="s">
        <v>101</v>
      </c>
      <c r="B108" s="8">
        <v>9490</v>
      </c>
      <c r="C108" s="20">
        <v>9462</v>
      </c>
      <c r="D108" s="20">
        <v>9359</v>
      </c>
      <c r="E108" s="20">
        <v>9238</v>
      </c>
      <c r="F108" s="20">
        <v>9082</v>
      </c>
      <c r="G108" s="20">
        <v>8926</v>
      </c>
      <c r="H108" s="20">
        <v>8784</v>
      </c>
      <c r="I108" s="20">
        <v>8695</v>
      </c>
      <c r="J108" s="20">
        <v>8617</v>
      </c>
      <c r="K108" s="20">
        <v>8453</v>
      </c>
      <c r="L108" s="21">
        <v>8288</v>
      </c>
      <c r="N108" s="15"/>
    </row>
    <row r="109" spans="1:14">
      <c r="A109" s="72" t="s">
        <v>102</v>
      </c>
      <c r="B109" s="88">
        <v>5996</v>
      </c>
      <c r="C109" s="15">
        <v>5962</v>
      </c>
      <c r="D109" s="15">
        <v>5910</v>
      </c>
      <c r="E109" s="15">
        <v>5793</v>
      </c>
      <c r="F109" s="15">
        <v>5669</v>
      </c>
      <c r="G109" s="15">
        <v>5562</v>
      </c>
      <c r="H109" s="15">
        <v>5432</v>
      </c>
      <c r="I109" s="15">
        <v>5326</v>
      </c>
      <c r="J109" s="15">
        <v>5248</v>
      </c>
      <c r="K109" s="15">
        <v>5162</v>
      </c>
      <c r="L109" s="16">
        <v>5039</v>
      </c>
      <c r="N109" s="15"/>
    </row>
    <row r="110" spans="1:14">
      <c r="A110" s="72" t="s">
        <v>103</v>
      </c>
      <c r="B110" s="88">
        <v>2746</v>
      </c>
      <c r="C110" s="15">
        <v>2702</v>
      </c>
      <c r="D110" s="15">
        <v>2674</v>
      </c>
      <c r="E110" s="15">
        <v>2615</v>
      </c>
      <c r="F110" s="15">
        <v>2526</v>
      </c>
      <c r="G110" s="15">
        <v>2481</v>
      </c>
      <c r="H110" s="15">
        <v>2421</v>
      </c>
      <c r="I110" s="15">
        <v>2388</v>
      </c>
      <c r="J110" s="15">
        <v>2363</v>
      </c>
      <c r="K110" s="15">
        <v>2314</v>
      </c>
      <c r="L110" s="16">
        <v>2280</v>
      </c>
      <c r="N110" s="15"/>
    </row>
    <row r="111" spans="1:14">
      <c r="A111" s="72" t="s">
        <v>104</v>
      </c>
      <c r="B111" s="88">
        <v>699</v>
      </c>
      <c r="C111" s="15">
        <v>631</v>
      </c>
      <c r="D111" s="15">
        <v>578</v>
      </c>
      <c r="E111" s="15">
        <v>553</v>
      </c>
      <c r="F111" s="15">
        <v>530</v>
      </c>
      <c r="G111" s="15">
        <v>511</v>
      </c>
      <c r="H111" s="15">
        <v>489</v>
      </c>
      <c r="I111" s="15">
        <v>480</v>
      </c>
      <c r="J111" s="15">
        <v>475</v>
      </c>
      <c r="K111" s="15">
        <v>467</v>
      </c>
      <c r="L111" s="16">
        <v>462</v>
      </c>
      <c r="N111" s="15"/>
    </row>
    <row r="112" spans="1:14">
      <c r="A112" s="72" t="s">
        <v>105</v>
      </c>
      <c r="B112" s="88">
        <v>1042</v>
      </c>
      <c r="C112" s="15">
        <v>1041</v>
      </c>
      <c r="D112" s="15">
        <v>1037</v>
      </c>
      <c r="E112" s="15">
        <v>1009</v>
      </c>
      <c r="F112" s="15">
        <v>989</v>
      </c>
      <c r="G112" s="15">
        <v>971</v>
      </c>
      <c r="H112" s="15">
        <v>954</v>
      </c>
      <c r="I112" s="15">
        <v>950</v>
      </c>
      <c r="J112" s="15">
        <v>945</v>
      </c>
      <c r="K112" s="15">
        <v>927</v>
      </c>
      <c r="L112" s="16">
        <v>920</v>
      </c>
      <c r="N112" s="15"/>
    </row>
    <row r="113" spans="1:14">
      <c r="A113" s="72" t="s">
        <v>106</v>
      </c>
      <c r="B113" s="88">
        <v>15035</v>
      </c>
      <c r="C113" s="15">
        <v>15087</v>
      </c>
      <c r="D113" s="15">
        <v>15128</v>
      </c>
      <c r="E113" s="15">
        <v>15099</v>
      </c>
      <c r="F113" s="15">
        <v>15056</v>
      </c>
      <c r="G113" s="15">
        <v>14995</v>
      </c>
      <c r="H113" s="15">
        <v>14861</v>
      </c>
      <c r="I113" s="15">
        <v>14742</v>
      </c>
      <c r="J113" s="15">
        <v>14600</v>
      </c>
      <c r="K113" s="15">
        <v>14317</v>
      </c>
      <c r="L113" s="16">
        <v>13983</v>
      </c>
      <c r="N113" s="15"/>
    </row>
    <row r="114" spans="1:14">
      <c r="A114" s="72" t="s">
        <v>107</v>
      </c>
      <c r="B114" s="88">
        <v>9325</v>
      </c>
      <c r="C114" s="15">
        <v>9293</v>
      </c>
      <c r="D114" s="15">
        <v>9167</v>
      </c>
      <c r="E114" s="15">
        <v>9036</v>
      </c>
      <c r="F114" s="15">
        <v>8873</v>
      </c>
      <c r="G114" s="15">
        <v>8744</v>
      </c>
      <c r="H114" s="15">
        <v>8580</v>
      </c>
      <c r="I114" s="15">
        <v>8457</v>
      </c>
      <c r="J114" s="15">
        <v>8322</v>
      </c>
      <c r="K114" s="15">
        <v>8159</v>
      </c>
      <c r="L114" s="16">
        <v>7989</v>
      </c>
      <c r="N114" s="15"/>
    </row>
    <row r="115" spans="1:14">
      <c r="A115" s="72" t="s">
        <v>108</v>
      </c>
      <c r="B115" s="88">
        <v>2750</v>
      </c>
      <c r="C115" s="15">
        <v>2686</v>
      </c>
      <c r="D115" s="15">
        <v>2622</v>
      </c>
      <c r="E115" s="15">
        <v>2562</v>
      </c>
      <c r="F115" s="15">
        <v>2477</v>
      </c>
      <c r="G115" s="15">
        <v>2422</v>
      </c>
      <c r="H115" s="15">
        <v>2375</v>
      </c>
      <c r="I115" s="15">
        <v>2313</v>
      </c>
      <c r="J115" s="15">
        <v>2266</v>
      </c>
      <c r="K115" s="15">
        <v>2197</v>
      </c>
      <c r="L115" s="16">
        <v>2143</v>
      </c>
      <c r="N115" s="15"/>
    </row>
    <row r="116" spans="1:14">
      <c r="A116" s="72" t="s">
        <v>109</v>
      </c>
      <c r="B116" s="88">
        <v>1302</v>
      </c>
      <c r="C116" s="15">
        <v>1311</v>
      </c>
      <c r="D116" s="15">
        <v>1284</v>
      </c>
      <c r="E116" s="15">
        <v>1263</v>
      </c>
      <c r="F116" s="15">
        <v>1231</v>
      </c>
      <c r="G116" s="15">
        <v>1201</v>
      </c>
      <c r="H116" s="15">
        <v>1180</v>
      </c>
      <c r="I116" s="15">
        <v>1161</v>
      </c>
      <c r="J116" s="15">
        <v>1145</v>
      </c>
      <c r="K116" s="15">
        <v>1122</v>
      </c>
      <c r="L116" s="16">
        <v>1093</v>
      </c>
      <c r="N116" s="15"/>
    </row>
    <row r="117" spans="1:14">
      <c r="A117" s="72" t="s">
        <v>110</v>
      </c>
      <c r="B117" s="88">
        <v>4770</v>
      </c>
      <c r="C117" s="15">
        <v>4796</v>
      </c>
      <c r="D117" s="15">
        <v>4789</v>
      </c>
      <c r="E117" s="15">
        <v>4688</v>
      </c>
      <c r="F117" s="15">
        <v>4596</v>
      </c>
      <c r="G117" s="15">
        <v>4511</v>
      </c>
      <c r="H117" s="15">
        <v>4426</v>
      </c>
      <c r="I117" s="15">
        <v>4342</v>
      </c>
      <c r="J117" s="15">
        <v>4274</v>
      </c>
      <c r="K117" s="15">
        <v>4186</v>
      </c>
      <c r="L117" s="16">
        <v>4083</v>
      </c>
      <c r="N117" s="15"/>
    </row>
    <row r="118" spans="1:14">
      <c r="A118" s="72" t="s">
        <v>111</v>
      </c>
      <c r="B118" s="88">
        <v>3153</v>
      </c>
      <c r="C118" s="15">
        <v>3242</v>
      </c>
      <c r="D118" s="15">
        <v>3301</v>
      </c>
      <c r="E118" s="15">
        <v>3302</v>
      </c>
      <c r="F118" s="15">
        <v>3305</v>
      </c>
      <c r="G118" s="15">
        <v>3252</v>
      </c>
      <c r="H118" s="15">
        <v>3215</v>
      </c>
      <c r="I118" s="15">
        <v>3188</v>
      </c>
      <c r="J118" s="15">
        <v>3141</v>
      </c>
      <c r="K118" s="15">
        <v>3089</v>
      </c>
      <c r="L118" s="16">
        <v>3012</v>
      </c>
      <c r="N118" s="15"/>
    </row>
    <row r="119" spans="1:14">
      <c r="A119" s="72" t="s">
        <v>112</v>
      </c>
      <c r="B119" s="88">
        <v>6867</v>
      </c>
      <c r="C119" s="15">
        <v>6804</v>
      </c>
      <c r="D119" s="15">
        <v>6712</v>
      </c>
      <c r="E119" s="15">
        <v>6503</v>
      </c>
      <c r="F119" s="15">
        <v>6338</v>
      </c>
      <c r="G119" s="15">
        <v>6154</v>
      </c>
      <c r="H119" s="15">
        <v>6017</v>
      </c>
      <c r="I119" s="15">
        <v>5947</v>
      </c>
      <c r="J119" s="15">
        <v>5847</v>
      </c>
      <c r="K119" s="15">
        <v>5689</v>
      </c>
      <c r="L119" s="16">
        <v>5541</v>
      </c>
      <c r="N119" s="15"/>
    </row>
    <row r="120" spans="1:14">
      <c r="A120" s="72" t="s">
        <v>113</v>
      </c>
      <c r="B120" s="88">
        <v>41303</v>
      </c>
      <c r="C120" s="15">
        <v>41545</v>
      </c>
      <c r="D120" s="15">
        <v>41680</v>
      </c>
      <c r="E120" s="15">
        <v>41699</v>
      </c>
      <c r="F120" s="15">
        <v>41653</v>
      </c>
      <c r="G120" s="15">
        <v>41613</v>
      </c>
      <c r="H120" s="15">
        <v>41381</v>
      </c>
      <c r="I120" s="15">
        <v>41136</v>
      </c>
      <c r="J120" s="15">
        <v>40880</v>
      </c>
      <c r="K120" s="15">
        <v>40337</v>
      </c>
      <c r="L120" s="16">
        <v>39705</v>
      </c>
      <c r="N120" s="15"/>
    </row>
    <row r="121" spans="1:14">
      <c r="A121" s="72" t="s">
        <v>114</v>
      </c>
      <c r="B121" s="88">
        <v>12610</v>
      </c>
      <c r="C121" s="15">
        <v>12527</v>
      </c>
      <c r="D121" s="15">
        <v>12199</v>
      </c>
      <c r="E121" s="15">
        <v>11892</v>
      </c>
      <c r="F121" s="15">
        <v>11677</v>
      </c>
      <c r="G121" s="15">
        <v>11445</v>
      </c>
      <c r="H121" s="15">
        <v>11260</v>
      </c>
      <c r="I121" s="15">
        <v>11158</v>
      </c>
      <c r="J121" s="15">
        <v>10985</v>
      </c>
      <c r="K121" s="15">
        <v>10808</v>
      </c>
      <c r="L121" s="16">
        <v>10607</v>
      </c>
      <c r="N121" s="15"/>
    </row>
    <row r="122" spans="1:14">
      <c r="A122" s="72" t="s">
        <v>115</v>
      </c>
      <c r="B122" s="88">
        <v>1202</v>
      </c>
      <c r="C122" s="15">
        <v>1192</v>
      </c>
      <c r="D122" s="15">
        <v>1143</v>
      </c>
      <c r="E122" s="15">
        <v>1111</v>
      </c>
      <c r="F122" s="15">
        <v>1088</v>
      </c>
      <c r="G122" s="15">
        <v>1073</v>
      </c>
      <c r="H122" s="15">
        <v>1071</v>
      </c>
      <c r="I122" s="15">
        <v>1066</v>
      </c>
      <c r="J122" s="15">
        <v>1062</v>
      </c>
      <c r="K122" s="15">
        <v>1045</v>
      </c>
      <c r="L122" s="16">
        <v>1029</v>
      </c>
      <c r="N122" s="15"/>
    </row>
    <row r="123" spans="1:14">
      <c r="A123" s="72" t="s">
        <v>116</v>
      </c>
      <c r="B123" s="88">
        <v>3883</v>
      </c>
      <c r="C123" s="15">
        <v>3802</v>
      </c>
      <c r="D123" s="15">
        <v>3716</v>
      </c>
      <c r="E123" s="15">
        <v>3622</v>
      </c>
      <c r="F123" s="15">
        <v>3540</v>
      </c>
      <c r="G123" s="15">
        <v>3457</v>
      </c>
      <c r="H123" s="15">
        <v>3371</v>
      </c>
      <c r="I123" s="15">
        <v>3308</v>
      </c>
      <c r="J123" s="15">
        <v>3265</v>
      </c>
      <c r="K123" s="15">
        <v>3208</v>
      </c>
      <c r="L123" s="16">
        <v>3146</v>
      </c>
      <c r="N123" s="15"/>
    </row>
    <row r="124" spans="1:14">
      <c r="A124" s="72" t="s">
        <v>117</v>
      </c>
      <c r="B124" s="88">
        <v>4594</v>
      </c>
      <c r="C124" s="15">
        <v>4545</v>
      </c>
      <c r="D124" s="15">
        <v>4459</v>
      </c>
      <c r="E124" s="15">
        <v>4390</v>
      </c>
      <c r="F124" s="15">
        <v>4262</v>
      </c>
      <c r="G124" s="15">
        <v>4214</v>
      </c>
      <c r="H124" s="15">
        <v>4169</v>
      </c>
      <c r="I124" s="15">
        <v>4157</v>
      </c>
      <c r="J124" s="15">
        <v>4157</v>
      </c>
      <c r="K124" s="15">
        <v>4081</v>
      </c>
      <c r="L124" s="16">
        <v>4020</v>
      </c>
      <c r="N124" s="15"/>
    </row>
    <row r="125" spans="1:14">
      <c r="A125" s="72" t="s">
        <v>118</v>
      </c>
      <c r="B125" s="88">
        <v>2399</v>
      </c>
      <c r="C125" s="15">
        <v>2357</v>
      </c>
      <c r="D125" s="15">
        <v>2334</v>
      </c>
      <c r="E125" s="15">
        <v>2274</v>
      </c>
      <c r="F125" s="15">
        <v>2204</v>
      </c>
      <c r="G125" s="15">
        <v>2167</v>
      </c>
      <c r="H125" s="15">
        <v>2109</v>
      </c>
      <c r="I125" s="15">
        <v>2071</v>
      </c>
      <c r="J125" s="15">
        <v>2052</v>
      </c>
      <c r="K125" s="15">
        <v>1997</v>
      </c>
      <c r="L125" s="16">
        <v>1957</v>
      </c>
      <c r="N125" s="15"/>
    </row>
    <row r="126" spans="1:14">
      <c r="A126" s="72" t="s">
        <v>119</v>
      </c>
      <c r="B126" s="88">
        <v>2532</v>
      </c>
      <c r="C126" s="15">
        <v>2439</v>
      </c>
      <c r="D126" s="15">
        <v>2360</v>
      </c>
      <c r="E126" s="15">
        <v>2289</v>
      </c>
      <c r="F126" s="15">
        <v>2210</v>
      </c>
      <c r="G126" s="15">
        <v>2155</v>
      </c>
      <c r="H126" s="15">
        <v>2127</v>
      </c>
      <c r="I126" s="15">
        <v>2091</v>
      </c>
      <c r="J126" s="15">
        <v>2081</v>
      </c>
      <c r="K126" s="15">
        <v>2045</v>
      </c>
      <c r="L126" s="16">
        <v>2009</v>
      </c>
      <c r="N126" s="15"/>
    </row>
    <row r="127" spans="1:14">
      <c r="A127" s="72" t="s">
        <v>120</v>
      </c>
      <c r="B127" s="88">
        <v>7836</v>
      </c>
      <c r="C127" s="15">
        <v>7781</v>
      </c>
      <c r="D127" s="15">
        <v>7713</v>
      </c>
      <c r="E127" s="15">
        <v>7632</v>
      </c>
      <c r="F127" s="15">
        <v>7532</v>
      </c>
      <c r="G127" s="15">
        <v>7388</v>
      </c>
      <c r="H127" s="15">
        <v>7224</v>
      </c>
      <c r="I127" s="15">
        <v>7070</v>
      </c>
      <c r="J127" s="15">
        <v>6960</v>
      </c>
      <c r="K127" s="15">
        <v>6797</v>
      </c>
      <c r="L127" s="16">
        <v>6617</v>
      </c>
      <c r="N127" s="15"/>
    </row>
    <row r="128" spans="1:14">
      <c r="A128" s="72" t="s">
        <v>121</v>
      </c>
      <c r="B128" s="88">
        <v>15270</v>
      </c>
      <c r="C128" s="15">
        <v>14970</v>
      </c>
      <c r="D128" s="15">
        <v>14568</v>
      </c>
      <c r="E128" s="15">
        <v>14264</v>
      </c>
      <c r="F128" s="15">
        <v>14001</v>
      </c>
      <c r="G128" s="15">
        <v>13694</v>
      </c>
      <c r="H128" s="15">
        <v>13336</v>
      </c>
      <c r="I128" s="15">
        <v>13006</v>
      </c>
      <c r="J128" s="15">
        <v>12752</v>
      </c>
      <c r="K128" s="15">
        <v>12439</v>
      </c>
      <c r="L128" s="16">
        <v>12185</v>
      </c>
      <c r="N128" s="15"/>
    </row>
    <row r="129" spans="1:14">
      <c r="A129" s="72" t="s">
        <v>122</v>
      </c>
      <c r="B129" s="88">
        <v>0</v>
      </c>
      <c r="C129" s="15">
        <v>0</v>
      </c>
      <c r="D129" s="15">
        <v>0</v>
      </c>
      <c r="E129" s="15">
        <v>0</v>
      </c>
      <c r="F129" s="15">
        <v>0</v>
      </c>
      <c r="G129" s="15">
        <v>0</v>
      </c>
      <c r="H129" s="15">
        <v>0</v>
      </c>
      <c r="I129" s="15">
        <v>0</v>
      </c>
      <c r="J129" s="15">
        <v>0</v>
      </c>
      <c r="K129" s="15">
        <v>0</v>
      </c>
      <c r="L129" s="16">
        <v>0</v>
      </c>
      <c r="N129" s="15"/>
    </row>
    <row r="130" spans="1:14">
      <c r="A130" s="72" t="s">
        <v>123</v>
      </c>
      <c r="B130" s="88">
        <v>3601</v>
      </c>
      <c r="C130" s="15">
        <v>3486</v>
      </c>
      <c r="D130" s="15">
        <v>3394</v>
      </c>
      <c r="E130" s="15">
        <v>3311</v>
      </c>
      <c r="F130" s="15">
        <v>3207</v>
      </c>
      <c r="G130" s="15">
        <v>3132</v>
      </c>
      <c r="H130" s="15">
        <v>3063</v>
      </c>
      <c r="I130" s="15">
        <v>3031</v>
      </c>
      <c r="J130" s="15">
        <v>2990</v>
      </c>
      <c r="K130" s="15">
        <v>2921</v>
      </c>
      <c r="L130" s="16">
        <v>2858</v>
      </c>
      <c r="N130" s="15"/>
    </row>
    <row r="131" spans="1:14">
      <c r="A131" s="72" t="s">
        <v>124</v>
      </c>
      <c r="B131" s="88">
        <v>7285</v>
      </c>
      <c r="C131" s="15">
        <v>7148</v>
      </c>
      <c r="D131" s="15">
        <v>7018</v>
      </c>
      <c r="E131" s="15">
        <v>6890</v>
      </c>
      <c r="F131" s="15">
        <v>6771</v>
      </c>
      <c r="G131" s="15">
        <v>6676</v>
      </c>
      <c r="H131" s="15">
        <v>6588</v>
      </c>
      <c r="I131" s="15">
        <v>6543</v>
      </c>
      <c r="J131" s="15">
        <v>6486</v>
      </c>
      <c r="K131" s="15">
        <v>6452</v>
      </c>
      <c r="L131" s="16">
        <v>6352</v>
      </c>
      <c r="N131" s="15"/>
    </row>
    <row r="132" spans="1:14">
      <c r="A132" s="72" t="s">
        <v>125</v>
      </c>
      <c r="B132" s="88">
        <v>10265</v>
      </c>
      <c r="C132" s="15">
        <v>10073</v>
      </c>
      <c r="D132" s="15">
        <v>9852</v>
      </c>
      <c r="E132" s="15">
        <v>9717</v>
      </c>
      <c r="F132" s="15">
        <v>9589</v>
      </c>
      <c r="G132" s="15">
        <v>9490</v>
      </c>
      <c r="H132" s="15">
        <v>9428</v>
      </c>
      <c r="I132" s="15">
        <v>9385</v>
      </c>
      <c r="J132" s="15">
        <v>9371</v>
      </c>
      <c r="K132" s="15">
        <v>9240</v>
      </c>
      <c r="L132" s="16">
        <v>9058</v>
      </c>
      <c r="N132" s="15"/>
    </row>
    <row r="133" spans="1:14">
      <c r="A133" s="72" t="s">
        <v>126</v>
      </c>
      <c r="B133" s="88">
        <v>6185</v>
      </c>
      <c r="C133" s="15">
        <v>6112</v>
      </c>
      <c r="D133" s="15">
        <v>6023</v>
      </c>
      <c r="E133" s="15">
        <v>5921</v>
      </c>
      <c r="F133" s="15">
        <v>5829</v>
      </c>
      <c r="G133" s="15">
        <v>5715</v>
      </c>
      <c r="H133" s="15">
        <v>5605</v>
      </c>
      <c r="I133" s="15">
        <v>5509</v>
      </c>
      <c r="J133" s="15">
        <v>5394</v>
      </c>
      <c r="K133" s="15">
        <v>5257</v>
      </c>
      <c r="L133" s="16">
        <v>5124</v>
      </c>
      <c r="N133" s="15"/>
    </row>
    <row r="134" spans="1:14">
      <c r="A134" s="72" t="s">
        <v>127</v>
      </c>
      <c r="B134" s="88">
        <v>5933</v>
      </c>
      <c r="C134" s="15">
        <v>5876</v>
      </c>
      <c r="D134" s="15">
        <v>5894</v>
      </c>
      <c r="E134" s="15">
        <v>5851</v>
      </c>
      <c r="F134" s="15">
        <v>5825</v>
      </c>
      <c r="G134" s="15">
        <v>5790</v>
      </c>
      <c r="H134" s="15">
        <v>5680</v>
      </c>
      <c r="I134" s="15">
        <v>5599</v>
      </c>
      <c r="J134" s="15">
        <v>5533</v>
      </c>
      <c r="K134" s="15">
        <v>5395</v>
      </c>
      <c r="L134" s="16">
        <v>5272</v>
      </c>
      <c r="N134" s="15"/>
    </row>
    <row r="135" spans="1:14">
      <c r="A135" s="72" t="s">
        <v>128</v>
      </c>
      <c r="B135" s="88">
        <v>30807</v>
      </c>
      <c r="C135" s="15">
        <v>30441</v>
      </c>
      <c r="D135" s="15">
        <v>29912</v>
      </c>
      <c r="E135" s="15">
        <v>29346</v>
      </c>
      <c r="F135" s="15">
        <v>28824</v>
      </c>
      <c r="G135" s="15">
        <v>28220</v>
      </c>
      <c r="H135" s="15">
        <v>27734</v>
      </c>
      <c r="I135" s="15">
        <v>27303</v>
      </c>
      <c r="J135" s="15">
        <v>27002</v>
      </c>
      <c r="K135" s="15">
        <v>26511</v>
      </c>
      <c r="L135" s="16">
        <v>25934</v>
      </c>
      <c r="N135" s="15"/>
    </row>
    <row r="136" spans="1:14">
      <c r="A136" s="72" t="s">
        <v>129</v>
      </c>
      <c r="B136" s="88">
        <v>611</v>
      </c>
      <c r="C136" s="15">
        <v>635</v>
      </c>
      <c r="D136" s="15">
        <v>665</v>
      </c>
      <c r="E136" s="15">
        <v>680</v>
      </c>
      <c r="F136" s="15">
        <v>686</v>
      </c>
      <c r="G136" s="15">
        <v>692</v>
      </c>
      <c r="H136" s="15">
        <v>696</v>
      </c>
      <c r="I136" s="15">
        <v>691</v>
      </c>
      <c r="J136" s="15">
        <v>686</v>
      </c>
      <c r="K136" s="15">
        <v>672</v>
      </c>
      <c r="L136" s="16">
        <v>656</v>
      </c>
      <c r="N136" s="15"/>
    </row>
    <row r="137" spans="1:14">
      <c r="A137" s="72" t="s">
        <v>130</v>
      </c>
      <c r="B137" s="88">
        <v>723</v>
      </c>
      <c r="C137" s="15">
        <v>715</v>
      </c>
      <c r="D137" s="15">
        <v>724</v>
      </c>
      <c r="E137" s="15">
        <v>717</v>
      </c>
      <c r="F137" s="15">
        <v>730</v>
      </c>
      <c r="G137" s="15">
        <v>731</v>
      </c>
      <c r="H137" s="15">
        <v>707</v>
      </c>
      <c r="I137" s="15">
        <v>690</v>
      </c>
      <c r="J137" s="15">
        <v>677</v>
      </c>
      <c r="K137" s="15">
        <v>659</v>
      </c>
      <c r="L137" s="16">
        <v>642</v>
      </c>
      <c r="N137" s="15"/>
    </row>
    <row r="138" spans="1:14">
      <c r="A138" s="72" t="s">
        <v>131</v>
      </c>
      <c r="B138" s="88">
        <v>13959</v>
      </c>
      <c r="C138" s="15">
        <v>13929</v>
      </c>
      <c r="D138" s="15">
        <v>13880</v>
      </c>
      <c r="E138" s="15">
        <v>13734</v>
      </c>
      <c r="F138" s="15">
        <v>13538</v>
      </c>
      <c r="G138" s="15">
        <v>13409</v>
      </c>
      <c r="H138" s="15">
        <v>13242</v>
      </c>
      <c r="I138" s="15">
        <v>13135</v>
      </c>
      <c r="J138" s="15">
        <v>13035</v>
      </c>
      <c r="K138" s="15">
        <v>12767</v>
      </c>
      <c r="L138" s="16">
        <v>12502</v>
      </c>
      <c r="N138" s="15"/>
    </row>
    <row r="139" spans="1:14">
      <c r="A139" s="72" t="s">
        <v>132</v>
      </c>
      <c r="B139" s="88">
        <v>17318</v>
      </c>
      <c r="C139" s="15">
        <v>17369</v>
      </c>
      <c r="D139" s="15">
        <v>17382</v>
      </c>
      <c r="E139" s="15">
        <v>17367</v>
      </c>
      <c r="F139" s="15">
        <v>17295</v>
      </c>
      <c r="G139" s="15">
        <v>17243</v>
      </c>
      <c r="H139" s="15">
        <v>17161</v>
      </c>
      <c r="I139" s="15">
        <v>17072</v>
      </c>
      <c r="J139" s="15">
        <v>16955</v>
      </c>
      <c r="K139" s="15">
        <v>16683</v>
      </c>
      <c r="L139" s="16">
        <v>16432</v>
      </c>
      <c r="N139" s="15"/>
    </row>
    <row r="140" spans="1:14">
      <c r="A140" s="72" t="s">
        <v>133</v>
      </c>
      <c r="B140" s="88">
        <v>1888</v>
      </c>
      <c r="C140" s="15">
        <v>1799</v>
      </c>
      <c r="D140" s="15">
        <v>1738</v>
      </c>
      <c r="E140" s="15">
        <v>1682</v>
      </c>
      <c r="F140" s="15">
        <v>1664</v>
      </c>
      <c r="G140" s="15">
        <v>1621</v>
      </c>
      <c r="H140" s="15">
        <v>1596</v>
      </c>
      <c r="I140" s="15">
        <v>1593</v>
      </c>
      <c r="J140" s="15">
        <v>1578</v>
      </c>
      <c r="K140" s="15">
        <v>1540</v>
      </c>
      <c r="L140" s="16">
        <v>1504</v>
      </c>
      <c r="N140" s="15"/>
    </row>
    <row r="141" spans="1:14">
      <c r="A141" s="72" t="s">
        <v>134</v>
      </c>
      <c r="B141" s="88">
        <v>24256</v>
      </c>
      <c r="C141" s="15">
        <v>24284</v>
      </c>
      <c r="D141" s="15">
        <v>24250</v>
      </c>
      <c r="E141" s="15">
        <v>24050</v>
      </c>
      <c r="F141" s="15">
        <v>23833</v>
      </c>
      <c r="G141" s="15">
        <v>23570</v>
      </c>
      <c r="H141" s="15">
        <v>23323</v>
      </c>
      <c r="I141" s="15">
        <v>23188</v>
      </c>
      <c r="J141" s="15">
        <v>22991</v>
      </c>
      <c r="K141" s="15">
        <v>22626</v>
      </c>
      <c r="L141" s="16">
        <v>22248</v>
      </c>
      <c r="N141" s="15"/>
    </row>
    <row r="142" spans="1:14">
      <c r="A142" s="72" t="s">
        <v>135</v>
      </c>
      <c r="B142" s="88">
        <v>14480</v>
      </c>
      <c r="C142" s="15">
        <v>14434</v>
      </c>
      <c r="D142" s="15">
        <v>14292</v>
      </c>
      <c r="E142" s="15">
        <v>14143</v>
      </c>
      <c r="F142" s="15">
        <v>13954</v>
      </c>
      <c r="G142" s="15">
        <v>13738</v>
      </c>
      <c r="H142" s="15">
        <v>13546</v>
      </c>
      <c r="I142" s="15">
        <v>13390</v>
      </c>
      <c r="J142" s="15">
        <v>13263</v>
      </c>
      <c r="K142" s="15">
        <v>12986</v>
      </c>
      <c r="L142" s="16">
        <v>12661</v>
      </c>
      <c r="N142" s="15"/>
    </row>
    <row r="143" spans="1:14">
      <c r="A143" s="72" t="s">
        <v>136</v>
      </c>
      <c r="B143" s="88">
        <v>38822</v>
      </c>
      <c r="C143" s="15">
        <v>38639</v>
      </c>
      <c r="D143" s="15">
        <v>38348</v>
      </c>
      <c r="E143" s="15">
        <v>37694</v>
      </c>
      <c r="F143" s="15">
        <v>37192</v>
      </c>
      <c r="G143" s="15">
        <v>36746</v>
      </c>
      <c r="H143" s="15">
        <v>36231</v>
      </c>
      <c r="I143" s="15">
        <v>35923</v>
      </c>
      <c r="J143" s="15">
        <v>35556</v>
      </c>
      <c r="K143" s="15">
        <v>35008</v>
      </c>
      <c r="L143" s="16">
        <v>34525</v>
      </c>
      <c r="N143" s="15"/>
    </row>
    <row r="144" spans="1:14">
      <c r="A144" s="72" t="s">
        <v>137</v>
      </c>
      <c r="B144" s="88">
        <v>1031</v>
      </c>
      <c r="C144" s="15">
        <v>974</v>
      </c>
      <c r="D144" s="15">
        <v>929</v>
      </c>
      <c r="E144" s="15">
        <v>880</v>
      </c>
      <c r="F144" s="15">
        <v>853</v>
      </c>
      <c r="G144" s="15">
        <v>841</v>
      </c>
      <c r="H144" s="15">
        <v>826</v>
      </c>
      <c r="I144" s="15">
        <v>825</v>
      </c>
      <c r="J144" s="15">
        <v>815</v>
      </c>
      <c r="K144" s="15">
        <v>798</v>
      </c>
      <c r="L144" s="16">
        <v>780</v>
      </c>
      <c r="N144" s="15"/>
    </row>
    <row r="145" spans="1:14">
      <c r="A145" s="72" t="s">
        <v>138</v>
      </c>
      <c r="B145" s="88">
        <v>8839</v>
      </c>
      <c r="C145" s="15">
        <v>8898</v>
      </c>
      <c r="D145" s="15">
        <v>8952</v>
      </c>
      <c r="E145" s="15">
        <v>8843</v>
      </c>
      <c r="F145" s="15">
        <v>8801</v>
      </c>
      <c r="G145" s="15">
        <v>8733</v>
      </c>
      <c r="H145" s="15">
        <v>8660</v>
      </c>
      <c r="I145" s="15">
        <v>8636</v>
      </c>
      <c r="J145" s="15">
        <v>8541</v>
      </c>
      <c r="K145" s="15">
        <v>8409</v>
      </c>
      <c r="L145" s="16">
        <v>8274</v>
      </c>
      <c r="N145" s="15"/>
    </row>
    <row r="146" spans="1:14">
      <c r="A146" s="72" t="s">
        <v>139</v>
      </c>
      <c r="B146" s="88">
        <v>20283</v>
      </c>
      <c r="C146" s="15">
        <v>20165</v>
      </c>
      <c r="D146" s="15">
        <v>19933</v>
      </c>
      <c r="E146" s="15">
        <v>19665</v>
      </c>
      <c r="F146" s="15">
        <v>19304</v>
      </c>
      <c r="G146" s="15">
        <v>18977</v>
      </c>
      <c r="H146" s="15">
        <v>18656</v>
      </c>
      <c r="I146" s="15">
        <v>18346</v>
      </c>
      <c r="J146" s="15">
        <v>18072</v>
      </c>
      <c r="K146" s="15">
        <v>17650</v>
      </c>
      <c r="L146" s="16">
        <v>17278</v>
      </c>
      <c r="N146" s="15"/>
    </row>
    <row r="147" spans="1:14">
      <c r="A147" s="72" t="s">
        <v>140</v>
      </c>
      <c r="B147" s="88">
        <v>3392</v>
      </c>
      <c r="C147" s="15">
        <v>3308</v>
      </c>
      <c r="D147" s="15">
        <v>3213</v>
      </c>
      <c r="E147" s="15">
        <v>3098</v>
      </c>
      <c r="F147" s="15">
        <v>3007</v>
      </c>
      <c r="G147" s="15">
        <v>2946</v>
      </c>
      <c r="H147" s="15">
        <v>2877</v>
      </c>
      <c r="I147" s="15">
        <v>2828</v>
      </c>
      <c r="J147" s="15">
        <v>2785</v>
      </c>
      <c r="K147" s="15">
        <v>2725</v>
      </c>
      <c r="L147" s="16">
        <v>2649</v>
      </c>
      <c r="N147" s="15"/>
    </row>
    <row r="148" spans="1:14">
      <c r="A148" s="72" t="s">
        <v>141</v>
      </c>
      <c r="B148" s="88">
        <v>3248</v>
      </c>
      <c r="C148" s="15">
        <v>3200</v>
      </c>
      <c r="D148" s="15">
        <v>3159</v>
      </c>
      <c r="E148" s="15">
        <v>3064</v>
      </c>
      <c r="F148" s="15">
        <v>3010</v>
      </c>
      <c r="G148" s="15">
        <v>2952</v>
      </c>
      <c r="H148" s="15">
        <v>2887</v>
      </c>
      <c r="I148" s="15">
        <v>2857</v>
      </c>
      <c r="J148" s="15">
        <v>2835</v>
      </c>
      <c r="K148" s="15">
        <v>2783</v>
      </c>
      <c r="L148" s="16">
        <v>2737</v>
      </c>
      <c r="N148" s="15"/>
    </row>
    <row r="149" spans="1:14">
      <c r="A149" s="72" t="s">
        <v>142</v>
      </c>
      <c r="B149" s="88">
        <v>4073</v>
      </c>
      <c r="C149" s="15">
        <v>4043</v>
      </c>
      <c r="D149" s="15">
        <v>3990</v>
      </c>
      <c r="E149" s="15">
        <v>3898</v>
      </c>
      <c r="F149" s="15">
        <v>3795</v>
      </c>
      <c r="G149" s="15">
        <v>3673</v>
      </c>
      <c r="H149" s="15">
        <v>3570</v>
      </c>
      <c r="I149" s="15">
        <v>3494</v>
      </c>
      <c r="J149" s="15">
        <v>3447</v>
      </c>
      <c r="K149" s="15">
        <v>3386</v>
      </c>
      <c r="L149" s="16">
        <v>3317</v>
      </c>
      <c r="N149" s="15"/>
    </row>
    <row r="150" spans="1:14">
      <c r="A150" s="72" t="s">
        <v>143</v>
      </c>
      <c r="B150" s="88">
        <v>17824</v>
      </c>
      <c r="C150" s="15">
        <v>17626</v>
      </c>
      <c r="D150" s="15">
        <v>17346</v>
      </c>
      <c r="E150" s="15">
        <v>16987</v>
      </c>
      <c r="F150" s="15">
        <v>16665</v>
      </c>
      <c r="G150" s="15">
        <v>16390</v>
      </c>
      <c r="H150" s="15">
        <v>16067</v>
      </c>
      <c r="I150" s="15">
        <v>15782</v>
      </c>
      <c r="J150" s="15">
        <v>15543</v>
      </c>
      <c r="K150" s="15">
        <v>15170</v>
      </c>
      <c r="L150" s="16">
        <v>14868</v>
      </c>
      <c r="N150" s="15"/>
    </row>
    <row r="151" spans="1:14">
      <c r="A151" s="72" t="s">
        <v>144</v>
      </c>
      <c r="B151" s="88">
        <v>7339</v>
      </c>
      <c r="C151" s="15">
        <v>7291</v>
      </c>
      <c r="D151" s="15">
        <v>7182</v>
      </c>
      <c r="E151" s="15">
        <v>7028</v>
      </c>
      <c r="F151" s="15">
        <v>6917</v>
      </c>
      <c r="G151" s="15">
        <v>6821</v>
      </c>
      <c r="H151" s="15">
        <v>6713</v>
      </c>
      <c r="I151" s="15">
        <v>6664</v>
      </c>
      <c r="J151" s="15">
        <v>6545</v>
      </c>
      <c r="K151" s="15">
        <v>6409</v>
      </c>
      <c r="L151" s="16">
        <v>6285</v>
      </c>
      <c r="N151" s="15"/>
    </row>
    <row r="152" spans="1:14">
      <c r="A152" s="72" t="s">
        <v>145</v>
      </c>
      <c r="B152" s="88">
        <v>49897</v>
      </c>
      <c r="C152" s="15">
        <v>49758</v>
      </c>
      <c r="D152" s="15">
        <v>49483</v>
      </c>
      <c r="E152" s="15">
        <v>48961</v>
      </c>
      <c r="F152" s="15">
        <v>48331</v>
      </c>
      <c r="G152" s="15">
        <v>47700</v>
      </c>
      <c r="H152" s="15">
        <v>47074</v>
      </c>
      <c r="I152" s="15">
        <v>46760</v>
      </c>
      <c r="J152" s="15">
        <v>46352</v>
      </c>
      <c r="K152" s="15">
        <v>45574</v>
      </c>
      <c r="L152" s="16">
        <v>44666</v>
      </c>
      <c r="N152" s="15"/>
    </row>
    <row r="153" spans="1:14">
      <c r="A153" s="72" t="s">
        <v>146</v>
      </c>
      <c r="B153" s="88">
        <v>8617</v>
      </c>
      <c r="C153" s="15">
        <v>8634</v>
      </c>
      <c r="D153" s="15">
        <v>8595</v>
      </c>
      <c r="E153" s="15">
        <v>8556</v>
      </c>
      <c r="F153" s="15">
        <v>8467</v>
      </c>
      <c r="G153" s="15">
        <v>8372</v>
      </c>
      <c r="H153" s="15">
        <v>8276</v>
      </c>
      <c r="I153" s="15">
        <v>8161</v>
      </c>
      <c r="J153" s="15">
        <v>8084</v>
      </c>
      <c r="K153" s="15">
        <v>7946</v>
      </c>
      <c r="L153" s="16">
        <v>7802</v>
      </c>
      <c r="N153" s="15"/>
    </row>
    <row r="154" spans="1:14">
      <c r="A154" s="72" t="s">
        <v>147</v>
      </c>
      <c r="B154" s="88">
        <v>1537</v>
      </c>
      <c r="C154" s="15">
        <v>1417</v>
      </c>
      <c r="D154" s="15">
        <v>1331</v>
      </c>
      <c r="E154" s="15">
        <v>1249</v>
      </c>
      <c r="F154" s="15">
        <v>1207</v>
      </c>
      <c r="G154" s="15">
        <v>1158</v>
      </c>
      <c r="H154" s="15">
        <v>1124</v>
      </c>
      <c r="I154" s="15">
        <v>1106</v>
      </c>
      <c r="J154" s="15">
        <v>1085</v>
      </c>
      <c r="K154" s="15">
        <v>1056</v>
      </c>
      <c r="L154" s="16">
        <v>1034</v>
      </c>
      <c r="N154" s="15"/>
    </row>
    <row r="155" spans="1:14">
      <c r="A155" s="72" t="s">
        <v>148</v>
      </c>
      <c r="B155" s="88">
        <v>3846</v>
      </c>
      <c r="C155" s="15">
        <v>3823</v>
      </c>
      <c r="D155" s="15">
        <v>3821</v>
      </c>
      <c r="E155" s="15">
        <v>3785</v>
      </c>
      <c r="F155" s="15">
        <v>3755</v>
      </c>
      <c r="G155" s="15">
        <v>3710</v>
      </c>
      <c r="H155" s="15">
        <v>3636</v>
      </c>
      <c r="I155" s="15">
        <v>3566</v>
      </c>
      <c r="J155" s="15">
        <v>3514</v>
      </c>
      <c r="K155" s="15">
        <v>3452</v>
      </c>
      <c r="L155" s="16">
        <v>3366</v>
      </c>
      <c r="N155" s="15"/>
    </row>
    <row r="156" spans="1:14">
      <c r="A156" s="72" t="s">
        <v>149</v>
      </c>
      <c r="B156" s="88">
        <v>2340</v>
      </c>
      <c r="C156" s="15">
        <v>2266</v>
      </c>
      <c r="D156" s="15">
        <v>2176</v>
      </c>
      <c r="E156" s="15">
        <v>2109</v>
      </c>
      <c r="F156" s="15">
        <v>2053</v>
      </c>
      <c r="G156" s="15">
        <v>2014</v>
      </c>
      <c r="H156" s="15">
        <v>1960</v>
      </c>
      <c r="I156" s="15">
        <v>1935</v>
      </c>
      <c r="J156" s="15">
        <v>1919</v>
      </c>
      <c r="K156" s="15">
        <v>1896</v>
      </c>
      <c r="L156" s="16">
        <v>1868</v>
      </c>
      <c r="N156" s="15"/>
    </row>
    <row r="157" spans="1:14">
      <c r="A157" s="72" t="s">
        <v>150</v>
      </c>
      <c r="B157" s="88">
        <v>32242</v>
      </c>
      <c r="C157" s="15">
        <v>31756</v>
      </c>
      <c r="D157" s="15">
        <v>31187</v>
      </c>
      <c r="E157" s="15">
        <v>30648</v>
      </c>
      <c r="F157" s="15">
        <v>29981</v>
      </c>
      <c r="G157" s="15">
        <v>29283</v>
      </c>
      <c r="H157" s="15">
        <v>28601</v>
      </c>
      <c r="I157" s="15">
        <v>28168</v>
      </c>
      <c r="J157" s="15">
        <v>27787</v>
      </c>
      <c r="K157" s="15">
        <v>27290</v>
      </c>
      <c r="L157" s="16">
        <v>26744</v>
      </c>
      <c r="N157" s="15"/>
    </row>
    <row r="158" spans="1:14">
      <c r="A158" s="72" t="s">
        <v>151</v>
      </c>
      <c r="B158" s="88">
        <v>8495</v>
      </c>
      <c r="C158" s="15">
        <v>8403</v>
      </c>
      <c r="D158" s="15">
        <v>8319</v>
      </c>
      <c r="E158" s="15">
        <v>8159</v>
      </c>
      <c r="F158" s="15">
        <v>7956</v>
      </c>
      <c r="G158" s="15">
        <v>7826</v>
      </c>
      <c r="H158" s="15">
        <v>7677</v>
      </c>
      <c r="I158" s="15">
        <v>7606</v>
      </c>
      <c r="J158" s="15">
        <v>7553</v>
      </c>
      <c r="K158" s="15">
        <v>7393</v>
      </c>
      <c r="L158" s="16">
        <v>7267</v>
      </c>
      <c r="N158" s="15"/>
    </row>
    <row r="159" spans="1:14">
      <c r="A159" s="72" t="s">
        <v>152</v>
      </c>
      <c r="B159" s="88">
        <v>10145</v>
      </c>
      <c r="C159" s="15">
        <v>10124</v>
      </c>
      <c r="D159" s="15">
        <v>10079</v>
      </c>
      <c r="E159" s="15">
        <v>9919</v>
      </c>
      <c r="F159" s="15">
        <v>9763</v>
      </c>
      <c r="G159" s="15">
        <v>9687</v>
      </c>
      <c r="H159" s="15">
        <v>9532</v>
      </c>
      <c r="I159" s="15">
        <v>9417</v>
      </c>
      <c r="J159" s="15">
        <v>9303</v>
      </c>
      <c r="K159" s="15">
        <v>9079</v>
      </c>
      <c r="L159" s="16">
        <v>8890</v>
      </c>
      <c r="N159" s="15"/>
    </row>
    <row r="160" spans="1:14">
      <c r="A160" s="72" t="s">
        <v>153</v>
      </c>
      <c r="B160" s="88">
        <v>1609</v>
      </c>
      <c r="C160" s="15">
        <v>1548</v>
      </c>
      <c r="D160" s="15">
        <v>1476</v>
      </c>
      <c r="E160" s="15">
        <v>1408</v>
      </c>
      <c r="F160" s="15">
        <v>1344</v>
      </c>
      <c r="G160" s="15">
        <v>1278</v>
      </c>
      <c r="H160" s="15">
        <v>1211</v>
      </c>
      <c r="I160" s="15">
        <v>1163</v>
      </c>
      <c r="J160" s="15">
        <v>1121</v>
      </c>
      <c r="K160" s="15">
        <v>1096</v>
      </c>
      <c r="L160" s="16">
        <v>1065</v>
      </c>
      <c r="N160" s="15"/>
    </row>
    <row r="161" spans="1:14">
      <c r="A161" s="72" t="s">
        <v>154</v>
      </c>
      <c r="B161" s="88">
        <v>10082</v>
      </c>
      <c r="C161" s="15">
        <v>9873</v>
      </c>
      <c r="D161" s="15">
        <v>9644</v>
      </c>
      <c r="E161" s="15">
        <v>9407</v>
      </c>
      <c r="F161" s="15">
        <v>9245</v>
      </c>
      <c r="G161" s="15">
        <v>9064</v>
      </c>
      <c r="H161" s="15">
        <v>8878</v>
      </c>
      <c r="I161" s="15">
        <v>8764</v>
      </c>
      <c r="J161" s="15">
        <v>8688</v>
      </c>
      <c r="K161" s="15">
        <v>8574</v>
      </c>
      <c r="L161" s="16">
        <v>8474</v>
      </c>
      <c r="N161" s="15"/>
    </row>
    <row r="162" spans="1:14">
      <c r="A162" s="72" t="s">
        <v>155</v>
      </c>
      <c r="B162" s="88">
        <v>9039</v>
      </c>
      <c r="C162" s="15">
        <v>9216</v>
      </c>
      <c r="D162" s="15">
        <v>9351</v>
      </c>
      <c r="E162" s="15">
        <v>9366</v>
      </c>
      <c r="F162" s="15">
        <v>9291</v>
      </c>
      <c r="G162" s="15">
        <v>9234</v>
      </c>
      <c r="H162" s="15">
        <v>9128</v>
      </c>
      <c r="I162" s="15">
        <v>8993</v>
      </c>
      <c r="J162" s="15">
        <v>8846</v>
      </c>
      <c r="K162" s="15">
        <v>8602</v>
      </c>
      <c r="L162" s="16">
        <v>8364</v>
      </c>
      <c r="N162" s="15"/>
    </row>
    <row r="163" spans="1:14">
      <c r="A163" s="72" t="s">
        <v>156</v>
      </c>
      <c r="B163" s="88">
        <v>1760</v>
      </c>
      <c r="C163" s="15">
        <v>1732</v>
      </c>
      <c r="D163" s="15">
        <v>1672</v>
      </c>
      <c r="E163" s="15">
        <v>1631</v>
      </c>
      <c r="F163" s="15">
        <v>1594</v>
      </c>
      <c r="G163" s="15">
        <v>1551</v>
      </c>
      <c r="H163" s="15">
        <v>1515</v>
      </c>
      <c r="I163" s="15">
        <v>1489</v>
      </c>
      <c r="J163" s="15">
        <v>1454</v>
      </c>
      <c r="K163" s="15">
        <v>1422</v>
      </c>
      <c r="L163" s="16">
        <v>1378</v>
      </c>
      <c r="N163" s="15"/>
    </row>
    <row r="164" spans="1:14">
      <c r="A164" s="72" t="s">
        <v>157</v>
      </c>
      <c r="B164" s="88">
        <v>29714</v>
      </c>
      <c r="C164" s="15">
        <v>29068</v>
      </c>
      <c r="D164" s="15">
        <v>28297</v>
      </c>
      <c r="E164" s="15">
        <v>27481</v>
      </c>
      <c r="F164" s="15">
        <v>26580</v>
      </c>
      <c r="G164" s="15">
        <v>25791</v>
      </c>
      <c r="H164" s="15">
        <v>25063</v>
      </c>
      <c r="I164" s="15">
        <v>24600</v>
      </c>
      <c r="J164" s="15">
        <v>24348</v>
      </c>
      <c r="K164" s="15">
        <v>23896</v>
      </c>
      <c r="L164" s="16">
        <v>23427</v>
      </c>
      <c r="N164" s="15"/>
    </row>
    <row r="165" spans="1:14">
      <c r="A165" s="72" t="s">
        <v>158</v>
      </c>
      <c r="B165" s="88">
        <v>13901</v>
      </c>
      <c r="C165" s="15">
        <v>14064</v>
      </c>
      <c r="D165" s="15">
        <v>14042</v>
      </c>
      <c r="E165" s="15">
        <v>13922</v>
      </c>
      <c r="F165" s="15">
        <v>13815</v>
      </c>
      <c r="G165" s="15">
        <v>13708</v>
      </c>
      <c r="H165" s="15">
        <v>13484</v>
      </c>
      <c r="I165" s="15">
        <v>13281</v>
      </c>
      <c r="J165" s="15">
        <v>13043</v>
      </c>
      <c r="K165" s="15">
        <v>12731</v>
      </c>
      <c r="L165" s="16">
        <v>12446</v>
      </c>
      <c r="N165" s="15"/>
    </row>
    <row r="166" spans="1:14">
      <c r="A166" s="72" t="s">
        <v>159</v>
      </c>
      <c r="B166" s="88">
        <v>2051</v>
      </c>
      <c r="C166" s="15">
        <v>2028</v>
      </c>
      <c r="D166" s="15">
        <v>2017</v>
      </c>
      <c r="E166" s="15">
        <v>2000</v>
      </c>
      <c r="F166" s="15">
        <v>1958</v>
      </c>
      <c r="G166" s="15">
        <v>1946</v>
      </c>
      <c r="H166" s="15">
        <v>1930</v>
      </c>
      <c r="I166" s="15">
        <v>1913</v>
      </c>
      <c r="J166" s="15">
        <v>1909</v>
      </c>
      <c r="K166" s="15">
        <v>1882</v>
      </c>
      <c r="L166" s="16">
        <v>1849</v>
      </c>
      <c r="N166" s="15"/>
    </row>
    <row r="167" spans="1:14">
      <c r="A167" s="72" t="s">
        <v>160</v>
      </c>
      <c r="B167" s="88">
        <v>75292</v>
      </c>
      <c r="C167" s="15">
        <v>74888</v>
      </c>
      <c r="D167" s="15">
        <v>74141</v>
      </c>
      <c r="E167" s="15">
        <v>72746</v>
      </c>
      <c r="F167" s="15">
        <v>71216</v>
      </c>
      <c r="G167" s="15">
        <v>69852</v>
      </c>
      <c r="H167" s="15">
        <v>68298</v>
      </c>
      <c r="I167" s="15">
        <v>66870</v>
      </c>
      <c r="J167" s="15">
        <v>65431</v>
      </c>
      <c r="K167" s="15">
        <v>63861</v>
      </c>
      <c r="L167" s="16">
        <v>62303</v>
      </c>
      <c r="N167" s="15"/>
    </row>
    <row r="168" spans="1:14">
      <c r="A168" s="72" t="s">
        <v>161</v>
      </c>
      <c r="B168" s="88">
        <v>11428</v>
      </c>
      <c r="C168" s="15">
        <v>11419</v>
      </c>
      <c r="D168" s="15">
        <v>11313</v>
      </c>
      <c r="E168" s="15">
        <v>11198</v>
      </c>
      <c r="F168" s="15">
        <v>11023</v>
      </c>
      <c r="G168" s="15">
        <v>10855</v>
      </c>
      <c r="H168" s="15">
        <v>10669</v>
      </c>
      <c r="I168" s="15">
        <v>10490</v>
      </c>
      <c r="J168" s="15">
        <v>10333</v>
      </c>
      <c r="K168" s="15">
        <v>10097</v>
      </c>
      <c r="L168" s="16">
        <v>9881</v>
      </c>
      <c r="N168" s="15"/>
    </row>
    <row r="169" spans="1:14">
      <c r="A169" s="72" t="s">
        <v>162</v>
      </c>
      <c r="B169" s="88">
        <v>4215</v>
      </c>
      <c r="C169" s="15">
        <v>4070</v>
      </c>
      <c r="D169" s="15">
        <v>3965</v>
      </c>
      <c r="E169" s="15">
        <v>3838</v>
      </c>
      <c r="F169" s="15">
        <v>3720</v>
      </c>
      <c r="G169" s="15">
        <v>3690</v>
      </c>
      <c r="H169" s="15">
        <v>3662</v>
      </c>
      <c r="I169" s="15">
        <v>3630</v>
      </c>
      <c r="J169" s="15">
        <v>3640</v>
      </c>
      <c r="K169" s="15">
        <v>3610</v>
      </c>
      <c r="L169" s="16">
        <v>3556</v>
      </c>
      <c r="N169" s="15"/>
    </row>
    <row r="170" spans="1:14">
      <c r="A170" s="72" t="s">
        <v>163</v>
      </c>
      <c r="B170" s="88">
        <v>20763</v>
      </c>
      <c r="C170" s="15">
        <v>20271</v>
      </c>
      <c r="D170" s="15">
        <v>19795</v>
      </c>
      <c r="E170" s="15">
        <v>19394</v>
      </c>
      <c r="F170" s="15">
        <v>18776</v>
      </c>
      <c r="G170" s="15">
        <v>18283</v>
      </c>
      <c r="H170" s="15">
        <v>17805</v>
      </c>
      <c r="I170" s="15">
        <v>17381</v>
      </c>
      <c r="J170" s="15">
        <v>17037</v>
      </c>
      <c r="K170" s="15">
        <v>16629</v>
      </c>
      <c r="L170" s="16">
        <v>16254</v>
      </c>
      <c r="N170" s="15"/>
    </row>
    <row r="171" spans="1:14">
      <c r="A171" s="72" t="s">
        <v>164</v>
      </c>
      <c r="B171" s="88">
        <v>10006</v>
      </c>
      <c r="C171" s="15">
        <v>10007</v>
      </c>
      <c r="D171" s="15">
        <v>9899</v>
      </c>
      <c r="E171" s="15">
        <v>9775</v>
      </c>
      <c r="F171" s="15">
        <v>9679</v>
      </c>
      <c r="G171" s="15">
        <v>9573</v>
      </c>
      <c r="H171" s="15">
        <v>9424</v>
      </c>
      <c r="I171" s="15">
        <v>9317</v>
      </c>
      <c r="J171" s="15">
        <v>9174</v>
      </c>
      <c r="K171" s="15">
        <v>8960</v>
      </c>
      <c r="L171" s="16">
        <v>8740</v>
      </c>
      <c r="N171" s="15"/>
    </row>
    <row r="172" spans="1:14">
      <c r="A172" s="72" t="s">
        <v>165</v>
      </c>
      <c r="B172" s="88">
        <v>17390</v>
      </c>
      <c r="C172" s="15">
        <v>17345</v>
      </c>
      <c r="D172" s="15">
        <v>17163</v>
      </c>
      <c r="E172" s="15">
        <v>16872</v>
      </c>
      <c r="F172" s="15">
        <v>16626</v>
      </c>
      <c r="G172" s="15">
        <v>16434</v>
      </c>
      <c r="H172" s="15">
        <v>16293</v>
      </c>
      <c r="I172" s="15">
        <v>16176</v>
      </c>
      <c r="J172" s="15">
        <v>16055</v>
      </c>
      <c r="K172" s="15">
        <v>15819</v>
      </c>
      <c r="L172" s="16">
        <v>15583</v>
      </c>
      <c r="N172" s="15"/>
    </row>
    <row r="173" spans="1:14">
      <c r="A173" s="72" t="s">
        <v>166</v>
      </c>
      <c r="B173" s="88">
        <v>3367</v>
      </c>
      <c r="C173" s="15">
        <v>3366</v>
      </c>
      <c r="D173" s="15">
        <v>3323</v>
      </c>
      <c r="E173" s="15">
        <v>3275</v>
      </c>
      <c r="F173" s="15">
        <v>3224</v>
      </c>
      <c r="G173" s="15">
        <v>3173</v>
      </c>
      <c r="H173" s="15">
        <v>3146</v>
      </c>
      <c r="I173" s="15">
        <v>3106</v>
      </c>
      <c r="J173" s="15">
        <v>3091</v>
      </c>
      <c r="K173" s="15">
        <v>3065</v>
      </c>
      <c r="L173" s="16">
        <v>3010</v>
      </c>
      <c r="N173" s="15"/>
    </row>
    <row r="174" spans="1:14">
      <c r="A174" s="72" t="s">
        <v>167</v>
      </c>
      <c r="B174" s="88">
        <v>6647</v>
      </c>
      <c r="C174" s="15">
        <v>6667</v>
      </c>
      <c r="D174" s="15">
        <v>6617</v>
      </c>
      <c r="E174" s="15">
        <v>6509</v>
      </c>
      <c r="F174" s="15">
        <v>6425</v>
      </c>
      <c r="G174" s="15">
        <v>6283</v>
      </c>
      <c r="H174" s="15">
        <v>6171</v>
      </c>
      <c r="I174" s="15">
        <v>6103</v>
      </c>
      <c r="J174" s="15">
        <v>6009</v>
      </c>
      <c r="K174" s="15">
        <v>5922</v>
      </c>
      <c r="L174" s="16">
        <v>5829</v>
      </c>
      <c r="N174" s="15"/>
    </row>
    <row r="175" spans="1:14">
      <c r="A175" s="72" t="s">
        <v>168</v>
      </c>
      <c r="B175" s="88">
        <v>11394</v>
      </c>
      <c r="C175" s="15">
        <v>11286</v>
      </c>
      <c r="D175" s="15">
        <v>11142</v>
      </c>
      <c r="E175" s="15">
        <v>11017</v>
      </c>
      <c r="F175" s="15">
        <v>10926</v>
      </c>
      <c r="G175" s="15">
        <v>10885</v>
      </c>
      <c r="H175" s="15">
        <v>10827</v>
      </c>
      <c r="I175" s="15">
        <v>10744</v>
      </c>
      <c r="J175" s="15">
        <v>10636</v>
      </c>
      <c r="K175" s="15">
        <v>10447</v>
      </c>
      <c r="L175" s="16">
        <v>10262</v>
      </c>
      <c r="N175" s="15"/>
    </row>
    <row r="176" spans="1:14">
      <c r="A176" s="72" t="s">
        <v>169</v>
      </c>
      <c r="B176" s="88">
        <v>11310</v>
      </c>
      <c r="C176" s="15">
        <v>11421</v>
      </c>
      <c r="D176" s="15">
        <v>11435</v>
      </c>
      <c r="E176" s="15">
        <v>11377</v>
      </c>
      <c r="F176" s="15">
        <v>11302</v>
      </c>
      <c r="G176" s="15">
        <v>11170</v>
      </c>
      <c r="H176" s="15">
        <v>11002</v>
      </c>
      <c r="I176" s="15">
        <v>10791</v>
      </c>
      <c r="J176" s="15">
        <v>10554</v>
      </c>
      <c r="K176" s="15">
        <v>10287</v>
      </c>
      <c r="L176" s="16">
        <v>10019</v>
      </c>
      <c r="N176" s="15"/>
    </row>
    <row r="177" spans="1:14">
      <c r="A177" s="72" t="s">
        <v>170</v>
      </c>
      <c r="B177" s="88">
        <v>53403</v>
      </c>
      <c r="C177" s="15">
        <v>52909</v>
      </c>
      <c r="D177" s="15">
        <v>52319</v>
      </c>
      <c r="E177" s="15">
        <v>51426</v>
      </c>
      <c r="F177" s="15">
        <v>50712</v>
      </c>
      <c r="G177" s="15">
        <v>49906</v>
      </c>
      <c r="H177" s="15">
        <v>48930</v>
      </c>
      <c r="I177" s="15">
        <v>47988</v>
      </c>
      <c r="J177" s="15">
        <v>46859</v>
      </c>
      <c r="K177" s="15">
        <v>45516</v>
      </c>
      <c r="L177" s="16">
        <v>44404</v>
      </c>
      <c r="N177" s="15"/>
    </row>
    <row r="178" spans="1:14">
      <c r="A178" s="72" t="s">
        <v>171</v>
      </c>
      <c r="B178" s="88">
        <v>1950</v>
      </c>
      <c r="C178" s="15">
        <v>1859</v>
      </c>
      <c r="D178" s="15">
        <v>1810</v>
      </c>
      <c r="E178" s="15">
        <v>1739</v>
      </c>
      <c r="F178" s="15">
        <v>1666</v>
      </c>
      <c r="G178" s="15">
        <v>1635</v>
      </c>
      <c r="H178" s="15">
        <v>1601</v>
      </c>
      <c r="I178" s="15">
        <v>1577</v>
      </c>
      <c r="J178" s="15">
        <v>1561</v>
      </c>
      <c r="K178" s="15">
        <v>1519</v>
      </c>
      <c r="L178" s="16">
        <v>1486</v>
      </c>
      <c r="N178" s="15"/>
    </row>
    <row r="179" spans="1:14">
      <c r="A179" s="72" t="s">
        <v>172</v>
      </c>
      <c r="B179" s="88">
        <v>5351</v>
      </c>
      <c r="C179" s="15">
        <v>5249</v>
      </c>
      <c r="D179" s="15">
        <v>5117</v>
      </c>
      <c r="E179" s="15">
        <v>4996</v>
      </c>
      <c r="F179" s="15">
        <v>4879</v>
      </c>
      <c r="G179" s="15">
        <v>4730</v>
      </c>
      <c r="H179" s="15">
        <v>4594</v>
      </c>
      <c r="I179" s="15">
        <v>4486</v>
      </c>
      <c r="J179" s="15">
        <v>4391</v>
      </c>
      <c r="K179" s="15">
        <v>4294</v>
      </c>
      <c r="L179" s="16">
        <v>4183</v>
      </c>
      <c r="N179" s="15"/>
    </row>
    <row r="180" spans="1:14">
      <c r="A180" s="72" t="s">
        <v>173</v>
      </c>
      <c r="B180" s="88">
        <v>10967</v>
      </c>
      <c r="C180" s="15">
        <v>10808</v>
      </c>
      <c r="D180" s="15">
        <v>10636</v>
      </c>
      <c r="E180" s="15">
        <v>10388</v>
      </c>
      <c r="F180" s="15">
        <v>10091</v>
      </c>
      <c r="G180" s="15">
        <v>9901</v>
      </c>
      <c r="H180" s="15">
        <v>9702</v>
      </c>
      <c r="I180" s="15">
        <v>9571</v>
      </c>
      <c r="J180" s="15">
        <v>9478</v>
      </c>
      <c r="K180" s="15">
        <v>9322</v>
      </c>
      <c r="L180" s="16">
        <v>9154</v>
      </c>
      <c r="N180" s="15"/>
    </row>
    <row r="181" spans="1:14">
      <c r="A181" s="72" t="s">
        <v>174</v>
      </c>
      <c r="B181" s="88">
        <v>5185</v>
      </c>
      <c r="C181" s="15">
        <v>5170</v>
      </c>
      <c r="D181" s="15">
        <v>5170</v>
      </c>
      <c r="E181" s="15">
        <v>5086</v>
      </c>
      <c r="F181" s="15">
        <v>5063</v>
      </c>
      <c r="G181" s="15">
        <v>5014</v>
      </c>
      <c r="H181" s="15">
        <v>4931</v>
      </c>
      <c r="I181" s="15">
        <v>4887</v>
      </c>
      <c r="J181" s="15">
        <v>4818</v>
      </c>
      <c r="K181" s="15">
        <v>4698</v>
      </c>
      <c r="L181" s="16">
        <v>4613</v>
      </c>
      <c r="N181" s="15"/>
    </row>
    <row r="182" spans="1:14">
      <c r="A182" s="72" t="s">
        <v>175</v>
      </c>
      <c r="B182" s="88">
        <v>18536</v>
      </c>
      <c r="C182" s="15">
        <v>18525</v>
      </c>
      <c r="D182" s="15">
        <v>18507</v>
      </c>
      <c r="E182" s="15">
        <v>18439</v>
      </c>
      <c r="F182" s="15">
        <v>18445</v>
      </c>
      <c r="G182" s="15">
        <v>18381</v>
      </c>
      <c r="H182" s="15">
        <v>18279</v>
      </c>
      <c r="I182" s="15">
        <v>18222</v>
      </c>
      <c r="J182" s="15">
        <v>18102</v>
      </c>
      <c r="K182" s="15">
        <v>17843</v>
      </c>
      <c r="L182" s="16">
        <v>17568</v>
      </c>
      <c r="N182" s="15"/>
    </row>
    <row r="183" spans="1:14">
      <c r="A183" s="72" t="s">
        <v>65</v>
      </c>
      <c r="B183" s="88">
        <v>55413</v>
      </c>
      <c r="C183" s="15">
        <v>55195</v>
      </c>
      <c r="D183" s="15">
        <v>54792</v>
      </c>
      <c r="E183" s="15">
        <v>54419</v>
      </c>
      <c r="F183" s="15">
        <v>54014</v>
      </c>
      <c r="G183" s="15">
        <v>53517</v>
      </c>
      <c r="H183" s="15">
        <v>52779</v>
      </c>
      <c r="I183" s="15">
        <v>51866</v>
      </c>
      <c r="J183" s="15">
        <v>50681</v>
      </c>
      <c r="K183" s="15">
        <v>49152</v>
      </c>
      <c r="L183" s="16">
        <v>47682</v>
      </c>
      <c r="N183" s="15"/>
    </row>
    <row r="184" spans="1:14">
      <c r="A184" s="72" t="s">
        <v>176</v>
      </c>
      <c r="B184" s="88">
        <v>20300</v>
      </c>
      <c r="C184" s="15">
        <v>20247</v>
      </c>
      <c r="D184" s="15">
        <v>20093</v>
      </c>
      <c r="E184" s="15">
        <v>19947</v>
      </c>
      <c r="F184" s="15">
        <v>19780</v>
      </c>
      <c r="G184" s="15">
        <v>19549</v>
      </c>
      <c r="H184" s="15">
        <v>19228</v>
      </c>
      <c r="I184" s="15">
        <v>18928</v>
      </c>
      <c r="J184" s="15">
        <v>18673</v>
      </c>
      <c r="K184" s="15">
        <v>18269</v>
      </c>
      <c r="L184" s="16">
        <v>17894</v>
      </c>
      <c r="N184" s="15"/>
    </row>
    <row r="185" spans="1:14">
      <c r="A185" s="72" t="s">
        <v>177</v>
      </c>
      <c r="B185" s="88">
        <v>17275</v>
      </c>
      <c r="C185" s="15">
        <v>17426</v>
      </c>
      <c r="D185" s="15">
        <v>17429</v>
      </c>
      <c r="E185" s="15">
        <v>17430</v>
      </c>
      <c r="F185" s="15">
        <v>17413</v>
      </c>
      <c r="G185" s="15">
        <v>17356</v>
      </c>
      <c r="H185" s="15">
        <v>17302</v>
      </c>
      <c r="I185" s="15">
        <v>17223</v>
      </c>
      <c r="J185" s="15">
        <v>17129</v>
      </c>
      <c r="K185" s="15">
        <v>16979</v>
      </c>
      <c r="L185" s="16">
        <v>16779</v>
      </c>
      <c r="N185" s="15"/>
    </row>
    <row r="186" spans="1:14">
      <c r="A186" s="72" t="s">
        <v>178</v>
      </c>
      <c r="B186" s="88">
        <v>26276</v>
      </c>
      <c r="C186" s="15">
        <v>26252</v>
      </c>
      <c r="D186" s="15">
        <v>26208</v>
      </c>
      <c r="E186" s="15">
        <v>26119</v>
      </c>
      <c r="F186" s="15">
        <v>26052</v>
      </c>
      <c r="G186" s="15">
        <v>26047</v>
      </c>
      <c r="H186" s="15">
        <v>25911</v>
      </c>
      <c r="I186" s="15">
        <v>25832</v>
      </c>
      <c r="J186" s="15">
        <v>25735</v>
      </c>
      <c r="K186" s="15">
        <v>25465</v>
      </c>
      <c r="L186" s="16">
        <v>25183</v>
      </c>
      <c r="N186" s="15"/>
    </row>
    <row r="187" spans="1:14">
      <c r="A187" s="72" t="s">
        <v>179</v>
      </c>
      <c r="B187" s="88">
        <v>6317</v>
      </c>
      <c r="C187" s="15">
        <v>6186</v>
      </c>
      <c r="D187" s="15">
        <v>6188</v>
      </c>
      <c r="E187" s="15">
        <v>6015</v>
      </c>
      <c r="F187" s="15">
        <v>5875</v>
      </c>
      <c r="G187" s="15">
        <v>5760</v>
      </c>
      <c r="H187" s="15">
        <v>5573</v>
      </c>
      <c r="I187" s="15">
        <v>5475</v>
      </c>
      <c r="J187" s="15">
        <v>5369</v>
      </c>
      <c r="K187" s="15">
        <v>5237</v>
      </c>
      <c r="L187" s="16">
        <v>5111</v>
      </c>
      <c r="N187" s="15"/>
    </row>
    <row r="188" spans="1:14">
      <c r="A188" s="72" t="s">
        <v>180</v>
      </c>
      <c r="B188" s="88">
        <v>9983</v>
      </c>
      <c r="C188" s="15">
        <v>9714</v>
      </c>
      <c r="D188" s="15">
        <v>9522</v>
      </c>
      <c r="E188" s="15">
        <v>9294</v>
      </c>
      <c r="F188" s="15">
        <v>9072</v>
      </c>
      <c r="G188" s="15">
        <v>8850</v>
      </c>
      <c r="H188" s="15">
        <v>8644</v>
      </c>
      <c r="I188" s="15">
        <v>8442</v>
      </c>
      <c r="J188" s="15">
        <v>8314</v>
      </c>
      <c r="K188" s="15">
        <v>8138</v>
      </c>
      <c r="L188" s="16">
        <v>7974</v>
      </c>
      <c r="N188" s="15"/>
    </row>
    <row r="189" spans="1:14">
      <c r="A189" s="72" t="s">
        <v>181</v>
      </c>
      <c r="B189" s="88">
        <v>6458</v>
      </c>
      <c r="C189" s="15">
        <v>6471</v>
      </c>
      <c r="D189" s="15">
        <v>6445</v>
      </c>
      <c r="E189" s="15">
        <v>6392</v>
      </c>
      <c r="F189" s="15">
        <v>6292</v>
      </c>
      <c r="G189" s="15">
        <v>6166</v>
      </c>
      <c r="H189" s="15">
        <v>6027</v>
      </c>
      <c r="I189" s="15">
        <v>5912</v>
      </c>
      <c r="J189" s="15">
        <v>5827</v>
      </c>
      <c r="K189" s="15">
        <v>5699</v>
      </c>
      <c r="L189" s="16">
        <v>5544</v>
      </c>
      <c r="N189" s="15"/>
    </row>
    <row r="190" spans="1:14">
      <c r="A190" s="72" t="s">
        <v>182</v>
      </c>
      <c r="B190" s="88">
        <v>3885</v>
      </c>
      <c r="C190" s="15">
        <v>3854</v>
      </c>
      <c r="D190" s="15">
        <v>3817</v>
      </c>
      <c r="E190" s="15">
        <v>3779</v>
      </c>
      <c r="F190" s="15">
        <v>3713</v>
      </c>
      <c r="G190" s="15">
        <v>3672</v>
      </c>
      <c r="H190" s="15">
        <v>3622</v>
      </c>
      <c r="I190" s="15">
        <v>3611</v>
      </c>
      <c r="J190" s="15">
        <v>3602</v>
      </c>
      <c r="K190" s="15">
        <v>3535</v>
      </c>
      <c r="L190" s="16">
        <v>3453</v>
      </c>
      <c r="N190" s="15"/>
    </row>
    <row r="191" spans="1:14">
      <c r="A191" s="72" t="s">
        <v>183</v>
      </c>
      <c r="B191" s="88">
        <v>10781</v>
      </c>
      <c r="C191" s="15">
        <v>10880</v>
      </c>
      <c r="D191" s="15">
        <v>10869</v>
      </c>
      <c r="E191" s="15">
        <v>10838</v>
      </c>
      <c r="F191" s="15">
        <v>10797</v>
      </c>
      <c r="G191" s="15">
        <v>10793</v>
      </c>
      <c r="H191" s="15">
        <v>10753</v>
      </c>
      <c r="I191" s="15">
        <v>10756</v>
      </c>
      <c r="J191" s="15">
        <v>10783</v>
      </c>
      <c r="K191" s="15">
        <v>10673</v>
      </c>
      <c r="L191" s="16">
        <v>10513</v>
      </c>
      <c r="N191" s="15"/>
    </row>
    <row r="192" spans="1:14">
      <c r="A192" s="72" t="s">
        <v>184</v>
      </c>
      <c r="B192" s="88">
        <v>10544</v>
      </c>
      <c r="C192" s="15">
        <v>10549</v>
      </c>
      <c r="D192" s="15">
        <v>10480</v>
      </c>
      <c r="E192" s="15">
        <v>10365</v>
      </c>
      <c r="F192" s="15">
        <v>10283</v>
      </c>
      <c r="G192" s="15">
        <v>10151</v>
      </c>
      <c r="H192" s="15">
        <v>9996</v>
      </c>
      <c r="I192" s="15">
        <v>9866</v>
      </c>
      <c r="J192" s="15">
        <v>9729</v>
      </c>
      <c r="K192" s="15">
        <v>9502</v>
      </c>
      <c r="L192" s="16">
        <v>9279</v>
      </c>
      <c r="N192" s="15"/>
    </row>
    <row r="193" spans="1:14">
      <c r="A193" s="72" t="s">
        <v>185</v>
      </c>
      <c r="B193" s="88">
        <v>28840</v>
      </c>
      <c r="C193" s="15">
        <v>28421</v>
      </c>
      <c r="D193" s="15">
        <v>27789</v>
      </c>
      <c r="E193" s="15">
        <v>27039</v>
      </c>
      <c r="F193" s="15">
        <v>26395</v>
      </c>
      <c r="G193" s="15">
        <v>25670</v>
      </c>
      <c r="H193" s="15">
        <v>24998</v>
      </c>
      <c r="I193" s="15">
        <v>24509</v>
      </c>
      <c r="J193" s="15">
        <v>24078</v>
      </c>
      <c r="K193" s="15">
        <v>23555</v>
      </c>
      <c r="L193" s="16">
        <v>22903</v>
      </c>
      <c r="N193" s="15"/>
    </row>
    <row r="194" spans="1:14">
      <c r="A194" s="72" t="s">
        <v>186</v>
      </c>
      <c r="B194" s="88">
        <v>6795</v>
      </c>
      <c r="C194" s="15">
        <v>6712</v>
      </c>
      <c r="D194" s="15">
        <v>6553</v>
      </c>
      <c r="E194" s="15">
        <v>6426</v>
      </c>
      <c r="F194" s="15">
        <v>6284</v>
      </c>
      <c r="G194" s="15">
        <v>6147</v>
      </c>
      <c r="H194" s="15">
        <v>6036</v>
      </c>
      <c r="I194" s="15">
        <v>5930</v>
      </c>
      <c r="J194" s="15">
        <v>5843</v>
      </c>
      <c r="K194" s="15">
        <v>5713</v>
      </c>
      <c r="L194" s="16">
        <v>5605</v>
      </c>
      <c r="N194" s="15"/>
    </row>
    <row r="195" spans="1:14">
      <c r="A195" s="72" t="s">
        <v>187</v>
      </c>
      <c r="B195" s="88">
        <v>2916</v>
      </c>
      <c r="C195" s="15">
        <v>2900</v>
      </c>
      <c r="D195" s="15">
        <v>2874</v>
      </c>
      <c r="E195" s="15">
        <v>2823</v>
      </c>
      <c r="F195" s="15">
        <v>2780</v>
      </c>
      <c r="G195" s="15">
        <v>2720</v>
      </c>
      <c r="H195" s="15">
        <v>2655</v>
      </c>
      <c r="I195" s="15">
        <v>2590</v>
      </c>
      <c r="J195" s="15">
        <v>2544</v>
      </c>
      <c r="K195" s="15">
        <v>2493</v>
      </c>
      <c r="L195" s="16">
        <v>2437</v>
      </c>
      <c r="N195" s="15"/>
    </row>
    <row r="196" spans="1:14">
      <c r="A196" s="72" t="s">
        <v>188</v>
      </c>
      <c r="B196" s="88">
        <v>3542</v>
      </c>
      <c r="C196" s="15">
        <v>3503</v>
      </c>
      <c r="D196" s="15">
        <v>3450</v>
      </c>
      <c r="E196" s="15">
        <v>3383</v>
      </c>
      <c r="F196" s="15">
        <v>3336</v>
      </c>
      <c r="G196" s="15">
        <v>3313</v>
      </c>
      <c r="H196" s="15">
        <v>3269</v>
      </c>
      <c r="I196" s="15">
        <v>3237</v>
      </c>
      <c r="J196" s="15">
        <v>3196</v>
      </c>
      <c r="K196" s="15">
        <v>3126</v>
      </c>
      <c r="L196" s="16">
        <v>3064</v>
      </c>
      <c r="N196" s="15"/>
    </row>
    <row r="197" spans="1:14">
      <c r="A197" s="72" t="s">
        <v>189</v>
      </c>
      <c r="B197" s="88">
        <v>3219</v>
      </c>
      <c r="C197" s="15">
        <v>3253</v>
      </c>
      <c r="D197" s="15">
        <v>3246</v>
      </c>
      <c r="E197" s="15">
        <v>3209</v>
      </c>
      <c r="F197" s="15">
        <v>3172</v>
      </c>
      <c r="G197" s="15">
        <v>3153</v>
      </c>
      <c r="H197" s="15">
        <v>3120</v>
      </c>
      <c r="I197" s="15">
        <v>3071</v>
      </c>
      <c r="J197" s="15">
        <v>3030</v>
      </c>
      <c r="K197" s="15">
        <v>2966</v>
      </c>
      <c r="L197" s="16">
        <v>2902</v>
      </c>
      <c r="N197" s="15"/>
    </row>
    <row r="198" spans="1:14">
      <c r="A198" s="72" t="s">
        <v>190</v>
      </c>
      <c r="B198" s="88">
        <v>2260</v>
      </c>
      <c r="C198" s="15">
        <v>2208</v>
      </c>
      <c r="D198" s="15">
        <v>2171</v>
      </c>
      <c r="E198" s="15">
        <v>2138</v>
      </c>
      <c r="F198" s="15">
        <v>2080</v>
      </c>
      <c r="G198" s="15">
        <v>2047</v>
      </c>
      <c r="H198" s="15">
        <v>2004</v>
      </c>
      <c r="I198" s="15">
        <v>1942</v>
      </c>
      <c r="J198" s="15">
        <v>1903</v>
      </c>
      <c r="K198" s="15">
        <v>1850</v>
      </c>
      <c r="L198" s="16">
        <v>1800</v>
      </c>
      <c r="N198" s="15"/>
    </row>
    <row r="199" spans="1:14">
      <c r="A199" s="72" t="s">
        <v>191</v>
      </c>
      <c r="B199" s="88">
        <v>16860</v>
      </c>
      <c r="C199" s="15">
        <v>16913</v>
      </c>
      <c r="D199" s="15">
        <v>16900</v>
      </c>
      <c r="E199" s="15">
        <v>16872</v>
      </c>
      <c r="F199" s="15">
        <v>16796</v>
      </c>
      <c r="G199" s="15">
        <v>16694</v>
      </c>
      <c r="H199" s="15">
        <v>16596</v>
      </c>
      <c r="I199" s="15">
        <v>16505</v>
      </c>
      <c r="J199" s="15">
        <v>16396</v>
      </c>
      <c r="K199" s="15">
        <v>16186</v>
      </c>
      <c r="L199" s="16">
        <v>15946</v>
      </c>
      <c r="N199" s="15"/>
    </row>
    <row r="200" spans="1:14">
      <c r="A200" s="72" t="s">
        <v>192</v>
      </c>
      <c r="B200" s="88">
        <v>32658</v>
      </c>
      <c r="C200" s="15">
        <v>32726</v>
      </c>
      <c r="D200" s="15">
        <v>32710</v>
      </c>
      <c r="E200" s="15">
        <v>32608</v>
      </c>
      <c r="F200" s="15">
        <v>32568</v>
      </c>
      <c r="G200" s="15">
        <v>32433</v>
      </c>
      <c r="H200" s="15">
        <v>32127</v>
      </c>
      <c r="I200" s="15">
        <v>31749</v>
      </c>
      <c r="J200" s="15">
        <v>31263</v>
      </c>
      <c r="K200" s="15">
        <v>30612</v>
      </c>
      <c r="L200" s="16">
        <v>30063</v>
      </c>
      <c r="N200" s="15"/>
    </row>
    <row r="201" spans="1:14">
      <c r="A201" s="72" t="s">
        <v>193</v>
      </c>
      <c r="B201" s="88">
        <v>19490</v>
      </c>
      <c r="C201" s="15">
        <v>19447</v>
      </c>
      <c r="D201" s="15">
        <v>19405</v>
      </c>
      <c r="E201" s="15">
        <v>19369</v>
      </c>
      <c r="F201" s="15">
        <v>19325</v>
      </c>
      <c r="G201" s="15">
        <v>19262</v>
      </c>
      <c r="H201" s="15">
        <v>19135</v>
      </c>
      <c r="I201" s="15">
        <v>18845</v>
      </c>
      <c r="J201" s="15">
        <v>18605</v>
      </c>
      <c r="K201" s="15">
        <v>18270</v>
      </c>
      <c r="L201" s="16">
        <v>17913</v>
      </c>
      <c r="N201" s="15"/>
    </row>
    <row r="202" spans="1:14">
      <c r="A202" s="72" t="s">
        <v>194</v>
      </c>
      <c r="B202" s="88">
        <v>17479</v>
      </c>
      <c r="C202" s="15">
        <v>17574</v>
      </c>
      <c r="D202" s="15">
        <v>17586</v>
      </c>
      <c r="E202" s="15">
        <v>17594</v>
      </c>
      <c r="F202" s="15">
        <v>17542</v>
      </c>
      <c r="G202" s="15">
        <v>17529</v>
      </c>
      <c r="H202" s="15">
        <v>17403</v>
      </c>
      <c r="I202" s="15">
        <v>17197</v>
      </c>
      <c r="J202" s="15">
        <v>16954</v>
      </c>
      <c r="K202" s="15">
        <v>16607</v>
      </c>
      <c r="L202" s="16">
        <v>16264</v>
      </c>
      <c r="N202" s="15"/>
    </row>
    <row r="203" spans="1:14">
      <c r="A203" s="72" t="s">
        <v>195</v>
      </c>
      <c r="B203" s="88">
        <v>17996</v>
      </c>
      <c r="C203" s="15">
        <v>17960</v>
      </c>
      <c r="D203" s="15">
        <v>17953</v>
      </c>
      <c r="E203" s="15">
        <v>17937</v>
      </c>
      <c r="F203" s="15">
        <v>17889</v>
      </c>
      <c r="G203" s="15">
        <v>17807</v>
      </c>
      <c r="H203" s="15">
        <v>17608</v>
      </c>
      <c r="I203" s="15">
        <v>17426</v>
      </c>
      <c r="J203" s="15">
        <v>17259</v>
      </c>
      <c r="K203" s="15">
        <v>16956</v>
      </c>
      <c r="L203" s="16">
        <v>16616</v>
      </c>
      <c r="N203" s="15"/>
    </row>
    <row r="204" spans="1:14">
      <c r="A204" s="72" t="s">
        <v>63</v>
      </c>
      <c r="B204" s="88">
        <v>3981</v>
      </c>
      <c r="C204" s="15">
        <v>3994</v>
      </c>
      <c r="D204" s="15">
        <v>4064</v>
      </c>
      <c r="E204" s="15">
        <v>4020</v>
      </c>
      <c r="F204" s="15">
        <v>4040</v>
      </c>
      <c r="G204" s="15">
        <v>4070</v>
      </c>
      <c r="H204" s="15">
        <v>4086</v>
      </c>
      <c r="I204" s="15">
        <v>4081</v>
      </c>
      <c r="J204" s="15">
        <v>4036</v>
      </c>
      <c r="K204" s="15">
        <v>3961</v>
      </c>
      <c r="L204" s="16">
        <v>3835</v>
      </c>
      <c r="N204" s="15"/>
    </row>
    <row r="205" spans="1:14">
      <c r="A205" s="72" t="s">
        <v>64</v>
      </c>
      <c r="B205" s="88">
        <v>4242</v>
      </c>
      <c r="C205" s="15">
        <v>4021</v>
      </c>
      <c r="D205" s="15">
        <v>3827</v>
      </c>
      <c r="E205" s="15">
        <v>3703</v>
      </c>
      <c r="F205" s="15">
        <v>3631</v>
      </c>
      <c r="G205" s="15">
        <v>3566</v>
      </c>
      <c r="H205" s="15">
        <v>3502</v>
      </c>
      <c r="I205" s="15">
        <v>3460</v>
      </c>
      <c r="J205" s="15">
        <v>3410</v>
      </c>
      <c r="K205" s="15">
        <v>3350</v>
      </c>
      <c r="L205" s="16">
        <v>3233</v>
      </c>
      <c r="N205" s="15"/>
    </row>
    <row r="206" spans="1:14">
      <c r="A206" s="72" t="s">
        <v>91</v>
      </c>
      <c r="B206" s="88">
        <v>2879</v>
      </c>
      <c r="C206" s="15">
        <v>2840</v>
      </c>
      <c r="D206" s="15">
        <v>2797</v>
      </c>
      <c r="E206" s="15">
        <v>2835</v>
      </c>
      <c r="F206" s="15">
        <v>2881</v>
      </c>
      <c r="G206" s="15">
        <v>2914</v>
      </c>
      <c r="H206" s="15">
        <v>2942</v>
      </c>
      <c r="I206" s="15">
        <v>2963</v>
      </c>
      <c r="J206" s="15">
        <v>2956</v>
      </c>
      <c r="K206" s="15">
        <v>2945</v>
      </c>
      <c r="L206" s="16">
        <v>2880</v>
      </c>
      <c r="N206" s="15"/>
    </row>
    <row r="207" spans="1:14">
      <c r="A207" s="72" t="s">
        <v>83</v>
      </c>
      <c r="B207" s="88">
        <v>8565</v>
      </c>
      <c r="C207" s="15">
        <v>8660</v>
      </c>
      <c r="D207" s="15">
        <v>8769</v>
      </c>
      <c r="E207" s="15">
        <v>8746</v>
      </c>
      <c r="F207" s="15">
        <v>8705</v>
      </c>
      <c r="G207" s="15">
        <v>8695</v>
      </c>
      <c r="H207" s="15">
        <v>8681</v>
      </c>
      <c r="I207" s="15">
        <v>8685</v>
      </c>
      <c r="J207" s="15">
        <v>8665</v>
      </c>
      <c r="K207" s="15">
        <v>8619</v>
      </c>
      <c r="L207" s="16">
        <v>8473</v>
      </c>
      <c r="N207" s="15"/>
    </row>
    <row r="208" spans="1:14">
      <c r="A208" s="265" t="s">
        <v>92</v>
      </c>
      <c r="B208" s="9">
        <v>0</v>
      </c>
      <c r="C208" s="17">
        <v>0</v>
      </c>
      <c r="D208" s="17">
        <v>0</v>
      </c>
      <c r="E208" s="17">
        <v>0</v>
      </c>
      <c r="F208" s="17">
        <v>0</v>
      </c>
      <c r="G208" s="17">
        <v>0</v>
      </c>
      <c r="H208" s="17">
        <v>0</v>
      </c>
      <c r="I208" s="17">
        <v>0</v>
      </c>
      <c r="J208" s="17">
        <v>0</v>
      </c>
      <c r="K208" s="17">
        <v>0</v>
      </c>
      <c r="L208" s="18">
        <v>0</v>
      </c>
      <c r="N208" s="15"/>
    </row>
    <row r="209" spans="1:5">
      <c r="A209" s="10" t="s">
        <v>385</v>
      </c>
    </row>
    <row r="210" spans="1:5">
      <c r="A210" s="266" t="s">
        <v>254</v>
      </c>
    </row>
    <row r="211" spans="1:5" ht="29.45" customHeight="1">
      <c r="A211" s="369" t="s">
        <v>386</v>
      </c>
      <c r="B211" s="369"/>
      <c r="C211" s="369"/>
      <c r="D211" s="369"/>
      <c r="E211" s="372"/>
    </row>
  </sheetData>
  <mergeCells count="4">
    <mergeCell ref="C3:L3"/>
    <mergeCell ref="A5:L5"/>
    <mergeCell ref="A107:L107"/>
    <mergeCell ref="A211:E211"/>
  </mergeCells>
  <pageMargins left="0.7" right="0.7" top="0.75" bottom="0.75" header="0.3" footer="0.3"/>
  <pageSetup paperSize="9"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59"/>
  <sheetViews>
    <sheetView zoomScaleNormal="100" workbookViewId="0">
      <selection activeCell="E32" sqref="E32"/>
    </sheetView>
  </sheetViews>
  <sheetFormatPr baseColWidth="10" defaultRowHeight="15"/>
  <cols>
    <col min="1" max="1" width="26.140625" customWidth="1"/>
  </cols>
  <sheetData>
    <row r="1" spans="1:5">
      <c r="A1" s="1" t="s">
        <v>383</v>
      </c>
    </row>
    <row r="2" spans="1:5" ht="15.75" customHeight="1">
      <c r="A2" s="1"/>
    </row>
    <row r="3" spans="1:5" ht="30.75" customHeight="1">
      <c r="A3" s="166" t="s">
        <v>95</v>
      </c>
      <c r="B3" s="166" t="s">
        <v>94</v>
      </c>
      <c r="C3" s="167" t="s">
        <v>62</v>
      </c>
      <c r="D3" s="167" t="s">
        <v>99</v>
      </c>
    </row>
    <row r="4" spans="1:5" ht="15.75" customHeight="1">
      <c r="A4" s="168" t="s">
        <v>65</v>
      </c>
      <c r="B4" s="169">
        <v>131129</v>
      </c>
      <c r="C4" s="170">
        <v>-3.5</v>
      </c>
      <c r="D4" s="179">
        <v>-4776</v>
      </c>
      <c r="E4" s="4"/>
    </row>
    <row r="5" spans="1:5" ht="15.75" customHeight="1">
      <c r="A5" s="171" t="s">
        <v>87</v>
      </c>
      <c r="B5" s="172">
        <v>273637</v>
      </c>
      <c r="C5" s="173">
        <v>-1.8</v>
      </c>
      <c r="D5" s="180">
        <v>-5132</v>
      </c>
      <c r="E5" s="4"/>
    </row>
    <row r="6" spans="1:5" ht="15.75" customHeight="1">
      <c r="A6" s="171" t="s">
        <v>66</v>
      </c>
      <c r="B6" s="172">
        <v>96991</v>
      </c>
      <c r="C6" s="173">
        <v>-1.9</v>
      </c>
      <c r="D6" s="180">
        <v>-1890</v>
      </c>
      <c r="E6" s="4"/>
    </row>
    <row r="7" spans="1:5" ht="15.75" customHeight="1">
      <c r="A7" s="171" t="s">
        <v>84</v>
      </c>
      <c r="B7" s="172">
        <v>279773</v>
      </c>
      <c r="C7" s="173">
        <v>-1.9</v>
      </c>
      <c r="D7" s="180">
        <v>-5423</v>
      </c>
      <c r="E7" s="4"/>
    </row>
    <row r="8" spans="1:5" ht="15.75" customHeight="1">
      <c r="A8" s="171" t="s">
        <v>77</v>
      </c>
      <c r="B8" s="172">
        <v>103490</v>
      </c>
      <c r="C8" s="173">
        <v>-2.4</v>
      </c>
      <c r="D8" s="180">
        <v>-2543</v>
      </c>
      <c r="E8" s="4"/>
    </row>
    <row r="9" spans="1:5" ht="15.75" customHeight="1">
      <c r="A9" s="171" t="s">
        <v>71</v>
      </c>
      <c r="B9" s="172">
        <v>123620</v>
      </c>
      <c r="C9" s="173">
        <v>-2.4</v>
      </c>
      <c r="D9" s="180">
        <v>-3029</v>
      </c>
      <c r="E9" s="4"/>
    </row>
    <row r="10" spans="1:5" ht="15.75" customHeight="1">
      <c r="A10" s="171" t="s">
        <v>81</v>
      </c>
      <c r="B10" s="172">
        <v>308503</v>
      </c>
      <c r="C10" s="173">
        <v>-2.1</v>
      </c>
      <c r="D10" s="180">
        <v>-6573</v>
      </c>
      <c r="E10" s="4"/>
    </row>
    <row r="11" spans="1:5" ht="15.75" customHeight="1">
      <c r="A11" s="171" t="s">
        <v>68</v>
      </c>
      <c r="B11" s="172">
        <v>374849</v>
      </c>
      <c r="C11" s="173">
        <v>-2.8</v>
      </c>
      <c r="D11" s="180">
        <v>-10873</v>
      </c>
      <c r="E11" s="4"/>
    </row>
    <row r="12" spans="1:5" ht="15.75" customHeight="1">
      <c r="A12" s="171" t="s">
        <v>85</v>
      </c>
      <c r="B12" s="172">
        <v>313350</v>
      </c>
      <c r="C12" s="173">
        <v>-2.6</v>
      </c>
      <c r="D12" s="180">
        <v>-8472</v>
      </c>
      <c r="E12" s="4"/>
    </row>
    <row r="13" spans="1:5" ht="15.75" customHeight="1">
      <c r="A13" s="168" t="s">
        <v>86</v>
      </c>
      <c r="B13" s="169">
        <v>244070</v>
      </c>
      <c r="C13" s="170">
        <v>-2</v>
      </c>
      <c r="D13" s="179">
        <v>-5109</v>
      </c>
      <c r="E13" s="4"/>
    </row>
    <row r="14" spans="1:5" ht="15.75" customHeight="1">
      <c r="A14" s="171" t="s">
        <v>73</v>
      </c>
      <c r="B14" s="172">
        <v>182538</v>
      </c>
      <c r="C14" s="173">
        <v>-3</v>
      </c>
      <c r="D14" s="180">
        <v>-5557</v>
      </c>
      <c r="E14" s="4"/>
    </row>
    <row r="15" spans="1:5" ht="15.75" customHeight="1">
      <c r="A15" s="171" t="s">
        <v>72</v>
      </c>
      <c r="B15" s="172">
        <v>134435</v>
      </c>
      <c r="C15" s="173">
        <v>-2.2999999999999998</v>
      </c>
      <c r="D15" s="180">
        <v>-3209</v>
      </c>
      <c r="E15" s="4"/>
    </row>
    <row r="16" spans="1:5" ht="15.75" customHeight="1">
      <c r="A16" s="171" t="s">
        <v>76</v>
      </c>
      <c r="B16" s="172">
        <v>283115</v>
      </c>
      <c r="C16" s="173">
        <v>-1.9</v>
      </c>
      <c r="D16" s="180">
        <v>-5597</v>
      </c>
      <c r="E16" s="4"/>
    </row>
    <row r="17" spans="1:8" ht="15.75" customHeight="1">
      <c r="A17" s="171" t="s">
        <v>79</v>
      </c>
      <c r="B17" s="172">
        <v>160962</v>
      </c>
      <c r="C17" s="173">
        <v>-2.2000000000000002</v>
      </c>
      <c r="D17" s="180">
        <v>-3687</v>
      </c>
      <c r="E17" s="4"/>
    </row>
    <row r="18" spans="1:8" ht="15.75" customHeight="1">
      <c r="A18" s="171" t="s">
        <v>82</v>
      </c>
      <c r="B18" s="172">
        <v>250601</v>
      </c>
      <c r="C18" s="173">
        <v>-2.1</v>
      </c>
      <c r="D18" s="180">
        <v>-5341</v>
      </c>
      <c r="E18" s="4"/>
    </row>
    <row r="19" spans="1:8" ht="15.75" customHeight="1">
      <c r="A19" s="171" t="s">
        <v>78</v>
      </c>
      <c r="B19" s="172">
        <v>340756</v>
      </c>
      <c r="C19" s="173">
        <v>-2</v>
      </c>
      <c r="D19" s="180">
        <v>-6984</v>
      </c>
      <c r="E19" s="4"/>
    </row>
    <row r="20" spans="1:8" ht="15.75" customHeight="1">
      <c r="A20" s="171" t="s">
        <v>75</v>
      </c>
      <c r="B20" s="172">
        <v>219196</v>
      </c>
      <c r="C20" s="173">
        <v>-2</v>
      </c>
      <c r="D20" s="180">
        <v>-4397</v>
      </c>
      <c r="E20" s="4"/>
    </row>
    <row r="21" spans="1:8" ht="15.75" customHeight="1">
      <c r="A21" s="171" t="s">
        <v>67</v>
      </c>
      <c r="B21" s="172">
        <v>106747</v>
      </c>
      <c r="C21" s="173">
        <v>-2.6</v>
      </c>
      <c r="D21" s="180">
        <v>-2850</v>
      </c>
      <c r="E21" s="4"/>
    </row>
    <row r="22" spans="1:8" ht="15.75" customHeight="1">
      <c r="A22" s="171" t="s">
        <v>70</v>
      </c>
      <c r="B22" s="172">
        <v>171471</v>
      </c>
      <c r="C22" s="173">
        <v>-2.2000000000000002</v>
      </c>
      <c r="D22" s="180">
        <v>-3881</v>
      </c>
      <c r="E22" s="4"/>
    </row>
    <row r="23" spans="1:8" ht="15.75" customHeight="1">
      <c r="A23" s="171" t="s">
        <v>69</v>
      </c>
      <c r="B23" s="172">
        <v>51105</v>
      </c>
      <c r="C23" s="173">
        <v>-1.9</v>
      </c>
      <c r="D23" s="180">
        <v>-966</v>
      </c>
      <c r="E23" s="4"/>
    </row>
    <row r="24" spans="1:8" ht="15.75" customHeight="1">
      <c r="A24" s="171" t="s">
        <v>90</v>
      </c>
      <c r="B24" s="172">
        <v>188862</v>
      </c>
      <c r="C24" s="173">
        <v>-1.7</v>
      </c>
      <c r="D24" s="180">
        <v>-3216</v>
      </c>
      <c r="E24" s="4"/>
    </row>
    <row r="25" spans="1:8" ht="15.75" customHeight="1">
      <c r="A25" s="171" t="s">
        <v>88</v>
      </c>
      <c r="B25" s="172">
        <v>483552</v>
      </c>
      <c r="C25" s="173">
        <v>-1.6</v>
      </c>
      <c r="D25" s="180">
        <v>-7757</v>
      </c>
      <c r="E25" s="4"/>
    </row>
    <row r="26" spans="1:8" ht="15.75" customHeight="1">
      <c r="A26" s="171" t="s">
        <v>89</v>
      </c>
      <c r="B26" s="172">
        <v>600135</v>
      </c>
      <c r="C26" s="173">
        <v>-1.6</v>
      </c>
      <c r="D26" s="180">
        <v>-9610</v>
      </c>
      <c r="E26" s="4"/>
    </row>
    <row r="27" spans="1:8" ht="15.75" customHeight="1">
      <c r="A27" s="171" t="s">
        <v>80</v>
      </c>
      <c r="B27" s="172">
        <v>23617</v>
      </c>
      <c r="C27" s="173">
        <v>-1.4</v>
      </c>
      <c r="D27" s="180">
        <v>-346</v>
      </c>
      <c r="E27" s="4"/>
    </row>
    <row r="28" spans="1:8" ht="15.75" customHeight="1">
      <c r="A28" s="171" t="s">
        <v>74</v>
      </c>
      <c r="B28" s="172">
        <v>281837</v>
      </c>
      <c r="C28" s="173">
        <v>-2.4</v>
      </c>
      <c r="D28" s="180">
        <v>-6815</v>
      </c>
      <c r="E28" s="4"/>
    </row>
    <row r="29" spans="1:8" ht="15.75" customHeight="1">
      <c r="A29" s="171" t="s">
        <v>83</v>
      </c>
      <c r="B29" s="172">
        <v>110602</v>
      </c>
      <c r="C29" s="173">
        <v>-1.2</v>
      </c>
      <c r="D29" s="180">
        <v>-1335</v>
      </c>
      <c r="E29" s="4"/>
      <c r="H29" s="4"/>
    </row>
    <row r="30" spans="1:8" ht="15.75" customHeight="1">
      <c r="A30" s="171" t="s">
        <v>64</v>
      </c>
      <c r="B30" s="172">
        <v>29294</v>
      </c>
      <c r="C30" s="173">
        <v>-2</v>
      </c>
      <c r="D30" s="180">
        <v>-587</v>
      </c>
      <c r="E30" s="4"/>
      <c r="H30" s="4"/>
    </row>
    <row r="31" spans="1:8" ht="15.75" customHeight="1">
      <c r="A31" s="171" t="s">
        <v>63</v>
      </c>
      <c r="B31" s="172">
        <v>38884</v>
      </c>
      <c r="C31" s="173">
        <v>-1.7</v>
      </c>
      <c r="D31" s="180">
        <v>-670</v>
      </c>
      <c r="H31" s="4"/>
    </row>
    <row r="32" spans="1:8" ht="15.75" customHeight="1">
      <c r="A32" s="171" t="s">
        <v>91</v>
      </c>
      <c r="B32" s="172">
        <v>50904</v>
      </c>
      <c r="C32" s="173">
        <v>0.9</v>
      </c>
      <c r="D32" s="180">
        <v>437</v>
      </c>
      <c r="H32" s="4"/>
    </row>
    <row r="33" spans="1:8" ht="15.75" customHeight="1">
      <c r="A33" s="171" t="s">
        <v>92</v>
      </c>
      <c r="B33" s="172">
        <v>66048</v>
      </c>
      <c r="C33" s="173">
        <v>1.3</v>
      </c>
      <c r="D33" s="180">
        <v>814</v>
      </c>
      <c r="H33" s="4"/>
    </row>
    <row r="34" spans="1:8" ht="16.5" customHeight="1">
      <c r="A34" s="174" t="s">
        <v>93</v>
      </c>
      <c r="B34" s="175">
        <v>6024072</v>
      </c>
      <c r="C34" s="176">
        <v>-2</v>
      </c>
      <c r="D34" s="181">
        <v>-125375</v>
      </c>
      <c r="H34" s="4"/>
    </row>
    <row r="35" spans="1:8">
      <c r="B35" s="189"/>
      <c r="H35" s="4"/>
    </row>
    <row r="36" spans="1:8" ht="33" customHeight="1">
      <c r="A36" s="283" t="s">
        <v>377</v>
      </c>
      <c r="B36" s="280"/>
      <c r="C36" s="280"/>
      <c r="D36" s="280"/>
      <c r="E36" s="177"/>
      <c r="H36" s="4"/>
    </row>
    <row r="37" spans="1:8" ht="25.5" customHeight="1">
      <c r="A37" s="280" t="s">
        <v>250</v>
      </c>
      <c r="B37" s="280"/>
      <c r="C37" s="280"/>
      <c r="D37" s="280"/>
      <c r="E37" s="26"/>
      <c r="H37" s="4"/>
    </row>
    <row r="38" spans="1:8" ht="32.450000000000003" customHeight="1">
      <c r="A38" s="359" t="s">
        <v>341</v>
      </c>
      <c r="B38" s="359"/>
      <c r="C38" s="359"/>
      <c r="D38" s="359"/>
      <c r="E38" s="178"/>
      <c r="H38" s="4"/>
    </row>
    <row r="39" spans="1:8">
      <c r="H39" s="4"/>
    </row>
    <row r="40" spans="1:8">
      <c r="H40" s="4"/>
    </row>
    <row r="41" spans="1:8">
      <c r="H41" s="4"/>
    </row>
    <row r="42" spans="1:8">
      <c r="H42" s="4"/>
    </row>
    <row r="43" spans="1:8">
      <c r="H43" s="4"/>
    </row>
    <row r="44" spans="1:8">
      <c r="H44" s="4"/>
    </row>
    <row r="45" spans="1:8">
      <c r="H45" s="4"/>
    </row>
    <row r="46" spans="1:8">
      <c r="H46" s="4"/>
    </row>
    <row r="47" spans="1:8">
      <c r="H47" s="4"/>
    </row>
    <row r="48" spans="1:8">
      <c r="H48" s="4"/>
    </row>
    <row r="49" spans="8:8">
      <c r="H49" s="4"/>
    </row>
    <row r="50" spans="8:8">
      <c r="H50" s="4"/>
    </row>
    <row r="51" spans="8:8">
      <c r="H51" s="4"/>
    </row>
    <row r="52" spans="8:8">
      <c r="H52" s="4"/>
    </row>
    <row r="53" spans="8:8">
      <c r="H53" s="4"/>
    </row>
    <row r="54" spans="8:8">
      <c r="H54" s="4"/>
    </row>
    <row r="55" spans="8:8">
      <c r="H55" s="4"/>
    </row>
    <row r="56" spans="8:8">
      <c r="H56" s="4"/>
    </row>
    <row r="57" spans="8:8">
      <c r="H57" s="4"/>
    </row>
    <row r="58" spans="8:8">
      <c r="H58" s="4"/>
    </row>
    <row r="59" spans="8:8">
      <c r="H59" s="4"/>
    </row>
  </sheetData>
  <mergeCells count="3">
    <mergeCell ref="A36:D36"/>
    <mergeCell ref="A37:D37"/>
    <mergeCell ref="A38:D38"/>
  </mergeCells>
  <pageMargins left="0.7" right="0.7" top="0.75" bottom="0.75" header="0.3" footer="0.3"/>
  <pageSetup paperSize="9"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10"/>
  <sheetViews>
    <sheetView topLeftCell="A80" zoomScaleNormal="100" workbookViewId="0">
      <selection activeCell="C98" sqref="C98"/>
    </sheetView>
  </sheetViews>
  <sheetFormatPr baseColWidth="10" defaultRowHeight="15"/>
  <cols>
    <col min="1" max="1" width="26.140625" customWidth="1"/>
  </cols>
  <sheetData>
    <row r="1" spans="1:4">
      <c r="A1" s="1" t="s">
        <v>384</v>
      </c>
    </row>
    <row r="2" spans="1:4">
      <c r="A2" s="1"/>
    </row>
    <row r="3" spans="1:4" ht="15.75" customHeight="1"/>
    <row r="4" spans="1:4" ht="30.75" customHeight="1">
      <c r="A4" s="182" t="s">
        <v>196</v>
      </c>
      <c r="B4" s="182" t="s">
        <v>94</v>
      </c>
      <c r="C4" s="167" t="s">
        <v>62</v>
      </c>
      <c r="D4" s="167" t="s">
        <v>99</v>
      </c>
    </row>
    <row r="5" spans="1:4" ht="15.75" customHeight="1">
      <c r="A5" s="168" t="s">
        <v>101</v>
      </c>
      <c r="B5" s="169">
        <v>66471</v>
      </c>
      <c r="C5" s="170">
        <v>-1.3</v>
      </c>
      <c r="D5" s="179">
        <v>-896</v>
      </c>
    </row>
    <row r="6" spans="1:4" ht="15.75" customHeight="1">
      <c r="A6" s="171" t="s">
        <v>102</v>
      </c>
      <c r="B6" s="172">
        <v>45367</v>
      </c>
      <c r="C6" s="173">
        <v>-2.2000000000000002</v>
      </c>
      <c r="D6" s="180">
        <v>-1007</v>
      </c>
    </row>
    <row r="7" spans="1:4" ht="15.75" customHeight="1">
      <c r="A7" s="171" t="s">
        <v>103</v>
      </c>
      <c r="B7" s="172">
        <v>23963</v>
      </c>
      <c r="C7" s="173">
        <v>-2</v>
      </c>
      <c r="D7" s="180">
        <v>-485</v>
      </c>
    </row>
    <row r="8" spans="1:4" ht="15.75" customHeight="1">
      <c r="A8" s="171" t="s">
        <v>104</v>
      </c>
      <c r="B8" s="172">
        <v>13196</v>
      </c>
      <c r="C8" s="173">
        <v>-1.6</v>
      </c>
      <c r="D8" s="180">
        <v>-209</v>
      </c>
    </row>
    <row r="9" spans="1:4" ht="15.75" customHeight="1">
      <c r="A9" s="171" t="s">
        <v>105</v>
      </c>
      <c r="B9" s="172">
        <v>10826</v>
      </c>
      <c r="C9" s="173">
        <v>-2.4</v>
      </c>
      <c r="D9" s="180">
        <v>-265</v>
      </c>
    </row>
    <row r="10" spans="1:4" ht="15.75" customHeight="1">
      <c r="A10" s="171" t="s">
        <v>106</v>
      </c>
      <c r="B10" s="172">
        <v>96930</v>
      </c>
      <c r="C10" s="173">
        <v>-2.1</v>
      </c>
      <c r="D10" s="180">
        <v>-2062</v>
      </c>
    </row>
    <row r="11" spans="1:4" ht="15.75" customHeight="1">
      <c r="A11" s="171" t="s">
        <v>107</v>
      </c>
      <c r="B11" s="172">
        <v>26003</v>
      </c>
      <c r="C11" s="173">
        <v>-3</v>
      </c>
      <c r="D11" s="180">
        <v>-815</v>
      </c>
    </row>
    <row r="12" spans="1:4" ht="15.75" customHeight="1">
      <c r="A12" s="171" t="s">
        <v>108</v>
      </c>
      <c r="B12" s="172">
        <v>20926</v>
      </c>
      <c r="C12" s="173">
        <v>-2.9</v>
      </c>
      <c r="D12" s="180">
        <v>-623</v>
      </c>
    </row>
    <row r="13" spans="1:4" ht="15.75" customHeight="1">
      <c r="A13" s="171" t="s">
        <v>109</v>
      </c>
      <c r="B13" s="172">
        <v>10898</v>
      </c>
      <c r="C13" s="173">
        <v>-2.5</v>
      </c>
      <c r="D13" s="180">
        <v>-279</v>
      </c>
    </row>
    <row r="14" spans="1:4" ht="15.75" customHeight="1">
      <c r="A14" s="168" t="s">
        <v>110</v>
      </c>
      <c r="B14" s="169">
        <v>25722</v>
      </c>
      <c r="C14" s="170">
        <v>-2.6</v>
      </c>
      <c r="D14" s="179">
        <v>-679</v>
      </c>
    </row>
    <row r="15" spans="1:4" ht="15.75" customHeight="1">
      <c r="A15" s="171" t="s">
        <v>111</v>
      </c>
      <c r="B15" s="172">
        <v>28868</v>
      </c>
      <c r="C15" s="173">
        <v>-2.7</v>
      </c>
      <c r="D15" s="180">
        <v>-794</v>
      </c>
    </row>
    <row r="16" spans="1:4" ht="15.75" customHeight="1">
      <c r="A16" s="171" t="s">
        <v>112</v>
      </c>
      <c r="B16" s="172">
        <v>19839</v>
      </c>
      <c r="C16" s="173">
        <v>-2.5</v>
      </c>
      <c r="D16" s="180">
        <v>-510</v>
      </c>
    </row>
    <row r="17" spans="1:4" ht="15.75" customHeight="1">
      <c r="A17" s="171" t="s">
        <v>113</v>
      </c>
      <c r="B17" s="172">
        <v>197255</v>
      </c>
      <c r="C17" s="173">
        <v>-1.6</v>
      </c>
      <c r="D17" s="180">
        <v>-3230</v>
      </c>
    </row>
    <row r="18" spans="1:4" ht="15.75" customHeight="1">
      <c r="A18" s="171" t="s">
        <v>114</v>
      </c>
      <c r="B18" s="172">
        <v>56062</v>
      </c>
      <c r="C18" s="173">
        <v>-2</v>
      </c>
      <c r="D18" s="180">
        <v>-1167</v>
      </c>
    </row>
    <row r="19" spans="1:4" ht="15.75" customHeight="1">
      <c r="A19" s="171" t="s">
        <v>115</v>
      </c>
      <c r="B19" s="172">
        <v>9008</v>
      </c>
      <c r="C19" s="173">
        <v>-2.5</v>
      </c>
      <c r="D19" s="180">
        <v>-229</v>
      </c>
    </row>
    <row r="20" spans="1:4" ht="15.75" customHeight="1">
      <c r="A20" s="171" t="s">
        <v>116</v>
      </c>
      <c r="B20" s="172">
        <v>25965</v>
      </c>
      <c r="C20" s="173">
        <v>-2.1</v>
      </c>
      <c r="D20" s="180">
        <v>-546</v>
      </c>
    </row>
    <row r="21" spans="1:4" ht="15.75" customHeight="1">
      <c r="A21" s="171" t="s">
        <v>117</v>
      </c>
      <c r="B21" s="172">
        <v>46655</v>
      </c>
      <c r="C21" s="173">
        <v>-2</v>
      </c>
      <c r="D21" s="180">
        <v>-947</v>
      </c>
    </row>
    <row r="22" spans="1:4" ht="15.75" customHeight="1">
      <c r="A22" s="168" t="s">
        <v>118</v>
      </c>
      <c r="B22" s="169">
        <v>22742</v>
      </c>
      <c r="C22" s="170">
        <v>-2.2000000000000002</v>
      </c>
      <c r="D22" s="179">
        <v>-521</v>
      </c>
    </row>
    <row r="23" spans="1:4" ht="15.75" customHeight="1">
      <c r="A23" s="171" t="s">
        <v>119</v>
      </c>
      <c r="B23" s="172">
        <v>16659</v>
      </c>
      <c r="C23" s="173">
        <v>-1.4</v>
      </c>
      <c r="D23" s="180">
        <v>-237</v>
      </c>
    </row>
    <row r="24" spans="1:4" ht="15.75" customHeight="1">
      <c r="A24" s="171" t="s">
        <v>120</v>
      </c>
      <c r="B24" s="172">
        <v>41847</v>
      </c>
      <c r="C24" s="173">
        <v>-2.4</v>
      </c>
      <c r="D24" s="180">
        <v>-1051</v>
      </c>
    </row>
    <row r="25" spans="1:4" ht="15.75" customHeight="1">
      <c r="A25" s="171" t="s">
        <v>121</v>
      </c>
      <c r="B25" s="172">
        <v>47122</v>
      </c>
      <c r="C25" s="173">
        <v>-2.4</v>
      </c>
      <c r="D25" s="180">
        <v>-1159</v>
      </c>
    </row>
    <row r="26" spans="1:4" ht="15.75" customHeight="1">
      <c r="A26" s="171" t="s">
        <v>122</v>
      </c>
      <c r="B26" s="172">
        <v>7036</v>
      </c>
      <c r="C26" s="173">
        <v>-2.4</v>
      </c>
      <c r="D26" s="180">
        <v>-174</v>
      </c>
    </row>
    <row r="27" spans="1:4" ht="15.75" customHeight="1">
      <c r="A27" s="168" t="s">
        <v>123</v>
      </c>
      <c r="B27" s="169">
        <v>27675</v>
      </c>
      <c r="C27" s="170">
        <v>-2.2000000000000002</v>
      </c>
      <c r="D27" s="179">
        <v>-622</v>
      </c>
    </row>
    <row r="28" spans="1:4" ht="15.75" customHeight="1">
      <c r="A28" s="171" t="s">
        <v>124</v>
      </c>
      <c r="B28" s="172">
        <v>47796</v>
      </c>
      <c r="C28" s="173">
        <v>-1.1000000000000001</v>
      </c>
      <c r="D28" s="180">
        <v>-539</v>
      </c>
    </row>
    <row r="29" spans="1:4" ht="15.75" customHeight="1">
      <c r="A29" s="171" t="s">
        <v>125</v>
      </c>
      <c r="B29" s="172">
        <v>46072</v>
      </c>
      <c r="C29" s="173">
        <v>-1.6</v>
      </c>
      <c r="D29" s="180">
        <v>-732</v>
      </c>
    </row>
    <row r="30" spans="1:4" ht="15.75" customHeight="1">
      <c r="A30" s="171" t="s">
        <v>126</v>
      </c>
      <c r="B30" s="172">
        <v>54219</v>
      </c>
      <c r="C30" s="173">
        <v>-2.8</v>
      </c>
      <c r="D30" s="180">
        <v>-1565</v>
      </c>
    </row>
    <row r="31" spans="1:4" ht="15.75" customHeight="1">
      <c r="A31" s="171" t="s">
        <v>127</v>
      </c>
      <c r="B31" s="172">
        <v>39518</v>
      </c>
      <c r="C31" s="173">
        <v>-2.4</v>
      </c>
      <c r="D31" s="180">
        <v>-960</v>
      </c>
    </row>
    <row r="32" spans="1:4" ht="15.75" customHeight="1">
      <c r="A32" s="171" t="s">
        <v>128</v>
      </c>
      <c r="B32" s="172">
        <v>71823</v>
      </c>
      <c r="C32" s="173">
        <v>-2</v>
      </c>
      <c r="D32" s="180">
        <v>-1494</v>
      </c>
    </row>
    <row r="33" spans="1:4" ht="15.75" customHeight="1">
      <c r="A33" s="171" t="s">
        <v>129</v>
      </c>
      <c r="B33" s="172">
        <v>11319</v>
      </c>
      <c r="C33" s="173">
        <v>-1.5</v>
      </c>
      <c r="D33" s="180">
        <v>-170</v>
      </c>
    </row>
    <row r="34" spans="1:4" ht="15.75" customHeight="1">
      <c r="A34" s="171" t="s">
        <v>130</v>
      </c>
      <c r="B34" s="172">
        <v>12298</v>
      </c>
      <c r="C34" s="173">
        <v>-1.4</v>
      </c>
      <c r="D34" s="180">
        <v>-176</v>
      </c>
    </row>
    <row r="35" spans="1:4" ht="15.75" customHeight="1">
      <c r="A35" s="171" t="s">
        <v>131</v>
      </c>
      <c r="B35" s="172">
        <v>65578</v>
      </c>
      <c r="C35" s="173">
        <v>-2.1</v>
      </c>
      <c r="D35" s="180">
        <v>-1425</v>
      </c>
    </row>
    <row r="36" spans="1:4" ht="15.75" customHeight="1">
      <c r="A36" s="168" t="s">
        <v>132</v>
      </c>
      <c r="B36" s="169">
        <v>126475</v>
      </c>
      <c r="C36" s="170">
        <v>-1.9</v>
      </c>
      <c r="D36" s="179">
        <v>-2497</v>
      </c>
    </row>
    <row r="37" spans="1:4" ht="15.75" customHeight="1">
      <c r="A37" s="171" t="s">
        <v>133</v>
      </c>
      <c r="B37" s="172">
        <v>13210</v>
      </c>
      <c r="C37" s="173">
        <v>-2.6</v>
      </c>
      <c r="D37" s="180">
        <v>-348</v>
      </c>
    </row>
    <row r="38" spans="1:4" ht="15.75" customHeight="1">
      <c r="A38" s="171" t="s">
        <v>134</v>
      </c>
      <c r="B38" s="172">
        <v>141020</v>
      </c>
      <c r="C38" s="173">
        <v>-1.8</v>
      </c>
      <c r="D38" s="180">
        <v>-2580</v>
      </c>
    </row>
    <row r="39" spans="1:4" ht="15.75" customHeight="1">
      <c r="A39" s="171" t="s">
        <v>135</v>
      </c>
      <c r="B39" s="172">
        <v>104065</v>
      </c>
      <c r="C39" s="173">
        <v>-2</v>
      </c>
      <c r="D39" s="180">
        <v>-2091</v>
      </c>
    </row>
    <row r="40" spans="1:4" ht="15.75" customHeight="1">
      <c r="A40" s="171" t="s">
        <v>136</v>
      </c>
      <c r="B40" s="172">
        <v>101795</v>
      </c>
      <c r="C40" s="173">
        <v>-1.5</v>
      </c>
      <c r="D40" s="180">
        <v>-1543</v>
      </c>
    </row>
    <row r="41" spans="1:4" ht="15.75" customHeight="1">
      <c r="A41" s="171" t="s">
        <v>137</v>
      </c>
      <c r="B41" s="172">
        <v>14963</v>
      </c>
      <c r="C41" s="173">
        <v>-2.1</v>
      </c>
      <c r="D41" s="180">
        <v>-318</v>
      </c>
    </row>
    <row r="42" spans="1:4" ht="15.75" customHeight="1">
      <c r="A42" s="171" t="s">
        <v>138</v>
      </c>
      <c r="B42" s="172">
        <v>51829</v>
      </c>
      <c r="C42" s="173">
        <v>-1.8</v>
      </c>
      <c r="D42" s="180">
        <v>-967</v>
      </c>
    </row>
    <row r="43" spans="1:4" ht="15.75" customHeight="1">
      <c r="A43" s="171" t="s">
        <v>139</v>
      </c>
      <c r="B43" s="172">
        <v>116169</v>
      </c>
      <c r="C43" s="173">
        <v>-2.4</v>
      </c>
      <c r="D43" s="180">
        <v>-2862</v>
      </c>
    </row>
    <row r="44" spans="1:4" ht="15.75" customHeight="1">
      <c r="A44" s="168" t="s">
        <v>140</v>
      </c>
      <c r="B44" s="169">
        <v>20068</v>
      </c>
      <c r="C44" s="170">
        <v>-2</v>
      </c>
      <c r="D44" s="179">
        <v>-412</v>
      </c>
    </row>
    <row r="45" spans="1:4" ht="15.75" customHeight="1">
      <c r="A45" s="171" t="s">
        <v>141</v>
      </c>
      <c r="B45" s="172">
        <v>32277</v>
      </c>
      <c r="C45" s="173">
        <v>-2.2000000000000002</v>
      </c>
      <c r="D45" s="180">
        <v>-739</v>
      </c>
    </row>
    <row r="46" spans="1:4" ht="15.75" customHeight="1">
      <c r="A46" s="171" t="s">
        <v>142</v>
      </c>
      <c r="B46" s="172">
        <v>25775</v>
      </c>
      <c r="C46" s="173">
        <v>-1.6</v>
      </c>
      <c r="D46" s="180">
        <v>-431</v>
      </c>
    </row>
    <row r="47" spans="1:4" ht="15.75" customHeight="1">
      <c r="A47" s="171" t="s">
        <v>143</v>
      </c>
      <c r="B47" s="172">
        <v>68866</v>
      </c>
      <c r="C47" s="173">
        <v>-2.6</v>
      </c>
      <c r="D47" s="180">
        <v>-1826</v>
      </c>
    </row>
    <row r="48" spans="1:4" ht="15.75" customHeight="1">
      <c r="A48" s="171" t="s">
        <v>144</v>
      </c>
      <c r="B48" s="172">
        <v>18109</v>
      </c>
      <c r="C48" s="173">
        <v>-2.5</v>
      </c>
      <c r="D48" s="180">
        <v>-469</v>
      </c>
    </row>
    <row r="49" spans="1:4" ht="15.75" customHeight="1">
      <c r="A49" s="168" t="s">
        <v>145</v>
      </c>
      <c r="B49" s="169">
        <v>136414</v>
      </c>
      <c r="C49" s="170">
        <v>-1.7</v>
      </c>
      <c r="D49" s="179">
        <v>-2353</v>
      </c>
    </row>
    <row r="50" spans="1:4" ht="15.75" customHeight="1">
      <c r="A50" s="171" t="s">
        <v>146</v>
      </c>
      <c r="B50" s="172">
        <v>64369</v>
      </c>
      <c r="C50" s="173">
        <v>-1.8</v>
      </c>
      <c r="D50" s="180">
        <v>-1200</v>
      </c>
    </row>
    <row r="51" spans="1:4" ht="15.75" customHeight="1">
      <c r="A51" s="171" t="s">
        <v>147</v>
      </c>
      <c r="B51" s="172">
        <v>11247</v>
      </c>
      <c r="C51" s="173">
        <v>-1.9</v>
      </c>
      <c r="D51" s="180">
        <v>-219</v>
      </c>
    </row>
    <row r="52" spans="1:4" ht="15.75" customHeight="1">
      <c r="A52" s="171" t="s">
        <v>148</v>
      </c>
      <c r="B52" s="172">
        <v>25795</v>
      </c>
      <c r="C52" s="173">
        <v>-1.6</v>
      </c>
      <c r="D52" s="180">
        <v>-424</v>
      </c>
    </row>
    <row r="53" spans="1:4" ht="15.75" customHeight="1">
      <c r="A53" s="171" t="s">
        <v>149</v>
      </c>
      <c r="B53" s="172">
        <v>5489</v>
      </c>
      <c r="C53" s="173">
        <v>-1.7</v>
      </c>
      <c r="D53" s="180">
        <v>-92</v>
      </c>
    </row>
    <row r="54" spans="1:4" ht="15.75" customHeight="1">
      <c r="A54" s="171" t="s">
        <v>150</v>
      </c>
      <c r="B54" s="172">
        <v>74124</v>
      </c>
      <c r="C54" s="173">
        <v>-2.1</v>
      </c>
      <c r="D54" s="180">
        <v>-1584</v>
      </c>
    </row>
    <row r="55" spans="1:4" ht="15.75" customHeight="1">
      <c r="A55" s="171" t="s">
        <v>151</v>
      </c>
      <c r="B55" s="172">
        <v>38503</v>
      </c>
      <c r="C55" s="173">
        <v>-2.5</v>
      </c>
      <c r="D55" s="180">
        <v>-968</v>
      </c>
    </row>
    <row r="56" spans="1:4" ht="15.75" customHeight="1">
      <c r="A56" s="171" t="s">
        <v>152</v>
      </c>
      <c r="B56" s="172">
        <v>47812</v>
      </c>
      <c r="C56" s="173">
        <v>-2.4</v>
      </c>
      <c r="D56" s="180">
        <v>-1198</v>
      </c>
    </row>
    <row r="57" spans="1:4" ht="15.75" customHeight="1">
      <c r="A57" s="171" t="s">
        <v>153</v>
      </c>
      <c r="B57" s="172">
        <v>12286</v>
      </c>
      <c r="C57" s="173">
        <v>-2.8</v>
      </c>
      <c r="D57" s="180">
        <v>-351</v>
      </c>
    </row>
    <row r="58" spans="1:4" ht="15.75" customHeight="1">
      <c r="A58" s="168" t="s">
        <v>154</v>
      </c>
      <c r="B58" s="169">
        <v>26205</v>
      </c>
      <c r="C58" s="170">
        <v>-1.9</v>
      </c>
      <c r="D58" s="179">
        <v>-501</v>
      </c>
    </row>
    <row r="59" spans="1:4" ht="15.75" customHeight="1">
      <c r="A59" s="171" t="s">
        <v>155</v>
      </c>
      <c r="B59" s="172">
        <v>57184</v>
      </c>
      <c r="C59" s="173">
        <v>-3.1</v>
      </c>
      <c r="D59" s="180">
        <v>-1840</v>
      </c>
    </row>
    <row r="60" spans="1:4" ht="15.75" customHeight="1">
      <c r="A60" s="171" t="s">
        <v>156</v>
      </c>
      <c r="B60" s="172">
        <v>13398</v>
      </c>
      <c r="C60" s="173">
        <v>-3.2</v>
      </c>
      <c r="D60" s="180">
        <v>-447</v>
      </c>
    </row>
    <row r="61" spans="1:4" ht="15.75" customHeight="1">
      <c r="A61" s="171" t="s">
        <v>157</v>
      </c>
      <c r="B61" s="172">
        <v>62375</v>
      </c>
      <c r="C61" s="173">
        <v>-2.2000000000000002</v>
      </c>
      <c r="D61" s="180">
        <v>-1401</v>
      </c>
    </row>
    <row r="62" spans="1:4" ht="15.75" customHeight="1">
      <c r="A62" s="171" t="s">
        <v>158</v>
      </c>
      <c r="B62" s="172">
        <v>85659</v>
      </c>
      <c r="C62" s="173">
        <v>-2.8</v>
      </c>
      <c r="D62" s="180">
        <v>-2494</v>
      </c>
    </row>
    <row r="63" spans="1:4" ht="15.75" customHeight="1">
      <c r="A63" s="171" t="s">
        <v>159</v>
      </c>
      <c r="B63" s="172">
        <v>13523</v>
      </c>
      <c r="C63" s="173">
        <v>-1.9</v>
      </c>
      <c r="D63" s="180">
        <v>-257</v>
      </c>
    </row>
    <row r="64" spans="1:4" ht="15.75" customHeight="1">
      <c r="A64" s="171" t="s">
        <v>160</v>
      </c>
      <c r="B64" s="172">
        <v>244481</v>
      </c>
      <c r="C64" s="173">
        <v>-2.9</v>
      </c>
      <c r="D64" s="180">
        <v>-7185</v>
      </c>
    </row>
    <row r="65" spans="1:4" ht="15.75" customHeight="1">
      <c r="A65" s="171" t="s">
        <v>161</v>
      </c>
      <c r="B65" s="172">
        <v>79744</v>
      </c>
      <c r="C65" s="173">
        <v>-2.2999999999999998</v>
      </c>
      <c r="D65" s="180">
        <v>-1864</v>
      </c>
    </row>
    <row r="66" spans="1:4" ht="15.75" customHeight="1">
      <c r="A66" s="168" t="s">
        <v>162</v>
      </c>
      <c r="B66" s="169">
        <v>20738</v>
      </c>
      <c r="C66" s="170">
        <v>-1.6</v>
      </c>
      <c r="D66" s="179">
        <v>-346</v>
      </c>
    </row>
    <row r="67" spans="1:4" ht="15.75" customHeight="1">
      <c r="A67" s="171" t="s">
        <v>163</v>
      </c>
      <c r="B67" s="172">
        <v>130367</v>
      </c>
      <c r="C67" s="173">
        <v>-2.8</v>
      </c>
      <c r="D67" s="180">
        <v>-3689</v>
      </c>
    </row>
    <row r="68" spans="1:4" ht="15.75" customHeight="1">
      <c r="A68" s="171" t="s">
        <v>164</v>
      </c>
      <c r="B68" s="172">
        <v>52410</v>
      </c>
      <c r="C68" s="173">
        <v>-2.5</v>
      </c>
      <c r="D68" s="180">
        <v>-1360</v>
      </c>
    </row>
    <row r="69" spans="1:4" ht="15.75" customHeight="1">
      <c r="A69" s="171" t="s">
        <v>165</v>
      </c>
      <c r="B69" s="172">
        <v>53005</v>
      </c>
      <c r="C69" s="173">
        <v>-2</v>
      </c>
      <c r="D69" s="180">
        <v>-1059</v>
      </c>
    </row>
    <row r="70" spans="1:4" ht="15.75" customHeight="1">
      <c r="A70" s="171" t="s">
        <v>166</v>
      </c>
      <c r="B70" s="172">
        <v>16375</v>
      </c>
      <c r="C70" s="173">
        <v>-1.3</v>
      </c>
      <c r="D70" s="180">
        <v>-209</v>
      </c>
    </row>
    <row r="71" spans="1:4" ht="15.75" customHeight="1">
      <c r="A71" s="168" t="s">
        <v>167</v>
      </c>
      <c r="B71" s="169">
        <v>40071</v>
      </c>
      <c r="C71" s="170">
        <v>-1.7</v>
      </c>
      <c r="D71" s="179">
        <v>-706</v>
      </c>
    </row>
    <row r="72" spans="1:4" ht="15.75" customHeight="1">
      <c r="A72" s="171" t="s">
        <v>168</v>
      </c>
      <c r="B72" s="172">
        <v>96596</v>
      </c>
      <c r="C72" s="173">
        <v>-1.8</v>
      </c>
      <c r="D72" s="180">
        <v>-1784</v>
      </c>
    </row>
    <row r="73" spans="1:4" ht="15.75" customHeight="1">
      <c r="A73" s="171" t="s">
        <v>169</v>
      </c>
      <c r="B73" s="172">
        <v>64367</v>
      </c>
      <c r="C73" s="173">
        <v>-2.9</v>
      </c>
      <c r="D73" s="180">
        <v>-1902</v>
      </c>
    </row>
    <row r="74" spans="1:4" ht="15.75" customHeight="1">
      <c r="A74" s="171" t="s">
        <v>170</v>
      </c>
      <c r="B74" s="172">
        <v>178013</v>
      </c>
      <c r="C74" s="173">
        <v>-3.1</v>
      </c>
      <c r="D74" s="180">
        <v>-5750</v>
      </c>
    </row>
    <row r="75" spans="1:4" ht="15.75" customHeight="1">
      <c r="A75" s="171" t="s">
        <v>171</v>
      </c>
      <c r="B75" s="172">
        <v>17700</v>
      </c>
      <c r="C75" s="173">
        <v>-3.2</v>
      </c>
      <c r="D75" s="180">
        <v>-593</v>
      </c>
    </row>
    <row r="76" spans="1:4" ht="15.75" customHeight="1">
      <c r="A76" s="171" t="s">
        <v>172</v>
      </c>
      <c r="B76" s="172">
        <v>42084</v>
      </c>
      <c r="C76" s="173">
        <v>-2.2999999999999998</v>
      </c>
      <c r="D76" s="180">
        <v>-995</v>
      </c>
    </row>
    <row r="77" spans="1:4" ht="15.75" customHeight="1">
      <c r="A77" s="171" t="s">
        <v>173</v>
      </c>
      <c r="B77" s="172">
        <v>48664</v>
      </c>
      <c r="C77" s="173">
        <v>-2</v>
      </c>
      <c r="D77" s="180">
        <v>-999</v>
      </c>
    </row>
    <row r="78" spans="1:4" ht="15.75" customHeight="1">
      <c r="A78" s="171" t="s">
        <v>174</v>
      </c>
      <c r="B78" s="172">
        <v>36244</v>
      </c>
      <c r="C78" s="173">
        <v>-2.6</v>
      </c>
      <c r="D78" s="180">
        <v>-972</v>
      </c>
    </row>
    <row r="79" spans="1:4" ht="15.75" customHeight="1">
      <c r="A79" s="171" t="s">
        <v>175</v>
      </c>
      <c r="B79" s="172">
        <v>84015</v>
      </c>
      <c r="C79" s="173">
        <v>-1.4</v>
      </c>
      <c r="D79" s="180">
        <v>-1192</v>
      </c>
    </row>
    <row r="80" spans="1:4" ht="15.75" customHeight="1">
      <c r="A80" s="168" t="s">
        <v>65</v>
      </c>
      <c r="B80" s="169">
        <v>131129</v>
      </c>
      <c r="C80" s="170">
        <v>-3.5</v>
      </c>
      <c r="D80" s="179">
        <v>-4776</v>
      </c>
    </row>
    <row r="81" spans="1:4" ht="15.75" customHeight="1">
      <c r="A81" s="171" t="s">
        <v>176</v>
      </c>
      <c r="B81" s="172">
        <v>112315</v>
      </c>
      <c r="C81" s="173">
        <v>-2.4</v>
      </c>
      <c r="D81" s="180">
        <v>-2769</v>
      </c>
    </row>
    <row r="82" spans="1:4" ht="15.75" customHeight="1">
      <c r="A82" s="171" t="s">
        <v>177</v>
      </c>
      <c r="B82" s="172">
        <v>159296</v>
      </c>
      <c r="C82" s="173">
        <v>-1</v>
      </c>
      <c r="D82" s="180">
        <v>-1587</v>
      </c>
    </row>
    <row r="83" spans="1:4" ht="15.75" customHeight="1">
      <c r="A83" s="171" t="s">
        <v>178</v>
      </c>
      <c r="B83" s="172">
        <v>152768</v>
      </c>
      <c r="C83" s="173">
        <v>-1.3</v>
      </c>
      <c r="D83" s="180">
        <v>-1984</v>
      </c>
    </row>
    <row r="84" spans="1:4" ht="15.75" customHeight="1">
      <c r="A84" s="171" t="s">
        <v>179</v>
      </c>
      <c r="B84" s="172">
        <v>28468</v>
      </c>
      <c r="C84" s="173">
        <v>-2.6</v>
      </c>
      <c r="D84" s="180">
        <v>-753</v>
      </c>
    </row>
    <row r="85" spans="1:4" ht="15.75" customHeight="1">
      <c r="A85" s="171" t="s">
        <v>180</v>
      </c>
      <c r="B85" s="172">
        <v>46360</v>
      </c>
      <c r="C85" s="173">
        <v>-2.1</v>
      </c>
      <c r="D85" s="180">
        <v>-1010</v>
      </c>
    </row>
    <row r="86" spans="1:4" ht="15.75" customHeight="1">
      <c r="A86" s="171" t="s">
        <v>181</v>
      </c>
      <c r="B86" s="172">
        <v>29866</v>
      </c>
      <c r="C86" s="173">
        <v>-2.4</v>
      </c>
      <c r="D86" s="180">
        <v>-741</v>
      </c>
    </row>
    <row r="87" spans="1:4" ht="15.75" customHeight="1">
      <c r="A87" s="171" t="s">
        <v>182</v>
      </c>
      <c r="B87" s="172">
        <v>22691</v>
      </c>
      <c r="C87" s="173">
        <v>-2.2999999999999998</v>
      </c>
      <c r="D87" s="180">
        <v>-538</v>
      </c>
    </row>
    <row r="88" spans="1:4" ht="15.75" customHeight="1">
      <c r="A88" s="168" t="s">
        <v>183</v>
      </c>
      <c r="B88" s="169">
        <v>91932</v>
      </c>
      <c r="C88" s="170">
        <v>-1.2</v>
      </c>
      <c r="D88" s="179">
        <v>-1154</v>
      </c>
    </row>
    <row r="89" spans="1:4" ht="15.75" customHeight="1">
      <c r="A89" s="171" t="s">
        <v>184</v>
      </c>
      <c r="B89" s="172">
        <v>52360</v>
      </c>
      <c r="C89" s="173">
        <v>-2.7</v>
      </c>
      <c r="D89" s="180">
        <v>-1428</v>
      </c>
    </row>
    <row r="90" spans="1:4" ht="15.75" customHeight="1">
      <c r="A90" s="171" t="s">
        <v>185</v>
      </c>
      <c r="B90" s="172">
        <v>55349</v>
      </c>
      <c r="C90" s="173">
        <v>-2.7</v>
      </c>
      <c r="D90" s="180">
        <v>-1547</v>
      </c>
    </row>
    <row r="91" spans="1:4" ht="15.75" customHeight="1">
      <c r="A91" s="171" t="s">
        <v>186</v>
      </c>
      <c r="B91" s="172">
        <v>33348</v>
      </c>
      <c r="C91" s="173">
        <v>-2.8</v>
      </c>
      <c r="D91" s="180">
        <v>-962</v>
      </c>
    </row>
    <row r="92" spans="1:4" ht="15.75" customHeight="1">
      <c r="A92" s="171" t="s">
        <v>187</v>
      </c>
      <c r="B92" s="172">
        <v>27410</v>
      </c>
      <c r="C92" s="173">
        <v>-2</v>
      </c>
      <c r="D92" s="180">
        <v>-555</v>
      </c>
    </row>
    <row r="93" spans="1:4" ht="15.75" customHeight="1">
      <c r="A93" s="168" t="s">
        <v>188</v>
      </c>
      <c r="B93" s="169">
        <v>26298</v>
      </c>
      <c r="C93" s="170">
        <v>-2.9</v>
      </c>
      <c r="D93" s="179">
        <v>-775</v>
      </c>
    </row>
    <row r="94" spans="1:4" ht="15.75" customHeight="1">
      <c r="A94" s="171" t="s">
        <v>189</v>
      </c>
      <c r="B94" s="172">
        <v>26165</v>
      </c>
      <c r="C94" s="173">
        <v>-2.7</v>
      </c>
      <c r="D94" s="180">
        <v>-727</v>
      </c>
    </row>
    <row r="95" spans="1:4" ht="15.75" customHeight="1">
      <c r="A95" s="171" t="s">
        <v>190</v>
      </c>
      <c r="B95" s="172">
        <v>11427</v>
      </c>
      <c r="C95" s="173">
        <v>-2.9</v>
      </c>
      <c r="D95" s="180">
        <v>-346</v>
      </c>
    </row>
    <row r="96" spans="1:4" ht="15.75" customHeight="1">
      <c r="A96" s="171" t="s">
        <v>191</v>
      </c>
      <c r="B96" s="172">
        <v>150306</v>
      </c>
      <c r="C96" s="173">
        <v>-1.4</v>
      </c>
      <c r="D96" s="180">
        <v>-2094</v>
      </c>
    </row>
    <row r="97" spans="1:5" ht="15.75" customHeight="1">
      <c r="A97" s="171" t="s">
        <v>192</v>
      </c>
      <c r="B97" s="172">
        <v>145593</v>
      </c>
      <c r="C97" s="173">
        <v>-2.1</v>
      </c>
      <c r="D97" s="180">
        <v>-3156</v>
      </c>
    </row>
    <row r="98" spans="1:5" ht="15.75" customHeight="1">
      <c r="A98" s="171" t="s">
        <v>193</v>
      </c>
      <c r="B98" s="172">
        <v>187866</v>
      </c>
      <c r="C98" s="173">
        <v>-1.7</v>
      </c>
      <c r="D98" s="180">
        <v>-3275</v>
      </c>
    </row>
    <row r="99" spans="1:5" ht="15.75" customHeight="1">
      <c r="A99" s="171" t="s">
        <v>194</v>
      </c>
      <c r="B99" s="172">
        <v>136391</v>
      </c>
      <c r="C99" s="173">
        <v>-2.1</v>
      </c>
      <c r="D99" s="180">
        <v>-2894</v>
      </c>
    </row>
    <row r="100" spans="1:5" ht="15.75" customHeight="1">
      <c r="A100" s="171" t="s">
        <v>195</v>
      </c>
      <c r="B100" s="172">
        <v>151468</v>
      </c>
      <c r="C100" s="173">
        <v>-1.5</v>
      </c>
      <c r="D100" s="180">
        <v>-2376</v>
      </c>
    </row>
    <row r="101" spans="1:5" ht="15.75" customHeight="1">
      <c r="A101" s="171" t="s">
        <v>63</v>
      </c>
      <c r="B101" s="172">
        <v>38884</v>
      </c>
      <c r="C101" s="173">
        <v>-1.7</v>
      </c>
      <c r="D101" s="180">
        <v>-670</v>
      </c>
    </row>
    <row r="102" spans="1:5" ht="15.75" customHeight="1">
      <c r="A102" s="168" t="s">
        <v>64</v>
      </c>
      <c r="B102" s="169">
        <v>29294</v>
      </c>
      <c r="C102" s="170">
        <v>-2</v>
      </c>
      <c r="D102" s="179">
        <v>-587</v>
      </c>
    </row>
    <row r="103" spans="1:5" ht="15.75" customHeight="1">
      <c r="A103" s="171" t="s">
        <v>91</v>
      </c>
      <c r="B103" s="172">
        <v>50904</v>
      </c>
      <c r="C103" s="173">
        <v>0.9</v>
      </c>
      <c r="D103" s="180">
        <v>437</v>
      </c>
    </row>
    <row r="104" spans="1:5" ht="15.75" customHeight="1">
      <c r="A104" s="171" t="s">
        <v>83</v>
      </c>
      <c r="B104" s="172">
        <v>110602</v>
      </c>
      <c r="C104" s="173">
        <v>-1.2</v>
      </c>
      <c r="D104" s="180">
        <v>-1335</v>
      </c>
    </row>
    <row r="105" spans="1:5" ht="15.75" customHeight="1">
      <c r="A105" s="171" t="s">
        <v>92</v>
      </c>
      <c r="B105" s="172">
        <v>66048</v>
      </c>
      <c r="C105" s="173">
        <v>1.3</v>
      </c>
      <c r="D105" s="180">
        <v>814</v>
      </c>
    </row>
    <row r="106" spans="1:5" ht="16.5" customHeight="1">
      <c r="A106" s="174" t="s">
        <v>93</v>
      </c>
      <c r="B106" s="175">
        <v>6024072</v>
      </c>
      <c r="C106" s="176">
        <v>-2</v>
      </c>
      <c r="D106" s="181">
        <v>-125375</v>
      </c>
    </row>
    <row r="108" spans="1:5" ht="28.5" customHeight="1">
      <c r="A108" s="357" t="s">
        <v>378</v>
      </c>
      <c r="B108" s="358"/>
      <c r="C108" s="358"/>
      <c r="D108" s="358"/>
      <c r="E108" s="358"/>
    </row>
    <row r="109" spans="1:5" ht="15.75" customHeight="1">
      <c r="A109" s="119" t="s">
        <v>250</v>
      </c>
      <c r="B109" s="26"/>
      <c r="C109" s="26"/>
      <c r="D109" s="26"/>
      <c r="E109" s="26"/>
    </row>
    <row r="110" spans="1:5" ht="32.450000000000003" customHeight="1">
      <c r="A110" s="359" t="s">
        <v>347</v>
      </c>
      <c r="B110" s="359"/>
      <c r="C110" s="359"/>
      <c r="D110" s="359"/>
      <c r="E110" s="178"/>
    </row>
  </sheetData>
  <mergeCells count="2">
    <mergeCell ref="A108:E108"/>
    <mergeCell ref="A110:D110"/>
  </mergeCell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6"/>
  <sheetViews>
    <sheetView zoomScale="80" zoomScaleNormal="80" workbookViewId="0">
      <selection activeCell="T33" sqref="T33"/>
    </sheetView>
  </sheetViews>
  <sheetFormatPr baseColWidth="10" defaultRowHeight="15"/>
  <cols>
    <col min="1" max="1" width="32.140625" customWidth="1"/>
    <col min="3" max="3" width="15.42578125" customWidth="1"/>
    <col min="6" max="6" width="11.42578125" customWidth="1"/>
  </cols>
  <sheetData>
    <row r="1" spans="1:26" ht="15.75" customHeight="1">
      <c r="A1" s="10" t="s">
        <v>315</v>
      </c>
      <c r="B1" s="10"/>
      <c r="C1" s="10"/>
      <c r="D1" s="10"/>
      <c r="E1" s="10"/>
      <c r="F1" s="10"/>
      <c r="G1" s="10"/>
    </row>
    <row r="2" spans="1:26" ht="15" customHeight="1">
      <c r="A2" s="11"/>
      <c r="B2" s="12">
        <v>2011</v>
      </c>
      <c r="C2" s="12">
        <v>2012</v>
      </c>
      <c r="D2" s="12">
        <v>2013</v>
      </c>
      <c r="E2" s="12">
        <v>2014</v>
      </c>
      <c r="F2" s="12">
        <v>2015</v>
      </c>
      <c r="G2" s="12">
        <v>2016</v>
      </c>
      <c r="H2" s="12">
        <v>2017</v>
      </c>
      <c r="I2" s="12">
        <v>2018</v>
      </c>
      <c r="J2" s="12">
        <v>2019</v>
      </c>
      <c r="K2" s="12">
        <v>2020</v>
      </c>
      <c r="L2" s="12">
        <v>2021</v>
      </c>
      <c r="M2" s="12">
        <v>2022</v>
      </c>
      <c r="N2" s="12">
        <v>2023</v>
      </c>
      <c r="O2" s="12">
        <v>2024</v>
      </c>
      <c r="P2" s="12">
        <v>2025</v>
      </c>
      <c r="Q2" s="13">
        <v>2026</v>
      </c>
      <c r="R2" s="13">
        <v>2027</v>
      </c>
      <c r="S2" s="13">
        <v>2028</v>
      </c>
      <c r="T2" s="13">
        <v>2029</v>
      </c>
      <c r="U2" s="13">
        <v>2030</v>
      </c>
      <c r="V2" s="13">
        <v>2031</v>
      </c>
      <c r="W2" s="13">
        <v>2032</v>
      </c>
      <c r="X2" s="13">
        <v>2033</v>
      </c>
      <c r="Y2" s="13">
        <v>2034</v>
      </c>
      <c r="Z2" s="13">
        <v>2035</v>
      </c>
    </row>
    <row r="3" spans="1:26" ht="15" customHeight="1">
      <c r="A3" s="11" t="s">
        <v>300</v>
      </c>
      <c r="B3" s="8">
        <v>6690446</v>
      </c>
      <c r="C3" s="8">
        <v>6695679</v>
      </c>
      <c r="D3" s="8">
        <v>6736220</v>
      </c>
      <c r="E3" s="8">
        <v>6763717</v>
      </c>
      <c r="F3" s="8">
        <v>6772038</v>
      </c>
      <c r="G3" s="8">
        <v>6767208</v>
      </c>
      <c r="H3" s="8">
        <v>6738570</v>
      </c>
      <c r="I3" s="8">
        <v>6698884</v>
      </c>
      <c r="J3" s="8">
        <v>6647742</v>
      </c>
      <c r="K3" s="8">
        <v>6560542</v>
      </c>
      <c r="L3" s="8">
        <v>6475549</v>
      </c>
      <c r="M3" s="8">
        <v>6417077</v>
      </c>
      <c r="N3" s="8">
        <v>6334103</v>
      </c>
      <c r="O3" s="8">
        <v>6255574</v>
      </c>
      <c r="P3" s="14">
        <v>6149447</v>
      </c>
      <c r="Q3" s="231"/>
      <c r="R3" s="232"/>
      <c r="S3" s="232"/>
      <c r="T3" s="232"/>
      <c r="U3" s="232"/>
      <c r="V3" s="232"/>
      <c r="W3" s="232"/>
      <c r="X3" s="232"/>
      <c r="Y3" s="232"/>
      <c r="Z3" s="233"/>
    </row>
    <row r="4" spans="1:26" ht="15.75" customHeight="1">
      <c r="A4" s="19" t="s">
        <v>301</v>
      </c>
      <c r="B4" s="222"/>
      <c r="C4" s="223"/>
      <c r="D4" s="223"/>
      <c r="E4" s="223"/>
      <c r="F4" s="223"/>
      <c r="G4" s="223"/>
      <c r="H4" s="223"/>
      <c r="I4" s="223"/>
      <c r="J4" s="223"/>
      <c r="K4" s="223"/>
      <c r="L4" s="223"/>
      <c r="M4" s="223"/>
      <c r="N4" s="223"/>
      <c r="O4" s="224"/>
      <c r="P4" s="22">
        <v>6149447</v>
      </c>
      <c r="Q4" s="9">
        <v>6024072</v>
      </c>
      <c r="R4" s="9">
        <v>5899914</v>
      </c>
      <c r="S4" s="9">
        <v>5775373</v>
      </c>
      <c r="T4" s="9">
        <v>5652142</v>
      </c>
      <c r="U4" s="9">
        <v>5523582</v>
      </c>
      <c r="V4" s="9">
        <v>5403088</v>
      </c>
      <c r="W4" s="9">
        <v>5267634</v>
      </c>
      <c r="X4" s="9">
        <v>5138396</v>
      </c>
      <c r="Y4" s="9">
        <v>5059175</v>
      </c>
      <c r="Z4" s="9">
        <v>5001491</v>
      </c>
    </row>
    <row r="5" spans="1:26" ht="15.75" customHeight="1">
      <c r="A5" s="19" t="s">
        <v>302</v>
      </c>
      <c r="B5" s="225"/>
      <c r="C5" s="226"/>
      <c r="D5" s="226"/>
      <c r="E5" s="226"/>
      <c r="F5" s="226"/>
      <c r="G5" s="226"/>
      <c r="H5" s="226"/>
      <c r="I5" s="226"/>
      <c r="J5" s="226"/>
      <c r="K5" s="226"/>
      <c r="L5" s="226"/>
      <c r="M5" s="226"/>
      <c r="N5" s="226"/>
      <c r="O5" s="227"/>
      <c r="P5" s="22">
        <v>6149447</v>
      </c>
      <c r="Q5" s="23">
        <v>6024072</v>
      </c>
      <c r="R5" s="23">
        <v>5899914</v>
      </c>
      <c r="S5" s="23">
        <v>5776077</v>
      </c>
      <c r="T5" s="23">
        <v>5661622</v>
      </c>
      <c r="U5" s="23">
        <v>5550129</v>
      </c>
      <c r="V5" s="23">
        <v>5455142</v>
      </c>
      <c r="W5" s="23">
        <v>5353869</v>
      </c>
      <c r="X5" s="23">
        <v>5266962</v>
      </c>
      <c r="Y5" s="23">
        <v>5230726</v>
      </c>
      <c r="Z5" s="23">
        <v>5216439</v>
      </c>
    </row>
    <row r="6" spans="1:26" ht="15.75" customHeight="1">
      <c r="A6" s="19" t="s">
        <v>303</v>
      </c>
      <c r="B6" s="228"/>
      <c r="C6" s="229"/>
      <c r="D6" s="229"/>
      <c r="E6" s="229"/>
      <c r="F6" s="229"/>
      <c r="G6" s="229"/>
      <c r="H6" s="229"/>
      <c r="I6" s="229"/>
      <c r="J6" s="229"/>
      <c r="K6" s="229"/>
      <c r="L6" s="229"/>
      <c r="M6" s="229"/>
      <c r="N6" s="229"/>
      <c r="O6" s="230"/>
      <c r="P6" s="22">
        <v>6149447</v>
      </c>
      <c r="Q6" s="23">
        <v>6024072</v>
      </c>
      <c r="R6" s="23">
        <v>5899914</v>
      </c>
      <c r="S6" s="23">
        <v>5776782</v>
      </c>
      <c r="T6" s="23">
        <v>5671108</v>
      </c>
      <c r="U6" s="23">
        <v>5576690</v>
      </c>
      <c r="V6" s="23">
        <v>5507216</v>
      </c>
      <c r="W6" s="23">
        <v>5440120</v>
      </c>
      <c r="X6" s="23">
        <v>5395535</v>
      </c>
      <c r="Y6" s="23">
        <v>5402278</v>
      </c>
      <c r="Z6" s="23">
        <v>5431387</v>
      </c>
    </row>
    <row r="7" spans="1:26" ht="15.75" customHeight="1">
      <c r="A7" s="11" t="s">
        <v>304</v>
      </c>
      <c r="B7" s="234">
        <v>5382760</v>
      </c>
      <c r="C7" s="33">
        <v>5390332</v>
      </c>
      <c r="D7" s="33">
        <v>5441745</v>
      </c>
      <c r="E7" s="33">
        <v>5467660</v>
      </c>
      <c r="F7" s="33">
        <v>5507612</v>
      </c>
      <c r="G7" s="33">
        <v>5550775</v>
      </c>
      <c r="H7" s="33">
        <v>5601699</v>
      </c>
      <c r="I7" s="33">
        <v>5615100</v>
      </c>
      <c r="J7" s="33">
        <v>5645593</v>
      </c>
      <c r="K7" s="33">
        <v>5655644</v>
      </c>
      <c r="L7" s="33">
        <v>5653435</v>
      </c>
      <c r="M7" s="33">
        <v>5652973</v>
      </c>
      <c r="N7" s="33">
        <v>5655549</v>
      </c>
      <c r="O7" s="33">
        <v>5634447</v>
      </c>
      <c r="P7" s="33">
        <v>5619682</v>
      </c>
      <c r="Q7" s="226"/>
      <c r="R7" s="226"/>
      <c r="S7" s="226"/>
      <c r="T7" s="226"/>
      <c r="U7" s="235"/>
      <c r="V7" s="235"/>
      <c r="W7" s="235"/>
      <c r="X7" s="235"/>
      <c r="Y7" s="235"/>
      <c r="Z7" s="235"/>
    </row>
    <row r="8" spans="1:26" ht="15.75" customHeight="1">
      <c r="A8" s="11" t="s">
        <v>305</v>
      </c>
      <c r="B8" s="236"/>
      <c r="C8" s="237"/>
      <c r="D8" s="237"/>
      <c r="E8" s="237"/>
      <c r="F8" s="237"/>
      <c r="G8" s="237"/>
      <c r="H8" s="237"/>
      <c r="I8" s="237"/>
      <c r="J8" s="237"/>
      <c r="K8" s="237"/>
      <c r="L8" s="237"/>
      <c r="M8" s="237"/>
      <c r="N8" s="237"/>
      <c r="O8" s="238"/>
      <c r="P8" s="33">
        <v>5619682</v>
      </c>
      <c r="Q8" s="33">
        <v>5583489</v>
      </c>
      <c r="R8" s="33">
        <v>5529311</v>
      </c>
      <c r="S8" s="33">
        <v>5455108</v>
      </c>
      <c r="T8" s="33">
        <v>5375906</v>
      </c>
      <c r="U8" s="33">
        <v>5298216</v>
      </c>
      <c r="V8" s="33">
        <v>5214467</v>
      </c>
      <c r="W8" s="33">
        <v>5144199</v>
      </c>
      <c r="X8" s="33">
        <v>5076275</v>
      </c>
      <c r="Y8" s="33">
        <v>4977553</v>
      </c>
      <c r="Z8" s="33">
        <v>4875879</v>
      </c>
    </row>
    <row r="9" spans="1:26" ht="15.75" customHeight="1">
      <c r="A9" s="26"/>
      <c r="B9" s="221"/>
      <c r="C9" s="221"/>
      <c r="D9" s="221"/>
      <c r="E9" s="221"/>
      <c r="F9" s="239"/>
      <c r="G9" s="221"/>
      <c r="H9" s="221"/>
      <c r="I9" s="221"/>
      <c r="J9" s="221"/>
      <c r="K9" s="221"/>
      <c r="L9" s="221"/>
      <c r="M9" s="221"/>
      <c r="N9" s="221"/>
      <c r="O9" s="221"/>
      <c r="P9" s="221"/>
      <c r="Q9" s="27"/>
      <c r="R9" s="27"/>
      <c r="S9" s="27"/>
      <c r="T9" s="27"/>
    </row>
    <row r="10" spans="1:26" ht="15.75" customHeight="1">
      <c r="B10" s="28" t="s">
        <v>316</v>
      </c>
      <c r="C10" s="28"/>
      <c r="D10" s="28"/>
      <c r="E10" s="28"/>
      <c r="F10" s="28"/>
      <c r="G10" s="29"/>
      <c r="I10" s="29"/>
      <c r="O10" s="27"/>
      <c r="P10" s="27"/>
      <c r="Q10" s="24"/>
      <c r="R10" s="25"/>
      <c r="S10" s="25"/>
      <c r="T10" s="25"/>
      <c r="U10" s="25"/>
      <c r="V10" s="25"/>
      <c r="W10" s="25"/>
      <c r="X10" s="25"/>
      <c r="Y10" s="25"/>
      <c r="Z10" s="25"/>
    </row>
    <row r="11" spans="1:26" ht="15.75" customHeight="1">
      <c r="O11" s="27"/>
      <c r="P11" s="27"/>
      <c r="Q11" s="27"/>
      <c r="R11" s="27"/>
      <c r="S11" s="27"/>
      <c r="T11" s="27"/>
      <c r="U11" s="27"/>
    </row>
    <row r="12" spans="1:26" ht="15.75" customHeight="1">
      <c r="N12" s="203"/>
      <c r="O12" s="203"/>
      <c r="P12" s="203"/>
      <c r="Q12" s="206"/>
      <c r="R12" s="206"/>
      <c r="S12" s="206"/>
      <c r="T12" s="206"/>
      <c r="U12" s="203"/>
      <c r="V12" s="240"/>
      <c r="W12" s="203"/>
      <c r="X12" s="203"/>
      <c r="Y12" s="203"/>
      <c r="Z12" s="241"/>
    </row>
    <row r="13" spans="1:26" ht="15.75" customHeight="1">
      <c r="N13" s="206"/>
      <c r="O13" s="206"/>
      <c r="P13" s="206"/>
      <c r="Q13" s="206"/>
      <c r="R13" s="203"/>
      <c r="S13" s="203"/>
      <c r="T13" s="203"/>
      <c r="U13" s="203"/>
      <c r="V13" s="203"/>
      <c r="W13" s="203"/>
      <c r="X13" s="203"/>
      <c r="Y13" s="203"/>
      <c r="Z13" s="241"/>
    </row>
    <row r="14" spans="1:26" ht="15.75" customHeight="1">
      <c r="N14" s="203"/>
      <c r="O14" s="203"/>
      <c r="P14" s="203"/>
      <c r="Q14" s="206"/>
      <c r="R14" s="206"/>
      <c r="S14" s="206"/>
      <c r="T14" s="206"/>
      <c r="U14" s="203"/>
      <c r="V14" s="203"/>
      <c r="W14" s="203"/>
      <c r="X14" s="203"/>
      <c r="Y14" s="203"/>
      <c r="Z14" s="241"/>
    </row>
    <row r="15" spans="1:26" ht="15.75" customHeight="1">
      <c r="N15" s="206"/>
      <c r="O15" s="206"/>
      <c r="P15" s="206"/>
      <c r="Q15" s="203"/>
      <c r="R15" s="203"/>
      <c r="S15" s="203"/>
      <c r="T15" s="203"/>
      <c r="U15" s="203"/>
      <c r="V15" s="203"/>
      <c r="W15" s="203"/>
      <c r="X15" s="203"/>
      <c r="Y15" s="203"/>
      <c r="Z15" s="203"/>
    </row>
    <row r="16" spans="1:26" ht="15.75" customHeight="1">
      <c r="N16" s="206"/>
      <c r="O16" s="206"/>
      <c r="P16" s="206"/>
      <c r="Q16" s="203"/>
      <c r="R16" s="203"/>
      <c r="S16" s="203"/>
      <c r="T16" s="203"/>
      <c r="U16" s="203"/>
      <c r="V16" s="203"/>
      <c r="W16" s="203"/>
      <c r="X16" s="203"/>
      <c r="Y16" s="203"/>
      <c r="Z16" s="241"/>
    </row>
    <row r="17" spans="14:26">
      <c r="N17" s="203"/>
      <c r="O17" s="203"/>
      <c r="P17" s="203"/>
      <c r="Q17" s="203"/>
      <c r="R17" s="203"/>
      <c r="S17" s="203"/>
      <c r="T17" s="203"/>
      <c r="U17" s="203"/>
      <c r="V17" s="203"/>
      <c r="W17" s="203"/>
      <c r="X17" s="203"/>
      <c r="Y17" s="203"/>
      <c r="Z17" s="203"/>
    </row>
    <row r="18" spans="14:26">
      <c r="N18" s="203"/>
      <c r="O18" s="203"/>
      <c r="P18" s="203"/>
      <c r="Q18" s="203"/>
      <c r="R18" s="203"/>
      <c r="S18" s="203"/>
      <c r="T18" s="203"/>
      <c r="U18" s="203"/>
      <c r="V18" s="203"/>
      <c r="W18" s="203"/>
      <c r="X18" s="203"/>
      <c r="Y18" s="203"/>
      <c r="Z18" s="203"/>
    </row>
    <row r="19" spans="14:26">
      <c r="N19" s="203"/>
      <c r="O19" s="203"/>
      <c r="P19" s="203"/>
      <c r="Q19" s="203"/>
      <c r="R19" s="203"/>
      <c r="S19" s="203"/>
      <c r="T19" s="203"/>
      <c r="U19" s="203"/>
      <c r="V19" s="203"/>
      <c r="W19" s="203"/>
      <c r="X19" s="203"/>
      <c r="Y19" s="203"/>
      <c r="Z19" s="203"/>
    </row>
    <row r="20" spans="14:26">
      <c r="N20" s="203"/>
      <c r="O20" s="203"/>
      <c r="P20" s="203"/>
      <c r="Q20" s="203"/>
      <c r="R20" s="203"/>
      <c r="S20" s="203"/>
      <c r="T20" s="203"/>
      <c r="U20" s="203"/>
      <c r="V20" s="203"/>
      <c r="W20" s="203"/>
      <c r="X20" s="203"/>
      <c r="Y20" s="203"/>
      <c r="Z20" s="203"/>
    </row>
    <row r="21" spans="14:26">
      <c r="N21" s="203"/>
      <c r="O21" s="203"/>
      <c r="P21" s="203"/>
      <c r="Q21" s="203"/>
      <c r="R21" s="203"/>
      <c r="S21" s="203"/>
      <c r="T21" s="203"/>
      <c r="U21" s="203"/>
      <c r="V21" s="203"/>
      <c r="W21" s="203"/>
      <c r="X21" s="203"/>
      <c r="Y21" s="203"/>
      <c r="Z21" s="203"/>
    </row>
    <row r="22" spans="14:26">
      <c r="N22" s="203"/>
      <c r="O22" s="203"/>
      <c r="P22" s="203"/>
      <c r="Q22" s="203"/>
      <c r="R22" s="203"/>
      <c r="S22" s="203"/>
      <c r="T22" s="203"/>
      <c r="U22" s="203"/>
      <c r="V22" s="203"/>
      <c r="W22" s="203"/>
      <c r="X22" s="203"/>
      <c r="Y22" s="203"/>
      <c r="Z22" s="203"/>
    </row>
    <row r="23" spans="14:26">
      <c r="N23" s="203"/>
      <c r="O23" s="203"/>
      <c r="P23" s="203"/>
      <c r="Q23" s="203"/>
      <c r="R23" s="203"/>
      <c r="S23" s="203"/>
      <c r="T23" s="203"/>
      <c r="U23" s="203"/>
      <c r="V23" s="203"/>
      <c r="W23" s="203"/>
      <c r="X23" s="203"/>
      <c r="Y23" s="203"/>
      <c r="Z23" s="203"/>
    </row>
    <row r="24" spans="14:26">
      <c r="N24" s="203"/>
      <c r="O24" s="203"/>
      <c r="P24" s="203"/>
      <c r="Q24" s="203"/>
      <c r="R24" s="203"/>
      <c r="S24" s="203"/>
      <c r="T24" s="203"/>
      <c r="U24" s="203"/>
      <c r="V24" s="203"/>
      <c r="W24" s="203"/>
      <c r="X24" s="203"/>
      <c r="Y24" s="203"/>
      <c r="Z24" s="203"/>
    </row>
    <row r="25" spans="14:26">
      <c r="N25" s="203"/>
      <c r="O25" s="203"/>
      <c r="P25" s="203"/>
      <c r="Q25" s="203"/>
      <c r="R25" s="203"/>
      <c r="S25" s="203"/>
      <c r="T25" s="203"/>
      <c r="U25" s="203"/>
      <c r="V25" s="203"/>
      <c r="W25" s="203"/>
      <c r="X25" s="203"/>
      <c r="Y25" s="203"/>
      <c r="Z25" s="203"/>
    </row>
    <row r="26" spans="14:26">
      <c r="N26" s="203"/>
      <c r="O26" s="203"/>
      <c r="P26" s="203"/>
      <c r="Q26" s="203"/>
      <c r="R26" s="203"/>
      <c r="S26" s="203"/>
      <c r="T26" s="203"/>
      <c r="U26" s="203"/>
      <c r="V26" s="203"/>
      <c r="W26" s="203"/>
      <c r="X26" s="203"/>
      <c r="Y26" s="203"/>
      <c r="Z26" s="203"/>
    </row>
    <row r="27" spans="14:26">
      <c r="N27" s="203"/>
      <c r="O27" s="203"/>
      <c r="P27" s="203"/>
      <c r="Q27" s="203"/>
      <c r="R27" s="203"/>
      <c r="S27" s="203"/>
      <c r="T27" s="203"/>
      <c r="U27" s="203"/>
      <c r="V27" s="203"/>
      <c r="W27" s="203"/>
      <c r="X27" s="203"/>
      <c r="Y27" s="203"/>
      <c r="Z27" s="203"/>
    </row>
    <row r="28" spans="14:26">
      <c r="N28" s="203"/>
      <c r="O28" s="203"/>
      <c r="P28" s="203"/>
      <c r="Q28" s="203"/>
      <c r="R28" s="203"/>
      <c r="S28" s="203"/>
      <c r="T28" s="203"/>
      <c r="U28" s="203"/>
      <c r="V28" s="203"/>
      <c r="W28" s="203"/>
      <c r="X28" s="203"/>
      <c r="Y28" s="203"/>
      <c r="Z28" s="203"/>
    </row>
    <row r="29" spans="14:26">
      <c r="N29" s="203"/>
      <c r="O29" s="203"/>
      <c r="P29" s="203"/>
      <c r="Q29" s="203"/>
      <c r="R29" s="203"/>
      <c r="S29" s="203"/>
      <c r="T29" s="203"/>
      <c r="U29" s="203"/>
      <c r="V29" s="203"/>
      <c r="W29" s="203"/>
      <c r="X29" s="203"/>
      <c r="Y29" s="203"/>
      <c r="Z29" s="203"/>
    </row>
    <row r="30" spans="14:26">
      <c r="N30" s="203"/>
      <c r="O30" s="203"/>
      <c r="P30" s="203"/>
      <c r="Q30" s="203"/>
      <c r="R30" s="203"/>
      <c r="S30" s="203"/>
      <c r="T30" s="203"/>
      <c r="U30" s="203"/>
      <c r="V30" s="203"/>
      <c r="W30" s="203"/>
      <c r="X30" s="203"/>
      <c r="Y30" s="203"/>
      <c r="Z30" s="203"/>
    </row>
    <row r="31" spans="14:26">
      <c r="N31" s="203"/>
      <c r="O31" s="203"/>
      <c r="P31" s="203"/>
      <c r="Q31" s="203"/>
      <c r="R31" s="203"/>
      <c r="S31" s="203"/>
      <c r="T31" s="203"/>
      <c r="U31" s="203"/>
      <c r="V31" s="203"/>
      <c r="W31" s="203"/>
      <c r="X31" s="203"/>
      <c r="Y31" s="203"/>
      <c r="Z31" s="203"/>
    </row>
    <row r="32" spans="14:26">
      <c r="N32" s="203"/>
      <c r="O32" s="203"/>
      <c r="P32" s="203"/>
      <c r="Q32" s="203"/>
      <c r="R32" s="203"/>
      <c r="S32" s="203"/>
      <c r="T32" s="203"/>
      <c r="U32" s="203"/>
      <c r="V32" s="203"/>
      <c r="W32" s="203"/>
      <c r="X32" s="203"/>
      <c r="Y32" s="203"/>
      <c r="Z32" s="203"/>
    </row>
    <row r="33" spans="2:26" ht="40.5" customHeight="1">
      <c r="B33" s="277" t="s">
        <v>366</v>
      </c>
      <c r="C33" s="277"/>
      <c r="D33" s="277"/>
      <c r="E33" s="277"/>
      <c r="F33" s="277"/>
      <c r="G33" s="277"/>
      <c r="H33" s="277"/>
      <c r="I33" s="277"/>
      <c r="J33" s="277"/>
      <c r="K33" s="277"/>
      <c r="L33" s="277"/>
      <c r="M33" s="277"/>
      <c r="N33" s="203"/>
      <c r="O33" s="203"/>
      <c r="P33" s="203"/>
      <c r="Q33" s="203"/>
      <c r="R33" s="203"/>
      <c r="S33" s="203"/>
      <c r="T33" s="203"/>
      <c r="U33" s="203"/>
      <c r="V33" s="203"/>
      <c r="W33" s="203"/>
      <c r="X33" s="203"/>
      <c r="Y33" s="203"/>
      <c r="Z33" s="203"/>
    </row>
    <row r="34" spans="2:26">
      <c r="B34" s="279" t="s">
        <v>306</v>
      </c>
      <c r="C34" s="278"/>
      <c r="D34" s="278"/>
      <c r="E34" s="278"/>
      <c r="F34" s="278"/>
      <c r="G34" s="278"/>
      <c r="H34" s="278"/>
      <c r="I34" s="278"/>
      <c r="J34" s="278"/>
      <c r="K34" s="278"/>
      <c r="L34" s="278"/>
      <c r="M34" s="278"/>
      <c r="N34" s="242"/>
      <c r="O34" s="203"/>
      <c r="P34" s="203"/>
      <c r="Q34" s="203"/>
      <c r="R34" s="203"/>
      <c r="S34" s="203"/>
      <c r="T34" s="203"/>
      <c r="U34" s="203"/>
      <c r="V34" s="203"/>
      <c r="W34" s="203"/>
      <c r="X34" s="203"/>
      <c r="Y34" s="203"/>
      <c r="Z34" s="203"/>
    </row>
    <row r="35" spans="2:26">
      <c r="B35" s="278" t="s">
        <v>250</v>
      </c>
      <c r="C35" s="278"/>
      <c r="D35" s="278"/>
      <c r="E35" s="278"/>
      <c r="F35" s="278"/>
      <c r="G35" s="278"/>
      <c r="H35" s="278"/>
      <c r="I35" s="278"/>
      <c r="J35" s="278"/>
      <c r="K35" s="278"/>
      <c r="L35" s="278"/>
      <c r="M35" s="278"/>
      <c r="N35" s="203"/>
      <c r="O35" s="203"/>
      <c r="P35" s="203"/>
      <c r="Q35" s="203"/>
      <c r="R35" s="203"/>
      <c r="S35" s="203"/>
      <c r="T35" s="203"/>
      <c r="U35" s="203"/>
      <c r="V35" s="203"/>
      <c r="W35" s="203"/>
      <c r="X35" s="203"/>
      <c r="Y35" s="203"/>
      <c r="Z35" s="203"/>
    </row>
    <row r="36" spans="2:26">
      <c r="B36" s="278" t="s">
        <v>331</v>
      </c>
      <c r="C36" s="278"/>
      <c r="D36" s="278"/>
      <c r="E36" s="278"/>
      <c r="F36" s="278"/>
      <c r="G36" s="278"/>
      <c r="H36" s="278"/>
      <c r="I36" s="278"/>
      <c r="J36" s="278"/>
      <c r="K36" s="278"/>
      <c r="L36" s="278"/>
      <c r="M36" s="278"/>
      <c r="N36" s="203"/>
      <c r="O36" s="203"/>
      <c r="P36" s="203"/>
      <c r="Q36" s="203"/>
      <c r="R36" s="203"/>
      <c r="S36" s="203"/>
      <c r="T36" s="203"/>
      <c r="U36" s="203"/>
      <c r="V36" s="203"/>
      <c r="W36" s="203"/>
      <c r="X36" s="203"/>
      <c r="Y36" s="203"/>
      <c r="Z36" s="203"/>
    </row>
  </sheetData>
  <mergeCells count="4">
    <mergeCell ref="B33:M33"/>
    <mergeCell ref="B35:M35"/>
    <mergeCell ref="B36:M36"/>
    <mergeCell ref="B34:M34"/>
  </mergeCells>
  <pageMargins left="0.7" right="0.7" top="0.75" bottom="0.75" header="0.3" footer="0.3"/>
  <pageSetup paperSize="9" orientation="landscape"/>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52844-3735-44C2-8694-0263660A5CC0}">
  <dimension ref="A1:E38"/>
  <sheetViews>
    <sheetView topLeftCell="A3" zoomScale="93" zoomScaleNormal="93" workbookViewId="0">
      <selection activeCell="J36" sqref="J36"/>
    </sheetView>
  </sheetViews>
  <sheetFormatPr baseColWidth="10" defaultRowHeight="15"/>
  <cols>
    <col min="1" max="1" width="35.85546875" customWidth="1"/>
  </cols>
  <sheetData>
    <row r="1" spans="1:4">
      <c r="A1" s="1" t="s">
        <v>381</v>
      </c>
    </row>
    <row r="2" spans="1:4" ht="15.75" customHeight="1" thickBot="1">
      <c r="A2" s="1"/>
    </row>
    <row r="3" spans="1:4" ht="30.75" customHeight="1" thickBot="1">
      <c r="A3" s="166" t="s">
        <v>95</v>
      </c>
      <c r="B3" s="166" t="s">
        <v>94</v>
      </c>
      <c r="C3" s="167" t="s">
        <v>62</v>
      </c>
      <c r="D3" s="167" t="s">
        <v>99</v>
      </c>
    </row>
    <row r="4" spans="1:4" ht="15.75" customHeight="1">
      <c r="A4" s="168" t="s">
        <v>65</v>
      </c>
      <c r="B4" s="169">
        <v>149085</v>
      </c>
      <c r="C4" s="170">
        <v>-1.5</v>
      </c>
      <c r="D4" s="179">
        <v>-2260</v>
      </c>
    </row>
    <row r="5" spans="1:4" ht="15.75" customHeight="1">
      <c r="A5" s="171" t="s">
        <v>87</v>
      </c>
      <c r="B5" s="172">
        <v>253076</v>
      </c>
      <c r="C5" s="173">
        <v>-0.3</v>
      </c>
      <c r="D5" s="180">
        <v>-713</v>
      </c>
    </row>
    <row r="6" spans="1:4" ht="15.75" customHeight="1">
      <c r="A6" s="171" t="s">
        <v>66</v>
      </c>
      <c r="B6" s="172">
        <v>90247</v>
      </c>
      <c r="C6" s="173">
        <v>-1.4</v>
      </c>
      <c r="D6" s="180">
        <v>-1316</v>
      </c>
    </row>
    <row r="7" spans="1:4" ht="15.75" customHeight="1">
      <c r="A7" s="171" t="s">
        <v>84</v>
      </c>
      <c r="B7" s="172">
        <v>266001</v>
      </c>
      <c r="C7" s="173">
        <v>-0.8</v>
      </c>
      <c r="D7" s="180">
        <v>-2090</v>
      </c>
    </row>
    <row r="8" spans="1:4" ht="15.75" customHeight="1">
      <c r="A8" s="171" t="s">
        <v>77</v>
      </c>
      <c r="B8" s="172">
        <v>97471</v>
      </c>
      <c r="C8" s="173">
        <v>-1</v>
      </c>
      <c r="D8" s="180">
        <v>-966</v>
      </c>
    </row>
    <row r="9" spans="1:4" ht="15.75" customHeight="1">
      <c r="A9" s="171" t="s">
        <v>71</v>
      </c>
      <c r="B9" s="172">
        <v>116251</v>
      </c>
      <c r="C9" s="173">
        <v>-1.2</v>
      </c>
      <c r="D9" s="180">
        <v>-1370</v>
      </c>
    </row>
    <row r="10" spans="1:4" ht="15.75" customHeight="1">
      <c r="A10" s="171" t="s">
        <v>81</v>
      </c>
      <c r="B10" s="172">
        <v>283973</v>
      </c>
      <c r="C10" s="173">
        <v>-0.6</v>
      </c>
      <c r="D10" s="180">
        <v>-1619</v>
      </c>
    </row>
    <row r="11" spans="1:4" ht="15.75" customHeight="1">
      <c r="A11" s="171" t="s">
        <v>68</v>
      </c>
      <c r="B11" s="172">
        <v>352912</v>
      </c>
      <c r="C11" s="173">
        <v>-1</v>
      </c>
      <c r="D11" s="180">
        <v>-3620</v>
      </c>
    </row>
    <row r="12" spans="1:4" ht="15.75" customHeight="1">
      <c r="A12" s="171" t="s">
        <v>85</v>
      </c>
      <c r="B12" s="172">
        <v>288477</v>
      </c>
      <c r="C12" s="173">
        <v>-0.2</v>
      </c>
      <c r="D12" s="180">
        <v>-552</v>
      </c>
    </row>
    <row r="13" spans="1:4" ht="15.75" customHeight="1">
      <c r="A13" s="168" t="s">
        <v>86</v>
      </c>
      <c r="B13" s="169">
        <v>228365</v>
      </c>
      <c r="C13" s="170">
        <v>-0.7</v>
      </c>
      <c r="D13" s="179">
        <v>-1679</v>
      </c>
    </row>
    <row r="14" spans="1:4" ht="15.75" customHeight="1">
      <c r="A14" s="171" t="s">
        <v>73</v>
      </c>
      <c r="B14" s="172">
        <v>177562</v>
      </c>
      <c r="C14" s="173">
        <v>-0.9</v>
      </c>
      <c r="D14" s="180">
        <v>-1557</v>
      </c>
    </row>
    <row r="15" spans="1:4" ht="15.75" customHeight="1">
      <c r="A15" s="171" t="s">
        <v>72</v>
      </c>
      <c r="B15" s="172">
        <v>129628</v>
      </c>
      <c r="C15" s="173">
        <v>-1.5</v>
      </c>
      <c r="D15" s="180">
        <v>-2035</v>
      </c>
    </row>
    <row r="16" spans="1:4" ht="15.75" customHeight="1">
      <c r="A16" s="171" t="s">
        <v>76</v>
      </c>
      <c r="B16" s="172">
        <v>265884</v>
      </c>
      <c r="C16" s="173">
        <v>-1.4</v>
      </c>
      <c r="D16" s="180">
        <v>-3644</v>
      </c>
    </row>
    <row r="17" spans="1:4" ht="15.75" customHeight="1">
      <c r="A17" s="171" t="s">
        <v>79</v>
      </c>
      <c r="B17" s="172">
        <v>151296</v>
      </c>
      <c r="C17" s="173">
        <v>-0.3</v>
      </c>
      <c r="D17" s="180">
        <v>-405</v>
      </c>
    </row>
    <row r="18" spans="1:4" ht="15.75" customHeight="1">
      <c r="A18" s="171" t="s">
        <v>82</v>
      </c>
      <c r="B18" s="172">
        <v>237312</v>
      </c>
      <c r="C18" s="173">
        <v>-0.7</v>
      </c>
      <c r="D18" s="180">
        <v>-1736</v>
      </c>
    </row>
    <row r="19" spans="1:4" ht="15.75" customHeight="1">
      <c r="A19" s="171" t="s">
        <v>78</v>
      </c>
      <c r="B19" s="172">
        <v>314265</v>
      </c>
      <c r="C19" s="173">
        <v>-1.1000000000000001</v>
      </c>
      <c r="D19" s="180">
        <v>-3416</v>
      </c>
    </row>
    <row r="20" spans="1:4" ht="15.75" customHeight="1">
      <c r="A20" s="171" t="s">
        <v>75</v>
      </c>
      <c r="B20" s="172">
        <v>202416</v>
      </c>
      <c r="C20" s="173">
        <v>-1</v>
      </c>
      <c r="D20" s="180">
        <v>-2016</v>
      </c>
    </row>
    <row r="21" spans="1:4" ht="15.75" customHeight="1">
      <c r="A21" s="171" t="s">
        <v>67</v>
      </c>
      <c r="B21" s="172">
        <v>101679</v>
      </c>
      <c r="C21" s="173">
        <v>-1.2</v>
      </c>
      <c r="D21" s="180">
        <v>-1208</v>
      </c>
    </row>
    <row r="22" spans="1:4" ht="15.75" customHeight="1">
      <c r="A22" s="171" t="s">
        <v>70</v>
      </c>
      <c r="B22" s="172">
        <v>161137</v>
      </c>
      <c r="C22" s="173">
        <v>-0.9</v>
      </c>
      <c r="D22" s="180">
        <v>-1431</v>
      </c>
    </row>
    <row r="23" spans="1:4" ht="15.75" customHeight="1">
      <c r="A23" s="171" t="s">
        <v>69</v>
      </c>
      <c r="B23" s="172">
        <v>48732</v>
      </c>
      <c r="C23" s="173">
        <v>-1.7</v>
      </c>
      <c r="D23" s="180">
        <v>-848</v>
      </c>
    </row>
    <row r="24" spans="1:4" ht="15.75" customHeight="1">
      <c r="A24" s="171" t="s">
        <v>90</v>
      </c>
      <c r="B24" s="172">
        <v>173282</v>
      </c>
      <c r="C24" s="173">
        <v>0.2</v>
      </c>
      <c r="D24" s="180">
        <v>281</v>
      </c>
    </row>
    <row r="25" spans="1:4" ht="15.75" customHeight="1">
      <c r="A25" s="171" t="s">
        <v>88</v>
      </c>
      <c r="B25" s="172">
        <v>419903</v>
      </c>
      <c r="C25" s="173">
        <v>0.6</v>
      </c>
      <c r="D25" s="180">
        <v>2367</v>
      </c>
    </row>
    <row r="26" spans="1:4" ht="15.75" customHeight="1">
      <c r="A26" s="171" t="s">
        <v>89</v>
      </c>
      <c r="B26" s="172">
        <v>536359</v>
      </c>
      <c r="C26" s="173">
        <v>0.2</v>
      </c>
      <c r="D26" s="180">
        <v>1101</v>
      </c>
    </row>
    <row r="27" spans="1:4" ht="15.75" customHeight="1">
      <c r="A27" s="171" t="s">
        <v>80</v>
      </c>
      <c r="B27" s="172">
        <v>22035</v>
      </c>
      <c r="C27" s="173">
        <v>-1</v>
      </c>
      <c r="D27" s="180">
        <v>-212</v>
      </c>
    </row>
    <row r="28" spans="1:4" ht="15.75" customHeight="1">
      <c r="A28" s="171" t="s">
        <v>74</v>
      </c>
      <c r="B28" s="172">
        <v>264442</v>
      </c>
      <c r="C28" s="173">
        <v>-0.9</v>
      </c>
      <c r="D28" s="180">
        <v>-2498</v>
      </c>
    </row>
    <row r="29" spans="1:4" ht="15.75" customHeight="1">
      <c r="A29" s="171" t="s">
        <v>83</v>
      </c>
      <c r="B29" s="172">
        <v>97821</v>
      </c>
      <c r="C29" s="173">
        <v>-0.8</v>
      </c>
      <c r="D29" s="180">
        <v>-769</v>
      </c>
    </row>
    <row r="30" spans="1:4" ht="15.75" customHeight="1">
      <c r="A30" s="171" t="s">
        <v>64</v>
      </c>
      <c r="B30" s="172">
        <v>28100</v>
      </c>
      <c r="C30" s="173">
        <v>-3.5</v>
      </c>
      <c r="D30" s="180">
        <v>-1030</v>
      </c>
    </row>
    <row r="31" spans="1:4" ht="15.75" customHeight="1">
      <c r="A31" s="171" t="s">
        <v>63</v>
      </c>
      <c r="B31" s="172">
        <v>37412</v>
      </c>
      <c r="C31" s="173">
        <v>-2.5</v>
      </c>
      <c r="D31" s="180">
        <v>-943</v>
      </c>
    </row>
    <row r="32" spans="1:4" ht="15.75" customHeight="1">
      <c r="A32" s="171" t="s">
        <v>91</v>
      </c>
      <c r="B32" s="172">
        <v>38441</v>
      </c>
      <c r="C32" s="173">
        <v>-0.5</v>
      </c>
      <c r="D32" s="180">
        <v>-175</v>
      </c>
    </row>
    <row r="33" spans="1:5" ht="15.75" customHeight="1">
      <c r="A33" s="171" t="s">
        <v>92</v>
      </c>
      <c r="B33" s="172">
        <v>49920</v>
      </c>
      <c r="C33" s="173">
        <v>0.3</v>
      </c>
      <c r="D33" s="180">
        <v>161</v>
      </c>
    </row>
    <row r="34" spans="1:5" ht="16.5" customHeight="1" thickBot="1">
      <c r="A34" s="174" t="s">
        <v>93</v>
      </c>
      <c r="B34" s="175">
        <v>5583479</v>
      </c>
      <c r="C34" s="176">
        <v>-0.6</v>
      </c>
      <c r="D34" s="181">
        <v>-36203</v>
      </c>
    </row>
    <row r="35" spans="1:5">
      <c r="B35" s="189"/>
      <c r="D35" s="189"/>
    </row>
    <row r="36" spans="1:5" ht="29.25" customHeight="1">
      <c r="A36" s="357" t="s">
        <v>379</v>
      </c>
      <c r="B36" s="358"/>
      <c r="C36" s="358"/>
      <c r="D36" s="358"/>
      <c r="E36" s="358"/>
    </row>
    <row r="37" spans="1:5" ht="15.75" customHeight="1">
      <c r="A37" s="208" t="s">
        <v>250</v>
      </c>
      <c r="B37" s="26"/>
      <c r="C37" s="26"/>
      <c r="D37" s="26"/>
      <c r="E37" s="26"/>
    </row>
    <row r="38" spans="1:5" ht="15.75" customHeight="1">
      <c r="A38" s="204" t="s">
        <v>346</v>
      </c>
      <c r="B38" s="202"/>
      <c r="C38" s="26"/>
      <c r="D38" s="26"/>
      <c r="E38" s="26"/>
    </row>
  </sheetData>
  <mergeCells count="1">
    <mergeCell ref="A36:E36"/>
  </mergeCells>
  <pageMargins left="0.7" right="0.7" top="0.75" bottom="0.75" header="0.3" footer="0.3"/>
  <pageSetup paperSize="9"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C79FC-68E9-4774-9919-9946D767A330}">
  <dimension ref="A1:F110"/>
  <sheetViews>
    <sheetView workbookViewId="0">
      <selection activeCell="A108" sqref="A108:E108"/>
    </sheetView>
  </sheetViews>
  <sheetFormatPr baseColWidth="10" defaultRowHeight="15"/>
  <cols>
    <col min="1" max="1" width="39.85546875" customWidth="1"/>
  </cols>
  <sheetData>
    <row r="1" spans="1:6">
      <c r="A1" s="1" t="s">
        <v>382</v>
      </c>
    </row>
    <row r="2" spans="1:6">
      <c r="A2" s="1"/>
    </row>
    <row r="3" spans="1:6" ht="15.75" customHeight="1" thickBot="1"/>
    <row r="4" spans="1:6" ht="30.75" customHeight="1" thickBot="1">
      <c r="A4" s="182" t="s">
        <v>196</v>
      </c>
      <c r="B4" s="166" t="s">
        <v>94</v>
      </c>
      <c r="C4" s="167" t="s">
        <v>62</v>
      </c>
      <c r="D4" s="167" t="s">
        <v>99</v>
      </c>
    </row>
    <row r="5" spans="1:6" ht="15.75" customHeight="1">
      <c r="A5" s="168" t="s">
        <v>101</v>
      </c>
      <c r="B5" s="169">
        <v>56721</v>
      </c>
      <c r="C5" s="170">
        <v>-0.4</v>
      </c>
      <c r="D5" s="179">
        <v>-220</v>
      </c>
    </row>
    <row r="6" spans="1:6" ht="15.75" customHeight="1">
      <c r="A6" s="171" t="s">
        <v>102</v>
      </c>
      <c r="B6" s="172">
        <v>43591</v>
      </c>
      <c r="C6" s="173">
        <v>-1.5</v>
      </c>
      <c r="D6" s="180">
        <v>-658</v>
      </c>
      <c r="F6" s="183"/>
    </row>
    <row r="7" spans="1:6" ht="15.75" customHeight="1">
      <c r="A7" s="171" t="s">
        <v>103</v>
      </c>
      <c r="B7" s="172">
        <v>23008</v>
      </c>
      <c r="C7" s="173">
        <v>-1.2</v>
      </c>
      <c r="D7" s="180">
        <v>-290</v>
      </c>
    </row>
    <row r="8" spans="1:6" ht="15.75" customHeight="1">
      <c r="A8" s="171" t="s">
        <v>104</v>
      </c>
      <c r="B8" s="172">
        <v>12588</v>
      </c>
      <c r="C8" s="173">
        <v>-1</v>
      </c>
      <c r="D8" s="180">
        <v>-128</v>
      </c>
    </row>
    <row r="9" spans="1:6" ht="15.75" customHeight="1">
      <c r="A9" s="171" t="s">
        <v>105</v>
      </c>
      <c r="B9" s="172">
        <v>10472</v>
      </c>
      <c r="C9" s="173">
        <v>-1.4</v>
      </c>
      <c r="D9" s="180">
        <v>-146</v>
      </c>
    </row>
    <row r="10" spans="1:6" ht="15.75" customHeight="1">
      <c r="A10" s="171" t="s">
        <v>106</v>
      </c>
      <c r="B10" s="172">
        <v>90889</v>
      </c>
      <c r="C10" s="173">
        <v>0.3</v>
      </c>
      <c r="D10" s="180">
        <v>264</v>
      </c>
    </row>
    <row r="11" spans="1:6" ht="15.75" customHeight="1">
      <c r="A11" s="171" t="s">
        <v>107</v>
      </c>
      <c r="B11" s="172">
        <v>25793</v>
      </c>
      <c r="C11" s="173">
        <v>-0.6</v>
      </c>
      <c r="D11" s="180">
        <v>-164</v>
      </c>
    </row>
    <row r="12" spans="1:6" ht="15.75" customHeight="1">
      <c r="A12" s="171" t="s">
        <v>108</v>
      </c>
      <c r="B12" s="172">
        <v>18975</v>
      </c>
      <c r="C12" s="173">
        <v>-2.5</v>
      </c>
      <c r="D12" s="180">
        <v>-485</v>
      </c>
    </row>
    <row r="13" spans="1:6" ht="15.75" customHeight="1">
      <c r="A13" s="171" t="s">
        <v>109</v>
      </c>
      <c r="B13" s="172">
        <v>10913</v>
      </c>
      <c r="C13" s="173">
        <v>-1.1000000000000001</v>
      </c>
      <c r="D13" s="180">
        <v>-118</v>
      </c>
    </row>
    <row r="14" spans="1:6" ht="15.75" customHeight="1">
      <c r="A14" s="168" t="s">
        <v>110</v>
      </c>
      <c r="B14" s="169">
        <v>24413</v>
      </c>
      <c r="C14" s="170">
        <v>-1.1000000000000001</v>
      </c>
      <c r="D14" s="179">
        <v>-266</v>
      </c>
    </row>
    <row r="15" spans="1:6" ht="15.75" customHeight="1">
      <c r="A15" s="171" t="s">
        <v>111</v>
      </c>
      <c r="B15" s="172">
        <v>26730</v>
      </c>
      <c r="C15" s="173">
        <v>-0.9</v>
      </c>
      <c r="D15" s="180">
        <v>-247</v>
      </c>
    </row>
    <row r="16" spans="1:6" ht="15.75" customHeight="1">
      <c r="A16" s="171" t="s">
        <v>112</v>
      </c>
      <c r="B16" s="172">
        <v>18563</v>
      </c>
      <c r="C16" s="173">
        <v>-1.7</v>
      </c>
      <c r="D16" s="180">
        <v>-324</v>
      </c>
    </row>
    <row r="17" spans="1:4" ht="15.75" customHeight="1">
      <c r="A17" s="171" t="s">
        <v>113</v>
      </c>
      <c r="B17" s="172">
        <v>179873</v>
      </c>
      <c r="C17" s="173">
        <v>0</v>
      </c>
      <c r="D17" s="180">
        <v>67</v>
      </c>
    </row>
    <row r="18" spans="1:4" ht="15.75" customHeight="1">
      <c r="A18" s="171" t="s">
        <v>114</v>
      </c>
      <c r="B18" s="172">
        <v>54216</v>
      </c>
      <c r="C18" s="173">
        <v>-1.3</v>
      </c>
      <c r="D18" s="180">
        <v>-694</v>
      </c>
    </row>
    <row r="19" spans="1:4" ht="15.75" customHeight="1">
      <c r="A19" s="171" t="s">
        <v>115</v>
      </c>
      <c r="B19" s="172">
        <v>8549</v>
      </c>
      <c r="C19" s="173">
        <v>-2.1</v>
      </c>
      <c r="D19" s="180">
        <v>-181</v>
      </c>
    </row>
    <row r="20" spans="1:4" ht="15.75" customHeight="1">
      <c r="A20" s="171" t="s">
        <v>116</v>
      </c>
      <c r="B20" s="172">
        <v>24346</v>
      </c>
      <c r="C20" s="173">
        <v>-1.2</v>
      </c>
      <c r="D20" s="180">
        <v>-286</v>
      </c>
    </row>
    <row r="21" spans="1:4" ht="15.75" customHeight="1">
      <c r="A21" s="171" t="s">
        <v>117</v>
      </c>
      <c r="B21" s="172">
        <v>45511</v>
      </c>
      <c r="C21" s="173">
        <v>-1.7</v>
      </c>
      <c r="D21" s="180">
        <v>-771</v>
      </c>
    </row>
    <row r="22" spans="1:4" ht="15.75" customHeight="1">
      <c r="A22" s="168" t="s">
        <v>118</v>
      </c>
      <c r="B22" s="169">
        <v>20445</v>
      </c>
      <c r="C22" s="170">
        <v>-0.6</v>
      </c>
      <c r="D22" s="179">
        <v>-115</v>
      </c>
    </row>
    <row r="23" spans="1:4" ht="15.75" customHeight="1">
      <c r="A23" s="171" t="s">
        <v>119</v>
      </c>
      <c r="B23" s="172">
        <v>16005</v>
      </c>
      <c r="C23" s="173">
        <v>-2.6</v>
      </c>
      <c r="D23" s="180">
        <v>-420</v>
      </c>
    </row>
    <row r="24" spans="1:4" ht="15.75" customHeight="1">
      <c r="A24" s="171" t="s">
        <v>120</v>
      </c>
      <c r="B24" s="172">
        <v>39041</v>
      </c>
      <c r="C24" s="173">
        <v>-1</v>
      </c>
      <c r="D24" s="180">
        <v>-390</v>
      </c>
    </row>
    <row r="25" spans="1:4" ht="15.75" customHeight="1">
      <c r="A25" s="171" t="s">
        <v>121</v>
      </c>
      <c r="B25" s="172">
        <v>44148</v>
      </c>
      <c r="C25" s="173">
        <v>-1.7</v>
      </c>
      <c r="D25" s="180">
        <v>-772</v>
      </c>
    </row>
    <row r="26" spans="1:4" ht="15.75" customHeight="1">
      <c r="A26" s="171" t="s">
        <v>122</v>
      </c>
      <c r="B26" s="172">
        <v>6478</v>
      </c>
      <c r="C26" s="173">
        <v>-2.2999999999999998</v>
      </c>
      <c r="D26" s="180">
        <v>-153</v>
      </c>
    </row>
    <row r="27" spans="1:4" ht="15.75" customHeight="1">
      <c r="A27" s="168" t="s">
        <v>123</v>
      </c>
      <c r="B27" s="169">
        <v>25751</v>
      </c>
      <c r="C27" s="170">
        <v>-2</v>
      </c>
      <c r="D27" s="179">
        <v>-521</v>
      </c>
    </row>
    <row r="28" spans="1:4" ht="15.75" customHeight="1">
      <c r="A28" s="171" t="s">
        <v>124</v>
      </c>
      <c r="B28" s="172">
        <v>43203</v>
      </c>
      <c r="C28" s="173">
        <v>-0.9</v>
      </c>
      <c r="D28" s="180">
        <v>-403</v>
      </c>
    </row>
    <row r="29" spans="1:4" ht="15.75" customHeight="1">
      <c r="A29" s="171" t="s">
        <v>125</v>
      </c>
      <c r="B29" s="172">
        <v>42908</v>
      </c>
      <c r="C29" s="173">
        <v>-0.6</v>
      </c>
      <c r="D29" s="180">
        <v>-241</v>
      </c>
    </row>
    <row r="30" spans="1:4" ht="15.75" customHeight="1">
      <c r="A30" s="171" t="s">
        <v>126</v>
      </c>
      <c r="B30" s="172">
        <v>49355</v>
      </c>
      <c r="C30" s="173">
        <v>-1.3</v>
      </c>
      <c r="D30" s="180">
        <v>-667</v>
      </c>
    </row>
    <row r="31" spans="1:4" ht="15.75" customHeight="1">
      <c r="A31" s="171" t="s">
        <v>127</v>
      </c>
      <c r="B31" s="172">
        <v>35893</v>
      </c>
      <c r="C31" s="173">
        <v>-1.4</v>
      </c>
      <c r="D31" s="180">
        <v>-525</v>
      </c>
    </row>
    <row r="32" spans="1:4" ht="15.75" customHeight="1">
      <c r="A32" s="171" t="s">
        <v>128</v>
      </c>
      <c r="B32" s="172">
        <v>68003</v>
      </c>
      <c r="C32" s="173">
        <v>-1.7</v>
      </c>
      <c r="D32" s="180">
        <v>-1177</v>
      </c>
    </row>
    <row r="33" spans="1:4" ht="15.75" customHeight="1">
      <c r="A33" s="171" t="s">
        <v>129</v>
      </c>
      <c r="B33" s="172">
        <v>10395</v>
      </c>
      <c r="C33" s="173">
        <v>-0.7</v>
      </c>
      <c r="D33" s="180">
        <v>-71</v>
      </c>
    </row>
    <row r="34" spans="1:4" ht="15.75" customHeight="1">
      <c r="A34" s="171" t="s">
        <v>130</v>
      </c>
      <c r="B34" s="172">
        <v>11640</v>
      </c>
      <c r="C34" s="173">
        <v>-1.2</v>
      </c>
      <c r="D34" s="180">
        <v>-141</v>
      </c>
    </row>
    <row r="35" spans="1:4" ht="15.75" customHeight="1">
      <c r="A35" s="171" t="s">
        <v>131</v>
      </c>
      <c r="B35" s="172">
        <v>60376</v>
      </c>
      <c r="C35" s="173">
        <v>-1.1000000000000001</v>
      </c>
      <c r="D35" s="180">
        <v>-686</v>
      </c>
    </row>
    <row r="36" spans="1:4" ht="15.75" customHeight="1">
      <c r="A36" s="168" t="s">
        <v>132</v>
      </c>
      <c r="B36" s="169">
        <v>117000</v>
      </c>
      <c r="C36" s="170">
        <v>0.1</v>
      </c>
      <c r="D36" s="179">
        <v>135</v>
      </c>
    </row>
    <row r="37" spans="1:4" ht="15.75" customHeight="1">
      <c r="A37" s="171" t="s">
        <v>133</v>
      </c>
      <c r="B37" s="172">
        <v>12844</v>
      </c>
      <c r="C37" s="173">
        <v>-1.5</v>
      </c>
      <c r="D37" s="180">
        <v>-198</v>
      </c>
    </row>
    <row r="38" spans="1:4" ht="15.75" customHeight="1">
      <c r="A38" s="171" t="s">
        <v>134</v>
      </c>
      <c r="B38" s="172">
        <v>133125</v>
      </c>
      <c r="C38" s="173">
        <v>-0.3</v>
      </c>
      <c r="D38" s="180">
        <v>-441</v>
      </c>
    </row>
    <row r="39" spans="1:4" ht="15.75" customHeight="1">
      <c r="A39" s="171" t="s">
        <v>135</v>
      </c>
      <c r="B39" s="172">
        <v>96196</v>
      </c>
      <c r="C39" s="173">
        <v>-0.3</v>
      </c>
      <c r="D39" s="180">
        <v>-270</v>
      </c>
    </row>
    <row r="40" spans="1:4" ht="15.75" customHeight="1">
      <c r="A40" s="171" t="s">
        <v>136</v>
      </c>
      <c r="B40" s="172">
        <v>95281</v>
      </c>
      <c r="C40" s="173">
        <v>-0.8</v>
      </c>
      <c r="D40" s="180">
        <v>-733</v>
      </c>
    </row>
    <row r="41" spans="1:4" ht="15.75" customHeight="1">
      <c r="A41" s="171" t="s">
        <v>137</v>
      </c>
      <c r="B41" s="172">
        <v>13876</v>
      </c>
      <c r="C41" s="173">
        <v>-1.9</v>
      </c>
      <c r="D41" s="180">
        <v>-275</v>
      </c>
    </row>
    <row r="42" spans="1:4" ht="15.75" customHeight="1">
      <c r="A42" s="171" t="s">
        <v>138</v>
      </c>
      <c r="B42" s="172">
        <v>47582</v>
      </c>
      <c r="C42" s="173">
        <v>-0.9</v>
      </c>
      <c r="D42" s="180">
        <v>-436</v>
      </c>
    </row>
    <row r="43" spans="1:4" ht="15.75" customHeight="1">
      <c r="A43" s="171" t="s">
        <v>139</v>
      </c>
      <c r="B43" s="172">
        <v>109355</v>
      </c>
      <c r="C43" s="173">
        <v>-1</v>
      </c>
      <c r="D43" s="180">
        <v>-1073</v>
      </c>
    </row>
    <row r="44" spans="1:4" ht="15.75" customHeight="1">
      <c r="A44" s="168" t="s">
        <v>140</v>
      </c>
      <c r="B44" s="169">
        <v>18806</v>
      </c>
      <c r="C44" s="170">
        <v>-1.9</v>
      </c>
      <c r="D44" s="179">
        <v>-370</v>
      </c>
    </row>
    <row r="45" spans="1:4" ht="15.75" customHeight="1">
      <c r="A45" s="171" t="s">
        <v>141</v>
      </c>
      <c r="B45" s="172">
        <v>29909</v>
      </c>
      <c r="C45" s="173">
        <v>-1.3</v>
      </c>
      <c r="D45" s="180">
        <v>-396</v>
      </c>
    </row>
    <row r="46" spans="1:4" ht="15.75" customHeight="1">
      <c r="A46" s="171" t="s">
        <v>142</v>
      </c>
      <c r="B46" s="172">
        <v>23837</v>
      </c>
      <c r="C46" s="173">
        <v>-1.9</v>
      </c>
      <c r="D46" s="180">
        <v>-455</v>
      </c>
    </row>
    <row r="47" spans="1:4" ht="15.75" customHeight="1">
      <c r="A47" s="171" t="s">
        <v>143</v>
      </c>
      <c r="B47" s="172">
        <v>64057</v>
      </c>
      <c r="C47" s="173">
        <v>-0.4</v>
      </c>
      <c r="D47" s="180">
        <v>-275</v>
      </c>
    </row>
    <row r="48" spans="1:4" ht="15.75" customHeight="1">
      <c r="A48" s="171" t="s">
        <v>144</v>
      </c>
      <c r="B48" s="172">
        <v>16578</v>
      </c>
      <c r="C48" s="173">
        <v>-1.2</v>
      </c>
      <c r="D48" s="180">
        <v>-201</v>
      </c>
    </row>
    <row r="49" spans="1:4" ht="15.75" customHeight="1">
      <c r="A49" s="168" t="s">
        <v>145</v>
      </c>
      <c r="B49" s="169">
        <v>123625</v>
      </c>
      <c r="C49" s="170">
        <v>-0.5</v>
      </c>
      <c r="D49" s="179">
        <v>-652</v>
      </c>
    </row>
    <row r="50" spans="1:4" ht="15.75" customHeight="1">
      <c r="A50" s="171" t="s">
        <v>146</v>
      </c>
      <c r="B50" s="172">
        <v>60783</v>
      </c>
      <c r="C50" s="173">
        <v>-0.3</v>
      </c>
      <c r="D50" s="180">
        <v>-210</v>
      </c>
    </row>
    <row r="51" spans="1:4" ht="15.75" customHeight="1">
      <c r="A51" s="171" t="s">
        <v>147</v>
      </c>
      <c r="B51" s="172">
        <v>10834</v>
      </c>
      <c r="C51" s="173">
        <v>-2.2000000000000002</v>
      </c>
      <c r="D51" s="180">
        <v>-249</v>
      </c>
    </row>
    <row r="52" spans="1:4" ht="15.75" customHeight="1">
      <c r="A52" s="171" t="s">
        <v>148</v>
      </c>
      <c r="B52" s="172">
        <v>23819</v>
      </c>
      <c r="C52" s="173">
        <v>-1.3</v>
      </c>
      <c r="D52" s="180">
        <v>-322</v>
      </c>
    </row>
    <row r="53" spans="1:4" ht="15.75" customHeight="1">
      <c r="A53" s="171" t="s">
        <v>149</v>
      </c>
      <c r="B53" s="172">
        <v>5723</v>
      </c>
      <c r="C53" s="173">
        <v>-2.9</v>
      </c>
      <c r="D53" s="180">
        <v>-173</v>
      </c>
    </row>
    <row r="54" spans="1:4" ht="15.75" customHeight="1">
      <c r="A54" s="171" t="s">
        <v>150</v>
      </c>
      <c r="B54" s="172">
        <v>67129</v>
      </c>
      <c r="C54" s="173">
        <v>-1.4</v>
      </c>
      <c r="D54" s="180">
        <v>-977</v>
      </c>
    </row>
    <row r="55" spans="1:4" ht="15.75" customHeight="1">
      <c r="A55" s="171" t="s">
        <v>151</v>
      </c>
      <c r="B55" s="172">
        <v>34777</v>
      </c>
      <c r="C55" s="173">
        <v>-1.2</v>
      </c>
      <c r="D55" s="180">
        <v>-409</v>
      </c>
    </row>
    <row r="56" spans="1:4" ht="15.75" customHeight="1">
      <c r="A56" s="171" t="s">
        <v>152</v>
      </c>
      <c r="B56" s="172">
        <v>46392</v>
      </c>
      <c r="C56" s="173">
        <v>-0.6</v>
      </c>
      <c r="D56" s="180">
        <v>-276</v>
      </c>
    </row>
    <row r="57" spans="1:4" ht="15.75" customHeight="1">
      <c r="A57" s="171" t="s">
        <v>153</v>
      </c>
      <c r="B57" s="172">
        <v>11899</v>
      </c>
      <c r="C57" s="173">
        <v>-1.5</v>
      </c>
      <c r="D57" s="180">
        <v>-181</v>
      </c>
    </row>
    <row r="58" spans="1:4" ht="15.75" customHeight="1">
      <c r="A58" s="168" t="s">
        <v>154</v>
      </c>
      <c r="B58" s="169">
        <v>23975</v>
      </c>
      <c r="C58" s="170">
        <v>-1.6</v>
      </c>
      <c r="D58" s="179">
        <v>-390</v>
      </c>
    </row>
    <row r="59" spans="1:4" ht="15.75" customHeight="1">
      <c r="A59" s="171" t="s">
        <v>155</v>
      </c>
      <c r="B59" s="172">
        <v>56787</v>
      </c>
      <c r="C59" s="173">
        <v>-0.8</v>
      </c>
      <c r="D59" s="180">
        <v>-471</v>
      </c>
    </row>
    <row r="60" spans="1:4" ht="15.75" customHeight="1">
      <c r="A60" s="171" t="s">
        <v>156</v>
      </c>
      <c r="B60" s="172">
        <v>12351</v>
      </c>
      <c r="C60" s="173">
        <v>-2.8</v>
      </c>
      <c r="D60" s="180">
        <v>-360</v>
      </c>
    </row>
    <row r="61" spans="1:4" ht="15.75" customHeight="1">
      <c r="A61" s="171" t="s">
        <v>157</v>
      </c>
      <c r="B61" s="172">
        <v>58452</v>
      </c>
      <c r="C61" s="173">
        <v>-1.6</v>
      </c>
      <c r="D61" s="180">
        <v>-962</v>
      </c>
    </row>
    <row r="62" spans="1:4" ht="15.75" customHeight="1">
      <c r="A62" s="171" t="s">
        <v>158</v>
      </c>
      <c r="B62" s="172">
        <v>82987</v>
      </c>
      <c r="C62" s="173">
        <v>-0.2</v>
      </c>
      <c r="D62" s="180">
        <v>-161</v>
      </c>
    </row>
    <row r="63" spans="1:4" ht="15.75" customHeight="1">
      <c r="A63" s="171" t="s">
        <v>159</v>
      </c>
      <c r="B63" s="172">
        <v>13452</v>
      </c>
      <c r="C63" s="173">
        <v>-1.3</v>
      </c>
      <c r="D63" s="180">
        <v>-184</v>
      </c>
    </row>
    <row r="64" spans="1:4" ht="15.75" customHeight="1">
      <c r="A64" s="171" t="s">
        <v>160</v>
      </c>
      <c r="B64" s="172">
        <v>230832</v>
      </c>
      <c r="C64" s="173">
        <v>-0.7</v>
      </c>
      <c r="D64" s="180">
        <v>-1680</v>
      </c>
    </row>
    <row r="65" spans="1:4" ht="15.75" customHeight="1">
      <c r="A65" s="171" t="s">
        <v>161</v>
      </c>
      <c r="B65" s="172">
        <v>73078</v>
      </c>
      <c r="C65" s="173">
        <v>-0.2</v>
      </c>
      <c r="D65" s="180">
        <v>-113</v>
      </c>
    </row>
    <row r="66" spans="1:4" ht="15.75" customHeight="1">
      <c r="A66" s="168" t="s">
        <v>162</v>
      </c>
      <c r="B66" s="169">
        <v>18766</v>
      </c>
      <c r="C66" s="170">
        <v>-1.7</v>
      </c>
      <c r="D66" s="179">
        <v>-328</v>
      </c>
    </row>
    <row r="67" spans="1:4" ht="15.75" customHeight="1">
      <c r="A67" s="171" t="s">
        <v>163</v>
      </c>
      <c r="B67" s="172">
        <v>122080</v>
      </c>
      <c r="C67" s="173">
        <v>-1.6</v>
      </c>
      <c r="D67" s="180">
        <v>-1940</v>
      </c>
    </row>
    <row r="68" spans="1:4" ht="15.75" customHeight="1">
      <c r="A68" s="171" t="s">
        <v>164</v>
      </c>
      <c r="B68" s="172">
        <v>49336</v>
      </c>
      <c r="C68" s="173">
        <v>-0.6</v>
      </c>
      <c r="D68" s="180">
        <v>-294</v>
      </c>
    </row>
    <row r="69" spans="1:4" ht="15.75" customHeight="1">
      <c r="A69" s="171" t="s">
        <v>165</v>
      </c>
      <c r="B69" s="172">
        <v>53397</v>
      </c>
      <c r="C69" s="173">
        <v>-0.8</v>
      </c>
      <c r="D69" s="180">
        <v>-410</v>
      </c>
    </row>
    <row r="70" spans="1:4" ht="15.75" customHeight="1">
      <c r="A70" s="171" t="s">
        <v>166</v>
      </c>
      <c r="B70" s="172">
        <v>16463</v>
      </c>
      <c r="C70" s="173">
        <v>-1.2</v>
      </c>
      <c r="D70" s="180">
        <v>-193</v>
      </c>
    </row>
    <row r="71" spans="1:4" ht="15.75" customHeight="1">
      <c r="A71" s="168" t="s">
        <v>167</v>
      </c>
      <c r="B71" s="169">
        <v>39340</v>
      </c>
      <c r="C71" s="170">
        <v>-0.8</v>
      </c>
      <c r="D71" s="179">
        <v>-303</v>
      </c>
    </row>
    <row r="72" spans="1:4" ht="15.75" customHeight="1">
      <c r="A72" s="171" t="s">
        <v>168</v>
      </c>
      <c r="B72" s="172">
        <v>89759</v>
      </c>
      <c r="C72" s="173">
        <v>-0.5</v>
      </c>
      <c r="D72" s="180">
        <v>-425</v>
      </c>
    </row>
    <row r="73" spans="1:4" ht="15.75" customHeight="1">
      <c r="A73" s="171" t="s">
        <v>169</v>
      </c>
      <c r="B73" s="172">
        <v>61537</v>
      </c>
      <c r="C73" s="173">
        <v>0</v>
      </c>
      <c r="D73" s="180">
        <v>20</v>
      </c>
    </row>
    <row r="74" spans="1:4" ht="15.75" customHeight="1">
      <c r="A74" s="171" t="s">
        <v>170</v>
      </c>
      <c r="B74" s="172">
        <v>167699</v>
      </c>
      <c r="C74" s="173">
        <v>0</v>
      </c>
      <c r="D74" s="180">
        <v>-57</v>
      </c>
    </row>
    <row r="75" spans="1:4" ht="15.75" customHeight="1">
      <c r="A75" s="171" t="s">
        <v>171</v>
      </c>
      <c r="B75" s="172">
        <v>16377</v>
      </c>
      <c r="C75" s="173">
        <v>-1.7</v>
      </c>
      <c r="D75" s="180">
        <v>-282</v>
      </c>
    </row>
    <row r="76" spans="1:4" ht="15.75" customHeight="1">
      <c r="A76" s="171" t="s">
        <v>172</v>
      </c>
      <c r="B76" s="172">
        <v>39673</v>
      </c>
      <c r="C76" s="173">
        <v>-1.4</v>
      </c>
      <c r="D76" s="180">
        <v>-548</v>
      </c>
    </row>
    <row r="77" spans="1:4" ht="15.75" customHeight="1">
      <c r="A77" s="171" t="s">
        <v>173</v>
      </c>
      <c r="B77" s="172">
        <v>45448</v>
      </c>
      <c r="C77" s="173">
        <v>-1.3</v>
      </c>
      <c r="D77" s="180">
        <v>-589</v>
      </c>
    </row>
    <row r="78" spans="1:4" ht="15.75" customHeight="1">
      <c r="A78" s="171" t="s">
        <v>174</v>
      </c>
      <c r="B78" s="172">
        <v>34422</v>
      </c>
      <c r="C78" s="173">
        <v>-1</v>
      </c>
      <c r="D78" s="180">
        <v>-334</v>
      </c>
    </row>
    <row r="79" spans="1:4" ht="15.75" customHeight="1">
      <c r="A79" s="171" t="s">
        <v>175</v>
      </c>
      <c r="B79" s="172">
        <v>71495</v>
      </c>
      <c r="C79" s="173">
        <v>0.3</v>
      </c>
      <c r="D79" s="180">
        <v>193</v>
      </c>
    </row>
    <row r="80" spans="1:4" ht="15.75" customHeight="1">
      <c r="A80" s="168" t="s">
        <v>65</v>
      </c>
      <c r="B80" s="169">
        <v>149085</v>
      </c>
      <c r="C80" s="170">
        <v>-1.5</v>
      </c>
      <c r="D80" s="179">
        <v>-2260</v>
      </c>
    </row>
    <row r="81" spans="1:4" ht="15.75" customHeight="1">
      <c r="A81" s="171" t="s">
        <v>176</v>
      </c>
      <c r="B81" s="172">
        <v>107328</v>
      </c>
      <c r="C81" s="173">
        <v>-0.4</v>
      </c>
      <c r="D81" s="180">
        <v>-400</v>
      </c>
    </row>
    <row r="82" spans="1:4" ht="15.75" customHeight="1">
      <c r="A82" s="171" t="s">
        <v>177</v>
      </c>
      <c r="B82" s="172">
        <v>144773</v>
      </c>
      <c r="C82" s="173">
        <v>0.5</v>
      </c>
      <c r="D82" s="180">
        <v>737</v>
      </c>
    </row>
    <row r="83" spans="1:4" ht="15.75" customHeight="1">
      <c r="A83" s="171" t="s">
        <v>178</v>
      </c>
      <c r="B83" s="172">
        <v>141618</v>
      </c>
      <c r="C83" s="173">
        <v>-0.1</v>
      </c>
      <c r="D83" s="180">
        <v>-79</v>
      </c>
    </row>
    <row r="84" spans="1:4" ht="15.75" customHeight="1">
      <c r="A84" s="171" t="s">
        <v>179</v>
      </c>
      <c r="B84" s="172">
        <v>26930</v>
      </c>
      <c r="C84" s="173">
        <v>-2.4</v>
      </c>
      <c r="D84" s="180">
        <v>-670</v>
      </c>
    </row>
    <row r="85" spans="1:4" ht="15.75" customHeight="1">
      <c r="A85" s="171" t="s">
        <v>180</v>
      </c>
      <c r="B85" s="172">
        <v>44468</v>
      </c>
      <c r="C85" s="173">
        <v>-1.5</v>
      </c>
      <c r="D85" s="180">
        <v>-660</v>
      </c>
    </row>
    <row r="86" spans="1:4" ht="15.75" customHeight="1">
      <c r="A86" s="171" t="s">
        <v>181</v>
      </c>
      <c r="B86" s="172">
        <v>29548</v>
      </c>
      <c r="C86" s="173">
        <v>-1.3</v>
      </c>
      <c r="D86" s="180">
        <v>-383</v>
      </c>
    </row>
    <row r="87" spans="1:4" ht="15.75" customHeight="1">
      <c r="A87" s="171" t="s">
        <v>182</v>
      </c>
      <c r="B87" s="172">
        <v>21147</v>
      </c>
      <c r="C87" s="173">
        <v>-1.9</v>
      </c>
      <c r="D87" s="180">
        <v>-406</v>
      </c>
    </row>
    <row r="88" spans="1:4" ht="15.75" customHeight="1">
      <c r="A88" s="168" t="s">
        <v>183</v>
      </c>
      <c r="B88" s="169">
        <v>82393</v>
      </c>
      <c r="C88" s="170">
        <v>0</v>
      </c>
      <c r="D88" s="179">
        <v>17</v>
      </c>
    </row>
    <row r="89" spans="1:4" ht="15.75" customHeight="1">
      <c r="A89" s="171" t="s">
        <v>184</v>
      </c>
      <c r="B89" s="172">
        <v>50143</v>
      </c>
      <c r="C89" s="173">
        <v>-1</v>
      </c>
      <c r="D89" s="180">
        <v>-506</v>
      </c>
    </row>
    <row r="90" spans="1:4" ht="15.75" customHeight="1">
      <c r="A90" s="171" t="s">
        <v>185</v>
      </c>
      <c r="B90" s="172">
        <v>54088</v>
      </c>
      <c r="C90" s="173">
        <v>-1.5</v>
      </c>
      <c r="D90" s="180">
        <v>-808</v>
      </c>
    </row>
    <row r="91" spans="1:4" ht="15.75" customHeight="1">
      <c r="A91" s="171" t="s">
        <v>186</v>
      </c>
      <c r="B91" s="172">
        <v>32841</v>
      </c>
      <c r="C91" s="173">
        <v>-0.9</v>
      </c>
      <c r="D91" s="180">
        <v>-308</v>
      </c>
    </row>
    <row r="92" spans="1:4" ht="15.75" customHeight="1">
      <c r="A92" s="171" t="s">
        <v>187</v>
      </c>
      <c r="B92" s="172">
        <v>26249</v>
      </c>
      <c r="C92" s="173">
        <v>-1</v>
      </c>
      <c r="D92" s="180">
        <v>-275</v>
      </c>
    </row>
    <row r="93" spans="1:4" ht="15.75" customHeight="1">
      <c r="A93" s="168" t="s">
        <v>188</v>
      </c>
      <c r="B93" s="169">
        <v>25437</v>
      </c>
      <c r="C93" s="170">
        <v>-2.2000000000000002</v>
      </c>
      <c r="D93" s="179">
        <v>-565</v>
      </c>
    </row>
    <row r="94" spans="1:4" ht="15.75" customHeight="1">
      <c r="A94" s="171" t="s">
        <v>189</v>
      </c>
      <c r="B94" s="172">
        <v>24085</v>
      </c>
      <c r="C94" s="173">
        <v>-1</v>
      </c>
      <c r="D94" s="180">
        <v>-248</v>
      </c>
    </row>
    <row r="95" spans="1:4" ht="15.75" customHeight="1">
      <c r="A95" s="171" t="s">
        <v>190</v>
      </c>
      <c r="B95" s="172">
        <v>11861</v>
      </c>
      <c r="C95" s="173">
        <v>-2.2000000000000002</v>
      </c>
      <c r="D95" s="180">
        <v>-261</v>
      </c>
    </row>
    <row r="96" spans="1:4" ht="15.75" customHeight="1">
      <c r="A96" s="171" t="s">
        <v>191</v>
      </c>
      <c r="B96" s="172">
        <v>132396</v>
      </c>
      <c r="C96" s="173">
        <v>0.6</v>
      </c>
      <c r="D96" s="180">
        <v>839</v>
      </c>
    </row>
    <row r="97" spans="1:5" ht="15.75" customHeight="1">
      <c r="A97" s="171" t="s">
        <v>192</v>
      </c>
      <c r="B97" s="172">
        <v>128502</v>
      </c>
      <c r="C97" s="173">
        <v>-0.4</v>
      </c>
      <c r="D97" s="180">
        <v>-580</v>
      </c>
    </row>
    <row r="98" spans="1:5" ht="15.75" customHeight="1">
      <c r="A98" s="171" t="s">
        <v>193</v>
      </c>
      <c r="B98" s="172">
        <v>157540</v>
      </c>
      <c r="C98" s="173">
        <v>0.7</v>
      </c>
      <c r="D98" s="180">
        <v>1149</v>
      </c>
    </row>
    <row r="99" spans="1:5" ht="15.75" customHeight="1">
      <c r="A99" s="171" t="s">
        <v>194</v>
      </c>
      <c r="B99" s="172">
        <v>117590</v>
      </c>
      <c r="C99" s="173">
        <v>0.4</v>
      </c>
      <c r="D99" s="180">
        <v>481</v>
      </c>
    </row>
    <row r="100" spans="1:5" ht="15.75" customHeight="1">
      <c r="A100" s="171" t="s">
        <v>195</v>
      </c>
      <c r="B100" s="172">
        <v>133843</v>
      </c>
      <c r="C100" s="173">
        <v>0.7</v>
      </c>
      <c r="D100" s="180">
        <v>921</v>
      </c>
    </row>
    <row r="101" spans="1:5" ht="15.75" customHeight="1">
      <c r="A101" s="171" t="s">
        <v>63</v>
      </c>
      <c r="B101" s="172">
        <v>37412</v>
      </c>
      <c r="C101" s="173">
        <v>-2.5</v>
      </c>
      <c r="D101" s="180">
        <v>-943</v>
      </c>
    </row>
    <row r="102" spans="1:5" ht="15.75" customHeight="1">
      <c r="A102" s="168" t="s">
        <v>64</v>
      </c>
      <c r="B102" s="169">
        <v>28100</v>
      </c>
      <c r="C102" s="170">
        <v>-3.5</v>
      </c>
      <c r="D102" s="179">
        <v>-1030</v>
      </c>
    </row>
    <row r="103" spans="1:5" ht="15.75" customHeight="1">
      <c r="A103" s="171" t="s">
        <v>91</v>
      </c>
      <c r="B103" s="172">
        <v>38441</v>
      </c>
      <c r="C103" s="173">
        <v>-0.5</v>
      </c>
      <c r="D103" s="180">
        <v>-175</v>
      </c>
    </row>
    <row r="104" spans="1:5" ht="15.75" customHeight="1">
      <c r="A104" s="171" t="s">
        <v>83</v>
      </c>
      <c r="B104" s="172">
        <v>97821</v>
      </c>
      <c r="C104" s="173">
        <v>-0.8</v>
      </c>
      <c r="D104" s="180">
        <v>-769</v>
      </c>
    </row>
    <row r="105" spans="1:5" ht="15.75" customHeight="1">
      <c r="A105" s="171" t="s">
        <v>92</v>
      </c>
      <c r="B105" s="172">
        <v>49920</v>
      </c>
      <c r="C105" s="173">
        <v>0.3</v>
      </c>
      <c r="D105" s="180">
        <v>161</v>
      </c>
    </row>
    <row r="106" spans="1:5" ht="16.5" customHeight="1" thickBot="1">
      <c r="A106" s="174" t="s">
        <v>93</v>
      </c>
      <c r="B106" s="175">
        <v>5583479</v>
      </c>
      <c r="C106" s="176">
        <v>-0.6</v>
      </c>
      <c r="D106" s="181">
        <v>-36203</v>
      </c>
    </row>
    <row r="107" spans="1:5">
      <c r="B107" s="189"/>
      <c r="C107" s="189"/>
      <c r="D107" s="189"/>
    </row>
    <row r="108" spans="1:5" ht="31.5" customHeight="1">
      <c r="A108" s="362" t="s">
        <v>380</v>
      </c>
      <c r="B108" s="360"/>
      <c r="C108" s="360"/>
      <c r="D108" s="360"/>
      <c r="E108" s="360"/>
    </row>
    <row r="109" spans="1:5" ht="15.75" customHeight="1">
      <c r="A109" s="373" t="s">
        <v>254</v>
      </c>
      <c r="B109" s="374"/>
      <c r="C109" s="374"/>
      <c r="D109" s="374"/>
      <c r="E109" s="374"/>
    </row>
    <row r="110" spans="1:5" ht="15.75" customHeight="1">
      <c r="A110" s="204" t="s">
        <v>288</v>
      </c>
    </row>
  </sheetData>
  <mergeCells count="2">
    <mergeCell ref="A108:E108"/>
    <mergeCell ref="A109:E109"/>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1"/>
  <sheetViews>
    <sheetView zoomScale="82" zoomScaleNormal="100" workbookViewId="0"/>
  </sheetViews>
  <sheetFormatPr baseColWidth="10" defaultRowHeight="15"/>
  <cols>
    <col min="2" max="2" width="22.5703125" customWidth="1"/>
    <col min="3" max="3" width="16.7109375" customWidth="1"/>
    <col min="4" max="4" width="18.5703125" customWidth="1"/>
    <col min="5" max="5" width="14.140625" customWidth="1"/>
  </cols>
  <sheetData>
    <row r="1" spans="1:4" ht="15.75" customHeight="1">
      <c r="A1" s="10" t="s">
        <v>317</v>
      </c>
      <c r="B1" s="1"/>
      <c r="C1" s="1"/>
      <c r="D1" s="1"/>
    </row>
    <row r="23" spans="1:9" ht="32.25" customHeight="1">
      <c r="A23" s="283" t="s">
        <v>367</v>
      </c>
      <c r="B23" s="283"/>
      <c r="C23" s="283"/>
      <c r="D23" s="283"/>
      <c r="E23" s="283"/>
      <c r="F23" s="283"/>
      <c r="G23" s="283"/>
      <c r="H23" s="283"/>
      <c r="I23" s="283"/>
    </row>
    <row r="24" spans="1:9" ht="27" customHeight="1">
      <c r="A24" s="280" t="s">
        <v>293</v>
      </c>
      <c r="B24" s="280"/>
      <c r="C24" s="280"/>
      <c r="D24" s="280"/>
      <c r="E24" s="280"/>
      <c r="F24" s="280"/>
      <c r="G24" s="280"/>
      <c r="H24" s="280"/>
      <c r="I24" s="280"/>
    </row>
    <row r="25" spans="1:9" ht="15.75" customHeight="1">
      <c r="A25" s="192" t="s">
        <v>376</v>
      </c>
    </row>
    <row r="26" spans="1:9" ht="14.45" customHeight="1">
      <c r="A26" s="281" t="s">
        <v>332</v>
      </c>
      <c r="B26" s="282"/>
      <c r="C26" s="282"/>
      <c r="D26" s="282"/>
      <c r="E26" s="282"/>
      <c r="F26" s="282"/>
      <c r="G26" s="282"/>
      <c r="H26" s="282"/>
      <c r="I26" s="282"/>
    </row>
    <row r="28" spans="1:9" ht="42" customHeight="1">
      <c r="A28" s="50"/>
      <c r="B28" s="65" t="s">
        <v>1</v>
      </c>
      <c r="C28" s="65" t="s">
        <v>46</v>
      </c>
      <c r="D28" s="65" t="s">
        <v>47</v>
      </c>
      <c r="E28" s="65" t="s">
        <v>48</v>
      </c>
      <c r="F28" s="65" t="s">
        <v>290</v>
      </c>
      <c r="G28" s="66"/>
    </row>
    <row r="29" spans="1:9">
      <c r="A29" s="48">
        <v>2014</v>
      </c>
      <c r="B29" s="52">
        <v>818.56500000000005</v>
      </c>
      <c r="C29" s="53"/>
      <c r="D29" s="53"/>
      <c r="E29" s="54"/>
      <c r="F29" s="54"/>
      <c r="I29" s="51"/>
    </row>
    <row r="30" spans="1:9">
      <c r="A30" s="48">
        <v>2015</v>
      </c>
      <c r="B30" s="55">
        <v>798.94799999999998</v>
      </c>
      <c r="C30" s="56"/>
      <c r="D30" s="56"/>
      <c r="E30" s="54"/>
      <c r="F30" s="54"/>
      <c r="I30" s="51"/>
    </row>
    <row r="31" spans="1:9">
      <c r="A31" s="48">
        <v>2016</v>
      </c>
      <c r="B31" s="55">
        <v>783.64</v>
      </c>
      <c r="C31" s="56"/>
      <c r="D31" s="56"/>
      <c r="E31" s="54"/>
      <c r="F31" s="54"/>
      <c r="I31" s="51"/>
    </row>
    <row r="32" spans="1:9">
      <c r="A32" s="48">
        <v>2017</v>
      </c>
      <c r="B32" s="55">
        <v>769.553</v>
      </c>
      <c r="C32" s="57">
        <v>818.56500000000005</v>
      </c>
      <c r="D32" s="58"/>
      <c r="E32" s="59"/>
      <c r="F32" s="59"/>
      <c r="I32" s="51"/>
    </row>
    <row r="33" spans="1:9">
      <c r="A33" s="48">
        <v>2018</v>
      </c>
      <c r="B33" s="60">
        <v>758.59</v>
      </c>
      <c r="C33" s="57">
        <v>798.94799999999998</v>
      </c>
      <c r="D33" s="58"/>
      <c r="E33" s="59"/>
      <c r="F33" s="59"/>
      <c r="I33" s="51"/>
    </row>
    <row r="34" spans="1:9">
      <c r="A34" s="48">
        <v>2019</v>
      </c>
      <c r="B34" s="60">
        <v>753.38300000000004</v>
      </c>
      <c r="C34" s="57">
        <v>783.64</v>
      </c>
      <c r="D34" s="58"/>
      <c r="E34" s="59"/>
      <c r="F34" s="59"/>
      <c r="I34" s="51"/>
    </row>
    <row r="35" spans="1:9">
      <c r="A35" s="48">
        <v>2020</v>
      </c>
      <c r="B35" s="60">
        <v>735.19600000000003</v>
      </c>
      <c r="C35" s="57">
        <v>769.553</v>
      </c>
      <c r="D35" s="57">
        <v>818.56500000000005</v>
      </c>
      <c r="E35" s="59"/>
      <c r="F35" s="59"/>
      <c r="I35" s="51"/>
    </row>
    <row r="36" spans="1:9">
      <c r="A36" s="48">
        <v>2021</v>
      </c>
      <c r="B36" s="60">
        <v>742.05200000000002</v>
      </c>
      <c r="C36" s="61">
        <v>758.59</v>
      </c>
      <c r="D36" s="57">
        <v>798.94799999999998</v>
      </c>
      <c r="E36" s="59"/>
      <c r="F36" s="59"/>
      <c r="I36" s="51"/>
    </row>
    <row r="37" spans="1:9">
      <c r="A37" s="48">
        <v>2022</v>
      </c>
      <c r="B37" s="60">
        <v>725.99699999999996</v>
      </c>
      <c r="C37" s="61">
        <v>753.38300000000004</v>
      </c>
      <c r="D37" s="57">
        <v>783.64</v>
      </c>
      <c r="E37" s="59"/>
      <c r="F37" s="59"/>
      <c r="I37" s="51"/>
    </row>
    <row r="38" spans="1:9">
      <c r="A38" s="48">
        <v>2023</v>
      </c>
      <c r="B38" s="60">
        <v>677.803</v>
      </c>
      <c r="C38" s="61">
        <v>735.19600000000003</v>
      </c>
      <c r="D38" s="57">
        <v>769.553</v>
      </c>
      <c r="E38" s="59"/>
      <c r="F38" s="59"/>
      <c r="I38" s="51"/>
    </row>
    <row r="39" spans="1:9">
      <c r="A39" s="48">
        <v>2024</v>
      </c>
      <c r="B39" s="60">
        <v>661</v>
      </c>
      <c r="C39" s="61">
        <v>742.05200000000002</v>
      </c>
      <c r="D39" s="61">
        <v>758.59</v>
      </c>
      <c r="E39" s="59"/>
      <c r="F39" s="59"/>
      <c r="I39" s="51"/>
    </row>
    <row r="40" spans="1:9">
      <c r="A40" s="48">
        <v>2025</v>
      </c>
      <c r="B40" s="58">
        <v>645</v>
      </c>
      <c r="C40" s="61">
        <v>725.99699999999996</v>
      </c>
      <c r="D40" s="61">
        <v>753.38300000000004</v>
      </c>
      <c r="E40" s="62">
        <v>818.56500000000005</v>
      </c>
      <c r="F40" s="62"/>
      <c r="I40" s="51"/>
    </row>
    <row r="41" spans="1:9">
      <c r="A41" s="48">
        <v>2026</v>
      </c>
      <c r="B41" s="40">
        <v>643.72799999999995</v>
      </c>
      <c r="C41" s="61">
        <v>677.803</v>
      </c>
      <c r="D41" s="61">
        <v>735.19600000000003</v>
      </c>
      <c r="E41" s="62">
        <v>798.94799999999998</v>
      </c>
      <c r="F41" s="62"/>
      <c r="I41" s="51"/>
    </row>
    <row r="42" spans="1:9">
      <c r="A42" s="48">
        <v>2027</v>
      </c>
      <c r="B42" s="40">
        <v>642.42999999999995</v>
      </c>
      <c r="C42" s="61">
        <v>661</v>
      </c>
      <c r="D42" s="61">
        <v>742.05200000000002</v>
      </c>
      <c r="E42" s="62">
        <v>783.64</v>
      </c>
      <c r="F42" s="62"/>
      <c r="I42" s="51"/>
    </row>
    <row r="43" spans="1:9">
      <c r="A43" s="48">
        <v>2028</v>
      </c>
      <c r="B43" s="40">
        <v>641.33600000000001</v>
      </c>
      <c r="C43" s="56">
        <v>645</v>
      </c>
      <c r="D43" s="61">
        <v>725.99699999999996</v>
      </c>
      <c r="E43" s="62">
        <v>769.553</v>
      </c>
      <c r="F43" s="62"/>
    </row>
    <row r="44" spans="1:9">
      <c r="A44" s="48">
        <v>2029</v>
      </c>
      <c r="B44" s="40">
        <v>640.52099999999996</v>
      </c>
      <c r="C44" s="43">
        <v>643.72799999999995</v>
      </c>
      <c r="D44" s="61">
        <v>677.803</v>
      </c>
      <c r="E44" s="63">
        <v>758.59</v>
      </c>
      <c r="F44" s="62">
        <v>818.56500000000005</v>
      </c>
    </row>
    <row r="45" spans="1:9">
      <c r="A45" s="48">
        <v>2030</v>
      </c>
      <c r="B45" s="40">
        <v>639.78899999999999</v>
      </c>
      <c r="C45" s="43">
        <v>642.42999999999995</v>
      </c>
      <c r="D45" s="61">
        <v>661</v>
      </c>
      <c r="E45" s="63">
        <v>753.38300000000004</v>
      </c>
      <c r="F45" s="62">
        <v>798.94799999999998</v>
      </c>
    </row>
    <row r="46" spans="1:9">
      <c r="A46" s="48">
        <v>2031</v>
      </c>
      <c r="B46" s="40">
        <v>643.47</v>
      </c>
      <c r="C46" s="43">
        <v>641.33600000000001</v>
      </c>
      <c r="D46" s="56">
        <v>645</v>
      </c>
      <c r="E46" s="63">
        <v>735.19600000000003</v>
      </c>
      <c r="F46" s="62">
        <v>783.64</v>
      </c>
    </row>
    <row r="47" spans="1:9">
      <c r="A47" s="48">
        <v>2032</v>
      </c>
      <c r="B47" s="40">
        <v>647.11400000000003</v>
      </c>
      <c r="C47" s="43">
        <v>640.52099999999996</v>
      </c>
      <c r="D47" s="43">
        <v>643.72799999999995</v>
      </c>
      <c r="E47" s="63">
        <v>742.05200000000002</v>
      </c>
      <c r="F47" s="62">
        <v>769.553</v>
      </c>
    </row>
    <row r="48" spans="1:9">
      <c r="A48" s="48">
        <v>2033</v>
      </c>
      <c r="B48" s="41">
        <v>650.649</v>
      </c>
      <c r="C48" s="43">
        <v>639.78899999999999</v>
      </c>
      <c r="D48" s="43">
        <v>642.42999999999995</v>
      </c>
      <c r="E48" s="63">
        <v>725.99699999999996</v>
      </c>
      <c r="F48" s="63">
        <v>758.59</v>
      </c>
    </row>
    <row r="49" spans="1:6">
      <c r="A49" s="48">
        <v>2034</v>
      </c>
      <c r="B49" s="41"/>
      <c r="C49" s="43">
        <v>643.47</v>
      </c>
      <c r="D49" s="44">
        <v>641.33600000000001</v>
      </c>
      <c r="E49" s="61">
        <v>677.803</v>
      </c>
      <c r="F49" s="63">
        <v>753.38300000000004</v>
      </c>
    </row>
    <row r="50" spans="1:6">
      <c r="A50" s="47">
        <v>2035</v>
      </c>
      <c r="B50" s="40"/>
      <c r="C50" s="44">
        <v>647.11400000000003</v>
      </c>
      <c r="D50" s="43">
        <v>640.52099999999996</v>
      </c>
      <c r="E50" s="61">
        <v>661</v>
      </c>
      <c r="F50" s="63">
        <v>735.19600000000003</v>
      </c>
    </row>
    <row r="51" spans="1:6">
      <c r="A51" s="49">
        <v>2036</v>
      </c>
      <c r="B51" s="42"/>
      <c r="C51" s="45">
        <v>650.649</v>
      </c>
      <c r="D51" s="46">
        <v>639.78899999999999</v>
      </c>
      <c r="E51" s="64">
        <v>645</v>
      </c>
      <c r="F51" s="64">
        <v>742.05200000000002</v>
      </c>
    </row>
  </sheetData>
  <mergeCells count="3">
    <mergeCell ref="A24:I24"/>
    <mergeCell ref="A26:I26"/>
    <mergeCell ref="A23:I23"/>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1"/>
  <sheetViews>
    <sheetView zoomScaleNormal="100" workbookViewId="0">
      <selection sqref="A1:G1"/>
    </sheetView>
  </sheetViews>
  <sheetFormatPr baseColWidth="10" defaultRowHeight="15"/>
  <cols>
    <col min="1" max="1" width="25.7109375" customWidth="1"/>
    <col min="2" max="4" width="14.7109375" customWidth="1"/>
    <col min="5" max="5" width="17.85546875" customWidth="1"/>
    <col min="6" max="6" width="17.42578125" customWidth="1"/>
    <col min="7" max="7" width="14.7109375" customWidth="1"/>
    <col min="8" max="8" width="56" customWidth="1"/>
    <col min="217" max="222" width="14.7109375" customWidth="1"/>
    <col min="473" max="478" width="14.7109375" customWidth="1"/>
    <col min="729" max="734" width="14.7109375" customWidth="1"/>
    <col min="985" max="990" width="14.7109375" customWidth="1"/>
    <col min="1241" max="1246" width="14.7109375" customWidth="1"/>
    <col min="1497" max="1502" width="14.7109375" customWidth="1"/>
    <col min="1753" max="1758" width="14.7109375" customWidth="1"/>
    <col min="2009" max="2014" width="14.7109375" customWidth="1"/>
    <col min="2265" max="2270" width="14.7109375" customWidth="1"/>
    <col min="2521" max="2526" width="14.7109375" customWidth="1"/>
    <col min="2777" max="2782" width="14.7109375" customWidth="1"/>
    <col min="3033" max="3038" width="14.7109375" customWidth="1"/>
    <col min="3289" max="3294" width="14.7109375" customWidth="1"/>
    <col min="3545" max="3550" width="14.7109375" customWidth="1"/>
    <col min="3801" max="3806" width="14.7109375" customWidth="1"/>
    <col min="4057" max="4062" width="14.7109375" customWidth="1"/>
    <col min="4313" max="4318" width="14.7109375" customWidth="1"/>
    <col min="4569" max="4574" width="14.7109375" customWidth="1"/>
    <col min="4825" max="4830" width="14.7109375" customWidth="1"/>
    <col min="5081" max="5086" width="14.7109375" customWidth="1"/>
    <col min="5337" max="5342" width="14.7109375" customWidth="1"/>
    <col min="5593" max="5598" width="14.7109375" customWidth="1"/>
    <col min="5849" max="5854" width="14.7109375" customWidth="1"/>
    <col min="6105" max="6110" width="14.7109375" customWidth="1"/>
    <col min="6361" max="6366" width="14.7109375" customWidth="1"/>
    <col min="6617" max="6622" width="14.7109375" customWidth="1"/>
    <col min="6873" max="6878" width="14.7109375" customWidth="1"/>
    <col min="7129" max="7134" width="14.7109375" customWidth="1"/>
    <col min="7385" max="7390" width="14.7109375" customWidth="1"/>
    <col min="7641" max="7646" width="14.7109375" customWidth="1"/>
    <col min="7897" max="7902" width="14.7109375" customWidth="1"/>
    <col min="8153" max="8158" width="14.7109375" customWidth="1"/>
    <col min="8409" max="8414" width="14.7109375" customWidth="1"/>
    <col min="8665" max="8670" width="14.7109375" customWidth="1"/>
    <col min="8921" max="8926" width="14.7109375" customWidth="1"/>
    <col min="9177" max="9182" width="14.7109375" customWidth="1"/>
    <col min="9433" max="9438" width="14.7109375" customWidth="1"/>
    <col min="9689" max="9694" width="14.7109375" customWidth="1"/>
    <col min="9945" max="9950" width="14.7109375" customWidth="1"/>
    <col min="10201" max="10206" width="14.7109375" customWidth="1"/>
    <col min="10457" max="10462" width="14.7109375" customWidth="1"/>
    <col min="10713" max="10718" width="14.7109375" customWidth="1"/>
    <col min="10969" max="10974" width="14.7109375" customWidth="1"/>
    <col min="11225" max="11230" width="14.7109375" customWidth="1"/>
    <col min="11481" max="11486" width="14.7109375" customWidth="1"/>
    <col min="11737" max="11742" width="14.7109375" customWidth="1"/>
    <col min="11993" max="11998" width="14.7109375" customWidth="1"/>
    <col min="12249" max="12254" width="14.7109375" customWidth="1"/>
    <col min="12505" max="12510" width="14.7109375" customWidth="1"/>
    <col min="12761" max="12766" width="14.7109375" customWidth="1"/>
    <col min="13017" max="13022" width="14.7109375" customWidth="1"/>
    <col min="13273" max="13278" width="14.7109375" customWidth="1"/>
    <col min="13529" max="13534" width="14.7109375" customWidth="1"/>
    <col min="13785" max="13790" width="14.7109375" customWidth="1"/>
    <col min="14041" max="14046" width="14.7109375" customWidth="1"/>
    <col min="14297" max="14302" width="14.7109375" customWidth="1"/>
    <col min="14553" max="14558" width="14.7109375" customWidth="1"/>
    <col min="14809" max="14814" width="14.7109375" customWidth="1"/>
    <col min="15065" max="15070" width="14.7109375" customWidth="1"/>
    <col min="15321" max="15326" width="14.7109375" customWidth="1"/>
    <col min="15577" max="15582" width="14.7109375" customWidth="1"/>
    <col min="15833" max="15838" width="14.7109375" customWidth="1"/>
    <col min="16089" max="16094" width="14.7109375" customWidth="1"/>
  </cols>
  <sheetData>
    <row r="1" spans="1:7" ht="16.5" customHeight="1">
      <c r="A1" s="285" t="s">
        <v>318</v>
      </c>
      <c r="B1" s="286"/>
      <c r="C1" s="286"/>
      <c r="D1" s="286"/>
      <c r="E1" s="286"/>
      <c r="F1" s="286"/>
      <c r="G1" s="286"/>
    </row>
    <row r="2" spans="1:7" ht="58.5" customHeight="1">
      <c r="A2" s="38" t="s">
        <v>0</v>
      </c>
      <c r="B2" s="38" t="s">
        <v>248</v>
      </c>
      <c r="C2" s="38" t="s">
        <v>7</v>
      </c>
      <c r="D2" s="38" t="s">
        <v>8</v>
      </c>
      <c r="E2" s="38" t="s">
        <v>2</v>
      </c>
      <c r="F2" s="38" t="s">
        <v>3</v>
      </c>
      <c r="G2" s="38" t="s">
        <v>4</v>
      </c>
    </row>
    <row r="3" spans="1:7" ht="15.75" customHeight="1">
      <c r="A3" s="39">
        <v>2008</v>
      </c>
      <c r="B3" s="39">
        <v>828</v>
      </c>
      <c r="C3" s="39">
        <v>2011</v>
      </c>
      <c r="D3" s="39">
        <v>2014</v>
      </c>
      <c r="E3" s="39">
        <v>2019</v>
      </c>
      <c r="F3" s="39">
        <v>2023</v>
      </c>
      <c r="G3" s="39">
        <v>2026</v>
      </c>
    </row>
    <row r="4" spans="1:7" ht="15.75" customHeight="1">
      <c r="A4" s="39">
        <v>2009</v>
      </c>
      <c r="B4" s="39">
        <v>825</v>
      </c>
      <c r="C4" s="39">
        <v>2012</v>
      </c>
      <c r="D4" s="39">
        <v>2015</v>
      </c>
      <c r="E4" s="39">
        <v>2020</v>
      </c>
      <c r="F4" s="39">
        <v>2024</v>
      </c>
      <c r="G4" s="39">
        <v>2027</v>
      </c>
    </row>
    <row r="5" spans="1:7" ht="15.75" customHeight="1">
      <c r="A5" s="39">
        <v>2010</v>
      </c>
      <c r="B5" s="39">
        <v>833</v>
      </c>
      <c r="C5" s="39">
        <v>2013</v>
      </c>
      <c r="D5" s="39">
        <v>2016</v>
      </c>
      <c r="E5" s="39">
        <v>2021</v>
      </c>
      <c r="F5" s="39">
        <v>2025</v>
      </c>
      <c r="G5" s="39">
        <v>2028</v>
      </c>
    </row>
    <row r="6" spans="1:7" ht="15.75" customHeight="1">
      <c r="A6" s="39">
        <v>2011</v>
      </c>
      <c r="B6" s="39">
        <v>823</v>
      </c>
      <c r="C6" s="39">
        <v>2014</v>
      </c>
      <c r="D6" s="39">
        <v>2017</v>
      </c>
      <c r="E6" s="39">
        <v>2022</v>
      </c>
      <c r="F6" s="39">
        <v>2026</v>
      </c>
      <c r="G6" s="39">
        <v>2029</v>
      </c>
    </row>
    <row r="7" spans="1:7" ht="15.75" customHeight="1">
      <c r="A7" s="39">
        <v>2012</v>
      </c>
      <c r="B7" s="39">
        <v>821</v>
      </c>
      <c r="C7" s="39">
        <v>2015</v>
      </c>
      <c r="D7" s="39">
        <v>2018</v>
      </c>
      <c r="E7" s="39">
        <v>2023</v>
      </c>
      <c r="F7" s="39">
        <v>2027</v>
      </c>
      <c r="G7" s="39">
        <v>2030</v>
      </c>
    </row>
    <row r="8" spans="1:7" ht="15.75" customHeight="1">
      <c r="A8" s="39">
        <v>2013</v>
      </c>
      <c r="B8" s="39">
        <v>812</v>
      </c>
      <c r="C8" s="39">
        <v>2016</v>
      </c>
      <c r="D8" s="39">
        <v>2019</v>
      </c>
      <c r="E8" s="39">
        <v>2024</v>
      </c>
      <c r="F8" s="39">
        <v>2028</v>
      </c>
      <c r="G8" s="39">
        <v>2031</v>
      </c>
    </row>
    <row r="9" spans="1:7" ht="15.75" customHeight="1">
      <c r="A9" s="39" t="s">
        <v>5</v>
      </c>
      <c r="B9" s="39">
        <v>811</v>
      </c>
      <c r="C9" s="39">
        <v>2017</v>
      </c>
      <c r="D9" s="39">
        <v>2020</v>
      </c>
      <c r="E9" s="39">
        <v>2025</v>
      </c>
      <c r="F9" s="39">
        <v>2029</v>
      </c>
      <c r="G9" s="39">
        <v>2032</v>
      </c>
    </row>
    <row r="10" spans="1:7" ht="15.75" customHeight="1">
      <c r="A10" s="35" t="s">
        <v>6</v>
      </c>
      <c r="B10" s="35">
        <v>819</v>
      </c>
      <c r="C10" s="35">
        <v>2017</v>
      </c>
      <c r="D10" s="35">
        <v>2020</v>
      </c>
      <c r="E10" s="35">
        <v>2025</v>
      </c>
      <c r="F10" s="35">
        <v>2029</v>
      </c>
      <c r="G10" s="35">
        <v>2032</v>
      </c>
    </row>
    <row r="11" spans="1:7" ht="15.75" customHeight="1">
      <c r="A11" s="39">
        <v>2015</v>
      </c>
      <c r="B11" s="39">
        <v>799</v>
      </c>
      <c r="C11" s="39">
        <v>2018</v>
      </c>
      <c r="D11" s="39">
        <v>2021</v>
      </c>
      <c r="E11" s="39">
        <v>2026</v>
      </c>
      <c r="F11" s="39">
        <v>2030</v>
      </c>
      <c r="G11" s="39">
        <v>2033</v>
      </c>
    </row>
    <row r="12" spans="1:7" ht="15.75" customHeight="1">
      <c r="A12" s="39">
        <v>2016</v>
      </c>
      <c r="B12" s="39">
        <v>784</v>
      </c>
      <c r="C12" s="39">
        <v>2019</v>
      </c>
      <c r="D12" s="39">
        <v>2022</v>
      </c>
      <c r="E12" s="39">
        <v>2027</v>
      </c>
      <c r="F12" s="39">
        <v>2031</v>
      </c>
      <c r="G12" s="39">
        <v>2034</v>
      </c>
    </row>
    <row r="13" spans="1:7" ht="15.75" customHeight="1">
      <c r="A13" s="39">
        <v>2017</v>
      </c>
      <c r="B13" s="39">
        <v>770</v>
      </c>
      <c r="C13" s="39">
        <v>2020</v>
      </c>
      <c r="D13" s="39">
        <v>2023</v>
      </c>
      <c r="E13" s="39">
        <v>2028</v>
      </c>
      <c r="F13" s="39">
        <v>2032</v>
      </c>
      <c r="G13" s="39">
        <v>2035</v>
      </c>
    </row>
    <row r="14" spans="1:7" ht="15.75" customHeight="1">
      <c r="A14" s="39">
        <v>2018</v>
      </c>
      <c r="B14" s="39">
        <v>759</v>
      </c>
      <c r="C14" s="39">
        <v>2021</v>
      </c>
      <c r="D14" s="39">
        <v>2024</v>
      </c>
      <c r="E14" s="39">
        <v>2029</v>
      </c>
      <c r="F14" s="39">
        <v>2033</v>
      </c>
      <c r="G14" s="39">
        <v>2036</v>
      </c>
    </row>
    <row r="15" spans="1:7" ht="15.75" customHeight="1">
      <c r="A15" s="39">
        <v>2019</v>
      </c>
      <c r="B15" s="34">
        <v>753.4</v>
      </c>
      <c r="C15" s="39">
        <v>2022</v>
      </c>
      <c r="D15" s="39">
        <v>2025</v>
      </c>
      <c r="E15" s="39">
        <v>2030</v>
      </c>
      <c r="F15" s="39">
        <v>2034</v>
      </c>
      <c r="G15" s="39">
        <v>2037</v>
      </c>
    </row>
    <row r="16" spans="1:7" ht="15.75" customHeight="1">
      <c r="A16" s="39">
        <v>2020</v>
      </c>
      <c r="B16" s="34">
        <v>735.2</v>
      </c>
      <c r="C16" s="39">
        <v>2023</v>
      </c>
      <c r="D16" s="39">
        <v>2026</v>
      </c>
      <c r="E16" s="39">
        <v>2031</v>
      </c>
      <c r="F16" s="39">
        <v>2035</v>
      </c>
      <c r="G16" s="39">
        <v>2038</v>
      </c>
    </row>
    <row r="17" spans="1:7" ht="15.75" customHeight="1">
      <c r="A17" s="39">
        <v>2021</v>
      </c>
      <c r="B17" s="34">
        <v>742.1</v>
      </c>
      <c r="C17" s="39">
        <v>2024</v>
      </c>
      <c r="D17" s="39">
        <v>2027</v>
      </c>
      <c r="E17" s="39">
        <v>2032</v>
      </c>
      <c r="F17" s="39">
        <v>2036</v>
      </c>
      <c r="G17" s="39">
        <v>2039</v>
      </c>
    </row>
    <row r="18" spans="1:7" ht="15.75" customHeight="1">
      <c r="A18" s="39">
        <v>2022</v>
      </c>
      <c r="B18" s="34">
        <v>726</v>
      </c>
      <c r="C18" s="39">
        <v>2025</v>
      </c>
      <c r="D18" s="39">
        <v>2028</v>
      </c>
      <c r="E18" s="39">
        <v>2033</v>
      </c>
      <c r="F18" s="39">
        <v>2037</v>
      </c>
      <c r="G18" s="39">
        <v>2040</v>
      </c>
    </row>
    <row r="19" spans="1:7" ht="15.75" customHeight="1">
      <c r="A19" s="39">
        <v>2023</v>
      </c>
      <c r="B19" s="34">
        <v>677.8</v>
      </c>
      <c r="C19" s="39">
        <v>2026</v>
      </c>
      <c r="D19" s="39">
        <v>2029</v>
      </c>
      <c r="E19" s="39">
        <v>2034</v>
      </c>
      <c r="F19" s="39">
        <v>2038</v>
      </c>
      <c r="G19" s="39">
        <v>2041</v>
      </c>
    </row>
    <row r="20" spans="1:7" ht="15.75" customHeight="1">
      <c r="A20" s="39">
        <v>2024</v>
      </c>
      <c r="B20" s="34">
        <v>661</v>
      </c>
      <c r="C20" s="39">
        <v>2027</v>
      </c>
      <c r="D20" s="39">
        <v>2030</v>
      </c>
      <c r="E20" s="39">
        <v>2035</v>
      </c>
      <c r="F20" s="39">
        <v>2039</v>
      </c>
      <c r="G20" s="39">
        <v>2042</v>
      </c>
    </row>
    <row r="21" spans="1:7" ht="15.75" customHeight="1">
      <c r="A21" s="39">
        <v>2025</v>
      </c>
      <c r="B21" s="34">
        <v>645</v>
      </c>
      <c r="C21" s="39">
        <v>2028</v>
      </c>
      <c r="D21" s="39">
        <v>2031</v>
      </c>
      <c r="E21" s="39">
        <v>2036</v>
      </c>
      <c r="F21" s="39">
        <v>2040</v>
      </c>
      <c r="G21" s="39">
        <v>2043</v>
      </c>
    </row>
    <row r="22" spans="1:7" ht="15.75" customHeight="1">
      <c r="A22" s="39" t="s">
        <v>278</v>
      </c>
      <c r="B22" s="34">
        <v>643.72799999999995</v>
      </c>
      <c r="C22" s="39">
        <v>2029</v>
      </c>
      <c r="D22" s="39">
        <v>2032</v>
      </c>
      <c r="E22" s="39">
        <v>2037</v>
      </c>
      <c r="F22" s="39">
        <v>2041</v>
      </c>
      <c r="G22" s="39">
        <v>2044</v>
      </c>
    </row>
    <row r="23" spans="1:7" ht="15.75" customHeight="1">
      <c r="A23" s="39" t="s">
        <v>279</v>
      </c>
      <c r="B23" s="34">
        <v>642.42999999999995</v>
      </c>
      <c r="C23" s="39">
        <v>2030</v>
      </c>
      <c r="D23" s="39">
        <v>2033</v>
      </c>
      <c r="E23" s="39">
        <v>2038</v>
      </c>
      <c r="F23" s="39">
        <v>2042</v>
      </c>
      <c r="G23" s="39">
        <v>2045</v>
      </c>
    </row>
    <row r="24" spans="1:7" ht="15.75" customHeight="1">
      <c r="A24" s="39" t="s">
        <v>280</v>
      </c>
      <c r="B24" s="34">
        <v>641.33600000000001</v>
      </c>
      <c r="C24" s="39">
        <v>2031</v>
      </c>
      <c r="D24" s="39">
        <v>2034</v>
      </c>
      <c r="E24" s="39">
        <v>2039</v>
      </c>
      <c r="F24" s="39">
        <v>2043</v>
      </c>
      <c r="G24" s="39">
        <v>2046</v>
      </c>
    </row>
    <row r="25" spans="1:7" ht="15.75" customHeight="1">
      <c r="A25" s="39" t="s">
        <v>281</v>
      </c>
      <c r="B25" s="34">
        <v>640.52099999999996</v>
      </c>
      <c r="C25" s="39">
        <v>2032</v>
      </c>
      <c r="D25" s="39">
        <v>2035</v>
      </c>
      <c r="E25" s="39">
        <v>2040</v>
      </c>
      <c r="F25" s="39">
        <v>2044</v>
      </c>
      <c r="G25" s="39">
        <v>2047</v>
      </c>
    </row>
    <row r="26" spans="1:7" ht="15.75" customHeight="1">
      <c r="A26" s="39" t="s">
        <v>282</v>
      </c>
      <c r="B26" s="34">
        <v>639.78899999999999</v>
      </c>
      <c r="C26" s="39">
        <v>2033</v>
      </c>
      <c r="D26" s="39">
        <v>2036</v>
      </c>
      <c r="E26" s="39">
        <v>2041</v>
      </c>
      <c r="F26" s="39">
        <v>2045</v>
      </c>
      <c r="G26" s="39">
        <v>2048</v>
      </c>
    </row>
    <row r="27" spans="1:7" ht="15.75" customHeight="1">
      <c r="A27" s="39" t="s">
        <v>283</v>
      </c>
      <c r="B27" s="34">
        <v>643.47</v>
      </c>
      <c r="C27" s="39">
        <v>2034</v>
      </c>
      <c r="D27" s="39">
        <v>2037</v>
      </c>
      <c r="E27" s="39">
        <v>2042</v>
      </c>
      <c r="F27" s="39">
        <v>2046</v>
      </c>
      <c r="G27" s="39">
        <v>2049</v>
      </c>
    </row>
    <row r="28" spans="1:7" ht="15.75" customHeight="1">
      <c r="A28" s="39" t="s">
        <v>284</v>
      </c>
      <c r="B28" s="34">
        <v>647.11400000000003</v>
      </c>
      <c r="C28" s="39">
        <v>2035</v>
      </c>
      <c r="D28" s="39">
        <v>2038</v>
      </c>
      <c r="E28" s="39">
        <v>2043</v>
      </c>
      <c r="F28" s="39">
        <v>2047</v>
      </c>
      <c r="G28" s="39">
        <v>2050</v>
      </c>
    </row>
    <row r="29" spans="1:7" ht="15.75" customHeight="1">
      <c r="A29" s="39" t="s">
        <v>285</v>
      </c>
      <c r="B29" s="34">
        <v>650.649</v>
      </c>
      <c r="C29" s="39">
        <v>2036</v>
      </c>
      <c r="D29" s="39">
        <v>2039</v>
      </c>
      <c r="E29" s="39">
        <v>2044</v>
      </c>
      <c r="F29" s="39">
        <v>2048</v>
      </c>
      <c r="G29" s="39">
        <v>2051</v>
      </c>
    </row>
    <row r="30" spans="1:7" ht="15.75" customHeight="1">
      <c r="A30" s="284" t="s">
        <v>200</v>
      </c>
      <c r="B30" s="284"/>
      <c r="C30" s="284"/>
      <c r="D30" s="284"/>
      <c r="E30" s="284"/>
      <c r="F30" s="284"/>
      <c r="G30" s="284"/>
    </row>
    <row r="31" spans="1:7" ht="15.75" customHeight="1">
      <c r="A31" s="32" t="s">
        <v>286</v>
      </c>
      <c r="B31" s="32"/>
      <c r="C31" s="32"/>
      <c r="D31" s="32"/>
      <c r="E31" s="32"/>
      <c r="F31" s="32"/>
      <c r="G31" s="32"/>
    </row>
    <row r="32" spans="1:7" ht="30.95" customHeight="1">
      <c r="A32" s="280" t="s">
        <v>229</v>
      </c>
      <c r="B32" s="280"/>
      <c r="C32" s="280"/>
      <c r="D32" s="280"/>
      <c r="E32" s="280"/>
      <c r="F32" s="280"/>
      <c r="G32" s="280"/>
    </row>
    <row r="33" spans="1:7" ht="15.75" customHeight="1">
      <c r="A33" s="281" t="s">
        <v>333</v>
      </c>
      <c r="B33" s="282"/>
      <c r="C33" s="282"/>
      <c r="D33" s="282"/>
      <c r="E33" s="282"/>
      <c r="F33" s="282"/>
      <c r="G33" s="282"/>
    </row>
    <row r="34" spans="1:7" ht="30.75" customHeight="1">
      <c r="A34" s="36"/>
      <c r="B34" s="37"/>
      <c r="C34" s="36"/>
      <c r="D34" s="36"/>
      <c r="E34" s="36"/>
      <c r="F34" s="36"/>
      <c r="G34" s="36"/>
    </row>
    <row r="35" spans="1:7" ht="15.75" customHeight="1">
      <c r="A35" s="36"/>
      <c r="B35" s="37"/>
      <c r="C35" s="36"/>
      <c r="D35" s="36"/>
      <c r="E35" s="36"/>
      <c r="F35" s="36"/>
      <c r="G35" s="36"/>
    </row>
    <row r="36" spans="1:7" ht="37.5" customHeight="1">
      <c r="A36" s="36"/>
      <c r="B36" s="37"/>
      <c r="C36" s="36"/>
      <c r="D36" s="36"/>
      <c r="E36" s="36"/>
      <c r="F36" s="36"/>
      <c r="G36" s="36"/>
    </row>
    <row r="37" spans="1:7" ht="15.75" customHeight="1">
      <c r="A37" s="36"/>
      <c r="B37" s="37"/>
      <c r="C37" s="36"/>
      <c r="D37" s="36"/>
      <c r="E37" s="36"/>
      <c r="F37" s="36"/>
      <c r="G37" s="36"/>
    </row>
    <row r="38" spans="1:7" ht="15.75" customHeight="1">
      <c r="A38" s="36"/>
      <c r="B38" s="37"/>
      <c r="C38" s="36"/>
      <c r="D38" s="36"/>
      <c r="E38" s="36"/>
      <c r="F38" s="36"/>
      <c r="G38" s="36"/>
    </row>
    <row r="39" spans="1:7" ht="15.75" customHeight="1">
      <c r="B39" s="36"/>
      <c r="C39" s="36"/>
      <c r="D39" s="36"/>
      <c r="E39" s="36"/>
      <c r="F39" s="36"/>
      <c r="G39" s="36"/>
    </row>
    <row r="40" spans="1:7" ht="15.75" customHeight="1"/>
    <row r="41" spans="1:7" ht="15.75" customHeight="1"/>
  </sheetData>
  <mergeCells count="4">
    <mergeCell ref="A30:G30"/>
    <mergeCell ref="A33:G33"/>
    <mergeCell ref="A32:G32"/>
    <mergeCell ref="A1:G1"/>
  </mergeCells>
  <pageMargins left="0.78740157499999996" right="0.78740157499999996" top="0.984251969" bottom="0.984251969" header="0.4921259845" footer="0.4921259845"/>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27"/>
  <sheetViews>
    <sheetView workbookViewId="0">
      <selection activeCell="H33" sqref="H33"/>
    </sheetView>
  </sheetViews>
  <sheetFormatPr baseColWidth="10" defaultColWidth="11.42578125" defaultRowHeight="12.75"/>
  <cols>
    <col min="1" max="1" width="11.42578125" style="119"/>
    <col min="2" max="2" width="26.5703125" style="119" customWidth="1"/>
    <col min="3" max="3" width="22.140625" style="119" customWidth="1"/>
    <col min="4" max="4" width="15.140625" style="119" customWidth="1"/>
    <col min="5" max="5" width="19.140625" style="119" customWidth="1"/>
    <col min="6" max="6" width="26.140625" style="119" customWidth="1"/>
    <col min="7" max="7" width="27.85546875" style="119" customWidth="1"/>
    <col min="8" max="8" width="37" style="119" customWidth="1"/>
    <col min="9" max="16384" width="11.42578125" style="119"/>
  </cols>
  <sheetData>
    <row r="1" spans="1:8">
      <c r="A1" s="192" t="s">
        <v>319</v>
      </c>
      <c r="B1" s="192"/>
    </row>
    <row r="2" spans="1:8">
      <c r="C2" s="192"/>
    </row>
    <row r="3" spans="1:8" ht="43.5" customHeight="1">
      <c r="C3" s="243" t="s">
        <v>40</v>
      </c>
      <c r="D3" s="243" t="s">
        <v>45</v>
      </c>
      <c r="E3" s="243" t="s">
        <v>216</v>
      </c>
      <c r="F3" s="244" t="s">
        <v>245</v>
      </c>
      <c r="G3" s="244" t="s">
        <v>246</v>
      </c>
      <c r="H3" s="244" t="s">
        <v>242</v>
      </c>
    </row>
    <row r="4" spans="1:8" ht="12.75" customHeight="1">
      <c r="A4" s="296" t="s">
        <v>96</v>
      </c>
      <c r="B4" s="288" t="s">
        <v>39</v>
      </c>
      <c r="C4" s="193" t="s">
        <v>14</v>
      </c>
      <c r="D4" s="194">
        <v>1943611</v>
      </c>
      <c r="E4" s="194">
        <v>1706069</v>
      </c>
      <c r="F4" s="195">
        <v>-237542</v>
      </c>
      <c r="G4" s="196">
        <v>-12.2</v>
      </c>
      <c r="H4" s="196">
        <v>-1.3</v>
      </c>
    </row>
    <row r="5" spans="1:8">
      <c r="A5" s="297"/>
      <c r="B5" s="289"/>
      <c r="C5" s="197" t="s">
        <v>41</v>
      </c>
      <c r="D5" s="194">
        <v>3316991</v>
      </c>
      <c r="E5" s="194">
        <v>2750705</v>
      </c>
      <c r="F5" s="195">
        <v>-566286</v>
      </c>
      <c r="G5" s="196">
        <v>-17.100000000000001</v>
      </c>
      <c r="H5" s="196">
        <v>-1.9</v>
      </c>
    </row>
    <row r="6" spans="1:8">
      <c r="A6" s="297"/>
      <c r="B6" s="289"/>
      <c r="C6" s="198" t="s">
        <v>11</v>
      </c>
      <c r="D6" s="199">
        <v>5315627</v>
      </c>
      <c r="E6" s="199">
        <v>4508872</v>
      </c>
      <c r="F6" s="200">
        <v>-806755</v>
      </c>
      <c r="G6" s="201">
        <v>-15.2</v>
      </c>
      <c r="H6" s="201">
        <v>-1.6</v>
      </c>
    </row>
    <row r="7" spans="1:8">
      <c r="A7" s="297"/>
      <c r="B7" s="295" t="s">
        <v>201</v>
      </c>
      <c r="C7" s="193" t="s">
        <v>14</v>
      </c>
      <c r="D7" s="194">
        <v>285092</v>
      </c>
      <c r="E7" s="194">
        <v>250791</v>
      </c>
      <c r="F7" s="195">
        <v>-34301</v>
      </c>
      <c r="G7" s="196">
        <v>-12</v>
      </c>
      <c r="H7" s="196">
        <v>-1.3</v>
      </c>
    </row>
    <row r="8" spans="1:8">
      <c r="A8" s="297"/>
      <c r="B8" s="293"/>
      <c r="C8" s="197" t="s">
        <v>41</v>
      </c>
      <c r="D8" s="194">
        <v>545098</v>
      </c>
      <c r="E8" s="194">
        <v>453410</v>
      </c>
      <c r="F8" s="195">
        <v>-91688</v>
      </c>
      <c r="G8" s="196">
        <v>-16.8</v>
      </c>
      <c r="H8" s="196">
        <v>-1.8</v>
      </c>
    </row>
    <row r="9" spans="1:8">
      <c r="A9" s="297"/>
      <c r="B9" s="294"/>
      <c r="C9" s="198" t="s">
        <v>11</v>
      </c>
      <c r="D9" s="199">
        <v>833820</v>
      </c>
      <c r="E9" s="199">
        <v>707566</v>
      </c>
      <c r="F9" s="200">
        <v>-126254</v>
      </c>
      <c r="G9" s="201">
        <v>-15.1</v>
      </c>
      <c r="H9" s="201">
        <v>-1.6</v>
      </c>
    </row>
    <row r="10" spans="1:8">
      <c r="A10" s="297"/>
      <c r="B10" s="295" t="s">
        <v>253</v>
      </c>
      <c r="C10" s="193" t="s">
        <v>14</v>
      </c>
      <c r="D10" s="194">
        <v>2228703</v>
      </c>
      <c r="E10" s="194">
        <v>1956860</v>
      </c>
      <c r="F10" s="195">
        <v>-271843</v>
      </c>
      <c r="G10" s="196">
        <v>-12.2</v>
      </c>
      <c r="H10" s="196">
        <v>-1.3</v>
      </c>
    </row>
    <row r="11" spans="1:8">
      <c r="A11" s="297"/>
      <c r="B11" s="293"/>
      <c r="C11" s="197" t="s">
        <v>41</v>
      </c>
      <c r="D11" s="194">
        <v>3862089</v>
      </c>
      <c r="E11" s="194">
        <v>3204115</v>
      </c>
      <c r="F11" s="195">
        <v>-657974</v>
      </c>
      <c r="G11" s="196">
        <v>-17</v>
      </c>
      <c r="H11" s="196">
        <v>-1.8</v>
      </c>
    </row>
    <row r="12" spans="1:8">
      <c r="A12" s="298"/>
      <c r="B12" s="294"/>
      <c r="C12" s="198" t="s">
        <v>11</v>
      </c>
      <c r="D12" s="199">
        <v>6149447</v>
      </c>
      <c r="E12" s="199">
        <v>5216439</v>
      </c>
      <c r="F12" s="200">
        <v>-933008</v>
      </c>
      <c r="G12" s="201">
        <v>-15.2</v>
      </c>
      <c r="H12" s="201">
        <v>-1.6</v>
      </c>
    </row>
    <row r="13" spans="1:8">
      <c r="A13" s="299" t="s">
        <v>97</v>
      </c>
      <c r="B13" s="290" t="s">
        <v>39</v>
      </c>
      <c r="C13" s="197" t="s">
        <v>42</v>
      </c>
      <c r="D13" s="194">
        <v>2636789</v>
      </c>
      <c r="E13" s="194">
        <v>2228368</v>
      </c>
      <c r="F13" s="195">
        <v>-408421</v>
      </c>
      <c r="G13" s="196">
        <v>-15.5</v>
      </c>
      <c r="H13" s="196">
        <v>-1.7</v>
      </c>
    </row>
    <row r="14" spans="1:8">
      <c r="A14" s="300"/>
      <c r="B14" s="291"/>
      <c r="C14" s="197" t="s">
        <v>43</v>
      </c>
      <c r="D14" s="194">
        <v>1254794</v>
      </c>
      <c r="E14" s="194">
        <v>1116514</v>
      </c>
      <c r="F14" s="195">
        <v>-138280</v>
      </c>
      <c r="G14" s="196">
        <v>-11</v>
      </c>
      <c r="H14" s="196">
        <v>-1.2</v>
      </c>
    </row>
    <row r="15" spans="1:8">
      <c r="A15" s="300"/>
      <c r="B15" s="291"/>
      <c r="C15" s="197" t="s">
        <v>44</v>
      </c>
      <c r="D15" s="194">
        <v>539700</v>
      </c>
      <c r="E15" s="194">
        <v>494101</v>
      </c>
      <c r="F15" s="195">
        <v>-45599</v>
      </c>
      <c r="G15" s="196">
        <v>-8.4</v>
      </c>
      <c r="H15" s="196">
        <v>-0.9</v>
      </c>
    </row>
    <row r="16" spans="1:8">
      <c r="A16" s="300"/>
      <c r="B16" s="292"/>
      <c r="C16" s="198" t="s">
        <v>11</v>
      </c>
      <c r="D16" s="199">
        <v>4431283</v>
      </c>
      <c r="E16" s="199">
        <v>3838983</v>
      </c>
      <c r="F16" s="200">
        <v>-592300</v>
      </c>
      <c r="G16" s="201">
        <v>-13.4</v>
      </c>
      <c r="H16" s="201">
        <v>-1.4</v>
      </c>
    </row>
    <row r="17" spans="1:8">
      <c r="A17" s="300"/>
      <c r="B17" s="293" t="s">
        <v>201</v>
      </c>
      <c r="C17" s="197" t="s">
        <v>42</v>
      </c>
      <c r="D17" s="194">
        <v>722505</v>
      </c>
      <c r="E17" s="194">
        <v>617113</v>
      </c>
      <c r="F17" s="195">
        <v>-105392</v>
      </c>
      <c r="G17" s="196">
        <v>-14.6</v>
      </c>
      <c r="H17" s="196">
        <v>-1.6</v>
      </c>
    </row>
    <row r="18" spans="1:8">
      <c r="A18" s="300"/>
      <c r="B18" s="293"/>
      <c r="C18" s="197" t="s">
        <v>43</v>
      </c>
      <c r="D18" s="194">
        <v>344266</v>
      </c>
      <c r="E18" s="194">
        <v>309079</v>
      </c>
      <c r="F18" s="195">
        <v>-35187</v>
      </c>
      <c r="G18" s="196">
        <v>-10.199999999999999</v>
      </c>
      <c r="H18" s="196">
        <v>-1.1000000000000001</v>
      </c>
    </row>
    <row r="19" spans="1:8">
      <c r="A19" s="300"/>
      <c r="B19" s="293"/>
      <c r="C19" s="197" t="s">
        <v>44</v>
      </c>
      <c r="D19" s="194">
        <v>121628</v>
      </c>
      <c r="E19" s="194">
        <v>110705</v>
      </c>
      <c r="F19" s="195">
        <v>-10923</v>
      </c>
      <c r="G19" s="196">
        <v>-9</v>
      </c>
      <c r="H19" s="196">
        <v>-0.9</v>
      </c>
    </row>
    <row r="20" spans="1:8">
      <c r="A20" s="300"/>
      <c r="B20" s="294"/>
      <c r="C20" s="198" t="s">
        <v>11</v>
      </c>
      <c r="D20" s="199">
        <v>1188399</v>
      </c>
      <c r="E20" s="199">
        <v>1036896</v>
      </c>
      <c r="F20" s="200">
        <v>-151503</v>
      </c>
      <c r="G20" s="201">
        <v>-12.7</v>
      </c>
      <c r="H20" s="201">
        <v>-1.4</v>
      </c>
    </row>
    <row r="21" spans="1:8">
      <c r="A21" s="300"/>
      <c r="B21" s="293" t="s">
        <v>253</v>
      </c>
      <c r="C21" s="197" t="s">
        <v>42</v>
      </c>
      <c r="D21" s="194">
        <v>3359294</v>
      </c>
      <c r="E21" s="194">
        <v>2845481</v>
      </c>
      <c r="F21" s="195">
        <v>-513813</v>
      </c>
      <c r="G21" s="196">
        <v>-15.3</v>
      </c>
      <c r="H21" s="196">
        <v>-1.7</v>
      </c>
    </row>
    <row r="22" spans="1:8">
      <c r="A22" s="300"/>
      <c r="B22" s="293"/>
      <c r="C22" s="197" t="s">
        <v>43</v>
      </c>
      <c r="D22" s="194">
        <v>1599060</v>
      </c>
      <c r="E22" s="194">
        <v>1425593</v>
      </c>
      <c r="F22" s="195">
        <v>-173467</v>
      </c>
      <c r="G22" s="196">
        <v>-10.8</v>
      </c>
      <c r="H22" s="196">
        <v>-1.2</v>
      </c>
    </row>
    <row r="23" spans="1:8">
      <c r="A23" s="300"/>
      <c r="B23" s="293"/>
      <c r="C23" s="197" t="s">
        <v>44</v>
      </c>
      <c r="D23" s="194">
        <v>661328</v>
      </c>
      <c r="E23" s="194">
        <v>604806</v>
      </c>
      <c r="F23" s="195">
        <v>-56522</v>
      </c>
      <c r="G23" s="196">
        <v>-8.5</v>
      </c>
      <c r="H23" s="196">
        <v>-0.9</v>
      </c>
    </row>
    <row r="24" spans="1:8">
      <c r="A24" s="301"/>
      <c r="B24" s="294"/>
      <c r="C24" s="198" t="s">
        <v>11</v>
      </c>
      <c r="D24" s="199">
        <v>5619682</v>
      </c>
      <c r="E24" s="199">
        <v>4875879</v>
      </c>
      <c r="F24" s="200">
        <v>-743803</v>
      </c>
      <c r="G24" s="201">
        <v>-13.2</v>
      </c>
      <c r="H24" s="201">
        <v>-1.4</v>
      </c>
    </row>
    <row r="25" spans="1:8">
      <c r="A25" s="287" t="s">
        <v>249</v>
      </c>
      <c r="B25" s="287"/>
      <c r="C25" s="287"/>
      <c r="D25" s="287">
        <v>2228703</v>
      </c>
      <c r="E25" s="287">
        <v>1956860</v>
      </c>
      <c r="F25" s="287">
        <v>-271843</v>
      </c>
      <c r="G25" s="287">
        <v>-16.2</v>
      </c>
      <c r="H25" s="287">
        <v>-1.3</v>
      </c>
    </row>
    <row r="26" spans="1:8" ht="15.75" customHeight="1">
      <c r="A26" s="281" t="s">
        <v>250</v>
      </c>
      <c r="B26" s="282"/>
      <c r="C26" s="282"/>
      <c r="D26" s="282">
        <v>3862089</v>
      </c>
      <c r="E26" s="282">
        <v>3204115</v>
      </c>
      <c r="F26" s="282">
        <v>-657974</v>
      </c>
      <c r="G26" s="282">
        <v>-14.2</v>
      </c>
      <c r="H26" s="282">
        <v>-1.8</v>
      </c>
    </row>
    <row r="27" spans="1:8" ht="16.5" customHeight="1">
      <c r="A27" s="208" t="s">
        <v>334</v>
      </c>
    </row>
  </sheetData>
  <mergeCells count="10">
    <mergeCell ref="A25:H25"/>
    <mergeCell ref="A26:H26"/>
    <mergeCell ref="B4:B6"/>
    <mergeCell ref="B13:B16"/>
    <mergeCell ref="B17:B20"/>
    <mergeCell ref="B7:B9"/>
    <mergeCell ref="B10:B12"/>
    <mergeCell ref="B21:B24"/>
    <mergeCell ref="A4:A12"/>
    <mergeCell ref="A13:A24"/>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52"/>
  <sheetViews>
    <sheetView zoomScale="98" zoomScaleNormal="100" workbookViewId="0"/>
  </sheetViews>
  <sheetFormatPr baseColWidth="10" defaultRowHeight="15"/>
  <cols>
    <col min="1" max="1" width="46.5703125" customWidth="1"/>
    <col min="2" max="3" width="13.7109375" customWidth="1"/>
    <col min="16" max="16" width="21.85546875" customWidth="1"/>
  </cols>
  <sheetData>
    <row r="1" spans="1:29" ht="15.75" customHeight="1">
      <c r="A1" s="10" t="s">
        <v>320</v>
      </c>
      <c r="B1" s="10"/>
      <c r="C1" s="10"/>
    </row>
    <row r="2" spans="1:29" ht="15.75" customHeight="1">
      <c r="A2" s="4"/>
      <c r="B2" s="4"/>
      <c r="C2" s="4"/>
      <c r="D2" s="4"/>
      <c r="E2" s="4"/>
      <c r="F2" s="4"/>
      <c r="G2" s="4"/>
      <c r="H2" s="4"/>
      <c r="I2" s="4"/>
      <c r="J2" s="4"/>
      <c r="K2" s="4"/>
      <c r="L2" s="4"/>
      <c r="M2" s="4"/>
      <c r="N2" s="4"/>
      <c r="O2" s="4"/>
      <c r="P2" s="4"/>
      <c r="S2" s="304"/>
      <c r="T2" s="304"/>
      <c r="U2" s="304"/>
      <c r="V2" s="304"/>
      <c r="W2" s="304"/>
      <c r="X2" s="304"/>
      <c r="Y2" s="304"/>
      <c r="Z2" s="304"/>
      <c r="AA2" s="304"/>
      <c r="AB2" s="304"/>
      <c r="AC2" s="304"/>
    </row>
    <row r="3" spans="1:29" ht="30.75" customHeight="1">
      <c r="A3" s="307" t="s">
        <v>9</v>
      </c>
      <c r="B3" s="305" t="s">
        <v>243</v>
      </c>
      <c r="C3" s="306"/>
      <c r="D3" s="86" t="s">
        <v>206</v>
      </c>
      <c r="E3" s="305" t="s">
        <v>263</v>
      </c>
      <c r="F3" s="309"/>
      <c r="G3" s="309"/>
      <c r="H3" s="309"/>
      <c r="I3" s="310"/>
      <c r="J3" s="309"/>
      <c r="K3" s="309"/>
      <c r="L3" s="309"/>
      <c r="M3" s="309"/>
      <c r="N3" s="306"/>
      <c r="P3" s="4"/>
      <c r="S3" s="304"/>
      <c r="T3" s="304"/>
      <c r="U3" s="304"/>
      <c r="V3" s="304"/>
      <c r="W3" s="304"/>
      <c r="X3" s="304"/>
      <c r="Y3" s="304"/>
      <c r="Z3" s="304"/>
      <c r="AA3" s="304"/>
      <c r="AB3" s="304"/>
      <c r="AC3" s="304"/>
    </row>
    <row r="4" spans="1:29" ht="21.75" customHeight="1">
      <c r="A4" s="308"/>
      <c r="B4" s="186">
        <v>2024</v>
      </c>
      <c r="C4" s="186">
        <v>2025</v>
      </c>
      <c r="D4" s="187">
        <v>2025</v>
      </c>
      <c r="E4" s="186">
        <v>2026</v>
      </c>
      <c r="F4" s="186">
        <v>2027</v>
      </c>
      <c r="G4" s="186">
        <v>2028</v>
      </c>
      <c r="H4" s="89">
        <v>2029</v>
      </c>
      <c r="I4" s="90">
        <v>2030</v>
      </c>
      <c r="J4" s="67">
        <v>2031</v>
      </c>
      <c r="K4" s="186">
        <v>2032</v>
      </c>
      <c r="L4" s="186">
        <v>2033</v>
      </c>
      <c r="M4" s="186">
        <v>2034</v>
      </c>
      <c r="N4" s="186">
        <v>2035</v>
      </c>
      <c r="O4" s="26"/>
    </row>
    <row r="5" spans="1:29" ht="15.75" customHeight="1">
      <c r="A5" s="68" t="s">
        <v>14</v>
      </c>
      <c r="B5" s="21">
        <v>2263199</v>
      </c>
      <c r="C5" s="21">
        <v>2228703</v>
      </c>
      <c r="D5" s="87">
        <v>-34496</v>
      </c>
      <c r="E5" s="69">
        <v>-57285</v>
      </c>
      <c r="F5" s="69">
        <v>-80860</v>
      </c>
      <c r="G5" s="69">
        <v>-80042</v>
      </c>
      <c r="H5" s="69">
        <v>-34618</v>
      </c>
      <c r="I5" s="69">
        <v>-18540</v>
      </c>
      <c r="J5" s="69">
        <v>-3965</v>
      </c>
      <c r="K5" s="69">
        <v>-3232</v>
      </c>
      <c r="L5" s="69">
        <v>-2304</v>
      </c>
      <c r="M5" s="69">
        <v>2312</v>
      </c>
      <c r="N5" s="70">
        <v>6692</v>
      </c>
      <c r="O5" s="71"/>
    </row>
    <row r="6" spans="1:29" ht="15.75" customHeight="1">
      <c r="A6" s="72" t="s">
        <v>15</v>
      </c>
      <c r="B6" s="88">
        <v>3934594</v>
      </c>
      <c r="C6" s="88">
        <v>3862089</v>
      </c>
      <c r="D6" s="88">
        <v>-72505</v>
      </c>
      <c r="E6" s="73">
        <v>-68492</v>
      </c>
      <c r="F6" s="73">
        <v>-44673</v>
      </c>
      <c r="G6" s="73">
        <v>-43849</v>
      </c>
      <c r="H6" s="73">
        <v>-79309</v>
      </c>
      <c r="I6" s="73">
        <v>-92189</v>
      </c>
      <c r="J6" s="73">
        <v>-90257</v>
      </c>
      <c r="K6" s="73">
        <v>-97132</v>
      </c>
      <c r="L6" s="73">
        <v>-83323</v>
      </c>
      <c r="M6" s="73">
        <v>-38017</v>
      </c>
      <c r="N6" s="80">
        <v>-20733</v>
      </c>
      <c r="O6" s="71"/>
    </row>
    <row r="7" spans="1:29" ht="15.75" customHeight="1">
      <c r="A7" s="81" t="s">
        <v>49</v>
      </c>
      <c r="B7" s="82">
        <v>56559</v>
      </c>
      <c r="C7" s="82">
        <v>57052</v>
      </c>
      <c r="D7" s="88">
        <v>493</v>
      </c>
      <c r="E7" s="15">
        <v>307</v>
      </c>
      <c r="F7" s="15">
        <v>1279</v>
      </c>
      <c r="G7" s="15">
        <v>-42</v>
      </c>
      <c r="H7" s="15">
        <v>-624</v>
      </c>
      <c r="I7" s="15">
        <v>-860</v>
      </c>
      <c r="J7" s="15">
        <v>-860</v>
      </c>
      <c r="K7" s="15">
        <v>-1005</v>
      </c>
      <c r="L7" s="15">
        <v>-1376</v>
      </c>
      <c r="M7" s="15">
        <v>-628</v>
      </c>
      <c r="N7" s="16">
        <v>-342</v>
      </c>
      <c r="O7" s="26"/>
    </row>
    <row r="8" spans="1:29" ht="15.75" customHeight="1">
      <c r="A8" s="81" t="s">
        <v>50</v>
      </c>
      <c r="B8" s="82">
        <v>1222</v>
      </c>
      <c r="C8" s="82">
        <v>1603</v>
      </c>
      <c r="D8" s="88">
        <v>381</v>
      </c>
      <c r="E8" s="15">
        <v>96</v>
      </c>
      <c r="F8" s="15">
        <v>96</v>
      </c>
      <c r="G8" s="15">
        <v>96</v>
      </c>
      <c r="H8" s="15">
        <v>96</v>
      </c>
      <c r="I8" s="15">
        <v>96</v>
      </c>
      <c r="J8" s="15">
        <v>96</v>
      </c>
      <c r="K8" s="15">
        <v>96</v>
      </c>
      <c r="L8" s="15">
        <v>96</v>
      </c>
      <c r="M8" s="15">
        <v>96</v>
      </c>
      <c r="N8" s="16">
        <v>96</v>
      </c>
      <c r="O8" s="26"/>
    </row>
    <row r="9" spans="1:29" ht="15.75" customHeight="1">
      <c r="A9" s="83" t="s">
        <v>16</v>
      </c>
      <c r="B9" s="76">
        <v>6255574</v>
      </c>
      <c r="C9" s="76">
        <v>6149447</v>
      </c>
      <c r="D9" s="88">
        <v>-106127</v>
      </c>
      <c r="E9" s="15">
        <v>-125375</v>
      </c>
      <c r="F9" s="15">
        <v>-124158</v>
      </c>
      <c r="G9" s="15">
        <v>-123837</v>
      </c>
      <c r="H9" s="15">
        <v>-114455</v>
      </c>
      <c r="I9" s="17">
        <v>-111493</v>
      </c>
      <c r="J9" s="17">
        <v>-94986</v>
      </c>
      <c r="K9" s="17">
        <v>-101273</v>
      </c>
      <c r="L9" s="17">
        <v>-86907</v>
      </c>
      <c r="M9" s="17">
        <v>-36236</v>
      </c>
      <c r="N9" s="18">
        <v>-14287</v>
      </c>
    </row>
    <row r="10" spans="1:29" ht="15.75" customHeight="1">
      <c r="A10" s="84" t="s">
        <v>230</v>
      </c>
      <c r="B10" s="8">
        <v>3386211</v>
      </c>
      <c r="C10" s="8">
        <v>3359294</v>
      </c>
      <c r="D10" s="8">
        <v>-26917</v>
      </c>
      <c r="E10" s="20">
        <v>-37354</v>
      </c>
      <c r="F10" s="20">
        <v>-52243</v>
      </c>
      <c r="G10" s="20">
        <v>-56788</v>
      </c>
      <c r="H10" s="20">
        <v>-64218</v>
      </c>
      <c r="I10" s="15">
        <v>-49053</v>
      </c>
      <c r="J10" s="15">
        <v>-49329</v>
      </c>
      <c r="K10" s="15">
        <v>-27963</v>
      </c>
      <c r="L10" s="15">
        <v>-31393</v>
      </c>
      <c r="M10" s="15">
        <v>-71983</v>
      </c>
      <c r="N10" s="16">
        <v>-73489</v>
      </c>
    </row>
    <row r="11" spans="1:29" ht="15.75" customHeight="1">
      <c r="A11" s="72" t="s">
        <v>231</v>
      </c>
      <c r="B11" s="88">
        <v>649725</v>
      </c>
      <c r="C11" s="88">
        <v>661328</v>
      </c>
      <c r="D11" s="88">
        <v>11603</v>
      </c>
      <c r="E11" s="15">
        <v>5842</v>
      </c>
      <c r="F11" s="15">
        <v>404</v>
      </c>
      <c r="G11" s="15">
        <v>-4100</v>
      </c>
      <c r="H11" s="15">
        <v>-4162</v>
      </c>
      <c r="I11" s="15">
        <v>-7834</v>
      </c>
      <c r="J11" s="15">
        <v>-9705</v>
      </c>
      <c r="K11" s="15">
        <v>-11390</v>
      </c>
      <c r="L11" s="15">
        <v>-10118</v>
      </c>
      <c r="M11" s="15">
        <v>-7437</v>
      </c>
      <c r="N11" s="16">
        <v>-8022</v>
      </c>
      <c r="P11" s="4"/>
      <c r="Q11" s="4"/>
      <c r="R11" s="4"/>
      <c r="S11" s="4"/>
      <c r="T11" s="4"/>
      <c r="U11" s="4"/>
      <c r="V11" s="4"/>
      <c r="W11" s="4"/>
      <c r="X11" s="4"/>
      <c r="Y11" s="4"/>
      <c r="Z11" s="4"/>
      <c r="AA11" s="4"/>
      <c r="AB11" s="4"/>
      <c r="AC11" s="4"/>
    </row>
    <row r="12" spans="1:29" ht="15.75" customHeight="1">
      <c r="A12" s="85" t="s">
        <v>237</v>
      </c>
      <c r="B12" s="79">
        <v>1598511</v>
      </c>
      <c r="C12" s="79">
        <v>1599060</v>
      </c>
      <c r="D12" s="88">
        <v>549</v>
      </c>
      <c r="E12" s="15">
        <v>-4681</v>
      </c>
      <c r="F12" s="15">
        <v>-2339</v>
      </c>
      <c r="G12" s="15">
        <v>-13315</v>
      </c>
      <c r="H12" s="15">
        <v>-10822</v>
      </c>
      <c r="I12" s="15">
        <v>-20803</v>
      </c>
      <c r="J12" s="15">
        <v>-24715</v>
      </c>
      <c r="K12" s="15">
        <v>-30914</v>
      </c>
      <c r="L12" s="15">
        <v>-26415</v>
      </c>
      <c r="M12" s="15">
        <v>-19301</v>
      </c>
      <c r="N12" s="16">
        <v>-20162</v>
      </c>
      <c r="P12" s="4"/>
      <c r="Q12" s="4"/>
      <c r="R12" s="4"/>
      <c r="S12" s="4"/>
      <c r="T12" s="4"/>
      <c r="U12" s="4"/>
      <c r="V12" s="4"/>
      <c r="W12" s="4"/>
      <c r="X12" s="4"/>
      <c r="Y12" s="4"/>
      <c r="Z12" s="4"/>
      <c r="AA12" s="4"/>
      <c r="AB12" s="4"/>
      <c r="AC12" s="4"/>
    </row>
    <row r="13" spans="1:29" ht="15.75" customHeight="1">
      <c r="A13" s="83" t="s">
        <v>36</v>
      </c>
      <c r="B13" s="76">
        <v>5634447</v>
      </c>
      <c r="C13" s="76">
        <v>5619682</v>
      </c>
      <c r="D13" s="9">
        <v>-14765</v>
      </c>
      <c r="E13" s="17">
        <v>-36193</v>
      </c>
      <c r="F13" s="17">
        <v>-54178</v>
      </c>
      <c r="G13" s="17">
        <v>-74203</v>
      </c>
      <c r="H13" s="17">
        <v>-79202</v>
      </c>
      <c r="I13" s="17">
        <v>-77690</v>
      </c>
      <c r="J13" s="17">
        <v>-83749</v>
      </c>
      <c r="K13" s="17">
        <v>-70268</v>
      </c>
      <c r="L13" s="17">
        <v>-67924</v>
      </c>
      <c r="M13" s="17">
        <v>-98722</v>
      </c>
      <c r="N13" s="18">
        <v>-101674</v>
      </c>
      <c r="P13" s="4"/>
      <c r="Q13" s="78"/>
      <c r="R13" s="78"/>
      <c r="S13" s="78"/>
      <c r="T13" s="78"/>
      <c r="U13" s="78"/>
      <c r="V13" s="78"/>
      <c r="W13" s="78"/>
      <c r="X13" s="78"/>
      <c r="Y13" s="78"/>
      <c r="Z13" s="78"/>
      <c r="AA13" s="78"/>
      <c r="AB13" s="78"/>
      <c r="AC13" s="4"/>
    </row>
    <row r="14" spans="1:29" ht="15.75" customHeight="1">
      <c r="A14" s="210" t="s">
        <v>297</v>
      </c>
      <c r="B14" s="211">
        <f>B9+B13</f>
        <v>11890021</v>
      </c>
      <c r="C14" s="211">
        <f>C9+C13</f>
        <v>11769129</v>
      </c>
      <c r="D14" s="211">
        <f>D9+D13</f>
        <v>-120892</v>
      </c>
      <c r="E14" s="211">
        <f t="shared" ref="E14:N14" si="0">E9+E13</f>
        <v>-161568</v>
      </c>
      <c r="F14" s="211">
        <f t="shared" si="0"/>
        <v>-178336</v>
      </c>
      <c r="G14" s="211">
        <f t="shared" si="0"/>
        <v>-198040</v>
      </c>
      <c r="H14" s="211">
        <f t="shared" si="0"/>
        <v>-193657</v>
      </c>
      <c r="I14" s="211">
        <f t="shared" si="0"/>
        <v>-189183</v>
      </c>
      <c r="J14" s="211">
        <f t="shared" si="0"/>
        <v>-178735</v>
      </c>
      <c r="K14" s="211">
        <f t="shared" si="0"/>
        <v>-171541</v>
      </c>
      <c r="L14" s="211">
        <f t="shared" si="0"/>
        <v>-154831</v>
      </c>
      <c r="M14" s="211">
        <f t="shared" si="0"/>
        <v>-134958</v>
      </c>
      <c r="N14" s="211">
        <f t="shared" si="0"/>
        <v>-115961</v>
      </c>
      <c r="P14" s="4"/>
      <c r="Q14" s="209"/>
      <c r="R14" s="209"/>
      <c r="S14" s="209"/>
      <c r="T14" s="209"/>
      <c r="U14" s="209"/>
      <c r="V14" s="209"/>
      <c r="W14" s="209"/>
      <c r="X14" s="209"/>
      <c r="Y14" s="209"/>
      <c r="Z14" s="209"/>
      <c r="AA14" s="209"/>
      <c r="AB14" s="209"/>
      <c r="AC14" s="4"/>
    </row>
    <row r="15" spans="1:29" ht="15.75" customHeight="1">
      <c r="A15" s="311" t="s">
        <v>298</v>
      </c>
      <c r="B15" s="311"/>
      <c r="C15" s="311"/>
      <c r="D15" s="311"/>
      <c r="E15" s="311"/>
      <c r="F15" s="311"/>
      <c r="G15" s="311"/>
      <c r="H15" s="311"/>
      <c r="I15" s="311"/>
      <c r="J15" s="311"/>
      <c r="K15" s="311"/>
      <c r="L15" s="311"/>
      <c r="M15" s="311"/>
      <c r="N15" s="311"/>
      <c r="P15" s="4"/>
      <c r="Q15" s="78"/>
      <c r="R15" s="78"/>
      <c r="S15" s="78"/>
      <c r="T15" s="78"/>
      <c r="U15" s="78"/>
      <c r="V15" s="78"/>
      <c r="W15" s="78"/>
      <c r="X15" s="78"/>
      <c r="Y15" s="78"/>
      <c r="Z15" s="78"/>
      <c r="AA15" s="78"/>
      <c r="AB15" s="78"/>
      <c r="AC15" s="4"/>
    </row>
    <row r="16" spans="1:29" ht="15.75" customHeight="1">
      <c r="A16" s="282" t="s">
        <v>250</v>
      </c>
      <c r="B16" s="282"/>
      <c r="C16" s="282"/>
      <c r="D16" s="282"/>
      <c r="E16" s="282"/>
      <c r="F16" s="282"/>
      <c r="G16" s="282"/>
      <c r="H16" s="282"/>
      <c r="I16" s="282"/>
      <c r="J16" s="282"/>
      <c r="K16" s="282"/>
      <c r="L16" s="282"/>
      <c r="M16" s="282"/>
      <c r="N16" s="282"/>
      <c r="P16" s="4"/>
      <c r="Q16" s="78"/>
      <c r="R16" s="78"/>
      <c r="S16" s="78"/>
      <c r="T16" s="78"/>
      <c r="U16" s="78"/>
      <c r="V16" s="78"/>
      <c r="W16" s="78"/>
      <c r="X16" s="78"/>
      <c r="Y16" s="78"/>
      <c r="Z16" s="78"/>
      <c r="AA16" s="78"/>
      <c r="AB16" s="78"/>
      <c r="AC16" s="4"/>
    </row>
    <row r="17" spans="1:29" ht="15.75" customHeight="1">
      <c r="A17" s="302" t="s">
        <v>335</v>
      </c>
      <c r="B17" s="302"/>
      <c r="C17" s="302"/>
      <c r="D17" s="303"/>
      <c r="E17" s="303"/>
      <c r="F17" s="303"/>
      <c r="G17" s="303"/>
      <c r="H17" s="303"/>
      <c r="I17" s="303"/>
      <c r="J17" s="303"/>
      <c r="K17" s="303"/>
      <c r="L17" s="303"/>
      <c r="M17" s="303"/>
      <c r="N17" s="303"/>
      <c r="P17" s="4"/>
      <c r="Q17" s="4"/>
      <c r="R17" s="4"/>
      <c r="S17" s="4"/>
      <c r="T17" s="4"/>
      <c r="U17" s="4"/>
      <c r="V17" s="4"/>
      <c r="W17" s="4"/>
      <c r="X17" s="4"/>
      <c r="Y17" s="4"/>
      <c r="Z17" s="4"/>
      <c r="AA17" s="4"/>
      <c r="AB17" s="4"/>
      <c r="AC17" s="4"/>
    </row>
    <row r="18" spans="1:29" ht="15.75" customHeight="1">
      <c r="A18" s="74"/>
      <c r="B18" s="74"/>
      <c r="C18" s="74"/>
      <c r="D18" s="31"/>
      <c r="E18" s="31"/>
      <c r="F18" s="31"/>
      <c r="G18" s="31"/>
      <c r="H18" s="31"/>
      <c r="I18" s="31"/>
      <c r="J18" s="31"/>
      <c r="L18" s="4"/>
      <c r="M18" s="4"/>
      <c r="N18" s="4"/>
      <c r="O18" s="4"/>
      <c r="P18" s="4"/>
      <c r="Q18" s="4"/>
      <c r="R18" s="4"/>
      <c r="S18" s="4"/>
      <c r="T18" s="4"/>
      <c r="U18" s="4"/>
      <c r="V18" s="4"/>
      <c r="W18" s="4"/>
      <c r="X18" s="4"/>
      <c r="Y18" s="4"/>
    </row>
    <row r="19" spans="1:29" ht="15.75" customHeight="1">
      <c r="A19" s="10" t="s">
        <v>320</v>
      </c>
      <c r="B19" s="10"/>
      <c r="C19" s="10"/>
    </row>
    <row r="23" spans="1:29">
      <c r="A23" s="77"/>
      <c r="B23" s="77"/>
      <c r="C23" s="77"/>
    </row>
    <row r="24" spans="1:29">
      <c r="A24" s="77"/>
      <c r="B24" s="77"/>
      <c r="C24" s="77"/>
    </row>
    <row r="25" spans="1:29">
      <c r="A25" s="213"/>
      <c r="B25" s="213"/>
      <c r="C25" s="213"/>
      <c r="D25" s="203"/>
      <c r="E25" s="203"/>
      <c r="F25" s="203"/>
    </row>
    <row r="26" spans="1:29">
      <c r="A26" s="203"/>
      <c r="B26" s="203"/>
      <c r="C26" s="203"/>
      <c r="D26" s="203"/>
      <c r="E26" s="203"/>
      <c r="F26" s="203"/>
    </row>
    <row r="27" spans="1:29">
      <c r="A27" s="213"/>
      <c r="B27" s="213"/>
      <c r="C27" s="213"/>
      <c r="D27" s="203"/>
      <c r="E27" s="203"/>
      <c r="F27" s="203"/>
    </row>
    <row r="28" spans="1:29">
      <c r="A28" s="203"/>
      <c r="B28" s="203"/>
      <c r="C28" s="203"/>
      <c r="D28" s="203"/>
      <c r="E28" s="203"/>
      <c r="F28" s="203"/>
    </row>
    <row r="29" spans="1:29">
      <c r="A29" s="203"/>
    </row>
    <row r="30" spans="1:29">
      <c r="A30" s="214"/>
    </row>
    <row r="31" spans="1:29">
      <c r="A31" s="203"/>
    </row>
    <row r="32" spans="1:29">
      <c r="A32" s="212"/>
    </row>
    <row r="52" spans="1:1">
      <c r="A52" s="212"/>
    </row>
  </sheetData>
  <mergeCells count="7">
    <mergeCell ref="A17:N17"/>
    <mergeCell ref="S2:AC3"/>
    <mergeCell ref="B3:C3"/>
    <mergeCell ref="A3:A4"/>
    <mergeCell ref="E3:N3"/>
    <mergeCell ref="A16:N16"/>
    <mergeCell ref="A15:N15"/>
  </mergeCell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26"/>
  <sheetViews>
    <sheetView zoomScaleNormal="100" workbookViewId="0">
      <selection activeCell="R33" sqref="R33"/>
    </sheetView>
  </sheetViews>
  <sheetFormatPr baseColWidth="10" defaultRowHeight="15"/>
  <cols>
    <col min="1" max="1" width="19.42578125" customWidth="1"/>
    <col min="2" max="4" width="10.28515625" customWidth="1"/>
    <col min="5" max="5" width="12.85546875" customWidth="1"/>
    <col min="6" max="7" width="10.28515625" customWidth="1"/>
    <col min="8" max="8" width="14.140625" customWidth="1"/>
  </cols>
  <sheetData>
    <row r="1" spans="1:32" ht="15.75" customHeight="1">
      <c r="A1" s="97" t="s">
        <v>321</v>
      </c>
      <c r="B1" s="97"/>
      <c r="C1" s="97"/>
      <c r="D1" s="97"/>
      <c r="E1" s="97"/>
      <c r="F1" s="97"/>
      <c r="G1" s="97"/>
    </row>
    <row r="2" spans="1:32" ht="27" customHeight="1">
      <c r="A2" s="317"/>
      <c r="B2" s="313" t="s">
        <v>45</v>
      </c>
      <c r="C2" s="313" t="s">
        <v>207</v>
      </c>
      <c r="D2" s="313" t="s">
        <v>264</v>
      </c>
      <c r="E2" s="313"/>
      <c r="F2" s="313" t="s">
        <v>208</v>
      </c>
      <c r="G2" s="313" t="s">
        <v>266</v>
      </c>
      <c r="H2" s="313"/>
      <c r="I2" s="313" t="s">
        <v>209</v>
      </c>
      <c r="J2" s="313" t="s">
        <v>267</v>
      </c>
      <c r="K2" s="313"/>
      <c r="L2" s="313" t="s">
        <v>210</v>
      </c>
      <c r="M2" s="313" t="s">
        <v>268</v>
      </c>
      <c r="N2" s="313"/>
      <c r="O2" s="313" t="s">
        <v>211</v>
      </c>
      <c r="P2" s="313" t="s">
        <v>269</v>
      </c>
      <c r="Q2" s="313"/>
      <c r="R2" s="313" t="s">
        <v>212</v>
      </c>
      <c r="S2" s="313" t="s">
        <v>270</v>
      </c>
      <c r="T2" s="313"/>
      <c r="U2" s="313" t="s">
        <v>213</v>
      </c>
      <c r="V2" s="313" t="s">
        <v>271</v>
      </c>
      <c r="W2" s="313"/>
      <c r="X2" s="313" t="s">
        <v>214</v>
      </c>
      <c r="Y2" s="313" t="s">
        <v>272</v>
      </c>
      <c r="Z2" s="313"/>
      <c r="AA2" s="313" t="s">
        <v>215</v>
      </c>
      <c r="AB2" s="313" t="s">
        <v>273</v>
      </c>
      <c r="AC2" s="313"/>
      <c r="AD2" s="313" t="s">
        <v>216</v>
      </c>
      <c r="AE2" s="313" t="s">
        <v>274</v>
      </c>
      <c r="AF2" s="313"/>
    </row>
    <row r="3" spans="1:32">
      <c r="A3" s="318"/>
      <c r="B3" s="314"/>
      <c r="C3" s="314"/>
      <c r="D3" s="96" t="s">
        <v>12</v>
      </c>
      <c r="E3" s="96" t="s">
        <v>13</v>
      </c>
      <c r="F3" s="314"/>
      <c r="G3" s="96" t="s">
        <v>12</v>
      </c>
      <c r="H3" s="96" t="s">
        <v>13</v>
      </c>
      <c r="I3" s="314"/>
      <c r="J3" s="96" t="s">
        <v>12</v>
      </c>
      <c r="K3" s="96" t="s">
        <v>13</v>
      </c>
      <c r="L3" s="314"/>
      <c r="M3" s="96" t="s">
        <v>12</v>
      </c>
      <c r="N3" s="96" t="s">
        <v>13</v>
      </c>
      <c r="O3" s="314"/>
      <c r="P3" s="96" t="s">
        <v>12</v>
      </c>
      <c r="Q3" s="96" t="s">
        <v>13</v>
      </c>
      <c r="R3" s="314"/>
      <c r="S3" s="96" t="s">
        <v>12</v>
      </c>
      <c r="T3" s="96" t="s">
        <v>13</v>
      </c>
      <c r="U3" s="314"/>
      <c r="V3" s="96" t="s">
        <v>12</v>
      </c>
      <c r="W3" s="96" t="s">
        <v>13</v>
      </c>
      <c r="X3" s="314"/>
      <c r="Y3" s="96" t="s">
        <v>12</v>
      </c>
      <c r="Z3" s="96" t="s">
        <v>13</v>
      </c>
      <c r="AA3" s="314"/>
      <c r="AB3" s="96" t="s">
        <v>12</v>
      </c>
      <c r="AC3" s="96" t="s">
        <v>13</v>
      </c>
      <c r="AD3" s="314"/>
      <c r="AE3" s="96" t="s">
        <v>12</v>
      </c>
      <c r="AF3" s="96" t="s">
        <v>13</v>
      </c>
    </row>
    <row r="4" spans="1:32" ht="15.75" customHeight="1">
      <c r="A4" s="98" t="s">
        <v>53</v>
      </c>
      <c r="B4" s="99">
        <v>57134</v>
      </c>
      <c r="C4" s="99">
        <v>55700</v>
      </c>
      <c r="D4" s="88">
        <v>-1434</v>
      </c>
      <c r="E4" s="30">
        <v>-2.5</v>
      </c>
      <c r="F4" s="99">
        <v>54369</v>
      </c>
      <c r="G4" s="88">
        <v>-1331</v>
      </c>
      <c r="H4" s="100">
        <v>-2.4</v>
      </c>
      <c r="I4" s="99">
        <v>54262</v>
      </c>
      <c r="J4" s="88">
        <v>-107</v>
      </c>
      <c r="K4" s="100">
        <v>-0.2</v>
      </c>
      <c r="L4" s="99">
        <v>54152</v>
      </c>
      <c r="M4" s="88">
        <v>-110</v>
      </c>
      <c r="N4" s="100">
        <v>-0.2</v>
      </c>
      <c r="O4" s="99">
        <v>54060</v>
      </c>
      <c r="P4" s="88">
        <v>-92</v>
      </c>
      <c r="Q4" s="100">
        <v>-0.2</v>
      </c>
      <c r="R4" s="99">
        <v>53991</v>
      </c>
      <c r="S4" s="88">
        <v>-69</v>
      </c>
      <c r="T4" s="100">
        <v>-0.1</v>
      </c>
      <c r="U4" s="99">
        <v>53930</v>
      </c>
      <c r="V4" s="88">
        <v>-61</v>
      </c>
      <c r="W4" s="100">
        <v>-0.1</v>
      </c>
      <c r="X4" s="92">
        <v>54240</v>
      </c>
      <c r="Y4" s="8">
        <v>310</v>
      </c>
      <c r="Z4" s="100">
        <v>0.6</v>
      </c>
      <c r="AA4" s="92">
        <v>54547</v>
      </c>
      <c r="AB4" s="8">
        <v>307</v>
      </c>
      <c r="AC4" s="100">
        <v>0.6</v>
      </c>
      <c r="AD4" s="92">
        <v>54845</v>
      </c>
      <c r="AE4" s="8">
        <v>298</v>
      </c>
      <c r="AF4" s="100">
        <v>0.5</v>
      </c>
    </row>
    <row r="5" spans="1:32" ht="15.75" customHeight="1">
      <c r="A5" s="101" t="s">
        <v>54</v>
      </c>
      <c r="B5" s="99">
        <v>700480</v>
      </c>
      <c r="C5" s="99">
        <v>653980</v>
      </c>
      <c r="D5" s="88">
        <v>-46500</v>
      </c>
      <c r="E5" s="30">
        <v>-6.6</v>
      </c>
      <c r="F5" s="99">
        <v>637562</v>
      </c>
      <c r="G5" s="88">
        <v>-16418</v>
      </c>
      <c r="H5" s="102">
        <v>-2.5</v>
      </c>
      <c r="I5" s="99">
        <v>622330</v>
      </c>
      <c r="J5" s="88">
        <v>-15232</v>
      </c>
      <c r="K5" s="102">
        <v>-2.4</v>
      </c>
      <c r="L5" s="99">
        <v>621103</v>
      </c>
      <c r="M5" s="88">
        <v>-1227</v>
      </c>
      <c r="N5" s="102">
        <v>-0.2</v>
      </c>
      <c r="O5" s="99">
        <v>619850</v>
      </c>
      <c r="P5" s="88">
        <v>-1253</v>
      </c>
      <c r="Q5" s="102">
        <v>-0.2</v>
      </c>
      <c r="R5" s="99">
        <v>618795</v>
      </c>
      <c r="S5" s="88">
        <v>-1055</v>
      </c>
      <c r="T5" s="102">
        <v>-0.2</v>
      </c>
      <c r="U5" s="99">
        <v>618008</v>
      </c>
      <c r="V5" s="88">
        <v>-787</v>
      </c>
      <c r="W5" s="102">
        <v>-0.1</v>
      </c>
      <c r="X5" s="99">
        <v>617302</v>
      </c>
      <c r="Y5" s="88">
        <v>-706</v>
      </c>
      <c r="Z5" s="102">
        <v>-0.1</v>
      </c>
      <c r="AA5" s="99">
        <v>620854</v>
      </c>
      <c r="AB5" s="88">
        <v>3552</v>
      </c>
      <c r="AC5" s="102">
        <v>0.6</v>
      </c>
      <c r="AD5" s="99">
        <v>624370</v>
      </c>
      <c r="AE5" s="88">
        <v>3516</v>
      </c>
      <c r="AF5" s="102">
        <v>0.6</v>
      </c>
    </row>
    <row r="6" spans="1:32" ht="15.75" customHeight="1">
      <c r="A6" s="101" t="s">
        <v>55</v>
      </c>
      <c r="B6" s="99">
        <v>729284</v>
      </c>
      <c r="C6" s="99">
        <v>713505</v>
      </c>
      <c r="D6" s="88">
        <v>-15779</v>
      </c>
      <c r="E6" s="30">
        <v>-2.2000000000000002</v>
      </c>
      <c r="F6" s="99">
        <v>666140</v>
      </c>
      <c r="G6" s="88">
        <v>-47365</v>
      </c>
      <c r="H6" s="102">
        <v>-6.6</v>
      </c>
      <c r="I6" s="99">
        <v>649417</v>
      </c>
      <c r="J6" s="88">
        <v>-16723</v>
      </c>
      <c r="K6" s="102">
        <v>-2.5</v>
      </c>
      <c r="L6" s="99">
        <v>633902</v>
      </c>
      <c r="M6" s="88">
        <v>-15515</v>
      </c>
      <c r="N6" s="102">
        <v>-2.4</v>
      </c>
      <c r="O6" s="99">
        <v>632652</v>
      </c>
      <c r="P6" s="88">
        <v>-1250</v>
      </c>
      <c r="Q6" s="102">
        <v>-0.2</v>
      </c>
      <c r="R6" s="99">
        <v>631376</v>
      </c>
      <c r="S6" s="88">
        <v>-1276</v>
      </c>
      <c r="T6" s="102">
        <v>-0.2</v>
      </c>
      <c r="U6" s="99">
        <v>630301</v>
      </c>
      <c r="V6" s="88">
        <v>-1075</v>
      </c>
      <c r="W6" s="102">
        <v>-0.2</v>
      </c>
      <c r="X6" s="99">
        <v>629500</v>
      </c>
      <c r="Y6" s="88">
        <v>-801</v>
      </c>
      <c r="Z6" s="102">
        <v>-0.1</v>
      </c>
      <c r="AA6" s="99">
        <v>628781</v>
      </c>
      <c r="AB6" s="88">
        <v>-719</v>
      </c>
      <c r="AC6" s="102">
        <v>-0.1</v>
      </c>
      <c r="AD6" s="99">
        <v>632398</v>
      </c>
      <c r="AE6" s="88">
        <v>3617</v>
      </c>
      <c r="AF6" s="102">
        <v>0.6</v>
      </c>
    </row>
    <row r="7" spans="1:32" ht="15.75" customHeight="1">
      <c r="A7" s="101" t="s">
        <v>56</v>
      </c>
      <c r="B7" s="99">
        <v>741805</v>
      </c>
      <c r="C7" s="99">
        <v>748233</v>
      </c>
      <c r="D7" s="88">
        <v>6428</v>
      </c>
      <c r="E7" s="30">
        <v>0.9</v>
      </c>
      <c r="F7" s="99">
        <v>732486</v>
      </c>
      <c r="G7" s="88">
        <v>-15747</v>
      </c>
      <c r="H7" s="102">
        <v>-2.1</v>
      </c>
      <c r="I7" s="99">
        <v>684506</v>
      </c>
      <c r="J7" s="88">
        <v>-47980</v>
      </c>
      <c r="K7" s="102">
        <v>-6.6</v>
      </c>
      <c r="L7" s="99">
        <v>666740</v>
      </c>
      <c r="M7" s="88">
        <v>-17766</v>
      </c>
      <c r="N7" s="102">
        <v>-2.6</v>
      </c>
      <c r="O7" s="99">
        <v>650795</v>
      </c>
      <c r="P7" s="88">
        <v>-15945</v>
      </c>
      <c r="Q7" s="102">
        <v>-2.4</v>
      </c>
      <c r="R7" s="99">
        <v>649230</v>
      </c>
      <c r="S7" s="88">
        <v>-1565</v>
      </c>
      <c r="T7" s="102">
        <v>-0.2</v>
      </c>
      <c r="U7" s="99">
        <v>647922</v>
      </c>
      <c r="V7" s="88">
        <v>-1308</v>
      </c>
      <c r="W7" s="102">
        <v>-0.2</v>
      </c>
      <c r="X7" s="99">
        <v>646814</v>
      </c>
      <c r="Y7" s="88">
        <v>-1108</v>
      </c>
      <c r="Z7" s="102">
        <v>-0.2</v>
      </c>
      <c r="AA7" s="99">
        <v>645987</v>
      </c>
      <c r="AB7" s="88">
        <v>-827</v>
      </c>
      <c r="AC7" s="102">
        <v>-0.1</v>
      </c>
      <c r="AD7" s="99">
        <v>645247</v>
      </c>
      <c r="AE7" s="88">
        <v>-740</v>
      </c>
      <c r="AF7" s="102">
        <v>-0.1</v>
      </c>
    </row>
    <row r="8" spans="1:32" ht="15.75" customHeight="1">
      <c r="A8" s="103" t="s">
        <v>14</v>
      </c>
      <c r="B8" s="33">
        <v>2228703</v>
      </c>
      <c r="C8" s="33">
        <v>2171418</v>
      </c>
      <c r="D8" s="23">
        <v>-57285</v>
      </c>
      <c r="E8" s="105">
        <v>-2.6</v>
      </c>
      <c r="F8" s="33">
        <v>2090558</v>
      </c>
      <c r="G8" s="23">
        <v>-80860</v>
      </c>
      <c r="H8" s="91">
        <v>-3.7</v>
      </c>
      <c r="I8" s="33">
        <v>2010515</v>
      </c>
      <c r="J8" s="23">
        <v>-80043</v>
      </c>
      <c r="K8" s="91">
        <v>-3.8</v>
      </c>
      <c r="L8" s="33">
        <v>1975897</v>
      </c>
      <c r="M8" s="23">
        <v>-34618</v>
      </c>
      <c r="N8" s="91">
        <v>-1.7</v>
      </c>
      <c r="O8" s="33">
        <v>1957357</v>
      </c>
      <c r="P8" s="23">
        <v>-18540</v>
      </c>
      <c r="Q8" s="91">
        <v>-0.9</v>
      </c>
      <c r="R8" s="33">
        <v>1953392</v>
      </c>
      <c r="S8" s="23">
        <v>-3965</v>
      </c>
      <c r="T8" s="91">
        <v>-0.2</v>
      </c>
      <c r="U8" s="33">
        <v>1950161</v>
      </c>
      <c r="V8" s="23">
        <v>-3231</v>
      </c>
      <c r="W8" s="91">
        <v>-0.2</v>
      </c>
      <c r="X8" s="33">
        <v>1947856</v>
      </c>
      <c r="Y8" s="23">
        <v>-2305</v>
      </c>
      <c r="Z8" s="91">
        <v>-0.1</v>
      </c>
      <c r="AA8" s="33">
        <v>1950168</v>
      </c>
      <c r="AB8" s="23">
        <v>2312</v>
      </c>
      <c r="AC8" s="91">
        <v>0.1</v>
      </c>
      <c r="AD8" s="33">
        <v>1956860</v>
      </c>
      <c r="AE8" s="23">
        <v>6692</v>
      </c>
      <c r="AF8" s="91">
        <v>0.3</v>
      </c>
    </row>
    <row r="9" spans="1:32" ht="15.75" customHeight="1">
      <c r="A9" s="98" t="s">
        <v>57</v>
      </c>
      <c r="B9" s="99">
        <v>763834</v>
      </c>
      <c r="C9" s="99">
        <v>745958</v>
      </c>
      <c r="D9" s="88">
        <v>-17876</v>
      </c>
      <c r="E9" s="30">
        <v>-2.2999999999999998</v>
      </c>
      <c r="F9" s="99">
        <v>751831</v>
      </c>
      <c r="G9" s="88">
        <v>5873</v>
      </c>
      <c r="H9" s="102">
        <v>0.8</v>
      </c>
      <c r="I9" s="99">
        <v>736542</v>
      </c>
      <c r="J9" s="88">
        <v>-15289</v>
      </c>
      <c r="K9" s="102">
        <v>-2</v>
      </c>
      <c r="L9" s="99">
        <v>689074</v>
      </c>
      <c r="M9" s="88">
        <v>-47468</v>
      </c>
      <c r="N9" s="102">
        <v>-6.4</v>
      </c>
      <c r="O9" s="99">
        <v>670488</v>
      </c>
      <c r="P9" s="88">
        <v>-18586</v>
      </c>
      <c r="Q9" s="102">
        <v>-2.7</v>
      </c>
      <c r="R9" s="99">
        <v>654434</v>
      </c>
      <c r="S9" s="88">
        <v>-16054</v>
      </c>
      <c r="T9" s="102">
        <v>-2.4</v>
      </c>
      <c r="U9" s="99">
        <v>652521</v>
      </c>
      <c r="V9" s="88">
        <v>-1913</v>
      </c>
      <c r="W9" s="102">
        <v>-0.3</v>
      </c>
      <c r="X9" s="99">
        <v>651207</v>
      </c>
      <c r="Y9" s="88">
        <v>-1314</v>
      </c>
      <c r="Z9" s="102">
        <v>-0.2</v>
      </c>
      <c r="AA9" s="99">
        <v>650089</v>
      </c>
      <c r="AB9" s="88">
        <v>-1118</v>
      </c>
      <c r="AC9" s="102">
        <v>-0.2</v>
      </c>
      <c r="AD9" s="99">
        <v>649251</v>
      </c>
      <c r="AE9" s="88">
        <v>-838</v>
      </c>
      <c r="AF9" s="102">
        <v>-0.1</v>
      </c>
    </row>
    <row r="10" spans="1:32" ht="15.75" customHeight="1">
      <c r="A10" s="101" t="s">
        <v>58</v>
      </c>
      <c r="B10" s="99">
        <v>759233</v>
      </c>
      <c r="C10" s="99">
        <v>754052</v>
      </c>
      <c r="D10" s="88">
        <v>-5181</v>
      </c>
      <c r="E10" s="30">
        <v>-0.7</v>
      </c>
      <c r="F10" s="99">
        <v>736404</v>
      </c>
      <c r="G10" s="88">
        <v>-17648</v>
      </c>
      <c r="H10" s="102">
        <v>-2.2999999999999998</v>
      </c>
      <c r="I10" s="99">
        <v>742203</v>
      </c>
      <c r="J10" s="88">
        <v>5799</v>
      </c>
      <c r="K10" s="102">
        <v>0.8</v>
      </c>
      <c r="L10" s="99">
        <v>727109</v>
      </c>
      <c r="M10" s="88">
        <v>-15094</v>
      </c>
      <c r="N10" s="102">
        <v>-2</v>
      </c>
      <c r="O10" s="99">
        <v>680248</v>
      </c>
      <c r="P10" s="88">
        <v>-46861</v>
      </c>
      <c r="Q10" s="102">
        <v>-6.4</v>
      </c>
      <c r="R10" s="99">
        <v>661901</v>
      </c>
      <c r="S10" s="88">
        <v>-18347</v>
      </c>
      <c r="T10" s="102">
        <v>-2.7</v>
      </c>
      <c r="U10" s="99">
        <v>646052</v>
      </c>
      <c r="V10" s="88">
        <v>-15849</v>
      </c>
      <c r="W10" s="102">
        <v>-2.4</v>
      </c>
      <c r="X10" s="99">
        <v>644165</v>
      </c>
      <c r="Y10" s="88">
        <v>-1887</v>
      </c>
      <c r="Z10" s="102">
        <v>-0.3</v>
      </c>
      <c r="AA10" s="99">
        <v>642867</v>
      </c>
      <c r="AB10" s="88">
        <v>-1298</v>
      </c>
      <c r="AC10" s="102">
        <v>-0.2</v>
      </c>
      <c r="AD10" s="99">
        <v>641764</v>
      </c>
      <c r="AE10" s="88">
        <v>-1103</v>
      </c>
      <c r="AF10" s="102">
        <v>-0.2</v>
      </c>
    </row>
    <row r="11" spans="1:32" ht="15.75" customHeight="1">
      <c r="A11" s="101" t="s">
        <v>59</v>
      </c>
      <c r="B11" s="99">
        <v>768485</v>
      </c>
      <c r="C11" s="99">
        <v>756656</v>
      </c>
      <c r="D11" s="88">
        <v>-11829</v>
      </c>
      <c r="E11" s="30">
        <v>-1.5</v>
      </c>
      <c r="F11" s="99">
        <v>751487</v>
      </c>
      <c r="G11" s="88">
        <v>-5169</v>
      </c>
      <c r="H11" s="102">
        <v>-0.7</v>
      </c>
      <c r="I11" s="99">
        <v>733898</v>
      </c>
      <c r="J11" s="88">
        <v>-17589</v>
      </c>
      <c r="K11" s="102">
        <v>-2.2999999999999998</v>
      </c>
      <c r="L11" s="99">
        <v>739679</v>
      </c>
      <c r="M11" s="88">
        <v>5781</v>
      </c>
      <c r="N11" s="102">
        <v>0.8</v>
      </c>
      <c r="O11" s="99">
        <v>724635</v>
      </c>
      <c r="P11" s="88">
        <v>-15044</v>
      </c>
      <c r="Q11" s="102">
        <v>-2</v>
      </c>
      <c r="R11" s="99">
        <v>677932</v>
      </c>
      <c r="S11" s="88">
        <v>-46703</v>
      </c>
      <c r="T11" s="102">
        <v>-6.4</v>
      </c>
      <c r="U11" s="99">
        <v>659649</v>
      </c>
      <c r="V11" s="88">
        <v>-18283</v>
      </c>
      <c r="W11" s="102">
        <v>-2.7</v>
      </c>
      <c r="X11" s="99">
        <v>643854</v>
      </c>
      <c r="Y11" s="88">
        <v>-15795</v>
      </c>
      <c r="Z11" s="102">
        <v>-2.4</v>
      </c>
      <c r="AA11" s="99">
        <v>641974</v>
      </c>
      <c r="AB11" s="88">
        <v>-1880</v>
      </c>
      <c r="AC11" s="102">
        <v>-0.3</v>
      </c>
      <c r="AD11" s="99">
        <v>640681</v>
      </c>
      <c r="AE11" s="88">
        <v>-1293</v>
      </c>
      <c r="AF11" s="102">
        <v>-0.2</v>
      </c>
    </row>
    <row r="12" spans="1:32" ht="15.75" customHeight="1">
      <c r="A12" s="101" t="s">
        <v>60</v>
      </c>
      <c r="B12" s="99">
        <v>776035</v>
      </c>
      <c r="C12" s="99">
        <v>759991</v>
      </c>
      <c r="D12" s="88">
        <v>-16044</v>
      </c>
      <c r="E12" s="30">
        <v>-2.1</v>
      </c>
      <c r="F12" s="99">
        <v>748330</v>
      </c>
      <c r="G12" s="88">
        <v>-11661</v>
      </c>
      <c r="H12" s="102">
        <v>-1.5</v>
      </c>
      <c r="I12" s="99">
        <v>743210</v>
      </c>
      <c r="J12" s="88">
        <v>-5120</v>
      </c>
      <c r="K12" s="102">
        <v>-0.7</v>
      </c>
      <c r="L12" s="99">
        <v>725814</v>
      </c>
      <c r="M12" s="88">
        <v>-17396</v>
      </c>
      <c r="N12" s="102">
        <v>-2.2999999999999998</v>
      </c>
      <c r="O12" s="99">
        <v>731533</v>
      </c>
      <c r="P12" s="88">
        <v>5719</v>
      </c>
      <c r="Q12" s="102">
        <v>0.8</v>
      </c>
      <c r="R12" s="99">
        <v>716653</v>
      </c>
      <c r="S12" s="88">
        <v>-14880</v>
      </c>
      <c r="T12" s="102">
        <v>-2</v>
      </c>
      <c r="U12" s="99">
        <v>670463</v>
      </c>
      <c r="V12" s="88">
        <v>-46190</v>
      </c>
      <c r="W12" s="102">
        <v>-6.4</v>
      </c>
      <c r="X12" s="99">
        <v>652383</v>
      </c>
      <c r="Y12" s="88">
        <v>-18080</v>
      </c>
      <c r="Z12" s="102">
        <v>-2.7</v>
      </c>
      <c r="AA12" s="99">
        <v>636762</v>
      </c>
      <c r="AB12" s="88">
        <v>-15621</v>
      </c>
      <c r="AC12" s="102">
        <v>-2.4</v>
      </c>
      <c r="AD12" s="99">
        <v>634903</v>
      </c>
      <c r="AE12" s="88">
        <v>-1859</v>
      </c>
      <c r="AF12" s="102">
        <v>-0.3</v>
      </c>
    </row>
    <row r="13" spans="1:32" ht="15.75" customHeight="1">
      <c r="A13" s="101" t="s">
        <v>61</v>
      </c>
      <c r="B13" s="99">
        <v>794502</v>
      </c>
      <c r="C13" s="99">
        <v>776940</v>
      </c>
      <c r="D13" s="88">
        <v>-17562</v>
      </c>
      <c r="E13" s="30">
        <v>-2.2000000000000002</v>
      </c>
      <c r="F13" s="99">
        <v>760872</v>
      </c>
      <c r="G13" s="88">
        <v>-16068</v>
      </c>
      <c r="H13" s="102">
        <v>-2.1</v>
      </c>
      <c r="I13" s="99">
        <v>749222</v>
      </c>
      <c r="J13" s="88">
        <v>-11650</v>
      </c>
      <c r="K13" s="102">
        <v>-1.5</v>
      </c>
      <c r="L13" s="99">
        <v>744090</v>
      </c>
      <c r="M13" s="88">
        <v>-5132</v>
      </c>
      <c r="N13" s="102">
        <v>-0.7</v>
      </c>
      <c r="O13" s="99">
        <v>726674</v>
      </c>
      <c r="P13" s="88">
        <v>-17416</v>
      </c>
      <c r="Q13" s="102">
        <v>-2.2999999999999998</v>
      </c>
      <c r="R13" s="99">
        <v>732399</v>
      </c>
      <c r="S13" s="88">
        <v>5725</v>
      </c>
      <c r="T13" s="102">
        <v>0.8</v>
      </c>
      <c r="U13" s="99">
        <v>717502</v>
      </c>
      <c r="V13" s="88">
        <v>-14897</v>
      </c>
      <c r="W13" s="102">
        <v>-2</v>
      </c>
      <c r="X13" s="99">
        <v>671255</v>
      </c>
      <c r="Y13" s="88">
        <v>-46247</v>
      </c>
      <c r="Z13" s="102">
        <v>-6.4</v>
      </c>
      <c r="AA13" s="99">
        <v>653155</v>
      </c>
      <c r="AB13" s="88">
        <v>-18100</v>
      </c>
      <c r="AC13" s="102">
        <v>-2.7</v>
      </c>
      <c r="AD13" s="99">
        <v>637516</v>
      </c>
      <c r="AE13" s="88">
        <v>-15639</v>
      </c>
      <c r="AF13" s="102">
        <v>-2.4</v>
      </c>
    </row>
    <row r="14" spans="1:32" ht="15.75" customHeight="1">
      <c r="A14" s="103" t="s">
        <v>41</v>
      </c>
      <c r="B14" s="33">
        <v>3862089</v>
      </c>
      <c r="C14" s="33">
        <v>3793597</v>
      </c>
      <c r="D14" s="23">
        <v>-68492</v>
      </c>
      <c r="E14" s="105">
        <v>-1.8</v>
      </c>
      <c r="F14" s="33">
        <v>3748924</v>
      </c>
      <c r="G14" s="23">
        <v>-44673</v>
      </c>
      <c r="H14" s="91">
        <v>-1.2</v>
      </c>
      <c r="I14" s="33">
        <v>3705075</v>
      </c>
      <c r="J14" s="23">
        <v>-43849</v>
      </c>
      <c r="K14" s="91">
        <v>-1.2</v>
      </c>
      <c r="L14" s="33">
        <v>3625766</v>
      </c>
      <c r="M14" s="23">
        <v>-79309</v>
      </c>
      <c r="N14" s="91">
        <v>-2.1</v>
      </c>
      <c r="O14" s="33">
        <v>3533577</v>
      </c>
      <c r="P14" s="23">
        <v>-92189</v>
      </c>
      <c r="Q14" s="91">
        <v>-2.5</v>
      </c>
      <c r="R14" s="33">
        <v>3443320</v>
      </c>
      <c r="S14" s="23">
        <v>-90257</v>
      </c>
      <c r="T14" s="91">
        <v>-2.6</v>
      </c>
      <c r="U14" s="33">
        <v>3346187</v>
      </c>
      <c r="V14" s="23">
        <v>-97133</v>
      </c>
      <c r="W14" s="91">
        <v>-2.8</v>
      </c>
      <c r="X14" s="33">
        <v>3262864</v>
      </c>
      <c r="Y14" s="23">
        <v>-83323</v>
      </c>
      <c r="Z14" s="91">
        <v>-2.5</v>
      </c>
      <c r="AA14" s="33">
        <v>3224847</v>
      </c>
      <c r="AB14" s="23">
        <v>-38017</v>
      </c>
      <c r="AC14" s="91">
        <v>-1.2</v>
      </c>
      <c r="AD14" s="33">
        <v>3204115</v>
      </c>
      <c r="AE14" s="23">
        <v>-20732</v>
      </c>
      <c r="AF14" s="91">
        <v>-0.6</v>
      </c>
    </row>
    <row r="15" spans="1:32" ht="15.75" customHeight="1">
      <c r="A15" s="110" t="s">
        <v>49</v>
      </c>
      <c r="B15" s="33">
        <v>57052</v>
      </c>
      <c r="C15" s="33">
        <v>57359</v>
      </c>
      <c r="D15" s="23">
        <v>307</v>
      </c>
      <c r="E15" s="105">
        <v>0.5</v>
      </c>
      <c r="F15" s="33">
        <v>58638</v>
      </c>
      <c r="G15" s="23">
        <v>1279</v>
      </c>
      <c r="H15" s="91">
        <v>2.2000000000000002</v>
      </c>
      <c r="I15" s="33">
        <v>58596</v>
      </c>
      <c r="J15" s="23">
        <v>-42</v>
      </c>
      <c r="K15" s="91">
        <v>-0.1</v>
      </c>
      <c r="L15" s="33">
        <v>57972</v>
      </c>
      <c r="M15" s="23">
        <v>-624</v>
      </c>
      <c r="N15" s="91">
        <v>-1.1000000000000001</v>
      </c>
      <c r="O15" s="33">
        <v>57112</v>
      </c>
      <c r="P15" s="23">
        <v>-860</v>
      </c>
      <c r="Q15" s="91">
        <v>-1.5</v>
      </c>
      <c r="R15" s="33">
        <v>56252</v>
      </c>
      <c r="S15" s="23">
        <v>-860</v>
      </c>
      <c r="T15" s="91">
        <v>-1.5</v>
      </c>
      <c r="U15" s="33">
        <v>55246</v>
      </c>
      <c r="V15" s="23">
        <v>-1006</v>
      </c>
      <c r="W15" s="91">
        <v>-1.8</v>
      </c>
      <c r="X15" s="33">
        <v>53871</v>
      </c>
      <c r="Y15" s="23">
        <v>-1375</v>
      </c>
      <c r="Z15" s="91">
        <v>-2.5</v>
      </c>
      <c r="AA15" s="33">
        <v>53243</v>
      </c>
      <c r="AB15" s="23">
        <v>-628</v>
      </c>
      <c r="AC15" s="91">
        <v>-1.2</v>
      </c>
      <c r="AD15" s="33">
        <v>52901</v>
      </c>
      <c r="AE15" s="23">
        <v>-342</v>
      </c>
      <c r="AF15" s="91">
        <v>-0.6</v>
      </c>
    </row>
    <row r="16" spans="1:32" ht="15.75" customHeight="1">
      <c r="A16" s="111" t="s">
        <v>50</v>
      </c>
      <c r="B16" s="33">
        <v>1603</v>
      </c>
      <c r="C16" s="33">
        <v>1699</v>
      </c>
      <c r="D16" s="23">
        <v>96</v>
      </c>
      <c r="E16" s="105">
        <v>6</v>
      </c>
      <c r="F16" s="33">
        <v>1795</v>
      </c>
      <c r="G16" s="23">
        <v>96</v>
      </c>
      <c r="H16" s="91">
        <v>5.7</v>
      </c>
      <c r="I16" s="33">
        <v>1891</v>
      </c>
      <c r="J16" s="23">
        <v>96</v>
      </c>
      <c r="K16" s="91">
        <v>5.3</v>
      </c>
      <c r="L16" s="33">
        <v>1987</v>
      </c>
      <c r="M16" s="23">
        <v>96</v>
      </c>
      <c r="N16" s="91">
        <v>5.0999999999999996</v>
      </c>
      <c r="O16" s="33">
        <v>2083</v>
      </c>
      <c r="P16" s="23">
        <v>96</v>
      </c>
      <c r="Q16" s="91">
        <v>4.8</v>
      </c>
      <c r="R16" s="33">
        <v>2179</v>
      </c>
      <c r="S16" s="23">
        <v>96</v>
      </c>
      <c r="T16" s="91">
        <v>4.5999999999999996</v>
      </c>
      <c r="U16" s="33">
        <v>2275</v>
      </c>
      <c r="V16" s="23">
        <v>96</v>
      </c>
      <c r="W16" s="91">
        <v>4.4000000000000004</v>
      </c>
      <c r="X16" s="33">
        <v>2371</v>
      </c>
      <c r="Y16" s="23">
        <v>96</v>
      </c>
      <c r="Z16" s="91">
        <v>4.2</v>
      </c>
      <c r="AA16" s="33">
        <v>2467</v>
      </c>
      <c r="AB16" s="23">
        <v>96</v>
      </c>
      <c r="AC16" s="91">
        <v>4</v>
      </c>
      <c r="AD16" s="33">
        <v>2563</v>
      </c>
      <c r="AE16" s="23">
        <v>96</v>
      </c>
      <c r="AF16" s="91">
        <v>3.9</v>
      </c>
    </row>
    <row r="17" spans="1:32" ht="15.75" customHeight="1">
      <c r="A17" s="93" t="s">
        <v>16</v>
      </c>
      <c r="B17" s="106">
        <v>6149447</v>
      </c>
      <c r="C17" s="106">
        <v>6024072</v>
      </c>
      <c r="D17" s="9">
        <v>-125375</v>
      </c>
      <c r="E17" s="107">
        <v>-2</v>
      </c>
      <c r="F17" s="106">
        <v>5899914</v>
      </c>
      <c r="G17" s="9">
        <v>-124158</v>
      </c>
      <c r="H17" s="108">
        <v>-2.1</v>
      </c>
      <c r="I17" s="106">
        <v>5776077</v>
      </c>
      <c r="J17" s="9">
        <v>-123837</v>
      </c>
      <c r="K17" s="108">
        <v>-2.1</v>
      </c>
      <c r="L17" s="106">
        <v>5661622</v>
      </c>
      <c r="M17" s="9">
        <v>-114455</v>
      </c>
      <c r="N17" s="108">
        <v>-2</v>
      </c>
      <c r="O17" s="106">
        <v>5550129</v>
      </c>
      <c r="P17" s="9">
        <v>-111493</v>
      </c>
      <c r="Q17" s="108">
        <v>-2</v>
      </c>
      <c r="R17" s="106">
        <v>5455142</v>
      </c>
      <c r="S17" s="9">
        <v>-94987</v>
      </c>
      <c r="T17" s="108">
        <v>-1.7</v>
      </c>
      <c r="U17" s="106">
        <v>5353869</v>
      </c>
      <c r="V17" s="9">
        <v>-101273</v>
      </c>
      <c r="W17" s="108">
        <v>-1.9</v>
      </c>
      <c r="X17" s="106">
        <v>5266962</v>
      </c>
      <c r="Y17" s="9">
        <v>-86907</v>
      </c>
      <c r="Z17" s="108">
        <v>-1.6</v>
      </c>
      <c r="AA17" s="106">
        <v>5230726</v>
      </c>
      <c r="AB17" s="9">
        <v>-36236</v>
      </c>
      <c r="AC17" s="108">
        <v>-0.7</v>
      </c>
      <c r="AD17" s="106">
        <v>5216439</v>
      </c>
      <c r="AE17" s="9">
        <v>-14287</v>
      </c>
      <c r="AF17" s="108">
        <v>-0.3</v>
      </c>
    </row>
    <row r="18" spans="1:32">
      <c r="A18" s="316"/>
      <c r="B18" s="316" t="s">
        <v>197</v>
      </c>
      <c r="C18" s="316">
        <v>6149447</v>
      </c>
      <c r="D18" s="316">
        <v>6024072.4468156304</v>
      </c>
      <c r="E18" s="316">
        <v>-125374.55318437</v>
      </c>
      <c r="F18" s="316">
        <v>-2</v>
      </c>
      <c r="G18" s="316">
        <v>5899914.2922415398</v>
      </c>
      <c r="H18" s="109"/>
    </row>
    <row r="19" spans="1:32">
      <c r="A19" s="315" t="s">
        <v>257</v>
      </c>
      <c r="B19" s="315"/>
      <c r="C19" s="315"/>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row>
    <row r="20" spans="1:32" ht="15.75" customHeight="1">
      <c r="A20" s="282" t="s">
        <v>250</v>
      </c>
      <c r="B20" s="282"/>
      <c r="C20" s="282"/>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row>
    <row r="21" spans="1:32" ht="15.75" customHeight="1">
      <c r="A21" s="312" t="s">
        <v>336</v>
      </c>
      <c r="B21" s="282"/>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row>
    <row r="22" spans="1:32" ht="15.75" customHeight="1">
      <c r="D22" s="15"/>
      <c r="E22" s="27"/>
      <c r="G22" s="15"/>
      <c r="H22" s="27"/>
    </row>
    <row r="23" spans="1:32" ht="15.75" customHeight="1">
      <c r="C23" s="15"/>
      <c r="D23" s="15"/>
      <c r="E23" s="27"/>
      <c r="G23" s="15"/>
      <c r="H23" s="27"/>
    </row>
    <row r="24" spans="1:32" ht="15.75" customHeight="1">
      <c r="D24" s="15"/>
      <c r="E24" s="27"/>
      <c r="G24" s="15"/>
      <c r="H24" s="27"/>
    </row>
    <row r="25" spans="1:32" ht="15.75" customHeight="1">
      <c r="D25" s="15"/>
      <c r="E25" s="27"/>
      <c r="G25" s="15"/>
      <c r="H25" s="27"/>
    </row>
    <row r="26" spans="1:32" ht="15.75" customHeight="1">
      <c r="D26" s="15"/>
      <c r="E26" s="27"/>
      <c r="G26" s="15"/>
      <c r="H26" s="27"/>
    </row>
  </sheetData>
  <mergeCells count="26">
    <mergeCell ref="A19:AF19"/>
    <mergeCell ref="A20:AF20"/>
    <mergeCell ref="O2:O3"/>
    <mergeCell ref="A18:G18"/>
    <mergeCell ref="A2:A3"/>
    <mergeCell ref="B2:B3"/>
    <mergeCell ref="C2:C3"/>
    <mergeCell ref="D2:E2"/>
    <mergeCell ref="F2:F3"/>
    <mergeCell ref="G2:H2"/>
    <mergeCell ref="A21:AF21"/>
    <mergeCell ref="AE2:AF2"/>
    <mergeCell ref="X2:X3"/>
    <mergeCell ref="Y2:Z2"/>
    <mergeCell ref="AA2:AA3"/>
    <mergeCell ref="AB2:AC2"/>
    <mergeCell ref="AD2:AD3"/>
    <mergeCell ref="P2:Q2"/>
    <mergeCell ref="R2:R3"/>
    <mergeCell ref="S2:T2"/>
    <mergeCell ref="U2:U3"/>
    <mergeCell ref="V2:W2"/>
    <mergeCell ref="I2:I3"/>
    <mergeCell ref="J2:K2"/>
    <mergeCell ref="L2:L3"/>
    <mergeCell ref="M2:N2"/>
  </mergeCells>
  <pageMargins left="0.7" right="0.7" top="0.75" bottom="0.75" header="0.3" footer="0.3"/>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26"/>
  <sheetViews>
    <sheetView zoomScaleNormal="100" workbookViewId="0">
      <selection activeCell="E25" sqref="E25"/>
    </sheetView>
  </sheetViews>
  <sheetFormatPr baseColWidth="10" defaultRowHeight="15"/>
  <cols>
    <col min="1" max="1" width="19.42578125" customWidth="1"/>
    <col min="2" max="4" width="10.28515625" customWidth="1"/>
    <col min="5" max="5" width="12.85546875" customWidth="1"/>
    <col min="6" max="7" width="10.28515625" customWidth="1"/>
    <col min="8" max="8" width="14.140625" customWidth="1"/>
  </cols>
  <sheetData>
    <row r="1" spans="1:32" ht="15.75" customHeight="1">
      <c r="A1" s="97" t="s">
        <v>322</v>
      </c>
      <c r="B1" s="97"/>
      <c r="C1" s="97"/>
      <c r="D1" s="97"/>
      <c r="E1" s="97"/>
      <c r="F1" s="97"/>
      <c r="G1" s="97"/>
    </row>
    <row r="2" spans="1:32" ht="27" customHeight="1">
      <c r="A2" s="317"/>
      <c r="B2" s="313" t="s">
        <v>45</v>
      </c>
      <c r="C2" s="313" t="s">
        <v>207</v>
      </c>
      <c r="D2" s="313" t="s">
        <v>264</v>
      </c>
      <c r="E2" s="313"/>
      <c r="F2" s="313" t="s">
        <v>208</v>
      </c>
      <c r="G2" s="313" t="s">
        <v>266</v>
      </c>
      <c r="H2" s="313"/>
      <c r="I2" s="313" t="s">
        <v>209</v>
      </c>
      <c r="J2" s="313" t="s">
        <v>267</v>
      </c>
      <c r="K2" s="313"/>
      <c r="L2" s="313" t="s">
        <v>210</v>
      </c>
      <c r="M2" s="313" t="s">
        <v>268</v>
      </c>
      <c r="N2" s="313"/>
      <c r="O2" s="313" t="s">
        <v>211</v>
      </c>
      <c r="P2" s="313" t="s">
        <v>269</v>
      </c>
      <c r="Q2" s="313"/>
      <c r="R2" s="313" t="s">
        <v>212</v>
      </c>
      <c r="S2" s="313" t="s">
        <v>270</v>
      </c>
      <c r="T2" s="313"/>
      <c r="U2" s="313" t="s">
        <v>213</v>
      </c>
      <c r="V2" s="313" t="s">
        <v>271</v>
      </c>
      <c r="W2" s="313"/>
      <c r="X2" s="313" t="s">
        <v>214</v>
      </c>
      <c r="Y2" s="313" t="s">
        <v>272</v>
      </c>
      <c r="Z2" s="313"/>
      <c r="AA2" s="313" t="s">
        <v>215</v>
      </c>
      <c r="AB2" s="313" t="s">
        <v>273</v>
      </c>
      <c r="AC2" s="313"/>
      <c r="AD2" s="313" t="s">
        <v>216</v>
      </c>
      <c r="AE2" s="313" t="s">
        <v>274</v>
      </c>
      <c r="AF2" s="313"/>
    </row>
    <row r="3" spans="1:32">
      <c r="A3" s="318"/>
      <c r="B3" s="314"/>
      <c r="C3" s="314"/>
      <c r="D3" s="96" t="s">
        <v>12</v>
      </c>
      <c r="E3" s="96" t="s">
        <v>13</v>
      </c>
      <c r="F3" s="314"/>
      <c r="G3" s="96" t="s">
        <v>12</v>
      </c>
      <c r="H3" s="96" t="s">
        <v>13</v>
      </c>
      <c r="I3" s="314"/>
      <c r="J3" s="96" t="s">
        <v>12</v>
      </c>
      <c r="K3" s="96" t="s">
        <v>13</v>
      </c>
      <c r="L3" s="314"/>
      <c r="M3" s="96" t="s">
        <v>12</v>
      </c>
      <c r="N3" s="96" t="s">
        <v>13</v>
      </c>
      <c r="O3" s="314"/>
      <c r="P3" s="96" t="s">
        <v>12</v>
      </c>
      <c r="Q3" s="96" t="s">
        <v>13</v>
      </c>
      <c r="R3" s="314"/>
      <c r="S3" s="96" t="s">
        <v>12</v>
      </c>
      <c r="T3" s="96" t="s">
        <v>13</v>
      </c>
      <c r="U3" s="314"/>
      <c r="V3" s="96" t="s">
        <v>12</v>
      </c>
      <c r="W3" s="96" t="s">
        <v>13</v>
      </c>
      <c r="X3" s="314"/>
      <c r="Y3" s="96" t="s">
        <v>12</v>
      </c>
      <c r="Z3" s="96" t="s">
        <v>13</v>
      </c>
      <c r="AA3" s="314"/>
      <c r="AB3" s="96" t="s">
        <v>12</v>
      </c>
      <c r="AC3" s="96" t="s">
        <v>13</v>
      </c>
      <c r="AD3" s="314"/>
      <c r="AE3" s="96" t="s">
        <v>12</v>
      </c>
      <c r="AF3" s="96" t="s">
        <v>13</v>
      </c>
    </row>
    <row r="4" spans="1:32" ht="15.75" customHeight="1">
      <c r="A4" s="98" t="s">
        <v>53</v>
      </c>
      <c r="B4" s="99">
        <v>44394</v>
      </c>
      <c r="C4" s="99">
        <v>43280</v>
      </c>
      <c r="D4" s="88">
        <v>-1114</v>
      </c>
      <c r="E4" s="30">
        <v>-2.5</v>
      </c>
      <c r="F4" s="99">
        <v>42246</v>
      </c>
      <c r="G4" s="88">
        <v>-1034</v>
      </c>
      <c r="H4" s="100">
        <v>-2.4</v>
      </c>
      <c r="I4" s="99">
        <v>42162</v>
      </c>
      <c r="J4" s="88">
        <v>-84</v>
      </c>
      <c r="K4" s="100">
        <v>-0.2</v>
      </c>
      <c r="L4" s="99">
        <v>42077</v>
      </c>
      <c r="M4" s="88">
        <v>-85</v>
      </c>
      <c r="N4" s="100">
        <v>-0.2</v>
      </c>
      <c r="O4" s="99">
        <v>42006</v>
      </c>
      <c r="P4" s="88">
        <v>-71</v>
      </c>
      <c r="Q4" s="100">
        <v>-0.2</v>
      </c>
      <c r="R4" s="99">
        <v>41952</v>
      </c>
      <c r="S4" s="88">
        <v>-54</v>
      </c>
      <c r="T4" s="100">
        <v>-0.1</v>
      </c>
      <c r="U4" s="99">
        <v>41904</v>
      </c>
      <c r="V4" s="88">
        <v>-48</v>
      </c>
      <c r="W4" s="100">
        <v>-0.1</v>
      </c>
      <c r="X4" s="92">
        <v>42145</v>
      </c>
      <c r="Y4" s="8">
        <v>241</v>
      </c>
      <c r="Z4" s="100">
        <v>0.6</v>
      </c>
      <c r="AA4" s="92">
        <v>42384</v>
      </c>
      <c r="AB4" s="8">
        <v>239</v>
      </c>
      <c r="AC4" s="100">
        <v>0.6</v>
      </c>
      <c r="AD4" s="92">
        <v>42615</v>
      </c>
      <c r="AE4" s="8">
        <v>231</v>
      </c>
      <c r="AF4" s="100">
        <v>0.5</v>
      </c>
    </row>
    <row r="5" spans="1:32" ht="15.75" customHeight="1">
      <c r="A5" s="101" t="s">
        <v>54</v>
      </c>
      <c r="B5" s="99">
        <v>612464</v>
      </c>
      <c r="C5" s="99">
        <v>571807</v>
      </c>
      <c r="D5" s="88">
        <v>-40657</v>
      </c>
      <c r="E5" s="30">
        <v>-6.6</v>
      </c>
      <c r="F5" s="99">
        <v>557452</v>
      </c>
      <c r="G5" s="88">
        <v>-14355</v>
      </c>
      <c r="H5" s="102">
        <v>-2.5</v>
      </c>
      <c r="I5" s="99">
        <v>544133</v>
      </c>
      <c r="J5" s="88">
        <v>-13319</v>
      </c>
      <c r="K5" s="102">
        <v>-2.4</v>
      </c>
      <c r="L5" s="99">
        <v>543060</v>
      </c>
      <c r="M5" s="88">
        <v>-1073</v>
      </c>
      <c r="N5" s="102">
        <v>-0.2</v>
      </c>
      <c r="O5" s="99">
        <v>541965</v>
      </c>
      <c r="P5" s="88">
        <v>-1095</v>
      </c>
      <c r="Q5" s="102">
        <v>-0.2</v>
      </c>
      <c r="R5" s="99">
        <v>541042</v>
      </c>
      <c r="S5" s="88">
        <v>-923</v>
      </c>
      <c r="T5" s="102">
        <v>-0.2</v>
      </c>
      <c r="U5" s="99">
        <v>540355</v>
      </c>
      <c r="V5" s="88">
        <v>-687</v>
      </c>
      <c r="W5" s="102">
        <v>-0.1</v>
      </c>
      <c r="X5" s="99">
        <v>539737</v>
      </c>
      <c r="Y5" s="88">
        <v>-618</v>
      </c>
      <c r="Z5" s="102">
        <v>-0.1</v>
      </c>
      <c r="AA5" s="99">
        <v>542843</v>
      </c>
      <c r="AB5" s="88">
        <v>3106</v>
      </c>
      <c r="AC5" s="102">
        <v>0.6</v>
      </c>
      <c r="AD5" s="99">
        <v>545917</v>
      </c>
      <c r="AE5" s="88">
        <v>3074</v>
      </c>
      <c r="AF5" s="102">
        <v>0.6</v>
      </c>
    </row>
    <row r="6" spans="1:32" ht="15.75" customHeight="1">
      <c r="A6" s="101" t="s">
        <v>55</v>
      </c>
      <c r="B6" s="99">
        <v>636649</v>
      </c>
      <c r="C6" s="99">
        <v>622874</v>
      </c>
      <c r="D6" s="88">
        <v>-13775</v>
      </c>
      <c r="E6" s="30">
        <v>-2.2000000000000002</v>
      </c>
      <c r="F6" s="99">
        <v>581526</v>
      </c>
      <c r="G6" s="88">
        <v>-41348</v>
      </c>
      <c r="H6" s="102">
        <v>-6.6</v>
      </c>
      <c r="I6" s="99">
        <v>566927</v>
      </c>
      <c r="J6" s="88">
        <v>-14599</v>
      </c>
      <c r="K6" s="102">
        <v>-2.5</v>
      </c>
      <c r="L6" s="99">
        <v>553383</v>
      </c>
      <c r="M6" s="88">
        <v>-13544</v>
      </c>
      <c r="N6" s="102">
        <v>-2.4</v>
      </c>
      <c r="O6" s="99">
        <v>552291</v>
      </c>
      <c r="P6" s="88">
        <v>-1092</v>
      </c>
      <c r="Q6" s="102">
        <v>-0.2</v>
      </c>
      <c r="R6" s="99">
        <v>551178</v>
      </c>
      <c r="S6" s="88">
        <v>-1113</v>
      </c>
      <c r="T6" s="102">
        <v>-0.2</v>
      </c>
      <c r="U6" s="99">
        <v>550239</v>
      </c>
      <c r="V6" s="88">
        <v>-939</v>
      </c>
      <c r="W6" s="102">
        <v>-0.2</v>
      </c>
      <c r="X6" s="99">
        <v>549540</v>
      </c>
      <c r="Y6" s="88">
        <v>-699</v>
      </c>
      <c r="Z6" s="102">
        <v>-0.1</v>
      </c>
      <c r="AA6" s="99">
        <v>548912</v>
      </c>
      <c r="AB6" s="88">
        <v>-628</v>
      </c>
      <c r="AC6" s="102">
        <v>-0.1</v>
      </c>
      <c r="AD6" s="99">
        <v>552070</v>
      </c>
      <c r="AE6" s="88">
        <v>3158</v>
      </c>
      <c r="AF6" s="102">
        <v>0.6</v>
      </c>
    </row>
    <row r="7" spans="1:32" ht="15.75" customHeight="1">
      <c r="A7" s="101" t="s">
        <v>56</v>
      </c>
      <c r="B7" s="99">
        <v>650104</v>
      </c>
      <c r="C7" s="99">
        <v>655712</v>
      </c>
      <c r="D7" s="88">
        <v>5608</v>
      </c>
      <c r="E7" s="30">
        <v>0.9</v>
      </c>
      <c r="F7" s="99">
        <v>641935</v>
      </c>
      <c r="G7" s="88">
        <v>-13777</v>
      </c>
      <c r="H7" s="102">
        <v>-2.1</v>
      </c>
      <c r="I7" s="99">
        <v>599921</v>
      </c>
      <c r="J7" s="88">
        <v>-42014</v>
      </c>
      <c r="K7" s="102">
        <v>-6.5</v>
      </c>
      <c r="L7" s="99">
        <v>584319</v>
      </c>
      <c r="M7" s="88">
        <v>-15602</v>
      </c>
      <c r="N7" s="102">
        <v>-2.6</v>
      </c>
      <c r="O7" s="99">
        <v>570344</v>
      </c>
      <c r="P7" s="88">
        <v>-13975</v>
      </c>
      <c r="Q7" s="102">
        <v>-2.4</v>
      </c>
      <c r="R7" s="99">
        <v>568958</v>
      </c>
      <c r="S7" s="88">
        <v>-1386</v>
      </c>
      <c r="T7" s="102">
        <v>-0.2</v>
      </c>
      <c r="U7" s="99">
        <v>567811</v>
      </c>
      <c r="V7" s="88">
        <v>-1147</v>
      </c>
      <c r="W7" s="102">
        <v>-0.2</v>
      </c>
      <c r="X7" s="99">
        <v>566841</v>
      </c>
      <c r="Y7" s="88">
        <v>-970</v>
      </c>
      <c r="Z7" s="102">
        <v>-0.2</v>
      </c>
      <c r="AA7" s="99">
        <v>566116</v>
      </c>
      <c r="AB7" s="88">
        <v>-725</v>
      </c>
      <c r="AC7" s="102">
        <v>-0.1</v>
      </c>
      <c r="AD7" s="99">
        <v>565467</v>
      </c>
      <c r="AE7" s="88">
        <v>-649</v>
      </c>
      <c r="AF7" s="102">
        <v>-0.1</v>
      </c>
    </row>
    <row r="8" spans="1:32" ht="15.75" customHeight="1">
      <c r="A8" s="103" t="s">
        <v>14</v>
      </c>
      <c r="B8" s="33">
        <v>1943611</v>
      </c>
      <c r="C8" s="33">
        <v>1893672</v>
      </c>
      <c r="D8" s="23">
        <v>-49939</v>
      </c>
      <c r="E8" s="105">
        <v>-2.6</v>
      </c>
      <c r="F8" s="33">
        <v>1823159</v>
      </c>
      <c r="G8" s="23">
        <v>-70513</v>
      </c>
      <c r="H8" s="91">
        <v>-3.7</v>
      </c>
      <c r="I8" s="33">
        <v>1753143</v>
      </c>
      <c r="J8" s="23">
        <v>-70016</v>
      </c>
      <c r="K8" s="91">
        <v>-3.8</v>
      </c>
      <c r="L8" s="33">
        <v>1722839</v>
      </c>
      <c r="M8" s="23">
        <v>-30304</v>
      </c>
      <c r="N8" s="91">
        <v>-1.7</v>
      </c>
      <c r="O8" s="33">
        <v>1706606</v>
      </c>
      <c r="P8" s="23">
        <v>-16233</v>
      </c>
      <c r="Q8" s="91">
        <v>-0.9</v>
      </c>
      <c r="R8" s="33">
        <v>1703130</v>
      </c>
      <c r="S8" s="23">
        <v>-3476</v>
      </c>
      <c r="T8" s="91">
        <v>-0.2</v>
      </c>
      <c r="U8" s="33">
        <v>1700310</v>
      </c>
      <c r="V8" s="23">
        <v>-2820</v>
      </c>
      <c r="W8" s="91">
        <v>-0.2</v>
      </c>
      <c r="X8" s="33">
        <v>1698263</v>
      </c>
      <c r="Y8" s="23">
        <v>-2047</v>
      </c>
      <c r="Z8" s="91">
        <v>-0.1</v>
      </c>
      <c r="AA8" s="33">
        <v>1700254</v>
      </c>
      <c r="AB8" s="23">
        <v>1991</v>
      </c>
      <c r="AC8" s="91">
        <v>0.1</v>
      </c>
      <c r="AD8" s="33">
        <v>1706069</v>
      </c>
      <c r="AE8" s="23">
        <v>5815</v>
      </c>
      <c r="AF8" s="91">
        <v>0.3</v>
      </c>
    </row>
    <row r="9" spans="1:32" ht="15.75" customHeight="1">
      <c r="A9" s="98" t="s">
        <v>57</v>
      </c>
      <c r="B9" s="99">
        <v>660693</v>
      </c>
      <c r="C9" s="99">
        <v>645250</v>
      </c>
      <c r="D9" s="88">
        <v>-15443</v>
      </c>
      <c r="E9" s="30">
        <v>-2.2999999999999998</v>
      </c>
      <c r="F9" s="99">
        <v>650293</v>
      </c>
      <c r="G9" s="88">
        <v>5043</v>
      </c>
      <c r="H9" s="102">
        <v>0.8</v>
      </c>
      <c r="I9" s="99">
        <v>637103</v>
      </c>
      <c r="J9" s="88">
        <v>-13190</v>
      </c>
      <c r="K9" s="102">
        <v>-2</v>
      </c>
      <c r="L9" s="99">
        <v>596092</v>
      </c>
      <c r="M9" s="88">
        <v>-41011</v>
      </c>
      <c r="N9" s="102">
        <v>-6.4</v>
      </c>
      <c r="O9" s="99">
        <v>579970</v>
      </c>
      <c r="P9" s="88">
        <v>-16122</v>
      </c>
      <c r="Q9" s="102">
        <v>-2.7</v>
      </c>
      <c r="R9" s="99">
        <v>566082</v>
      </c>
      <c r="S9" s="88">
        <v>-13888</v>
      </c>
      <c r="T9" s="102">
        <v>-2.4</v>
      </c>
      <c r="U9" s="99">
        <v>564406</v>
      </c>
      <c r="V9" s="88">
        <v>-1676</v>
      </c>
      <c r="W9" s="102">
        <v>-0.3</v>
      </c>
      <c r="X9" s="99">
        <v>563269</v>
      </c>
      <c r="Y9" s="88">
        <v>-1137</v>
      </c>
      <c r="Z9" s="102">
        <v>-0.2</v>
      </c>
      <c r="AA9" s="99">
        <v>562302</v>
      </c>
      <c r="AB9" s="88">
        <v>-967</v>
      </c>
      <c r="AC9" s="102">
        <v>-0.2</v>
      </c>
      <c r="AD9" s="99">
        <v>561577</v>
      </c>
      <c r="AE9" s="88">
        <v>-725</v>
      </c>
      <c r="AF9" s="102">
        <v>-0.1</v>
      </c>
    </row>
    <row r="10" spans="1:32" ht="15.75" customHeight="1">
      <c r="A10" s="101" t="s">
        <v>58</v>
      </c>
      <c r="B10" s="99">
        <v>654295</v>
      </c>
      <c r="C10" s="99">
        <v>650048</v>
      </c>
      <c r="D10" s="88">
        <v>-4247</v>
      </c>
      <c r="E10" s="30">
        <v>-0.6</v>
      </c>
      <c r="F10" s="99">
        <v>634853</v>
      </c>
      <c r="G10" s="88">
        <v>-15195</v>
      </c>
      <c r="H10" s="102">
        <v>-2.2999999999999998</v>
      </c>
      <c r="I10" s="99">
        <v>639815</v>
      </c>
      <c r="J10" s="88">
        <v>4962</v>
      </c>
      <c r="K10" s="102">
        <v>0.8</v>
      </c>
      <c r="L10" s="99">
        <v>626837</v>
      </c>
      <c r="M10" s="88">
        <v>-12978</v>
      </c>
      <c r="N10" s="102">
        <v>-2</v>
      </c>
      <c r="O10" s="99">
        <v>586488</v>
      </c>
      <c r="P10" s="88">
        <v>-40349</v>
      </c>
      <c r="Q10" s="102">
        <v>-6.4</v>
      </c>
      <c r="R10" s="99">
        <v>570625</v>
      </c>
      <c r="S10" s="88">
        <v>-15863</v>
      </c>
      <c r="T10" s="102">
        <v>-2.7</v>
      </c>
      <c r="U10" s="99">
        <v>556961</v>
      </c>
      <c r="V10" s="88">
        <v>-13664</v>
      </c>
      <c r="W10" s="102">
        <v>-2.4</v>
      </c>
      <c r="X10" s="99">
        <v>555312</v>
      </c>
      <c r="Y10" s="88">
        <v>-1649</v>
      </c>
      <c r="Z10" s="102">
        <v>-0.3</v>
      </c>
      <c r="AA10" s="99">
        <v>554194</v>
      </c>
      <c r="AB10" s="88">
        <v>-1118</v>
      </c>
      <c r="AC10" s="102">
        <v>-0.2</v>
      </c>
      <c r="AD10" s="99">
        <v>553242</v>
      </c>
      <c r="AE10" s="88">
        <v>-952</v>
      </c>
      <c r="AF10" s="102">
        <v>-0.2</v>
      </c>
    </row>
    <row r="11" spans="1:32" ht="15.75" customHeight="1">
      <c r="A11" s="101" t="s">
        <v>59</v>
      </c>
      <c r="B11" s="99">
        <v>660907</v>
      </c>
      <c r="C11" s="99">
        <v>649685</v>
      </c>
      <c r="D11" s="88">
        <v>-11222</v>
      </c>
      <c r="E11" s="30">
        <v>-1.7</v>
      </c>
      <c r="F11" s="99">
        <v>645467</v>
      </c>
      <c r="G11" s="88">
        <v>-4218</v>
      </c>
      <c r="H11" s="102">
        <v>-0.6</v>
      </c>
      <c r="I11" s="99">
        <v>630380</v>
      </c>
      <c r="J11" s="88">
        <v>-15087</v>
      </c>
      <c r="K11" s="102">
        <v>-2.2999999999999998</v>
      </c>
      <c r="L11" s="99">
        <v>635307</v>
      </c>
      <c r="M11" s="88">
        <v>4927</v>
      </c>
      <c r="N11" s="102">
        <v>0.8</v>
      </c>
      <c r="O11" s="99">
        <v>622420</v>
      </c>
      <c r="P11" s="88">
        <v>-12887</v>
      </c>
      <c r="Q11" s="102">
        <v>-2</v>
      </c>
      <c r="R11" s="99">
        <v>582355</v>
      </c>
      <c r="S11" s="88">
        <v>-40065</v>
      </c>
      <c r="T11" s="102">
        <v>-6.4</v>
      </c>
      <c r="U11" s="99">
        <v>566605</v>
      </c>
      <c r="V11" s="88">
        <v>-15750</v>
      </c>
      <c r="W11" s="102">
        <v>-2.7</v>
      </c>
      <c r="X11" s="99">
        <v>553037</v>
      </c>
      <c r="Y11" s="88">
        <v>-13568</v>
      </c>
      <c r="Z11" s="102">
        <v>-2.4</v>
      </c>
      <c r="AA11" s="99">
        <v>551399</v>
      </c>
      <c r="AB11" s="88">
        <v>-1638</v>
      </c>
      <c r="AC11" s="102">
        <v>-0.3</v>
      </c>
      <c r="AD11" s="99">
        <v>550289</v>
      </c>
      <c r="AE11" s="88">
        <v>-1110</v>
      </c>
      <c r="AF11" s="102">
        <v>-0.2</v>
      </c>
    </row>
    <row r="12" spans="1:32" ht="15.75" customHeight="1">
      <c r="A12" s="101" t="s">
        <v>60</v>
      </c>
      <c r="B12" s="99">
        <v>663786</v>
      </c>
      <c r="C12" s="99">
        <v>650321</v>
      </c>
      <c r="D12" s="88">
        <v>-13465</v>
      </c>
      <c r="E12" s="30">
        <v>-2</v>
      </c>
      <c r="F12" s="99">
        <v>639279</v>
      </c>
      <c r="G12" s="88">
        <v>-11042</v>
      </c>
      <c r="H12" s="102">
        <v>-1.7</v>
      </c>
      <c r="I12" s="99">
        <v>635129</v>
      </c>
      <c r="J12" s="88">
        <v>-4150</v>
      </c>
      <c r="K12" s="102">
        <v>-0.6</v>
      </c>
      <c r="L12" s="99">
        <v>620283</v>
      </c>
      <c r="M12" s="88">
        <v>-14846</v>
      </c>
      <c r="N12" s="102">
        <v>-2.2999999999999998</v>
      </c>
      <c r="O12" s="99">
        <v>625131</v>
      </c>
      <c r="P12" s="88">
        <v>4848</v>
      </c>
      <c r="Q12" s="102">
        <v>0.8</v>
      </c>
      <c r="R12" s="99">
        <v>612451</v>
      </c>
      <c r="S12" s="88">
        <v>-12680</v>
      </c>
      <c r="T12" s="102">
        <v>-2</v>
      </c>
      <c r="U12" s="99">
        <v>573028</v>
      </c>
      <c r="V12" s="88">
        <v>-39423</v>
      </c>
      <c r="W12" s="102">
        <v>-6.4</v>
      </c>
      <c r="X12" s="99">
        <v>557529</v>
      </c>
      <c r="Y12" s="88">
        <v>-15499</v>
      </c>
      <c r="Z12" s="102">
        <v>-2.7</v>
      </c>
      <c r="AA12" s="99">
        <v>544179</v>
      </c>
      <c r="AB12" s="88">
        <v>-13350</v>
      </c>
      <c r="AC12" s="102">
        <v>-2.4</v>
      </c>
      <c r="AD12" s="99">
        <v>542568</v>
      </c>
      <c r="AE12" s="88">
        <v>-1611</v>
      </c>
      <c r="AF12" s="102">
        <v>-0.3</v>
      </c>
    </row>
    <row r="13" spans="1:32" ht="15.75" customHeight="1">
      <c r="A13" s="101" t="s">
        <v>61</v>
      </c>
      <c r="B13" s="99">
        <v>677310</v>
      </c>
      <c r="C13" s="99">
        <v>662385</v>
      </c>
      <c r="D13" s="88">
        <v>-14925</v>
      </c>
      <c r="E13" s="30">
        <v>-2.2000000000000002</v>
      </c>
      <c r="F13" s="99">
        <v>648948</v>
      </c>
      <c r="G13" s="88">
        <v>-13437</v>
      </c>
      <c r="H13" s="102">
        <v>-2</v>
      </c>
      <c r="I13" s="99">
        <v>637929</v>
      </c>
      <c r="J13" s="88">
        <v>-11019</v>
      </c>
      <c r="K13" s="102">
        <v>-1.7</v>
      </c>
      <c r="L13" s="99">
        <v>633788</v>
      </c>
      <c r="M13" s="88">
        <v>-4141</v>
      </c>
      <c r="N13" s="102">
        <v>-0.6</v>
      </c>
      <c r="O13" s="99">
        <v>618973</v>
      </c>
      <c r="P13" s="88">
        <v>-14815</v>
      </c>
      <c r="Q13" s="102">
        <v>-2.2999999999999998</v>
      </c>
      <c r="R13" s="99">
        <v>623811</v>
      </c>
      <c r="S13" s="88">
        <v>4838</v>
      </c>
      <c r="T13" s="102">
        <v>0.8</v>
      </c>
      <c r="U13" s="99">
        <v>611158</v>
      </c>
      <c r="V13" s="88">
        <v>-12653</v>
      </c>
      <c r="W13" s="102">
        <v>-2</v>
      </c>
      <c r="X13" s="99">
        <v>571818</v>
      </c>
      <c r="Y13" s="88">
        <v>-39340</v>
      </c>
      <c r="Z13" s="102">
        <v>-6.4</v>
      </c>
      <c r="AA13" s="99">
        <v>556352</v>
      </c>
      <c r="AB13" s="88">
        <v>-15466</v>
      </c>
      <c r="AC13" s="102">
        <v>-2.7</v>
      </c>
      <c r="AD13" s="99">
        <v>543030</v>
      </c>
      <c r="AE13" s="88">
        <v>-13322</v>
      </c>
      <c r="AF13" s="102">
        <v>-2.4</v>
      </c>
    </row>
    <row r="14" spans="1:32" ht="15.75" customHeight="1">
      <c r="A14" s="103" t="s">
        <v>41</v>
      </c>
      <c r="B14" s="33">
        <v>3316991</v>
      </c>
      <c r="C14" s="33">
        <v>3257688</v>
      </c>
      <c r="D14" s="23">
        <v>-59303</v>
      </c>
      <c r="E14" s="105">
        <v>-1.8</v>
      </c>
      <c r="F14" s="33">
        <v>3218840</v>
      </c>
      <c r="G14" s="23">
        <v>-38848</v>
      </c>
      <c r="H14" s="91">
        <v>-1.2</v>
      </c>
      <c r="I14" s="33">
        <v>3180355</v>
      </c>
      <c r="J14" s="23">
        <v>-38485</v>
      </c>
      <c r="K14" s="91">
        <v>-1.2</v>
      </c>
      <c r="L14" s="33">
        <v>3112307</v>
      </c>
      <c r="M14" s="23">
        <v>-68048</v>
      </c>
      <c r="N14" s="91">
        <v>-2.1</v>
      </c>
      <c r="O14" s="33">
        <v>3032983</v>
      </c>
      <c r="P14" s="23">
        <v>-79324</v>
      </c>
      <c r="Q14" s="91">
        <v>-2.5</v>
      </c>
      <c r="R14" s="33">
        <v>2955325</v>
      </c>
      <c r="S14" s="23">
        <v>-77658</v>
      </c>
      <c r="T14" s="91">
        <v>-2.6</v>
      </c>
      <c r="U14" s="33">
        <v>2872158</v>
      </c>
      <c r="V14" s="23">
        <v>-83167</v>
      </c>
      <c r="W14" s="91">
        <v>-2.8</v>
      </c>
      <c r="X14" s="33">
        <v>2800965</v>
      </c>
      <c r="Y14" s="23">
        <v>-71193</v>
      </c>
      <c r="Z14" s="91">
        <v>-2.5</v>
      </c>
      <c r="AA14" s="33">
        <v>2768426</v>
      </c>
      <c r="AB14" s="23">
        <v>-32539</v>
      </c>
      <c r="AC14" s="91">
        <v>-1.2</v>
      </c>
      <c r="AD14" s="33">
        <v>2750705</v>
      </c>
      <c r="AE14" s="23">
        <v>-17721</v>
      </c>
      <c r="AF14" s="91">
        <v>-0.6</v>
      </c>
    </row>
    <row r="15" spans="1:32" ht="15.75" customHeight="1">
      <c r="A15" s="110" t="s">
        <v>49</v>
      </c>
      <c r="B15" s="33">
        <v>53422</v>
      </c>
      <c r="C15" s="33">
        <v>53709</v>
      </c>
      <c r="D15" s="23">
        <v>287</v>
      </c>
      <c r="E15" s="105">
        <v>0.5</v>
      </c>
      <c r="F15" s="33">
        <v>54907</v>
      </c>
      <c r="G15" s="23">
        <v>1198</v>
      </c>
      <c r="H15" s="91">
        <v>2.2000000000000002</v>
      </c>
      <c r="I15" s="33">
        <v>54868</v>
      </c>
      <c r="J15" s="23">
        <v>-39</v>
      </c>
      <c r="K15" s="91">
        <v>-0.1</v>
      </c>
      <c r="L15" s="33">
        <v>54283</v>
      </c>
      <c r="M15" s="23">
        <v>-585</v>
      </c>
      <c r="N15" s="91">
        <v>-1.1000000000000001</v>
      </c>
      <c r="O15" s="33">
        <v>53478</v>
      </c>
      <c r="P15" s="23">
        <v>-805</v>
      </c>
      <c r="Q15" s="91">
        <v>-1.5</v>
      </c>
      <c r="R15" s="33">
        <v>52673</v>
      </c>
      <c r="S15" s="23">
        <v>-805</v>
      </c>
      <c r="T15" s="91">
        <v>-1.5</v>
      </c>
      <c r="U15" s="33">
        <v>51731</v>
      </c>
      <c r="V15" s="23">
        <v>-942</v>
      </c>
      <c r="W15" s="91">
        <v>-1.8</v>
      </c>
      <c r="X15" s="33">
        <v>50443</v>
      </c>
      <c r="Y15" s="23">
        <v>-1288</v>
      </c>
      <c r="Z15" s="91">
        <v>-2.5</v>
      </c>
      <c r="AA15" s="33">
        <v>49855</v>
      </c>
      <c r="AB15" s="23">
        <v>-588</v>
      </c>
      <c r="AC15" s="91">
        <v>-1.2</v>
      </c>
      <c r="AD15" s="33">
        <v>49535</v>
      </c>
      <c r="AE15" s="23">
        <v>-320</v>
      </c>
      <c r="AF15" s="91">
        <v>-0.6</v>
      </c>
    </row>
    <row r="16" spans="1:32" ht="15.75" customHeight="1">
      <c r="A16" s="111" t="s">
        <v>50</v>
      </c>
      <c r="B16" s="33">
        <v>1603</v>
      </c>
      <c r="C16" s="33">
        <v>1699</v>
      </c>
      <c r="D16" s="23">
        <v>96</v>
      </c>
      <c r="E16" s="105">
        <v>6</v>
      </c>
      <c r="F16" s="33">
        <v>1795</v>
      </c>
      <c r="G16" s="23">
        <v>96</v>
      </c>
      <c r="H16" s="91">
        <v>5.7</v>
      </c>
      <c r="I16" s="33">
        <v>1891</v>
      </c>
      <c r="J16" s="23">
        <v>96</v>
      </c>
      <c r="K16" s="91">
        <v>5.3</v>
      </c>
      <c r="L16" s="33">
        <v>1987</v>
      </c>
      <c r="M16" s="23">
        <v>96</v>
      </c>
      <c r="N16" s="91">
        <v>5.0999999999999996</v>
      </c>
      <c r="O16" s="33">
        <v>2083</v>
      </c>
      <c r="P16" s="23">
        <v>96</v>
      </c>
      <c r="Q16" s="91">
        <v>4.8</v>
      </c>
      <c r="R16" s="33">
        <v>2179</v>
      </c>
      <c r="S16" s="23">
        <v>96</v>
      </c>
      <c r="T16" s="91">
        <v>4.5999999999999996</v>
      </c>
      <c r="U16" s="33">
        <v>2275</v>
      </c>
      <c r="V16" s="23">
        <v>96</v>
      </c>
      <c r="W16" s="91">
        <v>4.4000000000000004</v>
      </c>
      <c r="X16" s="33">
        <v>2371</v>
      </c>
      <c r="Y16" s="23">
        <v>96</v>
      </c>
      <c r="Z16" s="91">
        <v>4.2</v>
      </c>
      <c r="AA16" s="33">
        <v>2467</v>
      </c>
      <c r="AB16" s="23">
        <v>96</v>
      </c>
      <c r="AC16" s="91">
        <v>4</v>
      </c>
      <c r="AD16" s="33">
        <v>2563</v>
      </c>
      <c r="AE16" s="23">
        <v>96</v>
      </c>
      <c r="AF16" s="91">
        <v>3.9</v>
      </c>
    </row>
    <row r="17" spans="1:32" ht="15.75" customHeight="1">
      <c r="A17" s="93" t="s">
        <v>16</v>
      </c>
      <c r="B17" s="106">
        <v>5315627</v>
      </c>
      <c r="C17" s="106">
        <v>5206768</v>
      </c>
      <c r="D17" s="9">
        <v>-108859</v>
      </c>
      <c r="E17" s="107">
        <v>-2</v>
      </c>
      <c r="F17" s="106">
        <v>5098701</v>
      </c>
      <c r="G17" s="9">
        <v>-108067</v>
      </c>
      <c r="H17" s="108">
        <v>-2.1</v>
      </c>
      <c r="I17" s="106">
        <v>4990258</v>
      </c>
      <c r="J17" s="9">
        <v>-108443</v>
      </c>
      <c r="K17" s="108">
        <v>-2.1</v>
      </c>
      <c r="L17" s="106">
        <v>4891417</v>
      </c>
      <c r="M17" s="9">
        <v>-98841</v>
      </c>
      <c r="N17" s="108">
        <v>-2</v>
      </c>
      <c r="O17" s="106">
        <v>4795151</v>
      </c>
      <c r="P17" s="9">
        <v>-96266</v>
      </c>
      <c r="Q17" s="108">
        <v>-2</v>
      </c>
      <c r="R17" s="106">
        <v>4713307</v>
      </c>
      <c r="S17" s="9">
        <v>-81844</v>
      </c>
      <c r="T17" s="108">
        <v>-1.7</v>
      </c>
      <c r="U17" s="106">
        <v>4626473</v>
      </c>
      <c r="V17" s="9">
        <v>-86834</v>
      </c>
      <c r="W17" s="108">
        <v>-1.8</v>
      </c>
      <c r="X17" s="106">
        <v>4552043</v>
      </c>
      <c r="Y17" s="9">
        <v>-74430</v>
      </c>
      <c r="Z17" s="108">
        <v>-1.6</v>
      </c>
      <c r="AA17" s="106">
        <v>4521002</v>
      </c>
      <c r="AB17" s="9">
        <v>-31041</v>
      </c>
      <c r="AC17" s="108">
        <v>-0.7</v>
      </c>
      <c r="AD17" s="106">
        <v>4508872</v>
      </c>
      <c r="AE17" s="9">
        <v>-12130</v>
      </c>
      <c r="AF17" s="108">
        <v>-0.3</v>
      </c>
    </row>
    <row r="18" spans="1:32">
      <c r="A18" s="316"/>
      <c r="B18" s="316" t="s">
        <v>197</v>
      </c>
      <c r="C18" s="316">
        <v>6149447</v>
      </c>
      <c r="D18" s="316">
        <v>6024072.4468156304</v>
      </c>
      <c r="E18" s="316">
        <v>-125374.55318437</v>
      </c>
      <c r="F18" s="316">
        <v>-2</v>
      </c>
      <c r="G18" s="316">
        <v>5899914.2922415398</v>
      </c>
      <c r="H18" s="109"/>
    </row>
    <row r="19" spans="1:32">
      <c r="A19" s="315" t="s">
        <v>258</v>
      </c>
      <c r="B19" s="315"/>
      <c r="C19" s="315"/>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row>
    <row r="20" spans="1:32" ht="15.75" customHeight="1">
      <c r="A20" s="281" t="s">
        <v>295</v>
      </c>
      <c r="B20" s="282"/>
      <c r="C20" s="282"/>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row>
    <row r="21" spans="1:32" ht="15.75" customHeight="1">
      <c r="A21" s="312" t="s">
        <v>336</v>
      </c>
      <c r="B21" s="282"/>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row>
    <row r="22" spans="1:32" ht="15.75" customHeight="1">
      <c r="D22" s="15"/>
      <c r="E22" s="27"/>
      <c r="G22" s="15"/>
      <c r="H22" s="27"/>
    </row>
    <row r="23" spans="1:32" ht="15.75" customHeight="1">
      <c r="B23" s="205"/>
      <c r="C23" s="205"/>
      <c r="D23" s="206"/>
      <c r="E23" s="27"/>
      <c r="G23" s="15"/>
      <c r="H23" s="27"/>
    </row>
    <row r="24" spans="1:32" ht="15.75" customHeight="1">
      <c r="D24" s="15"/>
      <c r="E24" s="27"/>
      <c r="G24" s="15"/>
      <c r="H24" s="27"/>
    </row>
    <row r="25" spans="1:32" ht="15.75" customHeight="1">
      <c r="D25" s="15"/>
      <c r="E25" s="27"/>
      <c r="G25" s="15"/>
      <c r="H25" s="27"/>
    </row>
    <row r="26" spans="1:32" ht="15.75" customHeight="1">
      <c r="D26" s="15"/>
      <c r="E26" s="27"/>
      <c r="G26" s="15"/>
      <c r="H26" s="27"/>
    </row>
  </sheetData>
  <mergeCells count="26">
    <mergeCell ref="A20:AF20"/>
    <mergeCell ref="A21:AF21"/>
    <mergeCell ref="AA2:AA3"/>
    <mergeCell ref="AB2:AC2"/>
    <mergeCell ref="AD2:AD3"/>
    <mergeCell ref="AE2:AF2"/>
    <mergeCell ref="A18:G18"/>
    <mergeCell ref="A19:AF19"/>
    <mergeCell ref="R2:R3"/>
    <mergeCell ref="S2:T2"/>
    <mergeCell ref="U2:U3"/>
    <mergeCell ref="V2:W2"/>
    <mergeCell ref="X2:X3"/>
    <mergeCell ref="Y2:Z2"/>
    <mergeCell ref="I2:I3"/>
    <mergeCell ref="J2:K2"/>
    <mergeCell ref="L2:L3"/>
    <mergeCell ref="M2:N2"/>
    <mergeCell ref="O2:O3"/>
    <mergeCell ref="P2:Q2"/>
    <mergeCell ref="A2:A3"/>
    <mergeCell ref="B2:B3"/>
    <mergeCell ref="C2:C3"/>
    <mergeCell ref="D2:E2"/>
    <mergeCell ref="F2:F3"/>
    <mergeCell ref="G2:H2"/>
  </mergeCells>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31</vt:i4>
      </vt:variant>
    </vt:vector>
  </HeadingPairs>
  <TitlesOfParts>
    <vt:vector size="31" baseType="lpstr">
      <vt:lpstr>Sommaire</vt:lpstr>
      <vt:lpstr>Méthodologie</vt:lpstr>
      <vt:lpstr>Figure 1</vt:lpstr>
      <vt:lpstr>Figure 2</vt:lpstr>
      <vt:lpstr>Figure 2.1 web</vt:lpstr>
      <vt:lpstr>Tableau 1</vt:lpstr>
      <vt:lpstr>Figure 3</vt:lpstr>
      <vt:lpstr>Figure 3.1 web</vt:lpstr>
      <vt:lpstr>Figure 3.1 pu web</vt:lpstr>
      <vt:lpstr>Figure 3.1 prsc web</vt:lpstr>
      <vt:lpstr>Figure 3.2 web</vt:lpstr>
      <vt:lpstr>Figure 3.3 web</vt:lpstr>
      <vt:lpstr>Figure 4.1 web</vt:lpstr>
      <vt:lpstr>Figure 4.2 web</vt:lpstr>
      <vt:lpstr>Tableau 2</vt:lpstr>
      <vt:lpstr>Tableau 3</vt:lpstr>
      <vt:lpstr>Tableau 4</vt:lpstr>
      <vt:lpstr>Figure 4</vt:lpstr>
      <vt:lpstr>Figure 5</vt:lpstr>
      <vt:lpstr>Figure 6</vt:lpstr>
      <vt:lpstr>Figure 7</vt:lpstr>
      <vt:lpstr>Figure 8</vt:lpstr>
      <vt:lpstr>Figure 9</vt:lpstr>
      <vt:lpstr>Figure 10</vt:lpstr>
      <vt:lpstr>Figure 10.1 web</vt:lpstr>
      <vt:lpstr>Figure 10.2 web</vt:lpstr>
      <vt:lpstr>Figure 10.3 web</vt:lpstr>
      <vt:lpstr>Figure 11</vt:lpstr>
      <vt:lpstr>Figure 12</vt:lpstr>
      <vt:lpstr>Figure 13</vt:lpstr>
      <vt:lpstr>Figure 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Projections d'effectifs d'élèves dans les premier et second degré à horizon 2035</dc:title>
  <dc:subject>Projections d'effectifs d'élèves dans les premier et second degré à horizon 2035</dc:subject>
  <dc:creator>Direction de l'évaluation, de la prospective et de la performance (DEPP)</dc:creator>
  <cp:keywords>élève du 1er degré ; élève du 2nd degré ; enseignement du premier degré ; enseignement du second degré ; enseignement élémentaire ; enseignement pré-élémentaire ; enseignement général et technologique ; enseignement professionnel ; premier cycle du secondaire ; second cycle du secondaire ; démographie scolaire ; baisse des effectifs ; prévision de rentrée ; projection d’effectif scolaire ; secteur public ; secteur privé sous contrat</cp:keywords>
  <dc:description/>
  <cp:lastModifiedBy>SOUPHAPHONE DOUANGDARA</cp:lastModifiedBy>
  <dcterms:created xsi:type="dcterms:W3CDTF">2026-01-06T07:44:34Z</dcterms:created>
  <dcterms:modified xsi:type="dcterms:W3CDTF">2026-04-07T11:55:15Z</dcterms:modified>
</cp:coreProperties>
</file>