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88105A8-C14D-44E9-8C15-9159A494E6AC}" xr6:coauthVersionLast="47" xr6:coauthVersionMax="47" xr10:uidLastSave="{00000000-0000-0000-0000-000000000000}"/>
  <bookViews>
    <workbookView xWindow="-120" yWindow="-120" windowWidth="29040" windowHeight="15720" xr2:uid="{00000000-000D-0000-FFFF-FFFF00000000}"/>
  </bookViews>
  <sheets>
    <sheet name="Sommaire" sheetId="30" r:id="rId1"/>
    <sheet name="Source" sheetId="11" r:id="rId2"/>
    <sheet name="Méthodologie" sheetId="13" r:id="rId3"/>
    <sheet name="Figure 1" sheetId="1" r:id="rId4"/>
    <sheet name="Figure 2" sheetId="6" r:id="rId5"/>
    <sheet name="Figure 3 " sheetId="3" r:id="rId6"/>
    <sheet name="Figure 3.1 en ligne" sheetId="27" r:id="rId7"/>
    <sheet name="Figure 4" sheetId="4" r:id="rId8"/>
    <sheet name="Figure 5" sheetId="28" r:id="rId9"/>
    <sheet name="Figure 5.1 en ligne" sheetId="22" r:id="rId10"/>
    <sheet name="Figure 6 en ligne " sheetId="18" r:id="rId11"/>
    <sheet name="Figure 7 en ligne " sheetId="19" r:id="rId12"/>
    <sheet name="Figure 8 en ligne " sheetId="20" r:id="rId13"/>
    <sheet name="Figure 9 en ligne" sheetId="21" r:id="rId14"/>
    <sheet name="Bibliographie" sheetId="7"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6" i="6" l="1"/>
  <c r="B3" i="6"/>
</calcChain>
</file>

<file path=xl/sharedStrings.xml><?xml version="1.0" encoding="utf-8"?>
<sst xmlns="http://schemas.openxmlformats.org/spreadsheetml/2006/main" count="1012" uniqueCount="192">
  <si>
    <t>Oui</t>
  </si>
  <si>
    <t>CAP</t>
  </si>
  <si>
    <t>Seconde GT</t>
  </si>
  <si>
    <t>Seconde professionnelle</t>
  </si>
  <si>
    <t>Pas du tout d'accord</t>
  </si>
  <si>
    <t>Pas vraiment d'accord</t>
  </si>
  <si>
    <t>Plutôt d'accord</t>
  </si>
  <si>
    <t>Tout à fait d'accord</t>
  </si>
  <si>
    <t>Père, mère, frère ou sœur</t>
  </si>
  <si>
    <t>Aucun parent immigré</t>
  </si>
  <si>
    <t>Filles</t>
  </si>
  <si>
    <t>Garçons</t>
  </si>
  <si>
    <t>Famille monoparentale</t>
  </si>
  <si>
    <t>Famille recomposée</t>
  </si>
  <si>
    <t>En garde alternée</t>
  </si>
  <si>
    <t>***</t>
  </si>
  <si>
    <t>**</t>
  </si>
  <si>
    <t>*</t>
  </si>
  <si>
    <t>Sexe</t>
  </si>
  <si>
    <t>Revenu mensuel des parents</t>
  </si>
  <si>
    <t>Origine migratoire des parents</t>
  </si>
  <si>
    <t xml:space="preserve">1 enfant </t>
  </si>
  <si>
    <t xml:space="preserve">2 enfants </t>
  </si>
  <si>
    <t xml:space="preserve">3 enfants </t>
  </si>
  <si>
    <t>4 enfants</t>
  </si>
  <si>
    <t xml:space="preserve">5 enfants ou plus </t>
  </si>
  <si>
    <t>Privé</t>
  </si>
  <si>
    <t>Public hors REP/REP+</t>
  </si>
  <si>
    <t>Public REP/REP+</t>
  </si>
  <si>
    <t>Rural éloigné et bourgs</t>
  </si>
  <si>
    <t>Rural périphérique et périurbain</t>
  </si>
  <si>
    <t>Urbain très dense et petites villes</t>
  </si>
  <si>
    <t>Urbain très dense</t>
  </si>
  <si>
    <t>Taille de la fratrie</t>
  </si>
  <si>
    <t>Redoublement pendant la scolarité</t>
  </si>
  <si>
    <t>Non</t>
  </si>
  <si>
    <t>Source</t>
  </si>
  <si>
    <t xml:space="preserve">Définitions : </t>
  </si>
  <si>
    <t>Non, en raison de la crise sanitaire</t>
  </si>
  <si>
    <t>Non, stage non trouvé</t>
  </si>
  <si>
    <t>Non, autres raisons</t>
  </si>
  <si>
    <t>Avec aide familiale ou entourage proche</t>
  </si>
  <si>
    <t>Aucun ou brevet</t>
  </si>
  <si>
    <t>CAP ou BEP</t>
  </si>
  <si>
    <t>Bac professionnel</t>
  </si>
  <si>
    <t>Bac général ou technologique</t>
  </si>
  <si>
    <t>Diplôme du supèrieur</t>
  </si>
  <si>
    <t>Origine sociale des parents</t>
  </si>
  <si>
    <t>Vit avec</t>
  </si>
  <si>
    <t xml:space="preserve">Ses deux parents </t>
  </si>
  <si>
    <t>4 000 € et plus</t>
  </si>
  <si>
    <t>2 500 € - 3 999 €</t>
  </si>
  <si>
    <t>1 600 € - 2 499 €</t>
  </si>
  <si>
    <t>&lt; 1 600 €</t>
  </si>
  <si>
    <t>Milieu de vie</t>
  </si>
  <si>
    <t>Diplôme le plus élevé des parents</t>
  </si>
  <si>
    <t>De Q1 à Q2</t>
  </si>
  <si>
    <t>De Q2 à Q3</t>
  </si>
  <si>
    <t>Supérieur à Q3</t>
  </si>
  <si>
    <t>Inférieur à Q1</t>
  </si>
  <si>
    <t>Niveau d'acquis en fin de sixième</t>
  </si>
  <si>
    <t xml:space="preserve">Oui </t>
  </si>
  <si>
    <t>Secteur de scolarisation en troisième</t>
  </si>
  <si>
    <t>Situation de handicap</t>
  </si>
  <si>
    <t>Fortement limité</t>
  </si>
  <si>
    <t>Limité mais pas fortement</t>
  </si>
  <si>
    <t>Pas limité du tout</t>
  </si>
  <si>
    <t>Au moins un parent immigré</t>
  </si>
  <si>
    <t>Agriculteurs exploitants</t>
  </si>
  <si>
    <t>Artisans, commerçants, chefs d'entreprise</t>
  </si>
  <si>
    <t>Cadres et professions intellectuelles supérieures</t>
  </si>
  <si>
    <t>Professions intermédiaires</t>
  </si>
  <si>
    <t>Employés</t>
  </si>
  <si>
    <t>R² McFadden</t>
  </si>
  <si>
    <t>Niveau de diplômé souhaité</t>
  </si>
  <si>
    <t>Bac</t>
  </si>
  <si>
    <t>Bac +2</t>
  </si>
  <si>
    <t>Bac +3</t>
  </si>
  <si>
    <t>Bac +5</t>
  </si>
  <si>
    <t>Pas de préférence</t>
  </si>
  <si>
    <t>Parle de son avenir professionnel avec ses parents</t>
  </si>
  <si>
    <t xml:space="preserve">Métier parents </t>
  </si>
  <si>
    <t>Pas d'opinion</t>
  </si>
  <si>
    <t>Idée de métier</t>
  </si>
  <si>
    <t>Non ou encore en réflexion</t>
  </si>
  <si>
    <t>Seconde professionnelle en apprentissage</t>
  </si>
  <si>
    <t>Seconde professionnelle en scolaire</t>
  </si>
  <si>
    <t>Oui, pour gagner de l'argent</t>
  </si>
  <si>
    <t>Oui, pour gagner de l'expérience</t>
  </si>
  <si>
    <t>Inactifs</t>
  </si>
  <si>
    <t>CAP apprentissage</t>
  </si>
  <si>
    <t>CAP voie scolaire</t>
  </si>
  <si>
    <t>Travaille en parallèle de la scolarité ou de l'apprentissage</t>
  </si>
  <si>
    <t xml:space="preserve">Autre stage ou visite d'entreprise </t>
  </si>
  <si>
    <t xml:space="preserve">Métier des parents </t>
  </si>
  <si>
    <t>Le lycée a été une perte de temps</t>
  </si>
  <si>
    <t>Le lycée a appris choses utiles pour un métier</t>
  </si>
  <si>
    <t>Souvent ou assez souvent</t>
  </si>
  <si>
    <t>Jamais ou rarement</t>
  </si>
  <si>
    <t>Diplôme du supérieur</t>
  </si>
  <si>
    <t>Un métier au moins attirant</t>
  </si>
  <si>
    <t>Veut absolument ne pas faire la même chose</t>
  </si>
  <si>
    <t>CAP ou CAPA</t>
  </si>
  <si>
    <t>NSP</t>
  </si>
  <si>
    <t xml:space="preserve">L’étude est réalisée à partir du panel d'élèves de cour préparatoire (CP) en 2011. Ce panel a été mis en place auprès de 15 188 élèves scolarisés dans 917 écoles publiques et privées de France hexagonale entrés pour la première fois en CP en septembre 2011 . Ce panel comprend différentes composantes. Outre une mise à jour annuelle de la situation scolaire des élèves, le panel comprend une information très riche sur les élèves et leurs familles. Ces dernières ont été interrogées à trois reprises, au cours des deuxième et troisième trimestres 2012, 2016 et 2020 avec pour objectif de recueillir de l’information sur les caractéristiques du milieu familial de l'élève qui peuvent entrer en interférence avec les résultats scolaires (milieu social, composition de la famille, origines migratoires, conditions matérielles d’existence...) et d’appréhender les représentations et les pratiques éducatives des parents susceptibles d’influencer la réussite scolaire. Les élèves du panel ont également été intérrogés directement  via l'enquête "Jeunes et Orientation". Cette enquête a été réalisée en 2023 quand les élèves à l’heure étaient en classe de terminale et s’est intéressée aux choix d'orientation des élèves au cours du secondaire, à leurs projets d’orientation et professionnels ou encore à leurs pratiques culturelles et sportives. Plus particulièrement, les élèves ont été interrogés sur la réalisation ou non d’un stage de découverte en classe de troisième ou de seconde, sur les modalités de recherche du stage, ainsi que sur l’utilité perçue de ce stage. Au total, 84 % des élèves ont répondu à l'enquête "Jeunes et Orientation" de 2023. Pour cette étude, seuls ces répondants ont été retenus dans le champ, l’étude a donc porté sur 12 142 élèves. Grâce à une pondération spécifique, ces élèves sont représentatifs de l’ensemble des élèves entrés pour la première fois au CP en septembre 2011.
</t>
  </si>
  <si>
    <t xml:space="preserve">Depuis 2005, en France, l’ensemble des collégiens en classe de troisième effectue une « séquence d’observation en milieu professionnel ». Il s’agit, selon l’article D332-14 du Code de l’éducation, d’inclure dans  le curriculum vitae des élèves « la connaissance de l’environnement technologique, économique et professionnel  dans le cadre de l’éducation à l’orientation ». Première expérience institutionnalisée du monde du travail, cette  séquence s’inscrit dans une volonté globale de connaissance des métiers et du monde du travail, ainsi que dans le cadre de la préparation d’un projet d’orientation et de « l’acquisition de compétences et savoir-être nécessaires à l’exercice de certains métiers ». Les données recueillies dans cette enquête ne permettent pas de distinguer précisément les stages effectués en classe de troisième de ceux réalisés en classe de seconde. En effet, les élèves du panel d'élèves CP 2011 n'ayant pas pris de retard étaient scolarisés en classe de troisième en 2019-2020, une année marquée par le début de la crise sanitaire, qui a entraîné la fermeture des établissements scolaires et d’un bon nombre d’entreprises. L’année suivante, en 2020-2021, les stages en entreprise pour les élèves de troisième, qui étaient jusque là obligatoires, ont été rendus facultatifs en raison de la pandémie. Certains élèves n'ayant pas pu effectuer leur stage en troisième l’ont réalisé en seconde c'est pour cette raison que la question porte à la fois sur les stages de troisième et de seconde. A noter également qu’au moment de l’étude, les stages de seconde n’étaient pas encore obligatoires. </t>
  </si>
  <si>
    <t>L’accès aux stages découvertes est étudié en lien avec les caractéristiques des élèves et des établissements. Ces facteurs ne sont pas indépendants les uns des autres. Des modèles de régression ont ainsi été utilisés pour estimer, « toutes choses égales par ailleurs », la relation entre ces facteurs et les comportements de réalisation, de recherche de stage découverte ou de satisfaction à l'égard du stage.</t>
  </si>
  <si>
    <t>Sans aide de proches</t>
  </si>
  <si>
    <t>Enseignants</t>
  </si>
  <si>
    <t xml:space="preserve">Ouvriers </t>
  </si>
  <si>
    <t>Point de vue plus nuancé</t>
  </si>
  <si>
    <t>Stage non trouvé</t>
  </si>
  <si>
    <t>Stage trouvé avec l'aide de proches</t>
  </si>
  <si>
    <t>Stage trouvé sans l'aide de proches</t>
  </si>
  <si>
    <t>Les résultats présentés dans les tableaux correspondent aux effets marginaux moyens. Ils mesurent, toutes choses égales par ailleurs, la variation moyenne de la probabilité associée à une modalité lorsqu’une caractéristique varie, les effets étant calculés pour chaque individu puis moyennés sur l’ensemble de la population.
Dans le modèle binaire, un effet positif correspond à une probabilité plus élevée de réaliser un stage et un effet négatif à une probabilité plus faible. Dans le modèle multinomial, l’interprétation est analogue pour chacune des trois situations étudiées : ne pas avoir trouvé de stage, l’avoir trouvé avec l’aide de proches ou l’avoir trouvé sans cette aide. Les effets sont exprimés en points de pourcentage par rapport à la modalité de référence de chaque caractéristique.</t>
  </si>
  <si>
    <t>1. Le Global Activity Limitation Indicator (GALI) est un indicateur synthétique qui permet de saisir le handicap dans différentes enquêtes quantitatives en France et en Europe. Le GALI prend la forme suivante en français : Êtes-vous limité(e), depuis au moins six mois, à cause d’un problème de santé, dans les activités que les gens font habituellement ? 1. Oui, fortement limité(e) 2. Oui, limité(e), mais pas fortement 3. Non, pas limité(e) du tout. On considère comme étant en situation de handicap, au sens où elles ont de fortes restrictions d’activité, les personnes répondant « oui, fortement » à cette question.</t>
  </si>
  <si>
    <t>Figure 1 - Réalisation ou non d'un stage de découverte en classe de troisième ou de seconde (en %)</t>
  </si>
  <si>
    <t>Orientation en fin de troisième</t>
  </si>
  <si>
    <t>1. Quarts : inférieur à Q1 : 25 % des élèves aux acquis les moins élevés, …, supérieur à Q3 : 25 % des élèves aux acquis les plus élevés.</t>
  </si>
  <si>
    <t>Seuls, par d'autres moyens, sur les réseaux sociaux, sur la plateforme internet dédiée aux stages de troisième</t>
  </si>
  <si>
    <t>Par l'établissement scolaire (professeur, équipe de vie scolaire…)</t>
  </si>
  <si>
    <t>Par des relations associatives ou sportives</t>
  </si>
  <si>
    <t>Revenu [1 600 ; 2 499]</t>
  </si>
  <si>
    <t>Revenu &lt; 1 600</t>
  </si>
  <si>
    <t>Revenu [2 500 ; 3 999]</t>
  </si>
  <si>
    <t>Supérieur à bac +5</t>
  </si>
  <si>
    <t>Le lycée m'a appris des choses utiles pour un métier</t>
  </si>
  <si>
    <r>
      <rPr>
        <b/>
        <sz val="11"/>
        <color theme="1"/>
        <rFont val="Marianne"/>
      </rPr>
      <t>Lecture</t>
    </r>
    <r>
      <rPr>
        <sz val="11"/>
        <color theme="1"/>
        <rFont val="Marianne"/>
      </rPr>
      <t xml:space="preserve"> : 90 % des élèves déclarent avoir effectué un stage de découverte en classe de troisième ou de seconde.</t>
    </r>
  </si>
  <si>
    <r>
      <rPr>
        <b/>
        <sz val="11"/>
        <color theme="1"/>
        <rFont val="Marianne"/>
      </rPr>
      <t>Champ</t>
    </r>
    <r>
      <rPr>
        <sz val="11"/>
        <color theme="1"/>
        <rFont val="Marianne"/>
      </rPr>
      <t xml:space="preserve"> : France hors DROM.</t>
    </r>
  </si>
  <si>
    <r>
      <rPr>
        <b/>
        <sz val="11"/>
        <color theme="1"/>
        <rFont val="Marianne"/>
      </rPr>
      <t xml:space="preserve">Source </t>
    </r>
    <r>
      <rPr>
        <sz val="11"/>
        <color theme="1"/>
        <rFont val="Marianne"/>
      </rPr>
      <t>: DEPP, Panel CP 2011 - Enquête "Jeunes et Orientation" 2023</t>
    </r>
  </si>
  <si>
    <r>
      <t>Inférieur à Q1</t>
    </r>
    <r>
      <rPr>
        <vertAlign val="superscript"/>
        <sz val="11"/>
        <color theme="1"/>
        <rFont val="Marianne"/>
      </rPr>
      <t>1</t>
    </r>
  </si>
  <si>
    <r>
      <rPr>
        <b/>
        <sz val="11"/>
        <color rgb="FF000000"/>
        <rFont val="Marianne"/>
      </rPr>
      <t xml:space="preserve">Lecture : </t>
    </r>
    <r>
      <rPr>
        <sz val="11"/>
        <color rgb="FF000000"/>
        <rFont val="Marianne"/>
      </rPr>
      <t xml:space="preserve">les coefficients correspondent aux effets marginaux moyens. Si les élèves partageaient les caractéristiques de l'individu moyen de la population en dehors du sexe, la probabilité que les garçons réalisent un stage serait inférieure de 2,2 points à celle des filles.  </t>
    </r>
  </si>
  <si>
    <r>
      <rPr>
        <b/>
        <sz val="11"/>
        <color theme="1"/>
        <rFont val="Marianne"/>
      </rPr>
      <t xml:space="preserve">Source </t>
    </r>
    <r>
      <rPr>
        <sz val="11"/>
        <color theme="1"/>
        <rFont val="Marianne"/>
      </rPr>
      <t>: DEPP, Panel CP 2011 - Enquêtes "Familles" et "Jeunes et Orientation" 2023.</t>
    </r>
  </si>
  <si>
    <r>
      <rPr>
        <b/>
        <sz val="11"/>
        <color theme="1"/>
        <rFont val="Marianne"/>
      </rPr>
      <t>Lecture</t>
    </r>
    <r>
      <rPr>
        <sz val="11"/>
        <color theme="1"/>
        <rFont val="Marianne"/>
      </rPr>
      <t xml:space="preserve"> : 45 % des élèves qui ont effectué un stage de découverte l'ont trouvé par l'intermédiaire de leurs parents ou de leur fratrie. </t>
    </r>
  </si>
  <si>
    <r>
      <rPr>
        <b/>
        <sz val="11"/>
        <color theme="1"/>
        <rFont val="Marianne"/>
      </rPr>
      <t xml:space="preserve">Source </t>
    </r>
    <r>
      <rPr>
        <sz val="11"/>
        <color theme="1"/>
        <rFont val="Marianne"/>
      </rPr>
      <t>: DEPP, Panel CP 2011 - Enquête "Jeunes et Orientation" 2023.</t>
    </r>
  </si>
  <si>
    <t>Revenu ≥ 4 000</t>
  </si>
  <si>
    <r>
      <rPr>
        <b/>
        <sz val="11"/>
        <color theme="1"/>
        <rFont val="Marianne"/>
      </rPr>
      <t>Lecture</t>
    </r>
    <r>
      <rPr>
        <sz val="11"/>
        <color theme="1"/>
        <rFont val="Marianne"/>
      </rPr>
      <t xml:space="preserve"> : 34 % des élèves qui ont effectué un stage en troisième ou en seconde ont trouvé que leur stage n'avait pas du tout été utile pour définir leur projet professionnel.</t>
    </r>
  </si>
  <si>
    <r>
      <rPr>
        <b/>
        <sz val="11"/>
        <color rgb="FF000000"/>
        <rFont val="Marianne"/>
      </rPr>
      <t xml:space="preserve">Lecture : </t>
    </r>
    <r>
      <rPr>
        <sz val="11"/>
        <color rgb="FF000000"/>
        <rFont val="Marianne"/>
      </rPr>
      <t>les coefficients correspondent à l'effet marginal moyen. Si les élèves partageaient les mêmes caractéristiques que l'individu moyen de la population en dehors de leur secteur de scolarisation, la probabilité que les élèves scolarisés dans le privé jugent leur stage utile dans la définition de leur projet professionnel serait supérieure de 4,2 points à celle des élèves scolarisés dans le secteur public hors REP et REP+.</t>
    </r>
  </si>
  <si>
    <r>
      <rPr>
        <b/>
        <sz val="11"/>
        <color theme="1"/>
        <rFont val="Marianne"/>
      </rPr>
      <t xml:space="preserve">Source </t>
    </r>
    <r>
      <rPr>
        <sz val="11"/>
        <color theme="1"/>
        <rFont val="Marianne"/>
      </rPr>
      <t>: DEPP, Panel CP 2011 - Enquêtes "Familles" et "Jeunes et orientation" 2023.</t>
    </r>
  </si>
  <si>
    <r>
      <t>Situation de handicap au sens du GALI</t>
    </r>
    <r>
      <rPr>
        <b/>
        <vertAlign val="superscript"/>
        <sz val="11"/>
        <rFont val="Marianne"/>
      </rPr>
      <t>1</t>
    </r>
  </si>
  <si>
    <r>
      <t>Niveau d'acquis en fin de sixième</t>
    </r>
    <r>
      <rPr>
        <b/>
        <vertAlign val="superscript"/>
        <sz val="11"/>
        <color theme="1"/>
        <rFont val="Marianne"/>
      </rPr>
      <t>2</t>
    </r>
  </si>
  <si>
    <r>
      <rPr>
        <b/>
        <sz val="9"/>
        <color theme="1"/>
        <rFont val="Marianne"/>
      </rPr>
      <t>Lecture :</t>
    </r>
    <r>
      <rPr>
        <sz val="9"/>
        <color theme="1"/>
        <rFont val="Marianne"/>
      </rPr>
      <t xml:space="preserve"> 91 % des filles effectuent un stage en troisième ou en seconde contre 89 % des garçons.</t>
    </r>
  </si>
  <si>
    <r>
      <rPr>
        <b/>
        <sz val="9"/>
        <color theme="1"/>
        <rFont val="Marianne"/>
      </rPr>
      <t>Source :</t>
    </r>
    <r>
      <rPr>
        <sz val="9"/>
        <color theme="1"/>
        <rFont val="Marianne"/>
      </rPr>
      <t xml:space="preserve"> DEPP, Panel CP 2011 - Enquêtes "Familles" et "Jeunes et Orientation" 2023.</t>
    </r>
  </si>
  <si>
    <r>
      <rPr>
        <b/>
        <sz val="9"/>
        <color theme="1"/>
        <rFont val="Marianne"/>
      </rPr>
      <t>Champ :</t>
    </r>
    <r>
      <rPr>
        <sz val="9"/>
        <color theme="1"/>
        <rFont val="Marianne"/>
      </rPr>
      <t xml:space="preserve"> France hors DROM.</t>
    </r>
  </si>
  <si>
    <t>2. Quarts : Inférieur à Q1 : 25 % des élèves aux acquis les moins élevés, …, supérieur à Q3 : 25 % des élèves aux acquis les plus élevés,</t>
  </si>
  <si>
    <r>
      <rPr>
        <b/>
        <sz val="11"/>
        <color theme="1"/>
        <rFont val="Marianne"/>
      </rPr>
      <t>Lecture :</t>
    </r>
    <r>
      <rPr>
        <sz val="11"/>
        <color theme="1"/>
        <rFont val="Marianne"/>
      </rPr>
      <t xml:space="preserve"> les coefficients correspondent à l'effet marginal moyen. Si les élèves partageaient les caractéristiques de l'individu moyen de la population en dehors du sexe, la probabilité que les garçons ne trouvent pas de stage serait supérieure de 1,7 points à celle des filles.  De la même façon les élèves partageaient les caractéristiques de l'individu moyen de la population en dehors du sexe, la probabilité que les garçons trouvent un stage sans l'aide de l'entourage serait inférieure de 7,7 points à celle des filles.  </t>
    </r>
  </si>
  <si>
    <t>Figure 2  - Les différents canaux pour trouver un stage de découverte (en %)</t>
  </si>
  <si>
    <t>Bibliographie</t>
  </si>
  <si>
    <r>
      <t xml:space="preserve">Forner Y., Dosnon O., Gonnin-Bolo A., Lebeaume J., 1996, "Les stages en entreprise : quels effets chez des jeunes de collège ?", </t>
    </r>
    <r>
      <rPr>
        <i/>
        <sz val="11"/>
        <color rgb="FF000000"/>
        <rFont val="Marianne"/>
      </rPr>
      <t>in</t>
    </r>
    <r>
      <rPr>
        <sz val="11"/>
        <color rgb="FF000000"/>
        <rFont val="Marianne"/>
      </rPr>
      <t xml:space="preserve"> </t>
    </r>
    <r>
      <rPr>
        <i/>
        <sz val="11"/>
        <color rgb="FF000000"/>
        <rFont val="Marianne"/>
      </rPr>
      <t>Revue française de pédagogie</t>
    </r>
    <r>
      <rPr>
        <sz val="11"/>
        <color rgb="FF000000"/>
        <rFont val="Marianne"/>
      </rPr>
      <t xml:space="preserve">, volume 115, Les collèges. pp. 33-42. </t>
    </r>
  </si>
  <si>
    <r>
      <t xml:space="preserve">Kerivel A., Sulzer E., 2018, "Inégalités dans l'accés aux stages, à l'apprentissage et à l'enseignement professionnel : des formations empêchées ?" </t>
    </r>
    <r>
      <rPr>
        <i/>
        <sz val="11"/>
        <color theme="1"/>
        <rFont val="Marianne"/>
      </rPr>
      <t>Injep analyses et synthèses</t>
    </r>
    <r>
      <rPr>
        <sz val="11"/>
        <color theme="1"/>
        <rFont val="Marianne"/>
      </rPr>
      <t xml:space="preserve"> n°1, 2018.</t>
    </r>
  </si>
  <si>
    <r>
      <t xml:space="preserve">Farvaque N., 2009, "Discriminations dans l'accès au stage : du ressenti des élèves à l'intervention des enseignants" </t>
    </r>
    <r>
      <rPr>
        <i/>
        <sz val="11"/>
        <color theme="1"/>
        <rFont val="Marianne"/>
      </rPr>
      <t>in</t>
    </r>
    <r>
      <rPr>
        <sz val="11"/>
        <color theme="1"/>
        <rFont val="Marianne"/>
      </rPr>
      <t xml:space="preserve"> </t>
    </r>
    <r>
      <rPr>
        <i/>
        <sz val="11"/>
        <color theme="1"/>
        <rFont val="Marianne"/>
      </rPr>
      <t>Formation emploi</t>
    </r>
    <r>
      <rPr>
        <sz val="11"/>
        <color theme="1"/>
        <rFont val="Marianne"/>
      </rPr>
      <t>, 105(1), 21-36.</t>
    </r>
  </si>
  <si>
    <r>
      <t>Niveau d'acquis en fin de sixième</t>
    </r>
    <r>
      <rPr>
        <b/>
        <vertAlign val="superscript"/>
        <sz val="11"/>
        <color theme="1"/>
        <rFont val="Marianne"/>
      </rPr>
      <t>1</t>
    </r>
  </si>
  <si>
    <r>
      <rPr>
        <b/>
        <sz val="9"/>
        <rFont val="Marianne"/>
      </rPr>
      <t>Lecture</t>
    </r>
    <r>
      <rPr>
        <sz val="9"/>
        <rFont val="Marianne"/>
      </rPr>
      <t xml:space="preserve"> : 42 % des filles ont trouvé leur stage de troisième ou de seconde utile dans la définition de leur projet professionnel, contre 43 % des garçons.</t>
    </r>
  </si>
  <si>
    <r>
      <rPr>
        <b/>
        <sz val="9"/>
        <color theme="1"/>
        <rFont val="Marianne"/>
      </rPr>
      <t>Champ</t>
    </r>
    <r>
      <rPr>
        <sz val="9"/>
        <color theme="1"/>
        <rFont val="Marianne"/>
      </rPr>
      <t xml:space="preserve"> : France hors DROM.</t>
    </r>
  </si>
  <si>
    <r>
      <rPr>
        <b/>
        <sz val="9"/>
        <color theme="1"/>
        <rFont val="Marianne"/>
      </rPr>
      <t xml:space="preserve">Source </t>
    </r>
    <r>
      <rPr>
        <sz val="9"/>
        <color theme="1"/>
        <rFont val="Marianne"/>
      </rPr>
      <t>: DEPP, Panel CP 2011 - Enquêtes "Familles" et "Jeunes et Orientation" 2023.</t>
    </r>
  </si>
  <si>
    <r>
      <rPr>
        <b/>
        <sz val="9"/>
        <rFont val="Marianne"/>
      </rPr>
      <t>Lecture</t>
    </r>
    <r>
      <rPr>
        <sz val="9"/>
        <rFont val="Marianne"/>
      </rPr>
      <t xml:space="preserve"> : 37 % des filles ont trouvé leur stage de troisième ou de seconde sans l'aide de leur entourage, contre 31 % des garçons.</t>
    </r>
  </si>
  <si>
    <r>
      <rPr>
        <b/>
        <sz val="9"/>
        <color theme="1"/>
        <rFont val="Marianne"/>
      </rPr>
      <t xml:space="preserve">Source </t>
    </r>
    <r>
      <rPr>
        <sz val="9"/>
        <color theme="1"/>
        <rFont val="Marianne"/>
      </rPr>
      <t>: DEPP, Panel CP 2011 - Enquêtes "Familles" et "Jeunes et orientation" 2023.</t>
    </r>
  </si>
  <si>
    <r>
      <rPr>
        <b/>
        <sz val="11"/>
        <rFont val="Marianne"/>
      </rPr>
      <t>La caractérisation de la ruralité</t>
    </r>
    <r>
      <rPr>
        <sz val="11"/>
        <rFont val="Marianne"/>
      </rPr>
      <t xml:space="preserve"> s’appuie depuis 2021 sur la nouvelle définition de l’Insee. Une commune est rurale ou urbaine selon son degré d’urbanisation, calculé suivant une méthodologie définie au plan européen : sont rurales les communes peu denses. Ce classement est à distinguer de la tranche d’unité urbaine, qui s’appuie sur le zonage en unités urbaines de l’Insee : une unité urbaine correspond à une commune ou un ensemble de communes présentant une zone de bâti continu qui compte au moins 2 000 habitants. La typologie des communes rurales et urbaines a été réalisée par la DEPP en 2019, et adaptée en 2021 à la nouvelle définition de la ruralité de l’Insee. Elle distingue les types de communes rurales et urbaines selon leur niveau de densité (d’après la grille de densité de l’Insee), leur appartenance à une unité urbaine ainsi qu’à une aire d’attraction d’une ville de plus de 50 000 habitants. Cette typologie est utilisée dans l’étude.</t>
    </r>
  </si>
  <si>
    <r>
      <rPr>
        <b/>
        <sz val="11"/>
        <color theme="1"/>
        <rFont val="Marianne"/>
      </rPr>
      <t>Origine sociales des parents</t>
    </r>
    <r>
      <rPr>
        <sz val="11"/>
        <color theme="1"/>
        <rFont val="Marianne"/>
      </rPr>
      <t xml:space="preserve"> :  La nomenclature utilisée est celle mise au point par l’Insee.
Il s’agit de la PCS du père s’il est responsable de l’enfant, que son code PCS est connu et qu’il est actif; sinon, il s’agit de la PCS de la mère. La PCS utilisée pour l’étude est celle recueillie lors de l’enquête Famille réalisée en 2022, codée ensuite en utilisant le système automatique de codage de réponses aux enquêtes "SICORE" (logiciel de codification automatique des libellés, développé par l'Insee).</t>
    </r>
  </si>
  <si>
    <r>
      <t>Caille J.-P. Lemaire S., Vrolant M.-C.</t>
    </r>
    <r>
      <rPr>
        <i/>
        <sz val="11"/>
        <color theme="1"/>
        <rFont val="Marianne"/>
      </rPr>
      <t>.,</t>
    </r>
    <r>
      <rPr>
        <sz val="11"/>
        <color theme="1"/>
        <rFont val="Marianne"/>
      </rPr>
      <t xml:space="preserve"> 2003, « Filles et garçons face à l'orientation, extrait de </t>
    </r>
    <r>
      <rPr>
        <i/>
        <sz val="11"/>
        <color theme="1"/>
        <rFont val="Marianne"/>
      </rPr>
      <t>Note d'Information</t>
    </r>
    <r>
      <rPr>
        <sz val="11"/>
        <color theme="1"/>
        <rFont val="Marianne"/>
      </rPr>
      <t xml:space="preserve"> du ministère de l'Education nationale, 12 avril 2002 ». Imaginaire &amp; Inconscient, 2003/2 n° 10, p.101-105. CAIRN.INFO, shs.cairn.info/revue-imaginaire-et-inconscient-2003-2-page-101?lang=fr.</t>
    </r>
  </si>
  <si>
    <t>Entourage proche (autre membre de la famille, parents d'amis, voisins…)</t>
  </si>
  <si>
    <r>
      <rPr>
        <b/>
        <sz val="11"/>
        <color theme="1"/>
        <rFont val="Marianne"/>
      </rPr>
      <t>Lecture :</t>
    </r>
    <r>
      <rPr>
        <sz val="11"/>
        <color theme="1"/>
        <rFont val="Marianne"/>
      </rPr>
      <t xml:space="preserve"> les coefficients correspondent à l'effet marginal moyen. Si les élèves partageaient les caractéristiques de l'individu moyen de la population en dehors du sexe, la probabilité que les garçons ne trouvent pas de stage serait supérieure de 1,7 point à celle des filles.  De la même façon, si les élèves partageaient les caractéristiques de l'individu moyen de la population en dehors du sexe, la probabilité que les garçons trouvent un stage sans l'aide de l'entourage serait inférieure de 7,7 points à celle des filles.  </t>
    </r>
  </si>
  <si>
    <r>
      <rPr>
        <b/>
        <sz val="11"/>
        <color theme="1"/>
        <rFont val="Marianne"/>
      </rPr>
      <t>Note 2 :</t>
    </r>
    <r>
      <rPr>
        <sz val="11"/>
        <color theme="1"/>
        <rFont val="Marianne"/>
      </rPr>
      <t xml:space="preserve"> le modèle estimé comprend également d’autres variables de contrôle (la situation de handicap, l'origine migratoire des parents, la structure familiale, la ruralité, le niveau scolaire de l'élève, dont les résultats sont présentés dans la figure 3.1 en ligne.</t>
    </r>
  </si>
  <si>
    <t>Réf.</t>
  </si>
  <si>
    <r>
      <t xml:space="preserve">Callois J.-M. et Schmitt B., 2009, The role of social capital components on local economic growth: Local cohesion and openness </t>
    </r>
    <r>
      <rPr>
        <i/>
        <sz val="11"/>
        <color theme="1"/>
        <rFont val="Marianne"/>
      </rPr>
      <t>in</t>
    </r>
    <r>
      <rPr>
        <sz val="11"/>
        <color theme="1"/>
        <rFont val="Marianne"/>
      </rPr>
      <t xml:space="preserve"> French rural areas. R</t>
    </r>
    <r>
      <rPr>
        <i/>
        <sz val="11"/>
        <color theme="1"/>
        <rFont val="Marianne"/>
      </rPr>
      <t>evue d’Études en Agriculture et Environnement</t>
    </r>
    <r>
      <rPr>
        <sz val="11"/>
        <color theme="1"/>
        <rFont val="Marianne"/>
      </rPr>
      <t>, 90 (3), 257‑286.</t>
    </r>
  </si>
  <si>
    <t xml:space="preserve">Note. Réf. : modalité de Référence ; *** : significatif au seuil de 1 % ; ** : significatif au seuil de 5 % ; * : significatif au seuil de 10 %. </t>
  </si>
  <si>
    <t>Figure 3.1 - Modélisation de la probabilité de trouver un stage de découverte en fonction des caractéristiques des élèves et de leur famille</t>
  </si>
  <si>
    <t>Figure 4 - Accord ou non avec l'affirmation : "mon stage de troisième ou de seconde a été utile pour définir mon projet professionnel" (en %)</t>
  </si>
  <si>
    <t>Figure 5 - Modélisation de la probabilité de trouver le stage de découverte utile dans la définition du projet professionnel en fonction des caractéristiques des élèves et de leur famille</t>
  </si>
  <si>
    <t xml:space="preserve">Figure 5.1 en ligne - Modélisation de la probabilité de trouver le stage de découverte utile dans la définition du projet professionnel en fonction des caractéristiques des élèves et de leur famille </t>
  </si>
  <si>
    <r>
      <rPr>
        <b/>
        <sz val="11"/>
        <rFont val="Marianne"/>
      </rPr>
      <t>Note.</t>
    </r>
    <r>
      <rPr>
        <sz val="11"/>
        <rFont val="Marianne"/>
      </rPr>
      <t xml:space="preserve"> Réf. : modalité de Référence ; *** : significatif au seuil de 1 % ; ** : significatif au seuil de 5 % ; * : significatif au seuil de 10 %. </t>
    </r>
  </si>
  <si>
    <t>Figure 6 en ligne - Taux de réalisation d'un stage de découverte en classe de troisième selon les caractéristiques des élèves et des établissements (en %)</t>
  </si>
  <si>
    <t>Figure 7 en ligne - Modélisation de la probabilité de réaliser un stage de découverte en fonction des caractéristiques des élèves et de leur famille</t>
  </si>
  <si>
    <r>
      <t xml:space="preserve">Cretin L., 2012, « Les familles monoparentales et l’école : un plus grand risque d’échec au collège ? »,  </t>
    </r>
    <r>
      <rPr>
        <i/>
        <sz val="11"/>
        <rFont val="Marianne"/>
      </rPr>
      <t>Éducation &amp; formations</t>
    </r>
    <r>
      <rPr>
        <sz val="11"/>
        <rFont val="Marianne"/>
      </rPr>
      <t>, n° 82, Conditions de scolarisation et facteurs de réussite scolaire, pp. 51-66.</t>
    </r>
  </si>
  <si>
    <r>
      <rPr>
        <b/>
        <sz val="11"/>
        <rFont val="Marianne"/>
      </rPr>
      <t>Note 1 :</t>
    </r>
    <r>
      <rPr>
        <sz val="11"/>
        <rFont val="Marianne"/>
      </rPr>
      <t xml:space="preserve"> Réf. : modalité de Référence ; *** : significatif au seuil de 1 % ; ** : significatif au seuil de 5 % ; * : significatif au seuil de 10 %. </t>
    </r>
  </si>
  <si>
    <r>
      <rPr>
        <b/>
        <sz val="11"/>
        <rFont val="Marianne"/>
      </rPr>
      <t>Note 2 :</t>
    </r>
    <r>
      <rPr>
        <sz val="11"/>
        <rFont val="Marianne"/>
      </rPr>
      <t xml:space="preserve"> la figure présente des variables commentées dans le texte. Le modèle estimé comprend également d’autres variables de contrôle (le sexe, l'origine sociale, la situation de handicap, l'origine migratoire des parents, la structure familiale, la ruralité, le niveau scolaire de l'élève, etc., dont les résultats sont présentés dans la figure 5.1 en ligne.</t>
    </r>
  </si>
  <si>
    <r>
      <t>Niveau des acquis des élèves</t>
    </r>
    <r>
      <rPr>
        <b/>
        <sz val="11"/>
        <color rgb="FFFF0000"/>
        <rFont val="Marianne"/>
      </rPr>
      <t xml:space="preserve"> </t>
    </r>
    <r>
      <rPr>
        <b/>
        <sz val="11"/>
        <rFont val="Marianne"/>
      </rPr>
      <t xml:space="preserve">: </t>
    </r>
    <r>
      <rPr>
        <sz val="11"/>
        <rFont val="Marianne"/>
      </rPr>
      <t xml:space="preserve">la mesure du niveau des acquis permet de disposer d'informations relatives au niveau de maitrise des élèves en français et en mathématiques  au collège, à l’aide d’évaluations spécifiques aux panels. Les élèves du panel 2011 étaient évalués lorsqu’ils étaient en CP, en fin de CM2, puis tous les ans au collège, sauf en fin de troisième à cause de la crise sanitaire de 2020. En français, l’évaluation permet de tester les connaissances et compétences associées au langage oral, à la lecture et la compréhension de l'écrit, et à l’étude de la langue. En mathématiques, l'évaluation porte sur les domaines « nombres et calculs », « grandeurs et mesures », « espace et géométrie ». Ces évaluations donnent lieu à la construction d’un score global, qui permet d’obtenir la position relative du niveau des acquis d’un élève par rapport à ses pairs.  Les évaluations de fin de sixième sont retenues dans cette étude pour mesurer le niveau d’acquis des élèves. Sur la base des résultats de ces évaluations, les panélistes ont été répartis en quatre groupes correspondants aux quartiles de la distribution des scores. Le premier groupe (infèrieur à Q1) inclut par exemple les élèves dont les scores aux évaluations se situent dans le quartile inférieur. </t>
    </r>
  </si>
  <si>
    <t>La première régression logistique modélise, à l’aide d’un logit binaire, la probabilité de réaliser un stage de découverte en fonction des caractéristiques sociodémographiques de l’élève et de sa famille, de son parcours scolaire et des caractéristiques de son établissement de scolarisation en classe de troisième (figure 7 en ligne).
La seconde régression repose sur un logit multinomial non ordonné distinguant trois situations : ne pas avoir trouvé de stage, l’avoir trouvé avec l’aide de proches ou l’avoir trouvé sans cette aide (figure 3 et figure 3.1 en ligne). Estimé sur l’ensemble des élèves, ce modèle permet d’analyser les modalités d’obtention du stage sans conditionner l’analyse au fait d’en avoir trouvé un, certaines caractéristiques pouvant être liées à la fois à l’accès au stage et à la manière de le trouver. L’hypothèse d’indépendance des alternatives non pertinentes (IIA), sur laquelle repose le modèle multinomial, a été testée ; les tests réalisés ne conduisent pas à la rejeter. 
La troisième régression logistique modélise la probabilité d'avoir trouvé le stage utile (figure 5 et 5.1 en ligne).</t>
  </si>
  <si>
    <t xml:space="preserve">Modèle de régression logistique </t>
  </si>
  <si>
    <r>
      <rPr>
        <b/>
        <sz val="11"/>
        <color rgb="FF000000"/>
        <rFont val="Marianne"/>
      </rPr>
      <t xml:space="preserve">Lecture : </t>
    </r>
    <r>
      <rPr>
        <sz val="11"/>
        <color rgb="FF000000"/>
        <rFont val="Marianne"/>
      </rPr>
      <t xml:space="preserve">les coefficients correspondent à l'effet marginal moyen. La probabilité que les élèves orientés en CAP par voie d'apprentissage après la troisième jugent leur stage utile dans la définition de leur projet professionnel serait supérieure de 20,4 points à celle des élèves orientés en seconde générale.
</t>
    </r>
  </si>
  <si>
    <r>
      <rPr>
        <b/>
        <sz val="11"/>
        <rFont val="Marianne"/>
      </rPr>
      <t xml:space="preserve">Note 1 : </t>
    </r>
    <r>
      <rPr>
        <sz val="11"/>
        <rFont val="Marianne"/>
      </rPr>
      <t xml:space="preserve">Réf. : modalité de Référence ; *** : significatif au seuil de 1 % ; ** : significatif au seuil de 5 % ; * : significatif au seuil de 10 %. </t>
    </r>
  </si>
  <si>
    <t>Figure 8 en ligne - Proportion de jeunes qui trouvent leur stage de découverte sans l'aide de proches selon les caractéristiques des élèves et de leur famille (en %)</t>
  </si>
  <si>
    <t>Figure 9 en ligne - Part des élèves qui jugent utile le stage de découverte sur la définition du projet professionnel selon les caractéristiques des élèves et  de leur famille (en %)</t>
  </si>
  <si>
    <t>Sommaire</t>
  </si>
  <si>
    <t>Méthodologie</t>
  </si>
  <si>
    <t>Figure 2 - Les différents canaux pour trouver un stage de découverte (en %)</t>
  </si>
  <si>
    <t>Figure 3 - Modélisation de la probabilité de trouver un stage de découverte en fonction des caractéristiques des élèves et de leur famille</t>
  </si>
  <si>
    <t>Figure 3.1 en ligne - Modélisation de la probabilité de trouver un stage de découverte en fonction des caractéristiques des élèves et de leur famille</t>
  </si>
  <si>
    <r>
      <t xml:space="preserve">Réf. : </t>
    </r>
    <r>
      <rPr>
        <i/>
        <sz val="11"/>
        <color theme="1"/>
        <rFont val="Marianne"/>
      </rPr>
      <t>Note d'Information</t>
    </r>
    <r>
      <rPr>
        <sz val="11"/>
        <color theme="1"/>
        <rFont val="Marianne"/>
      </rPr>
      <t xml:space="preserve"> n° 26.44 DEPP</t>
    </r>
  </si>
  <si>
    <r>
      <t xml:space="preserve">Réf. : </t>
    </r>
    <r>
      <rPr>
        <i/>
        <sz val="11"/>
        <rFont val="Marianne"/>
      </rPr>
      <t>Note d'Information</t>
    </r>
    <r>
      <rPr>
        <sz val="11"/>
        <rFont val="Marianne"/>
      </rPr>
      <t xml:space="preserve"> n° 26.44 DEPP</t>
    </r>
  </si>
  <si>
    <r>
      <rPr>
        <b/>
        <sz val="11"/>
        <rFont val="Marianne"/>
      </rPr>
      <t xml:space="preserve">Note. </t>
    </r>
    <r>
      <rPr>
        <sz val="11"/>
        <rFont val="Marianne"/>
      </rPr>
      <t xml:space="preserve">Réf. : modalité de Référence ; *** : significatif au seuil de 1 % ; ** : significatif au seuil de 5 % ; * : significatif au seuil de 10 %. </t>
    </r>
  </si>
  <si>
    <r>
      <t xml:space="preserve">Réf. : </t>
    </r>
    <r>
      <rPr>
        <i/>
        <sz val="11"/>
        <color theme="1"/>
        <rFont val="Calibri"/>
        <family val="2"/>
        <scheme val="minor"/>
      </rPr>
      <t>Note d'Information</t>
    </r>
    <r>
      <rPr>
        <sz val="11"/>
        <color theme="1"/>
        <rFont val="Calibri"/>
        <family val="2"/>
        <scheme val="minor"/>
      </rPr>
      <t xml:space="preserve"> n° 26.44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</si>
</sst>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33"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sz val="10"/>
      <name val="Arial"/>
      <family val="2"/>
      <charset val="1"/>
    </font>
    <font>
      <sz val="10"/>
      <name val="MS Sans Serif"/>
      <family val="2"/>
    </font>
    <font>
      <sz val="11"/>
      <name val="Calibri"/>
      <family val="2"/>
      <scheme val="minor"/>
    </font>
    <font>
      <sz val="10"/>
      <name val="MS Sans Serif"/>
      <family val="2"/>
      <charset val="1"/>
    </font>
    <font>
      <sz val="10"/>
      <name val="Marianne"/>
    </font>
    <font>
      <b/>
      <sz val="11"/>
      <color theme="1"/>
      <name val="Marianne"/>
    </font>
    <font>
      <sz val="11"/>
      <color theme="1"/>
      <name val="Marianne"/>
    </font>
    <font>
      <i/>
      <sz val="11"/>
      <color theme="1"/>
      <name val="Marianne"/>
    </font>
    <font>
      <vertAlign val="superscript"/>
      <sz val="11"/>
      <color theme="1"/>
      <name val="Marianne"/>
    </font>
    <font>
      <b/>
      <sz val="11"/>
      <name val="Marianne"/>
    </font>
    <font>
      <sz val="11"/>
      <name val="Marianne"/>
    </font>
    <font>
      <sz val="9"/>
      <color theme="1"/>
      <name val="Marianne"/>
    </font>
    <font>
      <sz val="11"/>
      <color rgb="FF000000"/>
      <name val="Marianne"/>
    </font>
    <font>
      <b/>
      <sz val="11"/>
      <color rgb="FF000000"/>
      <name val="Marianne"/>
    </font>
    <font>
      <sz val="11"/>
      <color rgb="FFFF0000"/>
      <name val="Marianne"/>
    </font>
    <font>
      <sz val="11"/>
      <color theme="0"/>
      <name val="Marianne"/>
    </font>
    <font>
      <b/>
      <vertAlign val="superscript"/>
      <sz val="11"/>
      <name val="Marianne"/>
    </font>
    <font>
      <sz val="11"/>
      <color theme="5"/>
      <name val="Marianne"/>
    </font>
    <font>
      <b/>
      <sz val="11"/>
      <color rgb="FFFF0000"/>
      <name val="Marianne"/>
    </font>
    <font>
      <b/>
      <vertAlign val="superscript"/>
      <sz val="11"/>
      <color theme="1"/>
      <name val="Marianne"/>
    </font>
    <font>
      <sz val="9"/>
      <name val="Marianne"/>
    </font>
    <font>
      <b/>
      <sz val="9"/>
      <color theme="1"/>
      <name val="Marianne"/>
    </font>
    <font>
      <i/>
      <sz val="11"/>
      <color rgb="FF000000"/>
      <name val="Marianne"/>
    </font>
    <font>
      <b/>
      <sz val="9"/>
      <name val="Marianne"/>
    </font>
    <font>
      <i/>
      <sz val="11"/>
      <name val="Marianne"/>
    </font>
    <font>
      <b/>
      <sz val="12"/>
      <color theme="1"/>
      <name val="Calibri"/>
      <family val="2"/>
      <scheme val="minor"/>
    </font>
    <font>
      <b/>
      <sz val="14"/>
      <color theme="1"/>
      <name val="Calibri"/>
      <family val="2"/>
      <scheme val="minor"/>
    </font>
    <font>
      <u/>
      <sz val="11"/>
      <color theme="10"/>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22"/>
      </patternFill>
    </fill>
  </fills>
  <borders count="21">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thin">
        <color auto="1"/>
      </top>
      <bottom/>
      <diagonal/>
    </border>
    <border>
      <left/>
      <right style="thin">
        <color indexed="64"/>
      </right>
      <top/>
      <bottom style="thin">
        <color indexed="64"/>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4">
    <xf numFmtId="0" fontId="0" fillId="0" borderId="0"/>
    <xf numFmtId="0" fontId="3" fillId="0" borderId="0">
      <alignment wrapText="1"/>
    </xf>
    <xf numFmtId="0" fontId="3" fillId="0" borderId="0">
      <alignment wrapText="1"/>
    </xf>
    <xf numFmtId="0" fontId="3" fillId="3" borderId="0">
      <alignment wrapText="1"/>
    </xf>
    <xf numFmtId="43" fontId="1" fillId="0" borderId="0" applyFont="0" applyFill="0" applyBorder="0" applyAlignment="0" applyProtection="0"/>
    <xf numFmtId="0" fontId="4" fillId="0" borderId="0"/>
    <xf numFmtId="0" fontId="5" fillId="0" borderId="0"/>
    <xf numFmtId="0" fontId="5" fillId="0" borderId="0"/>
    <xf numFmtId="0" fontId="3" fillId="0" borderId="0"/>
    <xf numFmtId="0" fontId="3" fillId="0" borderId="0"/>
    <xf numFmtId="0" fontId="7" fillId="0" borderId="0"/>
    <xf numFmtId="43" fontId="1" fillId="0" borderId="0" applyFont="0" applyFill="0" applyBorder="0" applyAlignment="0" applyProtection="0"/>
    <xf numFmtId="9" fontId="1" fillId="0" borderId="0" applyFont="0" applyFill="0" applyBorder="0" applyAlignment="0" applyProtection="0"/>
    <xf numFmtId="0" fontId="31" fillId="0" borderId="0" applyNumberFormat="0" applyFill="0" applyBorder="0" applyAlignment="0" applyProtection="0"/>
  </cellStyleXfs>
  <cellXfs count="259">
    <xf numFmtId="0" fontId="0" fillId="0" borderId="0" xfId="0"/>
    <xf numFmtId="0" fontId="0" fillId="0" borderId="0" xfId="0"/>
    <xf numFmtId="0" fontId="0" fillId="0" borderId="0" xfId="0"/>
    <xf numFmtId="0" fontId="6" fillId="0" borderId="14" xfId="0" applyFont="1" applyBorder="1" applyAlignment="1">
      <alignment vertical="top" wrapText="1"/>
    </xf>
    <xf numFmtId="0" fontId="6" fillId="0" borderId="7" xfId="0" applyFont="1" applyFill="1" applyBorder="1" applyAlignment="1">
      <alignment vertical="center" wrapText="1"/>
    </xf>
    <xf numFmtId="0" fontId="6" fillId="0" borderId="7" xfId="0" applyFont="1" applyFill="1" applyBorder="1" applyAlignment="1">
      <alignment wrapText="1"/>
    </xf>
    <xf numFmtId="0" fontId="8" fillId="0" borderId="0" xfId="0" applyFont="1" applyAlignment="1">
      <alignment horizontal="justify" vertical="center"/>
    </xf>
    <xf numFmtId="0" fontId="9" fillId="0" borderId="0" xfId="0" applyFont="1" applyFill="1"/>
    <xf numFmtId="0" fontId="10" fillId="0" borderId="0" xfId="0" applyFont="1"/>
    <xf numFmtId="0" fontId="10" fillId="0" borderId="0" xfId="0" applyFont="1" applyFill="1"/>
    <xf numFmtId="164" fontId="10" fillId="0" borderId="0" xfId="0" applyNumberFormat="1" applyFont="1" applyBorder="1"/>
    <xf numFmtId="0" fontId="10" fillId="0" borderId="6" xfId="0" applyFont="1" applyBorder="1"/>
    <xf numFmtId="1" fontId="10" fillId="0" borderId="5" xfId="0" applyNumberFormat="1" applyFont="1" applyBorder="1" applyAlignment="1">
      <alignment horizontal="center"/>
    </xf>
    <xf numFmtId="0" fontId="11" fillId="0" borderId="2" xfId="0" applyFont="1" applyBorder="1" applyAlignment="1"/>
    <xf numFmtId="1" fontId="11" fillId="0" borderId="7" xfId="0" applyNumberFormat="1" applyFont="1" applyBorder="1" applyAlignment="1">
      <alignment horizontal="center"/>
    </xf>
    <xf numFmtId="0" fontId="11" fillId="0" borderId="10" xfId="0" applyFont="1" applyBorder="1" applyAlignment="1"/>
    <xf numFmtId="1" fontId="11" fillId="0" borderId="9" xfId="0" applyNumberFormat="1" applyFont="1" applyBorder="1" applyAlignment="1">
      <alignment horizontal="center"/>
    </xf>
    <xf numFmtId="0" fontId="10" fillId="0" borderId="0" xfId="0" applyFont="1" applyBorder="1"/>
    <xf numFmtId="164" fontId="10" fillId="0" borderId="0" xfId="0" applyNumberFormat="1" applyFont="1" applyFill="1"/>
    <xf numFmtId="164" fontId="10" fillId="0" borderId="0" xfId="0" applyNumberFormat="1" applyFont="1"/>
    <xf numFmtId="0" fontId="9" fillId="0" borderId="3" xfId="0" applyFont="1" applyBorder="1"/>
    <xf numFmtId="0" fontId="10" fillId="0" borderId="3" xfId="0" applyFont="1" applyBorder="1"/>
    <xf numFmtId="0" fontId="10" fillId="0" borderId="4" xfId="0" applyFont="1" applyBorder="1"/>
    <xf numFmtId="0" fontId="10" fillId="0" borderId="1" xfId="0" applyFont="1" applyBorder="1"/>
    <xf numFmtId="0" fontId="10" fillId="0" borderId="2" xfId="0" applyFont="1" applyBorder="1"/>
    <xf numFmtId="164" fontId="10" fillId="0" borderId="1" xfId="0" applyNumberFormat="1" applyFont="1" applyBorder="1"/>
    <xf numFmtId="164" fontId="10" fillId="0" borderId="3" xfId="0" applyNumberFormat="1" applyFont="1" applyBorder="1"/>
    <xf numFmtId="164" fontId="10" fillId="0" borderId="1" xfId="0" applyNumberFormat="1" applyFont="1" applyFill="1" applyBorder="1"/>
    <xf numFmtId="0" fontId="9" fillId="0" borderId="3" xfId="0" applyFont="1" applyBorder="1" applyAlignment="1">
      <alignment horizontal="left"/>
    </xf>
    <xf numFmtId="0" fontId="10" fillId="0" borderId="1" xfId="0" applyFont="1" applyBorder="1" applyAlignment="1">
      <alignment horizontal="left"/>
    </xf>
    <xf numFmtId="0" fontId="10" fillId="0" borderId="15" xfId="0" applyFont="1" applyBorder="1"/>
    <xf numFmtId="0" fontId="10" fillId="0" borderId="16" xfId="0" applyFont="1" applyBorder="1" applyAlignment="1">
      <alignment horizontal="left"/>
    </xf>
    <xf numFmtId="0" fontId="10" fillId="0" borderId="15" xfId="0" applyFont="1" applyBorder="1" applyAlignment="1">
      <alignment horizontal="left"/>
    </xf>
    <xf numFmtId="0" fontId="13" fillId="0" borderId="3" xfId="0" applyFont="1" applyBorder="1"/>
    <xf numFmtId="0" fontId="10" fillId="0" borderId="16" xfId="0" applyFont="1" applyBorder="1"/>
    <xf numFmtId="164" fontId="10" fillId="0" borderId="15" xfId="0" applyNumberFormat="1" applyFont="1" applyBorder="1"/>
    <xf numFmtId="0" fontId="10" fillId="0" borderId="13" xfId="0" applyFont="1" applyBorder="1"/>
    <xf numFmtId="0" fontId="10" fillId="0" borderId="7" xfId="0" applyFont="1" applyFill="1" applyBorder="1"/>
    <xf numFmtId="9" fontId="14" fillId="0" borderId="0" xfId="12" applyFont="1" applyAlignment="1"/>
    <xf numFmtId="0" fontId="10" fillId="0" borderId="0" xfId="0" applyFont="1" applyFill="1" applyBorder="1"/>
    <xf numFmtId="2" fontId="8" fillId="0" borderId="0" xfId="0" applyNumberFormat="1" applyFont="1" applyAlignment="1">
      <alignment vertical="center"/>
    </xf>
    <xf numFmtId="0" fontId="15" fillId="0" borderId="0" xfId="9" applyFont="1" applyAlignment="1">
      <alignment horizontal="left"/>
    </xf>
    <xf numFmtId="0" fontId="10" fillId="0" borderId="0" xfId="0" applyFont="1" applyAlignment="1"/>
    <xf numFmtId="164" fontId="10" fillId="0" borderId="0" xfId="0" applyNumberFormat="1" applyFont="1" applyFill="1" applyBorder="1"/>
    <xf numFmtId="0" fontId="9" fillId="0" borderId="3" xfId="0" applyFont="1" applyFill="1" applyBorder="1" applyAlignment="1">
      <alignment horizontal="left"/>
    </xf>
    <xf numFmtId="1" fontId="10" fillId="0" borderId="11" xfId="0" applyNumberFormat="1" applyFont="1" applyBorder="1" applyAlignment="1">
      <alignment horizontal="right"/>
    </xf>
    <xf numFmtId="1" fontId="10" fillId="0" borderId="7" xfId="0" applyNumberFormat="1" applyFont="1" applyBorder="1"/>
    <xf numFmtId="0" fontId="10" fillId="0" borderId="8" xfId="0" applyFont="1" applyBorder="1"/>
    <xf numFmtId="1" fontId="10" fillId="0" borderId="9" xfId="0" applyNumberFormat="1" applyFont="1" applyBorder="1"/>
    <xf numFmtId="1" fontId="10" fillId="0" borderId="11" xfId="0" applyNumberFormat="1" applyFont="1" applyBorder="1"/>
    <xf numFmtId="0" fontId="10" fillId="0" borderId="1" xfId="0" applyFont="1" applyFill="1" applyBorder="1"/>
    <xf numFmtId="0" fontId="10" fillId="0" borderId="8" xfId="0" applyFont="1" applyFill="1" applyBorder="1"/>
    <xf numFmtId="0" fontId="18" fillId="0" borderId="0" xfId="0" applyFont="1" applyFill="1" applyBorder="1"/>
    <xf numFmtId="164" fontId="11" fillId="0" borderId="1" xfId="0" applyNumberFormat="1" applyFont="1" applyBorder="1" applyAlignment="1">
      <alignment horizontal="right" vertical="center"/>
    </xf>
    <xf numFmtId="164" fontId="11" fillId="0" borderId="2" xfId="0" applyNumberFormat="1" applyFont="1" applyBorder="1" applyAlignment="1">
      <alignment horizontal="right" vertical="center"/>
    </xf>
    <xf numFmtId="0" fontId="11" fillId="0" borderId="2" xfId="0" applyFont="1" applyBorder="1" applyAlignment="1">
      <alignment horizontal="right"/>
    </xf>
    <xf numFmtId="164" fontId="11" fillId="0" borderId="0" xfId="0" applyNumberFormat="1" applyFont="1" applyAlignment="1">
      <alignment horizontal="right" vertical="center"/>
    </xf>
    <xf numFmtId="0" fontId="10" fillId="0" borderId="19" xfId="0" applyFont="1" applyBorder="1"/>
    <xf numFmtId="0" fontId="14" fillId="0" borderId="1" xfId="0" applyFont="1" applyBorder="1"/>
    <xf numFmtId="0" fontId="14" fillId="0" borderId="15" xfId="0" applyFont="1" applyBorder="1"/>
    <xf numFmtId="9" fontId="10" fillId="0" borderId="0" xfId="12" applyFont="1"/>
    <xf numFmtId="0" fontId="10" fillId="0" borderId="0" xfId="0" applyFont="1" applyFill="1" applyAlignment="1"/>
    <xf numFmtId="0" fontId="10" fillId="2" borderId="0" xfId="0" applyFont="1" applyFill="1" applyBorder="1"/>
    <xf numFmtId="0" fontId="10" fillId="0" borderId="12" xfId="0" applyFont="1" applyBorder="1"/>
    <xf numFmtId="1" fontId="10" fillId="0" borderId="17" xfId="0" applyNumberFormat="1" applyFont="1" applyBorder="1"/>
    <xf numFmtId="0" fontId="18" fillId="0" borderId="0" xfId="0" applyFont="1" applyFill="1"/>
    <xf numFmtId="0" fontId="10" fillId="0" borderId="7" xfId="0" applyFont="1" applyBorder="1"/>
    <xf numFmtId="1" fontId="10" fillId="0" borderId="2" xfId="0" applyNumberFormat="1" applyFont="1" applyBorder="1"/>
    <xf numFmtId="0" fontId="10" fillId="0" borderId="14" xfId="0" applyFont="1" applyBorder="1"/>
    <xf numFmtId="1" fontId="10" fillId="0" borderId="13" xfId="0" applyNumberFormat="1" applyFont="1" applyBorder="1"/>
    <xf numFmtId="1" fontId="10" fillId="0" borderId="0" xfId="0" applyNumberFormat="1" applyFont="1"/>
    <xf numFmtId="0" fontId="10" fillId="2" borderId="0" xfId="0" applyFont="1" applyFill="1"/>
    <xf numFmtId="0" fontId="19" fillId="0" borderId="0" xfId="0" applyFont="1" applyBorder="1"/>
    <xf numFmtId="0" fontId="19" fillId="0" borderId="0" xfId="0" applyFont="1"/>
    <xf numFmtId="1" fontId="19" fillId="0" borderId="0" xfId="0" applyNumberFormat="1" applyFont="1" applyBorder="1"/>
    <xf numFmtId="1" fontId="10" fillId="0" borderId="0" xfId="0" applyNumberFormat="1" applyFont="1" applyBorder="1"/>
    <xf numFmtId="9" fontId="10" fillId="0" borderId="0" xfId="12" applyFont="1" applyBorder="1"/>
    <xf numFmtId="9" fontId="14" fillId="0" borderId="0" xfId="12" applyFont="1" applyAlignment="1">
      <alignment horizontal="right" vertical="center"/>
    </xf>
    <xf numFmtId="0" fontId="9" fillId="0" borderId="3" xfId="0" applyFont="1" applyFill="1" applyBorder="1" applyAlignment="1"/>
    <xf numFmtId="0" fontId="9" fillId="0" borderId="11" xfId="0" applyFont="1" applyFill="1" applyBorder="1" applyAlignment="1"/>
    <xf numFmtId="1" fontId="10" fillId="0" borderId="7" xfId="0" applyNumberFormat="1" applyFont="1" applyBorder="1" applyAlignment="1">
      <alignment horizontal="center"/>
    </xf>
    <xf numFmtId="164" fontId="18" fillId="0" borderId="0" xfId="0" applyNumberFormat="1" applyFont="1"/>
    <xf numFmtId="1" fontId="9" fillId="0" borderId="11" xfId="0" applyNumberFormat="1" applyFont="1" applyBorder="1"/>
    <xf numFmtId="1" fontId="10" fillId="0" borderId="14" xfId="0" applyNumberFormat="1" applyFont="1" applyBorder="1" applyAlignment="1">
      <alignment horizontal="center"/>
    </xf>
    <xf numFmtId="165" fontId="21" fillId="0" borderId="0" xfId="12" applyNumberFormat="1" applyFont="1"/>
    <xf numFmtId="0" fontId="13" fillId="0" borderId="3" xfId="0" applyFont="1" applyFill="1" applyBorder="1" applyAlignment="1"/>
    <xf numFmtId="0" fontId="22" fillId="0" borderId="11" xfId="0" applyFont="1" applyFill="1" applyBorder="1" applyAlignment="1"/>
    <xf numFmtId="165" fontId="14" fillId="0" borderId="0" xfId="12" applyNumberFormat="1" applyFont="1"/>
    <xf numFmtId="1" fontId="10" fillId="0" borderId="12" xfId="0" applyNumberFormat="1" applyFont="1" applyBorder="1" applyAlignment="1">
      <alignment horizontal="center"/>
    </xf>
    <xf numFmtId="164" fontId="14" fillId="0" borderId="0" xfId="0" applyNumberFormat="1" applyFont="1"/>
    <xf numFmtId="0" fontId="9" fillId="0" borderId="3" xfId="0" applyFont="1" applyFill="1" applyBorder="1"/>
    <xf numFmtId="1" fontId="10" fillId="0" borderId="11" xfId="0" applyNumberFormat="1" applyFont="1" applyBorder="1" applyAlignment="1">
      <alignment horizontal="center"/>
    </xf>
    <xf numFmtId="0" fontId="10" fillId="0" borderId="16" xfId="0" applyFont="1" applyFill="1" applyBorder="1"/>
    <xf numFmtId="0" fontId="10" fillId="0" borderId="15" xfId="0" applyFont="1" applyFill="1" applyBorder="1"/>
    <xf numFmtId="1" fontId="10" fillId="0" borderId="12"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8" fillId="0" borderId="1" xfId="0" applyFont="1" applyBorder="1"/>
    <xf numFmtId="1" fontId="10" fillId="0" borderId="14" xfId="0" applyNumberFormat="1" applyFont="1" applyBorder="1" applyAlignment="1">
      <alignment horizontal="center" vertical="center"/>
    </xf>
    <xf numFmtId="0" fontId="9" fillId="0" borderId="16" xfId="0" applyFont="1" applyFill="1" applyBorder="1" applyAlignment="1"/>
    <xf numFmtId="0" fontId="9" fillId="0" borderId="14" xfId="0" applyFont="1" applyFill="1" applyBorder="1" applyAlignment="1"/>
    <xf numFmtId="0" fontId="18" fillId="0" borderId="0" xfId="0" applyFont="1"/>
    <xf numFmtId="0" fontId="9" fillId="0" borderId="3" xfId="0" applyFont="1" applyFill="1" applyBorder="1" applyAlignment="1">
      <alignment vertical="top"/>
    </xf>
    <xf numFmtId="0" fontId="9" fillId="0" borderId="11" xfId="0" applyFont="1" applyFill="1" applyBorder="1" applyAlignment="1">
      <alignment vertical="top"/>
    </xf>
    <xf numFmtId="1" fontId="10" fillId="0" borderId="0" xfId="0" applyNumberFormat="1" applyFont="1" applyAlignment="1">
      <alignment horizontal="center"/>
    </xf>
    <xf numFmtId="0" fontId="15" fillId="0" borderId="0" xfId="0" applyFont="1" applyFill="1"/>
    <xf numFmtId="1" fontId="18" fillId="0" borderId="0" xfId="0" applyNumberFormat="1" applyFont="1" applyAlignment="1">
      <alignment horizontal="left"/>
    </xf>
    <xf numFmtId="1" fontId="10" fillId="0" borderId="0" xfId="0" applyNumberFormat="1" applyFont="1" applyFill="1" applyAlignment="1">
      <alignment horizontal="center"/>
    </xf>
    <xf numFmtId="0" fontId="16" fillId="0" borderId="11" xfId="0" applyFont="1" applyBorder="1" applyAlignment="1">
      <alignment horizontal="left" vertical="center" wrapText="1"/>
    </xf>
    <xf numFmtId="0" fontId="10" fillId="0" borderId="11" xfId="0" applyFont="1" applyBorder="1" applyAlignment="1">
      <alignment horizontal="left" vertical="center" wrapText="1"/>
    </xf>
    <xf numFmtId="0" fontId="18" fillId="0" borderId="0" xfId="0" applyFont="1" applyFill="1" applyAlignment="1">
      <alignment wrapText="1"/>
    </xf>
    <xf numFmtId="0" fontId="10" fillId="0" borderId="0" xfId="9" applyFont="1" applyAlignment="1">
      <alignment horizontal="left"/>
    </xf>
    <xf numFmtId="0" fontId="10" fillId="0" borderId="17" xfId="0" applyFont="1" applyFill="1" applyBorder="1"/>
    <xf numFmtId="0" fontId="10" fillId="0" borderId="20" xfId="0" applyFont="1" applyFill="1" applyBorder="1"/>
    <xf numFmtId="164" fontId="10" fillId="0" borderId="15" xfId="0" applyNumberFormat="1" applyFont="1" applyFill="1" applyBorder="1"/>
    <xf numFmtId="0" fontId="10" fillId="0" borderId="18" xfId="0" applyFont="1" applyFill="1" applyBorder="1"/>
    <xf numFmtId="0" fontId="10" fillId="0" borderId="13" xfId="0" applyFont="1" applyFill="1" applyBorder="1"/>
    <xf numFmtId="164" fontId="10" fillId="0" borderId="18" xfId="0" applyNumberFormat="1" applyFont="1" applyFill="1" applyBorder="1"/>
    <xf numFmtId="0" fontId="9" fillId="0" borderId="15" xfId="0" applyFont="1" applyFill="1" applyBorder="1"/>
    <xf numFmtId="0" fontId="10" fillId="0" borderId="2" xfId="0" applyFont="1" applyFill="1" applyBorder="1"/>
    <xf numFmtId="164" fontId="11" fillId="0" borderId="1" xfId="0" applyNumberFormat="1" applyFont="1" applyFill="1" applyBorder="1" applyAlignment="1">
      <alignment horizontal="right" vertical="center"/>
    </xf>
    <xf numFmtId="164" fontId="11" fillId="0" borderId="2" xfId="0" applyNumberFormat="1" applyFont="1" applyFill="1" applyBorder="1" applyAlignment="1">
      <alignment horizontal="right" vertical="center"/>
    </xf>
    <xf numFmtId="0" fontId="11" fillId="0" borderId="2" xfId="0" applyFont="1" applyFill="1" applyBorder="1" applyAlignment="1">
      <alignment horizontal="right"/>
    </xf>
    <xf numFmtId="164" fontId="11" fillId="0" borderId="0" xfId="0" applyNumberFormat="1" applyFont="1" applyFill="1" applyAlignment="1">
      <alignment horizontal="right" vertical="center"/>
    </xf>
    <xf numFmtId="0" fontId="10" fillId="0" borderId="3" xfId="0" applyFont="1" applyFill="1" applyBorder="1"/>
    <xf numFmtId="0" fontId="10" fillId="0" borderId="4" xfId="0" applyFont="1" applyFill="1" applyBorder="1"/>
    <xf numFmtId="0" fontId="10" fillId="0" borderId="19" xfId="0" applyFont="1" applyFill="1" applyBorder="1"/>
    <xf numFmtId="0" fontId="10" fillId="0" borderId="1" xfId="0" applyFont="1" applyFill="1" applyBorder="1" applyAlignment="1">
      <alignment horizontal="left"/>
    </xf>
    <xf numFmtId="164" fontId="10" fillId="0" borderId="4" xfId="0" applyNumberFormat="1" applyFont="1" applyFill="1" applyBorder="1"/>
    <xf numFmtId="0" fontId="13" fillId="0" borderId="3" xfId="0" applyFont="1" applyFill="1" applyBorder="1"/>
    <xf numFmtId="0" fontId="14" fillId="0" borderId="1" xfId="0" applyFont="1" applyFill="1" applyBorder="1"/>
    <xf numFmtId="0" fontId="14" fillId="0" borderId="15" xfId="0" applyFont="1" applyFill="1" applyBorder="1"/>
    <xf numFmtId="0" fontId="10" fillId="0" borderId="16" xfId="0" applyFont="1" applyFill="1" applyBorder="1" applyAlignment="1">
      <alignment horizontal="left"/>
    </xf>
    <xf numFmtId="0" fontId="10" fillId="0" borderId="15" xfId="0" applyFont="1" applyFill="1" applyBorder="1" applyAlignment="1">
      <alignment horizontal="left"/>
    </xf>
    <xf numFmtId="164" fontId="18" fillId="0" borderId="0" xfId="0" applyNumberFormat="1" applyFont="1" applyFill="1" applyBorder="1"/>
    <xf numFmtId="164" fontId="18" fillId="0" borderId="0" xfId="0" applyNumberFormat="1" applyFont="1" applyFill="1"/>
    <xf numFmtId="0" fontId="9" fillId="0" borderId="0" xfId="0" applyFont="1" applyAlignment="1"/>
    <xf numFmtId="0" fontId="15" fillId="0" borderId="0" xfId="9" applyFont="1" applyAlignment="1">
      <alignment horizontal="left" wrapText="1"/>
    </xf>
    <xf numFmtId="164" fontId="10" fillId="2" borderId="0" xfId="0" applyNumberFormat="1" applyFont="1" applyFill="1"/>
    <xf numFmtId="0" fontId="9" fillId="0" borderId="11" xfId="0" applyFont="1" applyBorder="1"/>
    <xf numFmtId="1" fontId="10" fillId="0" borderId="1" xfId="0" applyNumberFormat="1" applyFont="1" applyBorder="1"/>
    <xf numFmtId="1" fontId="9" fillId="0" borderId="3" xfId="0" applyNumberFormat="1" applyFont="1" applyBorder="1"/>
    <xf numFmtId="1" fontId="9" fillId="0" borderId="11" xfId="0" applyNumberFormat="1" applyFont="1" applyBorder="1" applyAlignment="1">
      <alignment horizontal="center"/>
    </xf>
    <xf numFmtId="1" fontId="13" fillId="0" borderId="3" xfId="0" applyNumberFormat="1" applyFont="1" applyBorder="1"/>
    <xf numFmtId="1" fontId="22" fillId="0" borderId="11" xfId="0" applyNumberFormat="1" applyFont="1" applyBorder="1"/>
    <xf numFmtId="1" fontId="14" fillId="0" borderId="12" xfId="0" applyNumberFormat="1" applyFont="1" applyBorder="1" applyAlignment="1">
      <alignment horizontal="center"/>
    </xf>
    <xf numFmtId="1" fontId="14" fillId="0" borderId="7" xfId="0" applyNumberFormat="1" applyFont="1" applyBorder="1" applyAlignment="1">
      <alignment horizontal="center"/>
    </xf>
    <xf numFmtId="0" fontId="14" fillId="0" borderId="1" xfId="0" applyFont="1" applyBorder="1" applyAlignment="1">
      <alignment horizontal="left"/>
    </xf>
    <xf numFmtId="1" fontId="14" fillId="0" borderId="14" xfId="0" applyNumberFormat="1" applyFont="1" applyBorder="1" applyAlignment="1">
      <alignment horizontal="center"/>
    </xf>
    <xf numFmtId="1" fontId="10" fillId="0" borderId="16" xfId="0" applyNumberFormat="1" applyFont="1" applyBorder="1"/>
    <xf numFmtId="1" fontId="10" fillId="0" borderId="15" xfId="0" applyNumberFormat="1" applyFont="1" applyBorder="1"/>
    <xf numFmtId="1" fontId="8" fillId="0" borderId="1" xfId="0" applyNumberFormat="1" applyFont="1" applyBorder="1"/>
    <xf numFmtId="1" fontId="10" fillId="0" borderId="16" xfId="0" applyNumberFormat="1" applyFont="1" applyBorder="1" applyAlignment="1">
      <alignment horizontal="left"/>
    </xf>
    <xf numFmtId="1" fontId="10" fillId="0" borderId="1" xfId="0" applyNumberFormat="1" applyFont="1" applyBorder="1" applyAlignment="1">
      <alignment horizontal="left"/>
    </xf>
    <xf numFmtId="1" fontId="10" fillId="0" borderId="15" xfId="0" applyNumberFormat="1" applyFont="1" applyBorder="1" applyAlignment="1">
      <alignment horizontal="left"/>
    </xf>
    <xf numFmtId="1" fontId="9" fillId="0" borderId="3" xfId="0" applyNumberFormat="1" applyFont="1" applyBorder="1" applyAlignment="1">
      <alignment vertical="top"/>
    </xf>
    <xf numFmtId="1" fontId="9" fillId="0" borderId="11" xfId="0" applyNumberFormat="1" applyFont="1" applyBorder="1" applyAlignment="1">
      <alignment vertical="top"/>
    </xf>
    <xf numFmtId="1" fontId="10" fillId="0" borderId="4" xfId="0" applyNumberFormat="1" applyFont="1" applyBorder="1" applyAlignment="1">
      <alignment horizontal="center"/>
    </xf>
    <xf numFmtId="1" fontId="10" fillId="0" borderId="2" xfId="0" applyNumberFormat="1" applyFont="1" applyBorder="1" applyAlignment="1">
      <alignment horizontal="center"/>
    </xf>
    <xf numFmtId="0" fontId="10" fillId="0" borderId="11" xfId="0" applyFont="1" applyBorder="1" applyAlignment="1">
      <alignment horizontal="center"/>
    </xf>
    <xf numFmtId="1" fontId="10" fillId="0" borderId="0" xfId="0" applyNumberFormat="1" applyFont="1" applyBorder="1" applyAlignment="1">
      <alignment horizontal="center"/>
    </xf>
    <xf numFmtId="1" fontId="15" fillId="0" borderId="0" xfId="9" applyNumberFormat="1" applyFont="1" applyAlignment="1">
      <alignment horizontal="center" wrapText="1"/>
    </xf>
    <xf numFmtId="0" fontId="24" fillId="0" borderId="0" xfId="0" applyFont="1"/>
    <xf numFmtId="1" fontId="18" fillId="0" borderId="0" xfId="0" applyNumberFormat="1" applyFont="1" applyAlignment="1">
      <alignment horizontal="center"/>
    </xf>
    <xf numFmtId="0" fontId="15" fillId="0" borderId="0" xfId="0" applyFont="1"/>
    <xf numFmtId="0" fontId="10" fillId="0" borderId="0" xfId="0" applyFont="1" applyFill="1" applyAlignment="1">
      <alignment horizontal="left" vertical="top" wrapText="1"/>
    </xf>
    <xf numFmtId="0" fontId="10" fillId="0" borderId="0" xfId="0" applyFont="1" applyFill="1" applyAlignment="1">
      <alignment horizontal="center" vertical="center" wrapText="1"/>
    </xf>
    <xf numFmtId="0" fontId="9" fillId="0" borderId="11" xfId="0" applyFont="1" applyBorder="1" applyAlignment="1">
      <alignment horizontal="center" vertical="center"/>
    </xf>
    <xf numFmtId="1" fontId="9" fillId="0" borderId="11" xfId="0" applyNumberFormat="1" applyFont="1" applyBorder="1" applyAlignment="1">
      <alignment horizontal="center" vertical="center"/>
    </xf>
    <xf numFmtId="1" fontId="22" fillId="0" borderId="11" xfId="0" applyNumberFormat="1" applyFont="1" applyBorder="1" applyAlignment="1">
      <alignment horizontal="center" vertical="center"/>
    </xf>
    <xf numFmtId="1" fontId="14" fillId="0" borderId="7" xfId="0" applyNumberFormat="1" applyFont="1" applyBorder="1" applyAlignment="1">
      <alignment horizontal="center" vertical="center"/>
    </xf>
    <xf numFmtId="0" fontId="10" fillId="0" borderId="0" xfId="0" applyNumberFormat="1" applyFont="1"/>
    <xf numFmtId="0" fontId="10" fillId="0" borderId="0" xfId="12" applyNumberFormat="1" applyFont="1"/>
    <xf numFmtId="1" fontId="10" fillId="0" borderId="1" xfId="0" applyNumberFormat="1" applyFont="1" applyFill="1" applyBorder="1"/>
    <xf numFmtId="1" fontId="10" fillId="0" borderId="11" xfId="0" applyNumberFormat="1" applyFont="1" applyBorder="1" applyAlignment="1">
      <alignment horizontal="center" vertical="center"/>
    </xf>
    <xf numFmtId="0" fontId="10" fillId="0" borderId="0" xfId="0" applyFont="1" applyAlignment="1">
      <alignment horizontal="center" vertical="center"/>
    </xf>
    <xf numFmtId="0" fontId="24" fillId="0" borderId="0" xfId="0" applyFont="1" applyFill="1"/>
    <xf numFmtId="0" fontId="10" fillId="0" borderId="0" xfId="0" applyFont="1" applyFill="1" applyAlignment="1">
      <alignment horizontal="center" vertical="center"/>
    </xf>
    <xf numFmtId="0" fontId="13" fillId="0" borderId="7" xfId="0" applyFont="1" applyFill="1" applyBorder="1" applyAlignment="1">
      <alignment vertical="center" wrapText="1"/>
    </xf>
    <xf numFmtId="0" fontId="14" fillId="0" borderId="7" xfId="0" applyFont="1" applyFill="1" applyBorder="1" applyAlignment="1">
      <alignment vertical="center" wrapText="1"/>
    </xf>
    <xf numFmtId="0" fontId="13" fillId="0" borderId="12" xfId="0" applyFont="1" applyFill="1" applyBorder="1" applyAlignment="1">
      <alignment vertical="center" wrapText="1"/>
    </xf>
    <xf numFmtId="0" fontId="14" fillId="0" borderId="7" xfId="0" applyFont="1" applyFill="1" applyBorder="1" applyAlignment="1">
      <alignment vertical="top" wrapText="1"/>
    </xf>
    <xf numFmtId="0" fontId="14" fillId="2" borderId="7" xfId="0" applyFont="1" applyFill="1" applyBorder="1" applyAlignment="1">
      <alignment vertical="center" wrapText="1"/>
    </xf>
    <xf numFmtId="0" fontId="13" fillId="0" borderId="12" xfId="0" applyFont="1" applyBorder="1"/>
    <xf numFmtId="0" fontId="14" fillId="0" borderId="7" xfId="0" applyFont="1" applyBorder="1"/>
    <xf numFmtId="0" fontId="13" fillId="2" borderId="7" xfId="0" applyFont="1" applyFill="1" applyBorder="1" applyAlignment="1">
      <alignment vertical="center" wrapText="1"/>
    </xf>
    <xf numFmtId="0" fontId="14" fillId="0" borderId="7" xfId="0" applyFont="1" applyBorder="1" applyAlignment="1">
      <alignment vertical="center" wrapText="1"/>
    </xf>
    <xf numFmtId="0" fontId="10" fillId="0" borderId="14" xfId="0" applyFont="1" applyFill="1" applyBorder="1" applyAlignment="1">
      <alignment wrapText="1"/>
    </xf>
    <xf numFmtId="164" fontId="10" fillId="0" borderId="1" xfId="0" applyNumberFormat="1" applyFont="1" applyFill="1" applyBorder="1" applyAlignment="1">
      <alignment horizontal="right"/>
    </xf>
    <xf numFmtId="0" fontId="10" fillId="0" borderId="0" xfId="0" applyFont="1" applyAlignment="1">
      <alignment horizontal="center"/>
    </xf>
    <xf numFmtId="0" fontId="13" fillId="0" borderId="0" xfId="0" applyFont="1" applyFill="1"/>
    <xf numFmtId="0" fontId="14" fillId="0" borderId="0" xfId="0" applyFont="1" applyFill="1"/>
    <xf numFmtId="164" fontId="14" fillId="0" borderId="0" xfId="0" applyNumberFormat="1" applyFont="1" applyFill="1"/>
    <xf numFmtId="0" fontId="14" fillId="0" borderId="0" xfId="0" applyFont="1"/>
    <xf numFmtId="0" fontId="9" fillId="2" borderId="3" xfId="0" applyFont="1" applyFill="1" applyBorder="1"/>
    <xf numFmtId="0" fontId="10" fillId="2" borderId="1" xfId="0" applyFont="1" applyFill="1" applyBorder="1"/>
    <xf numFmtId="0" fontId="10" fillId="2" borderId="15" xfId="0" applyFont="1" applyFill="1" applyBorder="1"/>
    <xf numFmtId="164" fontId="10" fillId="2" borderId="1" xfId="0" applyNumberFormat="1" applyFont="1" applyFill="1" applyBorder="1"/>
    <xf numFmtId="0" fontId="10" fillId="2" borderId="2" xfId="0" applyFont="1" applyFill="1" applyBorder="1"/>
    <xf numFmtId="164" fontId="10" fillId="2" borderId="3" xfId="0" applyNumberFormat="1" applyFont="1" applyFill="1" applyBorder="1"/>
    <xf numFmtId="0" fontId="10" fillId="2" borderId="4" xfId="0" applyFont="1" applyFill="1" applyBorder="1"/>
    <xf numFmtId="0" fontId="9" fillId="2" borderId="3" xfId="0" applyFont="1" applyFill="1" applyBorder="1" applyAlignment="1">
      <alignment horizontal="left"/>
    </xf>
    <xf numFmtId="0" fontId="10" fillId="2" borderId="1" xfId="0" applyFont="1" applyFill="1" applyBorder="1" applyAlignment="1">
      <alignment horizontal="left"/>
    </xf>
    <xf numFmtId="164" fontId="10" fillId="2" borderId="16" xfId="0" applyNumberFormat="1" applyFont="1" applyFill="1" applyBorder="1"/>
    <xf numFmtId="0" fontId="10" fillId="2" borderId="17" xfId="0" applyFont="1" applyFill="1" applyBorder="1"/>
    <xf numFmtId="0" fontId="10" fillId="2" borderId="16" xfId="0" applyFont="1" applyFill="1" applyBorder="1" applyAlignment="1">
      <alignment horizontal="left"/>
    </xf>
    <xf numFmtId="0" fontId="10" fillId="2" borderId="15" xfId="0" applyFont="1" applyFill="1" applyBorder="1" applyAlignment="1">
      <alignment horizontal="left"/>
    </xf>
    <xf numFmtId="0" fontId="13" fillId="2" borderId="3" xfId="0" applyFont="1" applyFill="1" applyBorder="1"/>
    <xf numFmtId="0" fontId="10" fillId="2" borderId="13" xfId="0" applyFont="1" applyFill="1" applyBorder="1"/>
    <xf numFmtId="0" fontId="14" fillId="2" borderId="1" xfId="0" applyFont="1" applyFill="1" applyBorder="1"/>
    <xf numFmtId="0" fontId="14" fillId="2" borderId="15" xfId="0" applyFont="1" applyFill="1" applyBorder="1"/>
    <xf numFmtId="0" fontId="10" fillId="2" borderId="16" xfId="0" applyFont="1" applyFill="1" applyBorder="1"/>
    <xf numFmtId="164" fontId="10" fillId="2" borderId="15" xfId="0" applyNumberFormat="1" applyFont="1" applyFill="1" applyBorder="1"/>
    <xf numFmtId="0" fontId="14" fillId="0" borderId="0" xfId="0" applyFont="1" applyFill="1" applyAlignment="1"/>
    <xf numFmtId="0" fontId="14" fillId="0" borderId="11" xfId="0" applyFont="1" applyBorder="1" applyAlignment="1">
      <alignment horizontal="left" vertical="center" wrapText="1"/>
    </xf>
    <xf numFmtId="0" fontId="14" fillId="2" borderId="0" xfId="0" applyFont="1" applyFill="1" applyAlignment="1"/>
    <xf numFmtId="0" fontId="14" fillId="2" borderId="0" xfId="0" applyFont="1" applyFill="1"/>
    <xf numFmtId="0" fontId="18" fillId="2" borderId="0" xfId="0" applyFont="1" applyFill="1"/>
    <xf numFmtId="0" fontId="13" fillId="2" borderId="0" xfId="0" applyFont="1" applyFill="1"/>
    <xf numFmtId="0" fontId="29" fillId="0" borderId="0" xfId="0" applyFont="1"/>
    <xf numFmtId="0" fontId="13" fillId="0" borderId="0" xfId="0" applyFont="1" applyFill="1" applyAlignment="1">
      <alignment vertical="top"/>
    </xf>
    <xf numFmtId="0" fontId="9" fillId="0" borderId="0" xfId="0" applyFont="1" applyFill="1" applyAlignment="1">
      <alignment vertical="top"/>
    </xf>
    <xf numFmtId="0" fontId="2" fillId="0" borderId="12" xfId="0" applyFont="1" applyBorder="1" applyAlignment="1">
      <alignment horizontal="left" vertical="center"/>
    </xf>
    <xf numFmtId="0" fontId="30" fillId="0" borderId="0" xfId="0" applyFont="1"/>
    <xf numFmtId="0" fontId="31" fillId="0" borderId="0" xfId="13"/>
    <xf numFmtId="0" fontId="14" fillId="0" borderId="0" xfId="0" applyFont="1" applyAlignment="1"/>
    <xf numFmtId="0" fontId="14" fillId="0" borderId="0" xfId="0" applyFont="1" applyFill="1" applyAlignment="1">
      <alignment horizontal="left" wrapText="1"/>
    </xf>
    <xf numFmtId="0" fontId="18" fillId="0" borderId="0" xfId="0" applyFont="1" applyFill="1" applyAlignment="1">
      <alignment horizontal="left" wrapText="1"/>
    </xf>
    <xf numFmtId="0" fontId="9" fillId="0" borderId="3" xfId="0" applyFont="1" applyFill="1" applyBorder="1" applyAlignment="1">
      <alignment horizontal="center" wrapText="1"/>
    </xf>
    <xf numFmtId="0" fontId="9" fillId="0" borderId="4" xfId="0" applyFont="1" applyFill="1" applyBorder="1" applyAlignment="1">
      <alignment horizontal="center" wrapText="1"/>
    </xf>
    <xf numFmtId="0" fontId="10" fillId="0" borderId="0" xfId="0" applyFont="1" applyFill="1" applyAlignment="1">
      <alignment horizontal="left"/>
    </xf>
    <xf numFmtId="164" fontId="11" fillId="0" borderId="16" xfId="0"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4" fontId="11" fillId="0" borderId="1" xfId="0" applyNumberFormat="1" applyFont="1" applyFill="1" applyBorder="1" applyAlignment="1">
      <alignment horizontal="center" vertical="center"/>
    </xf>
    <xf numFmtId="164" fontId="11" fillId="0" borderId="2" xfId="0" applyNumberFormat="1" applyFont="1" applyFill="1" applyBorder="1" applyAlignment="1">
      <alignment horizontal="center" vertical="center"/>
    </xf>
    <xf numFmtId="0" fontId="10" fillId="0" borderId="0" xfId="0" applyFont="1" applyFill="1" applyAlignment="1">
      <alignment horizontal="left" wrapText="1"/>
    </xf>
    <xf numFmtId="164" fontId="11" fillId="0" borderId="16" xfId="0" applyNumberFormat="1" applyFont="1" applyBorder="1" applyAlignment="1">
      <alignment horizontal="center" vertical="center"/>
    </xf>
    <xf numFmtId="164" fontId="11" fillId="0" borderId="17" xfId="0" applyNumberFormat="1" applyFont="1" applyBorder="1" applyAlignment="1">
      <alignment horizontal="center" vertical="center"/>
    </xf>
    <xf numFmtId="164" fontId="11" fillId="0" borderId="15" xfId="0" applyNumberFormat="1" applyFont="1" applyFill="1" applyBorder="1" applyAlignment="1">
      <alignment horizontal="center" vertical="center"/>
    </xf>
    <xf numFmtId="164" fontId="11" fillId="0" borderId="13" xfId="0" applyNumberFormat="1" applyFont="1" applyFill="1" applyBorder="1" applyAlignment="1">
      <alignment horizontal="center" vertical="center"/>
    </xf>
    <xf numFmtId="1" fontId="11" fillId="2" borderId="1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6" fillId="0" borderId="0" xfId="0" applyFont="1" applyFill="1" applyBorder="1" applyAlignment="1">
      <alignment horizontal="left" wrapText="1"/>
    </xf>
    <xf numFmtId="1" fontId="11" fillId="2" borderId="15" xfId="0" applyNumberFormat="1" applyFont="1" applyFill="1" applyBorder="1" applyAlignment="1">
      <alignment horizontal="center" vertical="center"/>
    </xf>
    <xf numFmtId="1" fontId="11" fillId="2" borderId="13" xfId="0" applyNumberFormat="1" applyFont="1" applyFill="1" applyBorder="1" applyAlignment="1">
      <alignment horizontal="center" vertical="center"/>
    </xf>
    <xf numFmtId="0" fontId="10" fillId="2" borderId="3" xfId="0" applyFont="1" applyFill="1" applyBorder="1" applyAlignment="1">
      <alignment horizontal="center"/>
    </xf>
    <xf numFmtId="0" fontId="10" fillId="2" borderId="4" xfId="0" applyFont="1" applyFill="1" applyBorder="1" applyAlignment="1">
      <alignment horizontal="center"/>
    </xf>
    <xf numFmtId="0" fontId="10" fillId="0" borderId="0" xfId="0" applyFont="1" applyFill="1" applyAlignment="1">
      <alignment wrapText="1"/>
    </xf>
    <xf numFmtId="1" fontId="11" fillId="2" borderId="1" xfId="0" applyNumberFormat="1" applyFont="1" applyFill="1" applyBorder="1" applyAlignment="1">
      <alignment horizontal="center" vertical="center"/>
    </xf>
    <xf numFmtId="1" fontId="11" fillId="2" borderId="2" xfId="0" applyNumberFormat="1" applyFont="1" applyFill="1" applyBorder="1" applyAlignment="1">
      <alignment horizontal="center" vertical="center"/>
    </xf>
    <xf numFmtId="0" fontId="24" fillId="0" borderId="0" xfId="9" applyFont="1" applyAlignment="1">
      <alignment horizontal="left" wrapText="1"/>
    </xf>
    <xf numFmtId="0" fontId="15" fillId="0" borderId="0" xfId="9" applyFont="1" applyAlignment="1">
      <alignment horizontal="left" wrapText="1"/>
    </xf>
    <xf numFmtId="0" fontId="10" fillId="0" borderId="18" xfId="0" applyFont="1" applyFill="1" applyBorder="1" applyAlignment="1">
      <alignment horizontal="center"/>
    </xf>
    <xf numFmtId="164" fontId="11" fillId="0" borderId="16" xfId="0" applyNumberFormat="1" applyFont="1" applyBorder="1" applyAlignment="1">
      <alignment horizontal="center"/>
    </xf>
    <xf numFmtId="164" fontId="11" fillId="0" borderId="17" xfId="0" applyNumberFormat="1" applyFont="1" applyBorder="1" applyAlignment="1">
      <alignment horizontal="center"/>
    </xf>
    <xf numFmtId="164" fontId="11" fillId="0" borderId="1" xfId="0" applyNumberFormat="1" applyFont="1" applyBorder="1" applyAlignment="1">
      <alignment horizontal="center"/>
    </xf>
    <xf numFmtId="164" fontId="11" fillId="0" borderId="2" xfId="0" applyNumberFormat="1" applyFont="1" applyBorder="1" applyAlignment="1">
      <alignment horizontal="center"/>
    </xf>
    <xf numFmtId="164" fontId="11" fillId="0" borderId="15" xfId="0" applyNumberFormat="1" applyFont="1" applyBorder="1" applyAlignment="1">
      <alignment horizontal="center"/>
    </xf>
    <xf numFmtId="164" fontId="11" fillId="0" borderId="13" xfId="0" applyNumberFormat="1" applyFont="1" applyBorder="1" applyAlignment="1">
      <alignment horizontal="center"/>
    </xf>
    <xf numFmtId="0" fontId="10" fillId="0" borderId="0" xfId="0" applyFont="1" applyFill="1" applyAlignment="1">
      <alignment horizontal="left" vertical="top" wrapText="1"/>
    </xf>
  </cellXfs>
  <cellStyles count="14">
    <cellStyle name="Excel Built-in Excel Built-in Excel Built-in Excel Built-in Excel Built-in Excel Built-in Excel Built-in Excel Built-in Excel Built-in Excel Built-in Normal_TAB2" xfId="10" xr:uid="{C58CC28D-E66E-4631-8C99-45FF2186F32A}"/>
    <cellStyle name="Lien hypertexte" xfId="13" builtinId="8"/>
    <cellStyle name="Milliers 2" xfId="4" xr:uid="{00000000-0005-0000-0000-000000000000}"/>
    <cellStyle name="Milliers 3" xfId="11" xr:uid="{EC2B5094-E7AF-4E25-B226-0C187B35EADF}"/>
    <cellStyle name="Normal" xfId="0" builtinId="0"/>
    <cellStyle name="Normal 10" xfId="7" xr:uid="{00000000-0005-0000-0000-000002000000}"/>
    <cellStyle name="Normal 2" xfId="5" xr:uid="{00000000-0005-0000-0000-000003000000}"/>
    <cellStyle name="Normal 3" xfId="8" xr:uid="{00000000-0005-0000-0000-000004000000}"/>
    <cellStyle name="Normal 4" xfId="9" xr:uid="{CC1F1DA7-363C-4346-B393-23820560FFBF}"/>
    <cellStyle name="Normal 6" xfId="6" xr:uid="{00000000-0005-0000-0000-000005000000}"/>
    <cellStyle name="Pourcentage" xfId="12" builtinId="5"/>
    <cellStyle name="XLConnect.Header" xfId="3" xr:uid="{00000000-0005-0000-0000-000006000000}"/>
    <cellStyle name="XLConnect.Numeric" xfId="2" xr:uid="{00000000-0005-0000-0000-000007000000}"/>
    <cellStyle name="XLConnect.String" xfId="1" xr:uid="{00000000-0005-0000-0000-000008000000}"/>
  </cellStyles>
  <dxfs count="0"/>
  <tableStyles count="0" defaultTableStyle="TableStyleMedium2" defaultPivotStyle="PivotStyleLight16"/>
  <colors>
    <mruColors>
      <color rgb="FF98C0E4"/>
      <color rgb="FF2A6CA8"/>
      <color rgb="FF1B4367"/>
      <color rgb="FF307ABE"/>
      <color rgb="FF2A6BA6"/>
      <color rgb="FF1F4F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1'!$A$24</c:f>
              <c:strCache>
                <c:ptCount val="1"/>
                <c:pt idx="0">
                  <c:v>Oui </c:v>
                </c:pt>
              </c:strCache>
            </c:strRef>
          </c:tx>
          <c:spPr>
            <a:solidFill>
              <a:schemeClr val="accent1"/>
            </a:solidFill>
            <a:ln>
              <a:noFill/>
            </a:ln>
            <a:effectLst/>
          </c:spPr>
          <c:invertIfNegative val="0"/>
          <c:dLbls>
            <c:dLbl>
              <c:idx val="0"/>
              <c:layout>
                <c:manualLayout>
                  <c:x val="-3.9420292014348988E-3"/>
                  <c:y val="-0.33333333333333331"/>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1E2-4050-A242-A3CCA6EE8196}"/>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'Figure 1'!$B$24</c:f>
              <c:numCache>
                <c:formatCode>0</c:formatCode>
                <c:ptCount val="1"/>
                <c:pt idx="0">
                  <c:v>89.955863217840502</c:v>
                </c:pt>
              </c:numCache>
            </c:numRef>
          </c:val>
          <c:extLst>
            <c:ext xmlns:c16="http://schemas.microsoft.com/office/drawing/2014/chart" uri="{C3380CC4-5D6E-409C-BE32-E72D297353CC}">
              <c16:uniqueId val="{00000000-11E2-4050-A242-A3CCA6EE8196}"/>
            </c:ext>
          </c:extLst>
        </c:ser>
        <c:ser>
          <c:idx val="1"/>
          <c:order val="1"/>
          <c:tx>
            <c:strRef>
              <c:f>'Figure 1'!$A$25</c:f>
              <c:strCache>
                <c:ptCount val="1"/>
                <c:pt idx="0">
                  <c:v>Non, en raison de la crise sanitaire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1'!$B$25</c:f>
              <c:numCache>
                <c:formatCode>0</c:formatCode>
                <c:ptCount val="1"/>
                <c:pt idx="0">
                  <c:v>4.1849339193173201</c:v>
                </c:pt>
              </c:numCache>
            </c:numRef>
          </c:val>
          <c:extLst>
            <c:ext xmlns:c16="http://schemas.microsoft.com/office/drawing/2014/chart" uri="{C3380CC4-5D6E-409C-BE32-E72D297353CC}">
              <c16:uniqueId val="{00000001-11E2-4050-A242-A3CCA6EE8196}"/>
            </c:ext>
          </c:extLst>
        </c:ser>
        <c:ser>
          <c:idx val="2"/>
          <c:order val="2"/>
          <c:tx>
            <c:strRef>
              <c:f>'Figure 1'!$A$26</c:f>
              <c:strCache>
                <c:ptCount val="1"/>
                <c:pt idx="0">
                  <c:v>Non, stage non trouvé</c:v>
                </c:pt>
              </c:strCache>
            </c:strRef>
          </c:tx>
          <c:spPr>
            <a:solidFill>
              <a:schemeClr val="accent2">
                <a:alpha val="7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1'!$B$26</c:f>
              <c:numCache>
                <c:formatCode>0</c:formatCode>
                <c:ptCount val="1"/>
                <c:pt idx="0">
                  <c:v>1.53822329619248</c:v>
                </c:pt>
              </c:numCache>
            </c:numRef>
          </c:val>
          <c:extLst>
            <c:ext xmlns:c16="http://schemas.microsoft.com/office/drawing/2014/chart" uri="{C3380CC4-5D6E-409C-BE32-E72D297353CC}">
              <c16:uniqueId val="{00000002-11E2-4050-A242-A3CCA6EE8196}"/>
            </c:ext>
          </c:extLst>
        </c:ser>
        <c:ser>
          <c:idx val="3"/>
          <c:order val="3"/>
          <c:tx>
            <c:strRef>
              <c:f>'Figure 1'!$A$27</c:f>
              <c:strCache>
                <c:ptCount val="1"/>
                <c:pt idx="0">
                  <c:v>Non, autres raisons</c:v>
                </c:pt>
              </c:strCache>
            </c:strRef>
          </c:tx>
          <c:spPr>
            <a:solidFill>
              <a:schemeClr val="accent2">
                <a:alpha val="4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1'!$B$27</c:f>
              <c:numCache>
                <c:formatCode>0</c:formatCode>
                <c:ptCount val="1"/>
                <c:pt idx="0">
                  <c:v>4.3209795666497097</c:v>
                </c:pt>
              </c:numCache>
            </c:numRef>
          </c:val>
          <c:extLst>
            <c:ext xmlns:c16="http://schemas.microsoft.com/office/drawing/2014/chart" uri="{C3380CC4-5D6E-409C-BE32-E72D297353CC}">
              <c16:uniqueId val="{00000003-11E2-4050-A242-A3CCA6EE8196}"/>
            </c:ext>
          </c:extLst>
        </c:ser>
        <c:dLbls>
          <c:showLegendKey val="0"/>
          <c:showVal val="0"/>
          <c:showCatName val="0"/>
          <c:showSerName val="0"/>
          <c:showPercent val="0"/>
          <c:showBubbleSize val="0"/>
        </c:dLbls>
        <c:gapWidth val="150"/>
        <c:overlap val="100"/>
        <c:axId val="455559936"/>
        <c:axId val="455558296"/>
      </c:barChart>
      <c:catAx>
        <c:axId val="455559936"/>
        <c:scaling>
          <c:orientation val="minMax"/>
        </c:scaling>
        <c:delete val="1"/>
        <c:axPos val="l"/>
        <c:numFmt formatCode="General" sourceLinked="1"/>
        <c:majorTickMark val="none"/>
        <c:minorTickMark val="none"/>
        <c:tickLblPos val="nextTo"/>
        <c:crossAx val="455558296"/>
        <c:crosses val="autoZero"/>
        <c:auto val="1"/>
        <c:lblAlgn val="ctr"/>
        <c:lblOffset val="100"/>
        <c:noMultiLvlLbl val="0"/>
      </c:catAx>
      <c:valAx>
        <c:axId val="455558296"/>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4555599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4'!$B$32</c:f>
              <c:strCache>
                <c:ptCount val="1"/>
                <c:pt idx="0">
                  <c:v>Pas du tout d'accord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4'!$B$33</c:f>
              <c:numCache>
                <c:formatCode>0</c:formatCode>
                <c:ptCount val="1"/>
                <c:pt idx="0">
                  <c:v>34.094150018693703</c:v>
                </c:pt>
              </c:numCache>
            </c:numRef>
          </c:val>
          <c:extLst>
            <c:ext xmlns:c16="http://schemas.microsoft.com/office/drawing/2014/chart" uri="{C3380CC4-5D6E-409C-BE32-E72D297353CC}">
              <c16:uniqueId val="{00000000-3851-44A1-8B02-8549E4110013}"/>
            </c:ext>
          </c:extLst>
        </c:ser>
        <c:ser>
          <c:idx val="1"/>
          <c:order val="1"/>
          <c:tx>
            <c:strRef>
              <c:f>'Figure 4'!$C$32</c:f>
              <c:strCache>
                <c:ptCount val="1"/>
                <c:pt idx="0">
                  <c:v>Pas vraiment d'accord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4'!$C$33</c:f>
              <c:numCache>
                <c:formatCode>0</c:formatCode>
                <c:ptCount val="1"/>
                <c:pt idx="0">
                  <c:v>23.587991488870099</c:v>
                </c:pt>
              </c:numCache>
            </c:numRef>
          </c:val>
          <c:extLst>
            <c:ext xmlns:c16="http://schemas.microsoft.com/office/drawing/2014/chart" uri="{C3380CC4-5D6E-409C-BE32-E72D297353CC}">
              <c16:uniqueId val="{00000001-3851-44A1-8B02-8549E4110013}"/>
            </c:ext>
          </c:extLst>
        </c:ser>
        <c:ser>
          <c:idx val="2"/>
          <c:order val="2"/>
          <c:tx>
            <c:strRef>
              <c:f>'Figure 4'!$D$32</c:f>
              <c:strCache>
                <c:ptCount val="1"/>
                <c:pt idx="0">
                  <c:v>Plutôt d'accord</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4'!$D$33</c:f>
              <c:numCache>
                <c:formatCode>0</c:formatCode>
                <c:ptCount val="1"/>
                <c:pt idx="0">
                  <c:v>25.7736285367187</c:v>
                </c:pt>
              </c:numCache>
            </c:numRef>
          </c:val>
          <c:extLst>
            <c:ext xmlns:c16="http://schemas.microsoft.com/office/drawing/2014/chart" uri="{C3380CC4-5D6E-409C-BE32-E72D297353CC}">
              <c16:uniqueId val="{00000002-3851-44A1-8B02-8549E4110013}"/>
            </c:ext>
          </c:extLst>
        </c:ser>
        <c:ser>
          <c:idx val="3"/>
          <c:order val="3"/>
          <c:tx>
            <c:strRef>
              <c:f>'Figure 4'!$E$32</c:f>
              <c:strCache>
                <c:ptCount val="1"/>
                <c:pt idx="0">
                  <c:v>Tout à fait d'accord</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4'!$E$33</c:f>
              <c:numCache>
                <c:formatCode>0</c:formatCode>
                <c:ptCount val="1"/>
                <c:pt idx="0">
                  <c:v>16</c:v>
                </c:pt>
              </c:numCache>
            </c:numRef>
          </c:val>
          <c:extLst>
            <c:ext xmlns:c16="http://schemas.microsoft.com/office/drawing/2014/chart" uri="{C3380CC4-5D6E-409C-BE32-E72D297353CC}">
              <c16:uniqueId val="{00000003-3851-44A1-8B02-8549E4110013}"/>
            </c:ext>
          </c:extLst>
        </c:ser>
        <c:dLbls>
          <c:showLegendKey val="0"/>
          <c:showVal val="0"/>
          <c:showCatName val="0"/>
          <c:showSerName val="0"/>
          <c:showPercent val="0"/>
          <c:showBubbleSize val="0"/>
        </c:dLbls>
        <c:gapWidth val="150"/>
        <c:overlap val="100"/>
        <c:axId val="599093184"/>
        <c:axId val="599094624"/>
      </c:barChart>
      <c:catAx>
        <c:axId val="599093184"/>
        <c:scaling>
          <c:orientation val="minMax"/>
        </c:scaling>
        <c:delete val="1"/>
        <c:axPos val="l"/>
        <c:numFmt formatCode="General" sourceLinked="1"/>
        <c:majorTickMark val="none"/>
        <c:minorTickMark val="none"/>
        <c:tickLblPos val="nextTo"/>
        <c:crossAx val="599094624"/>
        <c:crosses val="autoZero"/>
        <c:auto val="1"/>
        <c:lblAlgn val="ctr"/>
        <c:lblOffset val="100"/>
        <c:noMultiLvlLbl val="0"/>
      </c:catAx>
      <c:valAx>
        <c:axId val="59909462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99093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8300198</xdr:colOff>
      <xdr:row>2</xdr:row>
      <xdr:rowOff>736226</xdr:rowOff>
    </xdr:from>
    <xdr:ext cx="65" cy="172227"/>
    <xdr:sp macro="" textlink="">
      <xdr:nvSpPr>
        <xdr:cNvPr id="2" name="ZoneTexte 1">
          <a:extLst>
            <a:ext uri="{FF2B5EF4-FFF2-40B4-BE49-F238E27FC236}">
              <a16:creationId xmlns:a16="http://schemas.microsoft.com/office/drawing/2014/main" id="{22ACF245-5B83-77A7-DBA0-885436429F64}"/>
            </a:ext>
          </a:extLst>
        </xdr:cNvPr>
        <xdr:cNvSpPr txBox="1"/>
      </xdr:nvSpPr>
      <xdr:spPr>
        <a:xfrm>
          <a:off x="8300198" y="7717491"/>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174812</xdr:rowOff>
    </xdr:from>
    <xdr:to>
      <xdr:col>0</xdr:col>
      <xdr:colOff>6443382</xdr:colOff>
      <xdr:row>16</xdr:row>
      <xdr:rowOff>60512</xdr:rowOff>
    </xdr:to>
    <xdr:graphicFrame macro="">
      <xdr:nvGraphicFramePr>
        <xdr:cNvPr id="4" name="Graphique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0.0313</cdr:x>
      <cdr:y>0.14461</cdr:y>
    </cdr:from>
    <cdr:to>
      <cdr:x>0.86435</cdr:x>
      <cdr:y>0.23856</cdr:y>
    </cdr:to>
    <cdr:sp macro="" textlink="">
      <cdr:nvSpPr>
        <cdr:cNvPr id="3" name="Accolade ouvrante 2"/>
        <cdr:cNvSpPr/>
      </cdr:nvSpPr>
      <cdr:spPr>
        <a:xfrm xmlns:a="http://schemas.openxmlformats.org/drawingml/2006/main" rot="5400000">
          <a:off x="2756648" y="-2158252"/>
          <a:ext cx="257737" cy="5367620"/>
        </a:xfrm>
        <a:prstGeom xmlns:a="http://schemas.openxmlformats.org/drawingml/2006/main" prst="leftBrace">
          <a:avLst>
            <a:gd name="adj1" fmla="val 8333"/>
            <a:gd name="adj2" fmla="val 50267"/>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fr-FR">
            <a:solidFill>
              <a:sysClr val="windowText" lastClr="000000"/>
            </a:solidFill>
          </a:endParaRPr>
        </a:p>
      </cdr:txBody>
    </cdr:sp>
  </cdr:relSizeAnchor>
  <cdr:relSizeAnchor xmlns:cdr="http://schemas.openxmlformats.org/drawingml/2006/chartDrawing">
    <cdr:from>
      <cdr:x>0.8713</cdr:x>
      <cdr:y>0.14461</cdr:y>
    </cdr:from>
    <cdr:to>
      <cdr:x>0.96</cdr:x>
      <cdr:y>0.23448</cdr:y>
    </cdr:to>
    <cdr:sp macro="" textlink="">
      <cdr:nvSpPr>
        <cdr:cNvPr id="5" name="Accolade ouvrante 4"/>
        <cdr:cNvSpPr/>
      </cdr:nvSpPr>
      <cdr:spPr>
        <a:xfrm xmlns:a="http://schemas.openxmlformats.org/drawingml/2006/main" rot="5400000">
          <a:off x="5776632" y="234202"/>
          <a:ext cx="246529" cy="571501"/>
        </a:xfrm>
        <a:prstGeom xmlns:a="http://schemas.openxmlformats.org/drawingml/2006/main" prst="leftBrace">
          <a:avLst>
            <a:gd name="adj1" fmla="val 8333"/>
            <a:gd name="adj2" fmla="val 47297"/>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dr:relSizeAnchor xmlns:cdr="http://schemas.openxmlformats.org/drawingml/2006/chartDrawing">
    <cdr:from>
      <cdr:x>0.89739</cdr:x>
      <cdr:y>0.05065</cdr:y>
    </cdr:from>
    <cdr:to>
      <cdr:x>0.94435</cdr:x>
      <cdr:y>0.13889</cdr:y>
    </cdr:to>
    <cdr:sp macro="" textlink="">
      <cdr:nvSpPr>
        <cdr:cNvPr id="10" name="ZoneTexte 9"/>
        <cdr:cNvSpPr txBox="1"/>
      </cdr:nvSpPr>
      <cdr:spPr>
        <a:xfrm xmlns:a="http://schemas.openxmlformats.org/drawingml/2006/main">
          <a:off x="5782235" y="138952"/>
          <a:ext cx="302558" cy="24204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1100" b="1"/>
            <a:t>10</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1552575</xdr:colOff>
      <xdr:row>3</xdr:row>
      <xdr:rowOff>133350</xdr:rowOff>
    </xdr:from>
    <xdr:to>
      <xdr:col>0</xdr:col>
      <xdr:colOff>8210550</xdr:colOff>
      <xdr:row>18</xdr:row>
      <xdr:rowOff>85725</xdr:rowOff>
    </xdr:to>
    <xdr:graphicFrame macro="">
      <xdr:nvGraphicFramePr>
        <xdr:cNvPr id="3" name="Graphique 2">
          <a:extLst>
            <a:ext uri="{FF2B5EF4-FFF2-40B4-BE49-F238E27FC236}">
              <a16:creationId xmlns:a16="http://schemas.microsoft.com/office/drawing/2014/main" id="{E9A1D03E-D33A-479B-B485-8B4DABC3B9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16118-2569-460B-A60E-C8A51036A387}">
  <dimension ref="A1:A15"/>
  <sheetViews>
    <sheetView tabSelected="1" workbookViewId="0">
      <selection activeCell="A15" sqref="A15"/>
    </sheetView>
  </sheetViews>
  <sheetFormatPr baseColWidth="10" defaultRowHeight="15" x14ac:dyDescent="0.25"/>
  <cols>
    <col min="1" max="1" width="35.7109375" customWidth="1"/>
  </cols>
  <sheetData>
    <row r="1" spans="1:1" ht="18.75" x14ac:dyDescent="0.3">
      <c r="A1" s="222" t="s">
        <v>183</v>
      </c>
    </row>
    <row r="2" spans="1:1" x14ac:dyDescent="0.25">
      <c r="A2" s="223" t="s">
        <v>36</v>
      </c>
    </row>
    <row r="3" spans="1:1" x14ac:dyDescent="0.25">
      <c r="A3" s="223" t="s">
        <v>184</v>
      </c>
    </row>
    <row r="4" spans="1:1" x14ac:dyDescent="0.25">
      <c r="A4" s="223" t="s">
        <v>116</v>
      </c>
    </row>
    <row r="5" spans="1:1" x14ac:dyDescent="0.25">
      <c r="A5" s="223" t="s">
        <v>185</v>
      </c>
    </row>
    <row r="6" spans="1:1" x14ac:dyDescent="0.25">
      <c r="A6" s="223" t="s">
        <v>186</v>
      </c>
    </row>
    <row r="7" spans="1:1" x14ac:dyDescent="0.25">
      <c r="A7" s="223" t="s">
        <v>187</v>
      </c>
    </row>
    <row r="8" spans="1:1" x14ac:dyDescent="0.25">
      <c r="A8" s="223" t="s">
        <v>167</v>
      </c>
    </row>
    <row r="9" spans="1:1" x14ac:dyDescent="0.25">
      <c r="A9" s="223" t="s">
        <v>168</v>
      </c>
    </row>
    <row r="10" spans="1:1" x14ac:dyDescent="0.25">
      <c r="A10" s="223" t="s">
        <v>169</v>
      </c>
    </row>
    <row r="11" spans="1:1" x14ac:dyDescent="0.25">
      <c r="A11" s="223" t="s">
        <v>171</v>
      </c>
    </row>
    <row r="12" spans="1:1" x14ac:dyDescent="0.25">
      <c r="A12" s="223" t="s">
        <v>172</v>
      </c>
    </row>
    <row r="13" spans="1:1" x14ac:dyDescent="0.25">
      <c r="A13" s="223" t="s">
        <v>181</v>
      </c>
    </row>
    <row r="14" spans="1:1" x14ac:dyDescent="0.25">
      <c r="A14" s="223" t="s">
        <v>182</v>
      </c>
    </row>
    <row r="15" spans="1:1" x14ac:dyDescent="0.25">
      <c r="A15" s="223" t="s">
        <v>147</v>
      </c>
    </row>
  </sheetData>
  <hyperlinks>
    <hyperlink ref="A2" location="Source!A1" display="Source" xr:uid="{347ABE98-DF5E-4A99-A05D-9BEF59E1A264}"/>
    <hyperlink ref="A3" location="Méthodologie!A1" display="Méthodologie" xr:uid="{AA2C019D-0087-470B-8DCD-00FE8EC3EC10}"/>
    <hyperlink ref="A4" location="'Figure 1'!A1" display="Figure 1 - Réalisation ou non d'un stage de découverte en classe de troisième ou de seconde (en %)" xr:uid="{3F938011-1AB5-4F60-AA3D-549A30CBC37A}"/>
    <hyperlink ref="A5" location="'Figure 2'!A1" display="Figure 2 - Les différents canaux pour trouver un stage de découverte (en %)" xr:uid="{CBAF1BAB-EB54-4CAF-BB87-122D5CC0D01C}"/>
    <hyperlink ref="A6" location="'Figure 3 '!A1" display="Figure 3 - Modélisation de la probabilité de trouver un stage de découverte en fonction des caractéristiques des élèves et de leur famille" xr:uid="{4F35E433-2605-490A-8CA0-C0BE60453339}"/>
    <hyperlink ref="A7" location="'Figure 3.1 en ligne'!A1" display="Figure 3.1 en ligne - Modélisation de la probabilité de trouver un stage de découverte en fonction des caractéristiques des élèves et de leur famille" xr:uid="{FB5BC797-4659-4548-90C4-801EAEFF200B}"/>
    <hyperlink ref="A8" location="'Figure 4'!A1" display="Figure 4 - Accord ou non avec l'affirmation : &quot;mon stage de troisième ou de seconde a été utile pour définir mon projet professionnel&quot; (en %)" xr:uid="{3CFE8EA9-4B88-4382-8CEE-9703898F2F07}"/>
    <hyperlink ref="A9" location="'Figure 5'!A1" display="Figure 5 - Modélisation de la probabilité de trouver le stage de découverte utile dans la définition du projet professionnel en fonction des caractéristiques des élèves et de leur famille" xr:uid="{23B46F84-1A37-46E6-BC0D-34A2C5383D5A}"/>
    <hyperlink ref="A10" location="'Figure 5.1 en ligne'!A1" display="Figure 5.1 en ligne - Modélisation de la probabilité de trouver le stage de découverte utile dans la définition du projet professionnel en fonction des caractéristiques des élèves et de leur famille " xr:uid="{48BBC659-623F-4B73-843E-B85D43C2EB41}"/>
    <hyperlink ref="A11" location="'Figure 6 en ligne '!A1" display="Figure 6 en ligne - Taux de réalisation d'un stage de découverte en classe de troisième selon les caractéristiques des élèves et des établissements (en %)" xr:uid="{1265BEF9-E2F6-4C07-9A91-C9D226C5EB97}"/>
    <hyperlink ref="A12" location="'Figure 7 en ligne '!A1" display="Figure 7 en ligne - Modélisation de la probabilité de réaliser un stage de découverte en fonction des caractéristiques des élèves et de leur famille" xr:uid="{91235C15-17E4-4AD0-9806-3CF351928D2D}"/>
    <hyperlink ref="A13" location="'Figure 8 en ligne '!A1" display="Figure 8 en ligne - Proportion de jeunes qui trouvent leur stage de découverte sans l'aide de proches selon les caractéristiques des élèves et de leur famille (en %)" xr:uid="{16324738-B742-4F95-9825-76929A70AC08}"/>
    <hyperlink ref="A14" location="'Figure 9 en ligne'!A1" display="Figure 9 en ligne - Part des élèves qui jugent utile le stage de découverte sur la définition du projet professionnel selon les caractéristiques des élèves et  de leur famille (en %)" xr:uid="{C9CD5EBD-13A0-4210-BFE5-B58C1853AD4C}"/>
    <hyperlink ref="A15" location="Bibliographie!A1" display="Bibliographie" xr:uid="{140AA5AC-4F4D-489E-B639-86B2FD86AAA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showGridLines="0" zoomScale="120" zoomScaleNormal="120" workbookViewId="0">
      <selection activeCell="A3" sqref="A3"/>
    </sheetView>
  </sheetViews>
  <sheetFormatPr baseColWidth="10" defaultRowHeight="15" x14ac:dyDescent="0.25"/>
  <cols>
    <col min="1" max="1" width="189.5703125" customWidth="1"/>
  </cols>
  <sheetData>
    <row r="1" spans="1:1" s="1" customFormat="1" x14ac:dyDescent="0.25">
      <c r="A1" s="221" t="s">
        <v>36</v>
      </c>
    </row>
    <row r="2" spans="1:1" ht="166.5" customHeight="1" x14ac:dyDescent="0.25">
      <c r="A2" s="5" t="s">
        <v>104</v>
      </c>
    </row>
    <row r="3" spans="1:1" ht="165.75" customHeight="1" x14ac:dyDescent="0.25">
      <c r="A3" s="4" t="s">
        <v>105</v>
      </c>
    </row>
    <row r="4" spans="1:1" s="2" customFormat="1" ht="105" customHeight="1" x14ac:dyDescent="0.25">
      <c r="A4" s="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showGridLines="0" zoomScale="90" zoomScaleNormal="90" workbookViewId="0">
      <selection activeCell="B6" sqref="B6"/>
    </sheetView>
  </sheetViews>
  <sheetFormatPr baseColWidth="10" defaultRowHeight="18" x14ac:dyDescent="0.35"/>
  <cols>
    <col min="1" max="1" width="201.140625" style="8" customWidth="1"/>
    <col min="2" max="2" width="187" style="8" bestFit="1" customWidth="1"/>
    <col min="3" max="16384" width="11.42578125" style="8"/>
  </cols>
  <sheetData>
    <row r="1" spans="1:2" x14ac:dyDescent="0.35">
      <c r="A1" s="177" t="s">
        <v>178</v>
      </c>
    </row>
    <row r="2" spans="1:2" x14ac:dyDescent="0.35">
      <c r="A2" s="177"/>
    </row>
    <row r="3" spans="1:2" ht="54" x14ac:dyDescent="0.35">
      <c r="A3" s="178" t="s">
        <v>106</v>
      </c>
    </row>
    <row r="4" spans="1:2" x14ac:dyDescent="0.35">
      <c r="A4" s="179"/>
    </row>
    <row r="5" spans="1:2" ht="126" x14ac:dyDescent="0.35">
      <c r="A5" s="178" t="s">
        <v>177</v>
      </c>
      <c r="B5" s="65"/>
    </row>
    <row r="6" spans="1:2" ht="90" x14ac:dyDescent="0.35">
      <c r="A6" s="180" t="s">
        <v>114</v>
      </c>
    </row>
    <row r="7" spans="1:2" ht="9" customHeight="1" x14ac:dyDescent="0.35">
      <c r="A7" s="178"/>
    </row>
    <row r="8" spans="1:2" hidden="1" x14ac:dyDescent="0.35">
      <c r="A8" s="181"/>
      <c r="B8" s="9"/>
    </row>
    <row r="9" spans="1:2" x14ac:dyDescent="0.35">
      <c r="A9" s="182" t="s">
        <v>37</v>
      </c>
      <c r="B9" s="109"/>
    </row>
    <row r="10" spans="1:2" x14ac:dyDescent="0.35">
      <c r="A10" s="183"/>
    </row>
    <row r="11" spans="1:2" ht="126" x14ac:dyDescent="0.35">
      <c r="A11" s="184" t="s">
        <v>176</v>
      </c>
      <c r="B11" s="65"/>
    </row>
    <row r="12" spans="1:2" x14ac:dyDescent="0.35">
      <c r="A12" s="184"/>
      <c r="B12" s="65"/>
    </row>
    <row r="13" spans="1:2" ht="108" x14ac:dyDescent="0.35">
      <c r="A13" s="185" t="s">
        <v>157</v>
      </c>
      <c r="B13" s="65"/>
    </row>
    <row r="14" spans="1:2" x14ac:dyDescent="0.35">
      <c r="A14" s="66"/>
    </row>
    <row r="15" spans="1:2" ht="72" x14ac:dyDescent="0.35">
      <c r="A15" s="186" t="s">
        <v>158</v>
      </c>
    </row>
    <row r="17" spans="1:1" x14ac:dyDescent="0.35">
      <c r="A17"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B29"/>
  <sheetViews>
    <sheetView showGridLines="0" zoomScale="130" zoomScaleNormal="130" workbookViewId="0">
      <selection activeCell="A21" sqref="A21"/>
    </sheetView>
  </sheetViews>
  <sheetFormatPr baseColWidth="10" defaultColWidth="9.140625" defaultRowHeight="18" x14ac:dyDescent="0.35"/>
  <cols>
    <col min="1" max="1" width="99.85546875" style="8" bestFit="1" customWidth="1"/>
    <col min="2" max="2" width="20.85546875" style="8" bestFit="1" customWidth="1"/>
    <col min="3" max="16384" width="9.140625" style="8"/>
  </cols>
  <sheetData>
    <row r="1" spans="1:1" x14ac:dyDescent="0.35">
      <c r="A1" s="7" t="s">
        <v>116</v>
      </c>
    </row>
    <row r="2" spans="1:1" x14ac:dyDescent="0.35">
      <c r="A2" s="9"/>
    </row>
    <row r="18" spans="1:2" x14ac:dyDescent="0.35">
      <c r="A18" s="8" t="s">
        <v>127</v>
      </c>
      <c r="B18" s="10"/>
    </row>
    <row r="19" spans="1:2" x14ac:dyDescent="0.35">
      <c r="A19" s="9" t="s">
        <v>128</v>
      </c>
    </row>
    <row r="20" spans="1:2" x14ac:dyDescent="0.35">
      <c r="A20" s="9" t="s">
        <v>129</v>
      </c>
    </row>
    <row r="21" spans="1:2" x14ac:dyDescent="0.35">
      <c r="A21" s="8" t="s">
        <v>188</v>
      </c>
    </row>
    <row r="24" spans="1:2" x14ac:dyDescent="0.35">
      <c r="A24" s="11" t="s">
        <v>61</v>
      </c>
      <c r="B24" s="12">
        <v>89.955863217840502</v>
      </c>
    </row>
    <row r="25" spans="1:2" x14ac:dyDescent="0.35">
      <c r="A25" s="13" t="s">
        <v>38</v>
      </c>
      <c r="B25" s="14">
        <v>4.1849339193173201</v>
      </c>
    </row>
    <row r="26" spans="1:2" x14ac:dyDescent="0.35">
      <c r="A26" s="13" t="s">
        <v>39</v>
      </c>
      <c r="B26" s="14">
        <v>1.53822329619248</v>
      </c>
    </row>
    <row r="27" spans="1:2" x14ac:dyDescent="0.35">
      <c r="A27" s="15" t="s">
        <v>40</v>
      </c>
      <c r="B27" s="16">
        <v>4.3209795666497097</v>
      </c>
    </row>
    <row r="28" spans="1:2" x14ac:dyDescent="0.35">
      <c r="A28" s="17"/>
      <c r="B28" s="10"/>
    </row>
    <row r="29" spans="1:2" x14ac:dyDescent="0.35">
      <c r="B29" s="10"/>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B30"/>
  <sheetViews>
    <sheetView showGridLines="0" zoomScale="145" zoomScaleNormal="145" workbookViewId="0">
      <selection activeCell="A14" sqref="A14"/>
    </sheetView>
  </sheetViews>
  <sheetFormatPr baseColWidth="10" defaultRowHeight="18" x14ac:dyDescent="0.35"/>
  <cols>
    <col min="1" max="1" width="113.5703125" style="8" customWidth="1"/>
    <col min="2" max="2" width="14.42578125" style="8" customWidth="1"/>
    <col min="3" max="16384" width="11.42578125" style="8"/>
  </cols>
  <sheetData>
    <row r="1" spans="1:2" x14ac:dyDescent="0.35">
      <c r="A1" s="7" t="s">
        <v>146</v>
      </c>
    </row>
    <row r="3" spans="1:2" x14ac:dyDescent="0.35">
      <c r="A3" s="44" t="s">
        <v>41</v>
      </c>
      <c r="B3" s="45">
        <f>B4+B5</f>
        <v>66.054712388259901</v>
      </c>
    </row>
    <row r="4" spans="1:2" x14ac:dyDescent="0.35">
      <c r="A4" s="23" t="s">
        <v>8</v>
      </c>
      <c r="B4" s="46">
        <v>44.868431320729002</v>
      </c>
    </row>
    <row r="5" spans="1:2" x14ac:dyDescent="0.35">
      <c r="A5" s="47" t="s">
        <v>160</v>
      </c>
      <c r="B5" s="48">
        <v>21.186281067530899</v>
      </c>
    </row>
    <row r="6" spans="1:2" x14ac:dyDescent="0.35">
      <c r="A6" s="44" t="s">
        <v>107</v>
      </c>
      <c r="B6" s="49">
        <f>B7+B8+B9</f>
        <v>33.942903896284101</v>
      </c>
    </row>
    <row r="7" spans="1:2" x14ac:dyDescent="0.35">
      <c r="A7" s="23" t="s">
        <v>119</v>
      </c>
      <c r="B7" s="46">
        <v>27.842903896284099</v>
      </c>
    </row>
    <row r="8" spans="1:2" x14ac:dyDescent="0.35">
      <c r="A8" s="50" t="s">
        <v>120</v>
      </c>
      <c r="B8" s="46">
        <v>4</v>
      </c>
    </row>
    <row r="9" spans="1:2" x14ac:dyDescent="0.35">
      <c r="A9" s="51" t="s">
        <v>121</v>
      </c>
      <c r="B9" s="48">
        <v>2.1</v>
      </c>
    </row>
    <row r="11" spans="1:2" x14ac:dyDescent="0.35">
      <c r="A11" s="39" t="s">
        <v>133</v>
      </c>
      <c r="B11" s="10"/>
    </row>
    <row r="12" spans="1:2" x14ac:dyDescent="0.35">
      <c r="A12" s="8" t="s">
        <v>128</v>
      </c>
    </row>
    <row r="13" spans="1:2" x14ac:dyDescent="0.35">
      <c r="A13" s="8" t="s">
        <v>134</v>
      </c>
    </row>
    <row r="14" spans="1:2" x14ac:dyDescent="0.35">
      <c r="A14" s="8" t="s">
        <v>188</v>
      </c>
    </row>
    <row r="15" spans="1:2" x14ac:dyDescent="0.35">
      <c r="A15" s="17"/>
      <c r="B15" s="17"/>
    </row>
    <row r="16" spans="1:2" x14ac:dyDescent="0.35">
      <c r="A16" s="17"/>
      <c r="B16" s="17"/>
    </row>
    <row r="17" spans="1:2" x14ac:dyDescent="0.35">
      <c r="A17" s="17"/>
      <c r="B17" s="17"/>
    </row>
    <row r="18" spans="1:2" x14ac:dyDescent="0.35">
      <c r="B18" s="17"/>
    </row>
    <row r="19" spans="1:2" x14ac:dyDescent="0.35">
      <c r="A19" s="52"/>
      <c r="B19" s="17"/>
    </row>
    <row r="20" spans="1:2" x14ac:dyDescent="0.35">
      <c r="A20" s="52"/>
      <c r="B20" s="17"/>
    </row>
    <row r="21" spans="1:2" x14ac:dyDescent="0.35">
      <c r="A21" s="39"/>
      <c r="B21" s="17"/>
    </row>
    <row r="22" spans="1:2" x14ac:dyDescent="0.35">
      <c r="A22" s="39"/>
      <c r="B22" s="17"/>
    </row>
    <row r="23" spans="1:2" x14ac:dyDescent="0.35">
      <c r="A23" s="17"/>
      <c r="B23" s="17"/>
    </row>
    <row r="24" spans="1:2" x14ac:dyDescent="0.35">
      <c r="A24" s="17"/>
      <c r="B24" s="17"/>
    </row>
    <row r="25" spans="1:2" x14ac:dyDescent="0.35">
      <c r="A25" s="17"/>
      <c r="B25" s="17"/>
    </row>
    <row r="26" spans="1:2" x14ac:dyDescent="0.35">
      <c r="A26" s="17"/>
      <c r="B26" s="17"/>
    </row>
    <row r="27" spans="1:2" x14ac:dyDescent="0.35">
      <c r="A27" s="17"/>
      <c r="B27" s="17"/>
    </row>
    <row r="28" spans="1:2" x14ac:dyDescent="0.35">
      <c r="A28" s="17"/>
      <c r="B28" s="17"/>
    </row>
    <row r="29" spans="1:2" x14ac:dyDescent="0.35">
      <c r="A29" s="17"/>
      <c r="B29" s="17"/>
    </row>
    <row r="30" spans="1:2" x14ac:dyDescent="0.35">
      <c r="A30" s="17"/>
      <c r="B30" s="17"/>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R194"/>
  <sheetViews>
    <sheetView showGridLines="0" topLeftCell="A37" zoomScale="90" zoomScaleNormal="90" workbookViewId="0">
      <selection activeCell="A81" sqref="A81:Q81"/>
    </sheetView>
  </sheetViews>
  <sheetFormatPr baseColWidth="10" defaultRowHeight="18" x14ac:dyDescent="0.35"/>
  <cols>
    <col min="1" max="1" width="44" style="8" bestFit="1" customWidth="1"/>
    <col min="2" max="4" width="11.42578125" style="8"/>
    <col min="5" max="5" width="10" style="8" bestFit="1" customWidth="1"/>
    <col min="6" max="6" width="11.42578125" style="19"/>
    <col min="7" max="16384" width="11.42578125" style="8"/>
  </cols>
  <sheetData>
    <row r="1" spans="1:7" x14ac:dyDescent="0.35">
      <c r="A1" s="189" t="s">
        <v>186</v>
      </c>
    </row>
    <row r="2" spans="1:7" ht="21" customHeight="1" x14ac:dyDescent="0.35"/>
    <row r="3" spans="1:7" ht="31.5" customHeight="1" x14ac:dyDescent="0.35">
      <c r="A3" s="9"/>
      <c r="B3" s="227" t="s">
        <v>111</v>
      </c>
      <c r="C3" s="228"/>
      <c r="D3" s="227" t="s">
        <v>112</v>
      </c>
      <c r="E3" s="228"/>
      <c r="F3" s="227" t="s">
        <v>113</v>
      </c>
      <c r="G3" s="228"/>
    </row>
    <row r="4" spans="1:7" x14ac:dyDescent="0.35">
      <c r="A4" s="90" t="s">
        <v>18</v>
      </c>
      <c r="B4" s="92"/>
      <c r="C4" s="111"/>
      <c r="D4" s="92"/>
      <c r="E4" s="111"/>
      <c r="F4" s="112"/>
      <c r="G4" s="111"/>
    </row>
    <row r="5" spans="1:7" x14ac:dyDescent="0.35">
      <c r="A5" s="92" t="s">
        <v>10</v>
      </c>
      <c r="B5" s="230" t="s">
        <v>163</v>
      </c>
      <c r="C5" s="231"/>
      <c r="D5" s="230" t="s">
        <v>163</v>
      </c>
      <c r="E5" s="231"/>
      <c r="F5" s="230" t="s">
        <v>163</v>
      </c>
      <c r="G5" s="231"/>
    </row>
    <row r="6" spans="1:7" x14ac:dyDescent="0.35">
      <c r="A6" s="93" t="s">
        <v>11</v>
      </c>
      <c r="B6" s="113">
        <v>1.7282061900000001</v>
      </c>
      <c r="C6" s="114" t="s">
        <v>15</v>
      </c>
      <c r="D6" s="113">
        <v>5.9674806</v>
      </c>
      <c r="E6" s="115" t="s">
        <v>15</v>
      </c>
      <c r="F6" s="116">
        <v>-7.6956867899999999</v>
      </c>
      <c r="G6" s="115" t="s">
        <v>15</v>
      </c>
    </row>
    <row r="7" spans="1:7" hidden="1" x14ac:dyDescent="0.35">
      <c r="A7" s="117" t="s">
        <v>63</v>
      </c>
      <c r="B7" s="93"/>
      <c r="C7" s="115"/>
      <c r="D7" s="93"/>
      <c r="E7" s="115"/>
      <c r="F7" s="114"/>
      <c r="G7" s="115"/>
    </row>
    <row r="8" spans="1:7" hidden="1" x14ac:dyDescent="0.35">
      <c r="A8" s="50" t="s">
        <v>64</v>
      </c>
      <c r="B8" s="27">
        <v>4.0139359399999996</v>
      </c>
      <c r="C8" s="118" t="s">
        <v>16</v>
      </c>
      <c r="D8" s="27">
        <v>-5.2917763600000001</v>
      </c>
      <c r="E8" s="118" t="s">
        <v>16</v>
      </c>
      <c r="F8" s="18">
        <v>1.27784042</v>
      </c>
      <c r="G8" s="118"/>
    </row>
    <row r="9" spans="1:7" hidden="1" x14ac:dyDescent="0.35">
      <c r="A9" s="50" t="s">
        <v>65</v>
      </c>
      <c r="B9" s="27">
        <v>2.5911880900000002</v>
      </c>
      <c r="C9" s="118" t="s">
        <v>15</v>
      </c>
      <c r="D9" s="27">
        <v>-1.67686939</v>
      </c>
      <c r="E9" s="118"/>
      <c r="F9" s="18">
        <v>-0.91431870000000004</v>
      </c>
      <c r="G9" s="118"/>
    </row>
    <row r="10" spans="1:7" hidden="1" x14ac:dyDescent="0.35">
      <c r="A10" s="50" t="s">
        <v>66</v>
      </c>
      <c r="B10" s="119" t="s">
        <v>163</v>
      </c>
      <c r="C10" s="120"/>
      <c r="D10" s="119" t="s">
        <v>163</v>
      </c>
      <c r="E10" s="121"/>
      <c r="F10" s="122" t="s">
        <v>163</v>
      </c>
      <c r="G10" s="121"/>
    </row>
    <row r="11" spans="1:7" x14ac:dyDescent="0.35">
      <c r="A11" s="44" t="s">
        <v>47</v>
      </c>
      <c r="B11" s="123"/>
      <c r="C11" s="124"/>
      <c r="D11" s="123"/>
      <c r="E11" s="124"/>
      <c r="F11" s="125"/>
      <c r="G11" s="124"/>
    </row>
    <row r="12" spans="1:7" x14ac:dyDescent="0.35">
      <c r="A12" s="50" t="s">
        <v>68</v>
      </c>
      <c r="B12" s="27">
        <v>-0.77326813999999999</v>
      </c>
      <c r="C12" s="118"/>
      <c r="D12" s="27">
        <v>6.6630512800000004</v>
      </c>
      <c r="E12" s="118" t="s">
        <v>16</v>
      </c>
      <c r="F12" s="18">
        <v>-5.8897831399999996</v>
      </c>
      <c r="G12" s="118" t="s">
        <v>17</v>
      </c>
    </row>
    <row r="13" spans="1:7" ht="15.75" customHeight="1" x14ac:dyDescent="0.35">
      <c r="A13" s="50" t="s">
        <v>69</v>
      </c>
      <c r="B13" s="27">
        <v>0.77082879000000004</v>
      </c>
      <c r="C13" s="118"/>
      <c r="D13" s="27">
        <v>5.7811238100000004</v>
      </c>
      <c r="E13" s="118" t="s">
        <v>15</v>
      </c>
      <c r="F13" s="18">
        <v>-6.5519525999999999</v>
      </c>
      <c r="G13" s="118" t="s">
        <v>15</v>
      </c>
    </row>
    <row r="14" spans="1:7" ht="15.75" customHeight="1" x14ac:dyDescent="0.35">
      <c r="A14" s="50" t="s">
        <v>70</v>
      </c>
      <c r="B14" s="27">
        <v>-0.9173076</v>
      </c>
      <c r="C14" s="118"/>
      <c r="D14" s="27">
        <v>6.9209643400000003</v>
      </c>
      <c r="E14" s="118" t="s">
        <v>15</v>
      </c>
      <c r="F14" s="18">
        <v>-6.0036567400000003</v>
      </c>
      <c r="G14" s="118" t="s">
        <v>15</v>
      </c>
    </row>
    <row r="15" spans="1:7" x14ac:dyDescent="0.35">
      <c r="A15" s="50" t="s">
        <v>108</v>
      </c>
      <c r="B15" s="27">
        <v>1.7022343200000001</v>
      </c>
      <c r="C15" s="118"/>
      <c r="D15" s="27">
        <v>3.0797639800000001</v>
      </c>
      <c r="E15" s="118"/>
      <c r="F15" s="18">
        <v>-4.7819982999999997</v>
      </c>
      <c r="G15" s="118" t="s">
        <v>17</v>
      </c>
    </row>
    <row r="16" spans="1:7" x14ac:dyDescent="0.35">
      <c r="A16" s="50" t="s">
        <v>71</v>
      </c>
      <c r="B16" s="27">
        <v>-0.31243099000000002</v>
      </c>
      <c r="C16" s="118"/>
      <c r="D16" s="27">
        <v>4.4285446999999998</v>
      </c>
      <c r="E16" s="118" t="s">
        <v>16</v>
      </c>
      <c r="F16" s="18">
        <v>-4.1161137099999996</v>
      </c>
      <c r="G16" s="118" t="s">
        <v>16</v>
      </c>
    </row>
    <row r="17" spans="1:7" x14ac:dyDescent="0.35">
      <c r="A17" s="50" t="s">
        <v>72</v>
      </c>
      <c r="B17" s="27">
        <v>0.14265189</v>
      </c>
      <c r="C17" s="118"/>
      <c r="D17" s="27">
        <v>2.27851962</v>
      </c>
      <c r="E17" s="118" t="s">
        <v>17</v>
      </c>
      <c r="F17" s="18">
        <v>-2.4211715100000002</v>
      </c>
      <c r="G17" s="118" t="s">
        <v>17</v>
      </c>
    </row>
    <row r="18" spans="1:7" x14ac:dyDescent="0.35">
      <c r="A18" s="50" t="s">
        <v>109</v>
      </c>
      <c r="B18" s="232" t="s">
        <v>163</v>
      </c>
      <c r="C18" s="233"/>
      <c r="D18" s="232" t="s">
        <v>163</v>
      </c>
      <c r="E18" s="233"/>
      <c r="F18" s="232" t="s">
        <v>163</v>
      </c>
      <c r="G18" s="233"/>
    </row>
    <row r="19" spans="1:7" x14ac:dyDescent="0.35">
      <c r="A19" s="126" t="s">
        <v>89</v>
      </c>
      <c r="B19" s="27">
        <v>-1.47219385</v>
      </c>
      <c r="C19" s="118"/>
      <c r="D19" s="27">
        <v>-8.2744449499999995</v>
      </c>
      <c r="E19" s="118" t="s">
        <v>17</v>
      </c>
      <c r="F19" s="18">
        <v>9.7466387999999995</v>
      </c>
      <c r="G19" s="118" t="s">
        <v>16</v>
      </c>
    </row>
    <row r="20" spans="1:7" x14ac:dyDescent="0.35">
      <c r="A20" s="44" t="s">
        <v>55</v>
      </c>
      <c r="B20" s="123"/>
      <c r="C20" s="124"/>
      <c r="D20" s="123"/>
      <c r="E20" s="124"/>
      <c r="F20" s="125"/>
      <c r="G20" s="124"/>
    </row>
    <row r="21" spans="1:7" x14ac:dyDescent="0.35">
      <c r="A21" s="50" t="s">
        <v>42</v>
      </c>
      <c r="B21" s="230" t="s">
        <v>163</v>
      </c>
      <c r="C21" s="231"/>
      <c r="D21" s="230" t="s">
        <v>163</v>
      </c>
      <c r="E21" s="231"/>
      <c r="F21" s="230" t="s">
        <v>163</v>
      </c>
      <c r="G21" s="231"/>
    </row>
    <row r="22" spans="1:7" x14ac:dyDescent="0.35">
      <c r="A22" s="50" t="s">
        <v>43</v>
      </c>
      <c r="B22" s="27">
        <v>-0.88171493999999995</v>
      </c>
      <c r="C22" s="118"/>
      <c r="D22" s="27">
        <v>3.6156793600000001</v>
      </c>
      <c r="E22" s="118" t="s">
        <v>16</v>
      </c>
      <c r="F22" s="18">
        <v>-2.73396442</v>
      </c>
      <c r="G22" s="118"/>
    </row>
    <row r="23" spans="1:7" x14ac:dyDescent="0.35">
      <c r="A23" s="50" t="s">
        <v>44</v>
      </c>
      <c r="B23" s="27">
        <v>-1.4185850799999999</v>
      </c>
      <c r="C23" s="118" t="s">
        <v>17</v>
      </c>
      <c r="D23" s="27">
        <v>5.51091028</v>
      </c>
      <c r="E23" s="118" t="s">
        <v>16</v>
      </c>
      <c r="F23" s="18">
        <v>-4.0923252000000003</v>
      </c>
      <c r="G23" s="118" t="s">
        <v>16</v>
      </c>
    </row>
    <row r="24" spans="1:7" x14ac:dyDescent="0.35">
      <c r="A24" s="50" t="s">
        <v>45</v>
      </c>
      <c r="B24" s="27">
        <v>-1.49394524</v>
      </c>
      <c r="C24" s="118"/>
      <c r="D24" s="27">
        <v>5.1347179799999996</v>
      </c>
      <c r="E24" s="118" t="s">
        <v>16</v>
      </c>
      <c r="F24" s="18">
        <v>-3.6407727400000001</v>
      </c>
      <c r="G24" s="118" t="s">
        <v>17</v>
      </c>
    </row>
    <row r="25" spans="1:7" x14ac:dyDescent="0.35">
      <c r="A25" s="93" t="s">
        <v>99</v>
      </c>
      <c r="B25" s="27">
        <v>-1.07061115</v>
      </c>
      <c r="C25" s="118"/>
      <c r="D25" s="27">
        <v>4.9263512699999996</v>
      </c>
      <c r="E25" s="118" t="s">
        <v>16</v>
      </c>
      <c r="F25" s="18">
        <v>-3.8557401100000002</v>
      </c>
      <c r="G25" s="118" t="s">
        <v>16</v>
      </c>
    </row>
    <row r="26" spans="1:7" hidden="1" x14ac:dyDescent="0.35">
      <c r="A26" s="90" t="s">
        <v>20</v>
      </c>
      <c r="B26" s="123"/>
      <c r="C26" s="124"/>
      <c r="D26" s="123"/>
      <c r="E26" s="124"/>
      <c r="F26" s="125"/>
      <c r="G26" s="124"/>
    </row>
    <row r="27" spans="1:7" hidden="1" x14ac:dyDescent="0.35">
      <c r="A27" s="50" t="s">
        <v>9</v>
      </c>
      <c r="B27" s="119" t="s">
        <v>163</v>
      </c>
      <c r="C27" s="120"/>
      <c r="D27" s="119" t="s">
        <v>163</v>
      </c>
      <c r="E27" s="121"/>
      <c r="F27" s="122" t="s">
        <v>163</v>
      </c>
      <c r="G27" s="121"/>
    </row>
    <row r="28" spans="1:7" hidden="1" x14ac:dyDescent="0.35">
      <c r="A28" s="50" t="s">
        <v>67</v>
      </c>
      <c r="B28" s="27">
        <v>1.2382434899999999</v>
      </c>
      <c r="C28" s="118" t="s">
        <v>16</v>
      </c>
      <c r="D28" s="27">
        <v>0.11536137</v>
      </c>
      <c r="E28" s="118"/>
      <c r="F28" s="18">
        <v>-1.3536048599999999</v>
      </c>
      <c r="G28" s="118"/>
    </row>
    <row r="29" spans="1:7" x14ac:dyDescent="0.35">
      <c r="A29" s="90" t="s">
        <v>19</v>
      </c>
      <c r="B29" s="123"/>
      <c r="C29" s="124"/>
      <c r="D29" s="123"/>
      <c r="E29" s="124"/>
      <c r="F29" s="125"/>
      <c r="G29" s="124"/>
    </row>
    <row r="30" spans="1:7" x14ac:dyDescent="0.35">
      <c r="A30" s="50" t="s">
        <v>123</v>
      </c>
      <c r="B30" s="230" t="s">
        <v>163</v>
      </c>
      <c r="C30" s="231"/>
      <c r="D30" s="230" t="s">
        <v>163</v>
      </c>
      <c r="E30" s="231"/>
      <c r="F30" s="230" t="s">
        <v>163</v>
      </c>
      <c r="G30" s="231"/>
    </row>
    <row r="31" spans="1:7" x14ac:dyDescent="0.35">
      <c r="A31" s="50" t="s">
        <v>122</v>
      </c>
      <c r="B31" s="27">
        <v>-1.11186875</v>
      </c>
      <c r="C31" s="118" t="s">
        <v>17</v>
      </c>
      <c r="D31" s="27">
        <v>3.7564286099999999</v>
      </c>
      <c r="E31" s="118" t="s">
        <v>16</v>
      </c>
      <c r="F31" s="18">
        <v>-2.6445598600000002</v>
      </c>
      <c r="G31" s="118" t="s">
        <v>17</v>
      </c>
    </row>
    <row r="32" spans="1:7" x14ac:dyDescent="0.35">
      <c r="A32" s="50" t="s">
        <v>124</v>
      </c>
      <c r="B32" s="27">
        <v>-0.81824856000000001</v>
      </c>
      <c r="C32" s="118"/>
      <c r="D32" s="27">
        <v>6.7600847799999997</v>
      </c>
      <c r="E32" s="118" t="s">
        <v>15</v>
      </c>
      <c r="F32" s="18">
        <v>-5.9418362199999999</v>
      </c>
      <c r="G32" s="118" t="s">
        <v>15</v>
      </c>
    </row>
    <row r="33" spans="1:7" x14ac:dyDescent="0.35">
      <c r="A33" s="50" t="s">
        <v>135</v>
      </c>
      <c r="B33" s="27">
        <v>-0.62856513999999997</v>
      </c>
      <c r="C33" s="118"/>
      <c r="D33" s="27">
        <v>7.9293534599999997</v>
      </c>
      <c r="E33" s="118" t="s">
        <v>15</v>
      </c>
      <c r="F33" s="18">
        <v>-7.3007883199999997</v>
      </c>
      <c r="G33" s="118" t="s">
        <v>15</v>
      </c>
    </row>
    <row r="34" spans="1:7" x14ac:dyDescent="0.35">
      <c r="A34" s="90" t="s">
        <v>33</v>
      </c>
      <c r="B34" s="123"/>
      <c r="C34" s="124"/>
      <c r="D34" s="123"/>
      <c r="E34" s="127"/>
      <c r="F34" s="125"/>
      <c r="G34" s="124"/>
    </row>
    <row r="35" spans="1:7" x14ac:dyDescent="0.35">
      <c r="A35" s="50" t="s">
        <v>21</v>
      </c>
      <c r="B35" s="27">
        <v>8.0535759999999998E-2</v>
      </c>
      <c r="C35" s="118"/>
      <c r="D35" s="27">
        <v>0.86636473999999997</v>
      </c>
      <c r="E35" s="118"/>
      <c r="F35" s="18">
        <v>-0.94690048999999998</v>
      </c>
      <c r="G35" s="118"/>
    </row>
    <row r="36" spans="1:7" x14ac:dyDescent="0.35">
      <c r="A36" s="50" t="s">
        <v>22</v>
      </c>
      <c r="B36" s="232" t="s">
        <v>163</v>
      </c>
      <c r="C36" s="233"/>
      <c r="D36" s="119" t="s">
        <v>163</v>
      </c>
      <c r="E36" s="121"/>
      <c r="F36" s="122" t="s">
        <v>163</v>
      </c>
      <c r="G36" s="121"/>
    </row>
    <row r="37" spans="1:7" x14ac:dyDescent="0.35">
      <c r="A37" s="50" t="s">
        <v>23</v>
      </c>
      <c r="B37" s="27">
        <v>1.2014847099999999</v>
      </c>
      <c r="C37" s="118" t="s">
        <v>15</v>
      </c>
      <c r="D37" s="27">
        <v>-1.96869144</v>
      </c>
      <c r="E37" s="118" t="s">
        <v>17</v>
      </c>
      <c r="F37" s="18">
        <v>0.76720674</v>
      </c>
      <c r="G37" s="118"/>
    </row>
    <row r="38" spans="1:7" x14ac:dyDescent="0.35">
      <c r="A38" s="50" t="s">
        <v>24</v>
      </c>
      <c r="B38" s="27">
        <v>0.46851678000000002</v>
      </c>
      <c r="C38" s="118"/>
      <c r="D38" s="27">
        <v>-4.4831014700000003</v>
      </c>
      <c r="E38" s="118" t="s">
        <v>16</v>
      </c>
      <c r="F38" s="18">
        <v>4.0145846900000004</v>
      </c>
      <c r="G38" s="118" t="s">
        <v>16</v>
      </c>
    </row>
    <row r="39" spans="1:7" x14ac:dyDescent="0.35">
      <c r="A39" s="93" t="s">
        <v>25</v>
      </c>
      <c r="B39" s="27">
        <v>0.88601363</v>
      </c>
      <c r="C39" s="118"/>
      <c r="D39" s="27">
        <v>-3.5220942200000001</v>
      </c>
      <c r="E39" s="118" t="s">
        <v>16</v>
      </c>
      <c r="F39" s="18">
        <v>2.6360805900000002</v>
      </c>
      <c r="G39" s="118" t="s">
        <v>17</v>
      </c>
    </row>
    <row r="40" spans="1:7" hidden="1" x14ac:dyDescent="0.35">
      <c r="A40" s="90" t="s">
        <v>48</v>
      </c>
      <c r="B40" s="123"/>
      <c r="C40" s="124"/>
      <c r="D40" s="123"/>
      <c r="E40" s="124"/>
      <c r="F40" s="125"/>
      <c r="G40" s="124"/>
    </row>
    <row r="41" spans="1:7" hidden="1" x14ac:dyDescent="0.35">
      <c r="A41" s="50" t="s">
        <v>49</v>
      </c>
      <c r="B41" s="119" t="s">
        <v>163</v>
      </c>
      <c r="C41" s="120"/>
      <c r="D41" s="119" t="s">
        <v>163</v>
      </c>
      <c r="E41" s="121"/>
      <c r="F41" s="122" t="s">
        <v>163</v>
      </c>
      <c r="G41" s="121"/>
    </row>
    <row r="42" spans="1:7" hidden="1" x14ac:dyDescent="0.35">
      <c r="A42" s="50" t="s">
        <v>14</v>
      </c>
      <c r="B42" s="27">
        <v>0.28958056999999998</v>
      </c>
      <c r="C42" s="118"/>
      <c r="D42" s="27">
        <v>3.1122811700000002</v>
      </c>
      <c r="E42" s="118"/>
      <c r="F42" s="18">
        <v>-3.4018617400000002</v>
      </c>
      <c r="G42" s="118" t="s">
        <v>17</v>
      </c>
    </row>
    <row r="43" spans="1:7" hidden="1" x14ac:dyDescent="0.35">
      <c r="A43" s="50" t="s">
        <v>12</v>
      </c>
      <c r="B43" s="27">
        <v>0.11073196</v>
      </c>
      <c r="C43" s="118"/>
      <c r="D43" s="27">
        <v>-1.1454297200000001</v>
      </c>
      <c r="E43" s="118"/>
      <c r="F43" s="18">
        <v>1.03469776</v>
      </c>
      <c r="G43" s="118"/>
    </row>
    <row r="44" spans="1:7" hidden="1" x14ac:dyDescent="0.35">
      <c r="A44" s="50" t="s">
        <v>13</v>
      </c>
      <c r="B44" s="27">
        <v>1.5822801399999999</v>
      </c>
      <c r="C44" s="118"/>
      <c r="D44" s="27">
        <v>-0.48566405000000001</v>
      </c>
      <c r="E44" s="118"/>
      <c r="F44" s="18">
        <v>-1.09661608</v>
      </c>
      <c r="G44" s="118"/>
    </row>
    <row r="45" spans="1:7" hidden="1" x14ac:dyDescent="0.35">
      <c r="A45" s="90" t="s">
        <v>54</v>
      </c>
      <c r="B45" s="123"/>
      <c r="C45" s="124"/>
      <c r="D45" s="123"/>
      <c r="E45" s="124"/>
      <c r="F45" s="125"/>
      <c r="G45" s="124"/>
    </row>
    <row r="46" spans="1:7" hidden="1" x14ac:dyDescent="0.35">
      <c r="A46" s="50" t="s">
        <v>29</v>
      </c>
      <c r="B46" s="119" t="s">
        <v>163</v>
      </c>
      <c r="C46" s="120"/>
      <c r="D46" s="119" t="s">
        <v>163</v>
      </c>
      <c r="E46" s="121"/>
      <c r="F46" s="122" t="s">
        <v>163</v>
      </c>
      <c r="G46" s="121"/>
    </row>
    <row r="47" spans="1:7" hidden="1" x14ac:dyDescent="0.35">
      <c r="A47" s="50" t="s">
        <v>30</v>
      </c>
      <c r="B47" s="27">
        <v>-0.55046779000000001</v>
      </c>
      <c r="C47" s="118"/>
      <c r="D47" s="27">
        <v>3.7668039100000001</v>
      </c>
      <c r="E47" s="118" t="s">
        <v>16</v>
      </c>
      <c r="F47" s="18">
        <v>-3.2163361199999998</v>
      </c>
      <c r="G47" s="118" t="s">
        <v>17</v>
      </c>
    </row>
    <row r="48" spans="1:7" hidden="1" x14ac:dyDescent="0.35">
      <c r="A48" s="50" t="s">
        <v>31</v>
      </c>
      <c r="B48" s="27">
        <v>0.49026862999999998</v>
      </c>
      <c r="C48" s="118"/>
      <c r="D48" s="27">
        <v>1.9739149</v>
      </c>
      <c r="E48" s="118"/>
      <c r="F48" s="18">
        <v>-2.4641835300000001</v>
      </c>
      <c r="G48" s="118" t="s">
        <v>17</v>
      </c>
    </row>
    <row r="49" spans="1:7" hidden="1" x14ac:dyDescent="0.35">
      <c r="A49" s="50" t="s">
        <v>32</v>
      </c>
      <c r="B49" s="27">
        <v>1.1873206300000001</v>
      </c>
      <c r="C49" s="118" t="s">
        <v>17</v>
      </c>
      <c r="D49" s="27">
        <v>3.6509149500000002</v>
      </c>
      <c r="E49" s="118" t="s">
        <v>16</v>
      </c>
      <c r="F49" s="18">
        <v>-4.8382355700000002</v>
      </c>
      <c r="G49" s="118" t="s">
        <v>15</v>
      </c>
    </row>
    <row r="50" spans="1:7" x14ac:dyDescent="0.35">
      <c r="A50" s="90" t="s">
        <v>117</v>
      </c>
      <c r="B50" s="123"/>
      <c r="C50" s="124"/>
      <c r="D50" s="123"/>
      <c r="E50" s="124"/>
      <c r="F50" s="125"/>
      <c r="G50" s="124"/>
    </row>
    <row r="51" spans="1:7" x14ac:dyDescent="0.35">
      <c r="A51" s="50" t="s">
        <v>2</v>
      </c>
      <c r="B51" s="230" t="s">
        <v>163</v>
      </c>
      <c r="C51" s="231"/>
      <c r="D51" s="230" t="s">
        <v>163</v>
      </c>
      <c r="E51" s="231"/>
      <c r="F51" s="230" t="s">
        <v>163</v>
      </c>
      <c r="G51" s="231"/>
    </row>
    <row r="52" spans="1:7" x14ac:dyDescent="0.35">
      <c r="A52" s="50" t="s">
        <v>1</v>
      </c>
      <c r="B52" s="27">
        <v>1.7725800300000001</v>
      </c>
      <c r="C52" s="118" t="s">
        <v>16</v>
      </c>
      <c r="D52" s="27">
        <v>-8.7484447500000009</v>
      </c>
      <c r="E52" s="118" t="s">
        <v>15</v>
      </c>
      <c r="F52" s="18">
        <v>6.9758647199999997</v>
      </c>
      <c r="G52" s="118" t="s">
        <v>15</v>
      </c>
    </row>
    <row r="53" spans="1:7" x14ac:dyDescent="0.35">
      <c r="A53" s="50" t="s">
        <v>3</v>
      </c>
      <c r="B53" s="27">
        <v>-0.31474888000000001</v>
      </c>
      <c r="C53" s="118"/>
      <c r="D53" s="27">
        <v>-3.00132887</v>
      </c>
      <c r="E53" s="118" t="s">
        <v>16</v>
      </c>
      <c r="F53" s="18">
        <v>3.3160777499999998</v>
      </c>
      <c r="G53" s="118" t="s">
        <v>16</v>
      </c>
    </row>
    <row r="54" spans="1:7" hidden="1" x14ac:dyDescent="0.35">
      <c r="A54" s="90" t="s">
        <v>60</v>
      </c>
      <c r="B54" s="123"/>
      <c r="C54" s="124"/>
      <c r="D54" s="123"/>
      <c r="E54" s="124"/>
      <c r="F54" s="125"/>
      <c r="G54" s="124"/>
    </row>
    <row r="55" spans="1:7" ht="18.75" hidden="1" x14ac:dyDescent="0.35">
      <c r="A55" s="131" t="s">
        <v>130</v>
      </c>
      <c r="B55" s="119" t="s">
        <v>163</v>
      </c>
      <c r="C55" s="120"/>
      <c r="D55" s="119" t="s">
        <v>163</v>
      </c>
      <c r="E55" s="121"/>
      <c r="F55" s="122" t="s">
        <v>163</v>
      </c>
      <c r="G55" s="121"/>
    </row>
    <row r="56" spans="1:7" hidden="1" x14ac:dyDescent="0.35">
      <c r="A56" s="126" t="s">
        <v>56</v>
      </c>
      <c r="B56" s="27">
        <v>-0.27383610000000003</v>
      </c>
      <c r="C56" s="118"/>
      <c r="D56" s="27">
        <v>0.86240154000000002</v>
      </c>
      <c r="E56" s="118"/>
      <c r="F56" s="18">
        <v>-0.58856544</v>
      </c>
      <c r="G56" s="118"/>
    </row>
    <row r="57" spans="1:7" hidden="1" x14ac:dyDescent="0.35">
      <c r="A57" s="126" t="s">
        <v>57</v>
      </c>
      <c r="B57" s="27">
        <v>-1.4010663699999999</v>
      </c>
      <c r="C57" s="118" t="s">
        <v>16</v>
      </c>
      <c r="D57" s="27">
        <v>1.5383482799999999</v>
      </c>
      <c r="E57" s="118"/>
      <c r="F57" s="18">
        <v>-0.13728191000000001</v>
      </c>
      <c r="G57" s="118"/>
    </row>
    <row r="58" spans="1:7" hidden="1" x14ac:dyDescent="0.35">
      <c r="A58" s="132" t="s">
        <v>58</v>
      </c>
      <c r="B58" s="27">
        <v>-2.36649807</v>
      </c>
      <c r="C58" s="118" t="s">
        <v>15</v>
      </c>
      <c r="D58" s="27">
        <v>1.2411246199999999</v>
      </c>
      <c r="E58" s="118"/>
      <c r="F58" s="18">
        <v>1.1253734399999999</v>
      </c>
      <c r="G58" s="118"/>
    </row>
    <row r="59" spans="1:7" hidden="1" x14ac:dyDescent="0.35">
      <c r="A59" s="90" t="s">
        <v>34</v>
      </c>
      <c r="B59" s="123"/>
      <c r="C59" s="124"/>
      <c r="D59" s="123"/>
      <c r="E59" s="124"/>
      <c r="F59" s="125"/>
      <c r="G59" s="124"/>
    </row>
    <row r="60" spans="1:7" ht="15" hidden="1" customHeight="1" x14ac:dyDescent="0.35">
      <c r="A60" s="50" t="s">
        <v>35</v>
      </c>
      <c r="B60" s="119" t="s">
        <v>163</v>
      </c>
      <c r="C60" s="120"/>
      <c r="D60" s="119" t="s">
        <v>163</v>
      </c>
      <c r="E60" s="121"/>
      <c r="F60" s="122" t="s">
        <v>163</v>
      </c>
      <c r="G60" s="121"/>
    </row>
    <row r="61" spans="1:7" ht="15" hidden="1" customHeight="1" x14ac:dyDescent="0.35">
      <c r="A61" s="50" t="s">
        <v>0</v>
      </c>
      <c r="B61" s="27">
        <v>2.9782126899999999</v>
      </c>
      <c r="C61" s="118" t="s">
        <v>15</v>
      </c>
      <c r="D61" s="27">
        <v>-6.9153363399999996</v>
      </c>
      <c r="E61" s="118" t="s">
        <v>15</v>
      </c>
      <c r="F61" s="18">
        <v>3.9371236500000002</v>
      </c>
      <c r="G61" s="118" t="s">
        <v>16</v>
      </c>
    </row>
    <row r="62" spans="1:7" ht="15" customHeight="1" x14ac:dyDescent="0.35">
      <c r="A62" s="128" t="s">
        <v>62</v>
      </c>
      <c r="B62" s="123"/>
      <c r="C62" s="124"/>
      <c r="D62" s="123"/>
      <c r="E62" s="124"/>
      <c r="F62" s="125"/>
      <c r="G62" s="124"/>
    </row>
    <row r="63" spans="1:7" ht="15" customHeight="1" x14ac:dyDescent="0.35">
      <c r="A63" s="50" t="s">
        <v>26</v>
      </c>
      <c r="B63" s="27">
        <v>-0.95514016000000002</v>
      </c>
      <c r="C63" s="118" t="s">
        <v>17</v>
      </c>
      <c r="D63" s="27">
        <v>0.70341370000000003</v>
      </c>
      <c r="E63" s="118"/>
      <c r="F63" s="18">
        <v>0.25172646999999998</v>
      </c>
      <c r="G63" s="118"/>
    </row>
    <row r="64" spans="1:7" ht="15" customHeight="1" x14ac:dyDescent="0.35">
      <c r="A64" s="50" t="s">
        <v>27</v>
      </c>
      <c r="B64" s="232" t="s">
        <v>163</v>
      </c>
      <c r="C64" s="233"/>
      <c r="D64" s="232" t="s">
        <v>163</v>
      </c>
      <c r="E64" s="233"/>
      <c r="F64" s="232" t="s">
        <v>163</v>
      </c>
      <c r="G64" s="233"/>
    </row>
    <row r="65" spans="1:18" x14ac:dyDescent="0.35">
      <c r="A65" s="50" t="s">
        <v>28</v>
      </c>
      <c r="B65" s="27">
        <v>-0.10187813</v>
      </c>
      <c r="C65" s="118"/>
      <c r="D65" s="27">
        <v>-6.9606390300000003</v>
      </c>
      <c r="E65" s="118" t="s">
        <v>15</v>
      </c>
      <c r="F65" s="18">
        <v>7.0625171599999996</v>
      </c>
      <c r="G65" s="118" t="s">
        <v>15</v>
      </c>
    </row>
    <row r="66" spans="1:18" x14ac:dyDescent="0.35">
      <c r="A66" s="128" t="s">
        <v>81</v>
      </c>
      <c r="B66" s="123"/>
      <c r="C66" s="124"/>
      <c r="D66" s="123"/>
      <c r="E66" s="124"/>
      <c r="F66" s="125"/>
      <c r="G66" s="124"/>
    </row>
    <row r="67" spans="1:18" x14ac:dyDescent="0.35">
      <c r="A67" s="50" t="s">
        <v>100</v>
      </c>
      <c r="B67" s="230" t="s">
        <v>163</v>
      </c>
      <c r="C67" s="231"/>
      <c r="D67" s="230" t="s">
        <v>163</v>
      </c>
      <c r="E67" s="231"/>
      <c r="F67" s="230" t="s">
        <v>163</v>
      </c>
      <c r="G67" s="231"/>
    </row>
    <row r="68" spans="1:18" x14ac:dyDescent="0.35">
      <c r="A68" s="50" t="s">
        <v>101</v>
      </c>
      <c r="B68" s="27">
        <v>-0.15798465</v>
      </c>
      <c r="C68" s="118"/>
      <c r="D68" s="27">
        <v>-5.9082172100000001</v>
      </c>
      <c r="E68" s="118" t="s">
        <v>15</v>
      </c>
      <c r="F68" s="18">
        <v>6.0662018599999996</v>
      </c>
      <c r="G68" s="118" t="s">
        <v>15</v>
      </c>
    </row>
    <row r="69" spans="1:18" x14ac:dyDescent="0.35">
      <c r="A69" s="50" t="s">
        <v>110</v>
      </c>
      <c r="B69" s="27">
        <v>0.27986198000000001</v>
      </c>
      <c r="C69" s="118"/>
      <c r="D69" s="27">
        <v>-5.1532023200000001</v>
      </c>
      <c r="E69" s="118" t="s">
        <v>15</v>
      </c>
      <c r="F69" s="18">
        <v>4.8733403400000004</v>
      </c>
      <c r="G69" s="118" t="s">
        <v>15</v>
      </c>
    </row>
    <row r="70" spans="1:18" x14ac:dyDescent="0.35">
      <c r="A70" s="50" t="s">
        <v>82</v>
      </c>
      <c r="B70" s="27">
        <v>0.65936070000000002</v>
      </c>
      <c r="C70" s="118"/>
      <c r="D70" s="27">
        <v>-7.3803878300000001</v>
      </c>
      <c r="E70" s="118" t="s">
        <v>15</v>
      </c>
      <c r="F70" s="18">
        <v>6.7210271300000004</v>
      </c>
      <c r="G70" s="118" t="s">
        <v>15</v>
      </c>
    </row>
    <row r="71" spans="1:18" x14ac:dyDescent="0.35">
      <c r="A71" s="128" t="s">
        <v>80</v>
      </c>
      <c r="B71" s="123"/>
      <c r="C71" s="124"/>
      <c r="D71" s="123"/>
      <c r="E71" s="124"/>
      <c r="F71" s="125"/>
      <c r="G71" s="124"/>
    </row>
    <row r="72" spans="1:18" x14ac:dyDescent="0.35">
      <c r="A72" s="129" t="s">
        <v>97</v>
      </c>
      <c r="B72" s="230" t="s">
        <v>163</v>
      </c>
      <c r="C72" s="231"/>
      <c r="D72" s="230" t="s">
        <v>163</v>
      </c>
      <c r="E72" s="231"/>
      <c r="F72" s="230" t="s">
        <v>163</v>
      </c>
      <c r="G72" s="231"/>
    </row>
    <row r="73" spans="1:18" x14ac:dyDescent="0.35">
      <c r="A73" s="130" t="s">
        <v>98</v>
      </c>
      <c r="B73" s="113">
        <v>0.99321904999999999</v>
      </c>
      <c r="C73" s="115" t="s">
        <v>17</v>
      </c>
      <c r="D73" s="113">
        <v>-4.1967866599999999</v>
      </c>
      <c r="E73" s="115" t="s">
        <v>15</v>
      </c>
      <c r="F73" s="116">
        <v>3.2035676199999998</v>
      </c>
      <c r="G73" s="115" t="s">
        <v>16</v>
      </c>
    </row>
    <row r="74" spans="1:18" hidden="1" x14ac:dyDescent="0.35">
      <c r="A74" s="37" t="s">
        <v>73</v>
      </c>
      <c r="B74" s="60">
        <v>0.04</v>
      </c>
      <c r="F74" s="8"/>
    </row>
    <row r="75" spans="1:18" x14ac:dyDescent="0.35">
      <c r="B75" s="60"/>
      <c r="F75" s="8"/>
    </row>
    <row r="76" spans="1:18" x14ac:dyDescent="0.35">
      <c r="A76" s="212" t="s">
        <v>180</v>
      </c>
      <c r="B76" s="9"/>
      <c r="C76" s="9"/>
      <c r="D76" s="9"/>
      <c r="E76" s="9"/>
    </row>
    <row r="77" spans="1:18" x14ac:dyDescent="0.35">
      <c r="A77" s="61" t="s">
        <v>162</v>
      </c>
      <c r="B77" s="9"/>
      <c r="C77" s="9"/>
      <c r="D77" s="9"/>
      <c r="E77" s="9"/>
    </row>
    <row r="78" spans="1:18" ht="21.75" customHeight="1" x14ac:dyDescent="0.35">
      <c r="A78" s="229" t="s">
        <v>161</v>
      </c>
      <c r="B78" s="229"/>
      <c r="C78" s="229"/>
      <c r="D78" s="229"/>
      <c r="E78" s="229"/>
      <c r="F78" s="229"/>
      <c r="G78" s="229"/>
      <c r="J78" s="226"/>
      <c r="K78" s="226"/>
      <c r="L78" s="226"/>
      <c r="M78" s="226"/>
      <c r="N78" s="226"/>
      <c r="O78" s="226"/>
      <c r="P78" s="226"/>
      <c r="Q78" s="226"/>
      <c r="R78" s="226"/>
    </row>
    <row r="79" spans="1:18" x14ac:dyDescent="0.35">
      <c r="A79" s="62" t="s">
        <v>128</v>
      </c>
      <c r="B79" s="9"/>
      <c r="C79" s="9"/>
      <c r="D79" s="9"/>
      <c r="E79" s="9"/>
    </row>
    <row r="80" spans="1:18" x14ac:dyDescent="0.35">
      <c r="A80" s="8" t="s">
        <v>132</v>
      </c>
      <c r="D80" s="9"/>
    </row>
    <row r="81" spans="1:17" x14ac:dyDescent="0.35">
      <c r="A81" s="225" t="s">
        <v>189</v>
      </c>
      <c r="B81" s="226"/>
      <c r="C81" s="226"/>
      <c r="D81" s="226"/>
      <c r="E81" s="226"/>
      <c r="F81" s="226"/>
      <c r="G81" s="226"/>
      <c r="H81" s="226"/>
      <c r="I81" s="226"/>
      <c r="J81" s="226"/>
      <c r="K81" s="226"/>
      <c r="L81" s="226"/>
      <c r="M81" s="226"/>
      <c r="N81" s="226"/>
      <c r="O81" s="226"/>
      <c r="P81" s="226"/>
      <c r="Q81" s="226"/>
    </row>
    <row r="82" spans="1:17" x14ac:dyDescent="0.35">
      <c r="A82" s="17"/>
    </row>
    <row r="83" spans="1:17" x14ac:dyDescent="0.35">
      <c r="A83" s="17"/>
    </row>
    <row r="84" spans="1:17" x14ac:dyDescent="0.35">
      <c r="A84" s="17"/>
    </row>
    <row r="86" spans="1:17" x14ac:dyDescent="0.35">
      <c r="A86" s="17"/>
    </row>
    <row r="87" spans="1:17" x14ac:dyDescent="0.35">
      <c r="A87" s="17"/>
    </row>
    <row r="88" spans="1:17" x14ac:dyDescent="0.35">
      <c r="A88" s="17"/>
    </row>
    <row r="89" spans="1:17" x14ac:dyDescent="0.35">
      <c r="A89" s="17"/>
    </row>
    <row r="90" spans="1:17" x14ac:dyDescent="0.35">
      <c r="A90" s="17"/>
    </row>
    <row r="91" spans="1:17" x14ac:dyDescent="0.35">
      <c r="A91" s="17"/>
    </row>
    <row r="92" spans="1:17" x14ac:dyDescent="0.35">
      <c r="A92" s="17"/>
    </row>
    <row r="93" spans="1:17" x14ac:dyDescent="0.35">
      <c r="A93" s="17"/>
    </row>
    <row r="94" spans="1:17" x14ac:dyDescent="0.35">
      <c r="A94" s="17"/>
    </row>
    <row r="95" spans="1:17" x14ac:dyDescent="0.35">
      <c r="A95" s="17"/>
    </row>
    <row r="96" spans="1:17" x14ac:dyDescent="0.35">
      <c r="A96" s="17"/>
    </row>
    <row r="97" spans="1:1" x14ac:dyDescent="0.35">
      <c r="A97" s="17"/>
    </row>
    <row r="98" spans="1:1" x14ac:dyDescent="0.35">
      <c r="A98" s="17"/>
    </row>
    <row r="99" spans="1:1" x14ac:dyDescent="0.35">
      <c r="A99" s="17"/>
    </row>
    <row r="100" spans="1:1" x14ac:dyDescent="0.35">
      <c r="A100" s="17"/>
    </row>
    <row r="101" spans="1:1" x14ac:dyDescent="0.35">
      <c r="A101" s="17"/>
    </row>
    <row r="102" spans="1:1" x14ac:dyDescent="0.35">
      <c r="A102" s="17"/>
    </row>
    <row r="103" spans="1:1" x14ac:dyDescent="0.35">
      <c r="A103" s="17"/>
    </row>
    <row r="104" spans="1:1" x14ac:dyDescent="0.35">
      <c r="A104" s="17"/>
    </row>
    <row r="105" spans="1:1" x14ac:dyDescent="0.35">
      <c r="A105" s="17"/>
    </row>
    <row r="106" spans="1:1" x14ac:dyDescent="0.35">
      <c r="A106" s="17"/>
    </row>
    <row r="107" spans="1:1" x14ac:dyDescent="0.35">
      <c r="A107" s="17"/>
    </row>
    <row r="108" spans="1:1" x14ac:dyDescent="0.35">
      <c r="A108" s="17"/>
    </row>
    <row r="109" spans="1:1" x14ac:dyDescent="0.35">
      <c r="A109" s="17"/>
    </row>
    <row r="110" spans="1:1" x14ac:dyDescent="0.35">
      <c r="A110" s="17"/>
    </row>
    <row r="111" spans="1:1" x14ac:dyDescent="0.35">
      <c r="A111" s="17"/>
    </row>
    <row r="112" spans="1:1" x14ac:dyDescent="0.35">
      <c r="A112" s="17"/>
    </row>
    <row r="113" spans="1:1" x14ac:dyDescent="0.35">
      <c r="A113" s="17"/>
    </row>
    <row r="114" spans="1:1" x14ac:dyDescent="0.35">
      <c r="A114" s="17"/>
    </row>
    <row r="115" spans="1:1" x14ac:dyDescent="0.35">
      <c r="A115" s="17"/>
    </row>
    <row r="116" spans="1:1" x14ac:dyDescent="0.35">
      <c r="A116" s="17"/>
    </row>
    <row r="117" spans="1:1" x14ac:dyDescent="0.35">
      <c r="A117" s="17"/>
    </row>
    <row r="118" spans="1:1" x14ac:dyDescent="0.35">
      <c r="A118" s="17"/>
    </row>
    <row r="119" spans="1:1" x14ac:dyDescent="0.35">
      <c r="A119" s="17"/>
    </row>
    <row r="120" spans="1:1" x14ac:dyDescent="0.35">
      <c r="A120" s="17"/>
    </row>
    <row r="121" spans="1:1" x14ac:dyDescent="0.35">
      <c r="A121" s="17"/>
    </row>
    <row r="122" spans="1:1" x14ac:dyDescent="0.35">
      <c r="A122" s="17"/>
    </row>
    <row r="123" spans="1:1" x14ac:dyDescent="0.35">
      <c r="A123" s="17"/>
    </row>
    <row r="124" spans="1:1" x14ac:dyDescent="0.35">
      <c r="A124" s="17"/>
    </row>
    <row r="125" spans="1:1" x14ac:dyDescent="0.35">
      <c r="A125" s="17"/>
    </row>
    <row r="126" spans="1:1" x14ac:dyDescent="0.35">
      <c r="A126" s="17"/>
    </row>
    <row r="127" spans="1:1" x14ac:dyDescent="0.35">
      <c r="A127" s="17"/>
    </row>
    <row r="128" spans="1:1" x14ac:dyDescent="0.35">
      <c r="A128" s="17"/>
    </row>
    <row r="129" spans="1:1" x14ac:dyDescent="0.35">
      <c r="A129" s="17"/>
    </row>
    <row r="130" spans="1:1" x14ac:dyDescent="0.35">
      <c r="A130" s="17"/>
    </row>
    <row r="131" spans="1:1" x14ac:dyDescent="0.35">
      <c r="A131" s="17"/>
    </row>
    <row r="132" spans="1:1" x14ac:dyDescent="0.35">
      <c r="A132" s="17"/>
    </row>
    <row r="133" spans="1:1" x14ac:dyDescent="0.35">
      <c r="A133" s="17"/>
    </row>
    <row r="134" spans="1:1" x14ac:dyDescent="0.35">
      <c r="A134" s="17"/>
    </row>
    <row r="135" spans="1:1" x14ac:dyDescent="0.35">
      <c r="A135" s="17"/>
    </row>
    <row r="136" spans="1:1" x14ac:dyDescent="0.35">
      <c r="A136" s="17"/>
    </row>
    <row r="137" spans="1:1" x14ac:dyDescent="0.35">
      <c r="A137" s="17"/>
    </row>
    <row r="138" spans="1:1" x14ac:dyDescent="0.35">
      <c r="A138" s="17"/>
    </row>
    <row r="139" spans="1:1" x14ac:dyDescent="0.35">
      <c r="A139" s="17"/>
    </row>
    <row r="140" spans="1:1" x14ac:dyDescent="0.35">
      <c r="A140" s="17"/>
    </row>
    <row r="141" spans="1:1" x14ac:dyDescent="0.35">
      <c r="A141" s="17"/>
    </row>
    <row r="142" spans="1:1" x14ac:dyDescent="0.35">
      <c r="A142" s="17"/>
    </row>
    <row r="143" spans="1:1" x14ac:dyDescent="0.35">
      <c r="A143" s="17"/>
    </row>
    <row r="144" spans="1:1" x14ac:dyDescent="0.35">
      <c r="A144" s="17"/>
    </row>
    <row r="145" spans="1:1" x14ac:dyDescent="0.35">
      <c r="A145" s="17"/>
    </row>
    <row r="146" spans="1:1" x14ac:dyDescent="0.35">
      <c r="A146" s="17"/>
    </row>
    <row r="147" spans="1:1" x14ac:dyDescent="0.35">
      <c r="A147" s="17"/>
    </row>
    <row r="148" spans="1:1" x14ac:dyDescent="0.35">
      <c r="A148" s="17"/>
    </row>
    <row r="149" spans="1:1" x14ac:dyDescent="0.35">
      <c r="A149" s="17"/>
    </row>
    <row r="150" spans="1:1" x14ac:dyDescent="0.35">
      <c r="A150" s="17"/>
    </row>
    <row r="151" spans="1:1" x14ac:dyDescent="0.35">
      <c r="A151" s="17"/>
    </row>
    <row r="152" spans="1:1" x14ac:dyDescent="0.35">
      <c r="A152" s="17"/>
    </row>
    <row r="153" spans="1:1" x14ac:dyDescent="0.35">
      <c r="A153" s="17"/>
    </row>
    <row r="154" spans="1:1" x14ac:dyDescent="0.35">
      <c r="A154" s="17"/>
    </row>
    <row r="155" spans="1:1" x14ac:dyDescent="0.35">
      <c r="A155" s="17"/>
    </row>
    <row r="156" spans="1:1" x14ac:dyDescent="0.35">
      <c r="A156" s="17"/>
    </row>
    <row r="157" spans="1:1" x14ac:dyDescent="0.35">
      <c r="A157" s="17"/>
    </row>
    <row r="158" spans="1:1" x14ac:dyDescent="0.35">
      <c r="A158" s="17"/>
    </row>
    <row r="159" spans="1:1" x14ac:dyDescent="0.35">
      <c r="A159" s="17"/>
    </row>
    <row r="160" spans="1:1" x14ac:dyDescent="0.35">
      <c r="A160" s="17"/>
    </row>
    <row r="161" spans="1:1" x14ac:dyDescent="0.35">
      <c r="A161" s="17"/>
    </row>
    <row r="162" spans="1:1" x14ac:dyDescent="0.35">
      <c r="A162" s="17"/>
    </row>
    <row r="163" spans="1:1" x14ac:dyDescent="0.35">
      <c r="A163" s="17"/>
    </row>
    <row r="164" spans="1:1" x14ac:dyDescent="0.35">
      <c r="A164" s="17"/>
    </row>
    <row r="165" spans="1:1" x14ac:dyDescent="0.35">
      <c r="A165" s="17"/>
    </row>
    <row r="166" spans="1:1" x14ac:dyDescent="0.35">
      <c r="A166" s="17"/>
    </row>
    <row r="167" spans="1:1" x14ac:dyDescent="0.35">
      <c r="A167" s="17"/>
    </row>
    <row r="168" spans="1:1" x14ac:dyDescent="0.35">
      <c r="A168" s="17"/>
    </row>
    <row r="169" spans="1:1" x14ac:dyDescent="0.35">
      <c r="A169" s="17"/>
    </row>
    <row r="170" spans="1:1" x14ac:dyDescent="0.35">
      <c r="A170" s="17"/>
    </row>
    <row r="171" spans="1:1" x14ac:dyDescent="0.35">
      <c r="A171" s="17"/>
    </row>
    <row r="172" spans="1:1" x14ac:dyDescent="0.35">
      <c r="A172" s="17"/>
    </row>
    <row r="173" spans="1:1" x14ac:dyDescent="0.35">
      <c r="A173" s="17"/>
    </row>
    <row r="174" spans="1:1" x14ac:dyDescent="0.35">
      <c r="A174" s="17"/>
    </row>
    <row r="175" spans="1:1" x14ac:dyDescent="0.35">
      <c r="A175" s="17"/>
    </row>
    <row r="176" spans="1:1" x14ac:dyDescent="0.35">
      <c r="A176" s="17"/>
    </row>
    <row r="177" spans="1:1" x14ac:dyDescent="0.35">
      <c r="A177" s="17"/>
    </row>
    <row r="178" spans="1:1" x14ac:dyDescent="0.35">
      <c r="A178" s="17"/>
    </row>
    <row r="179" spans="1:1" x14ac:dyDescent="0.35">
      <c r="A179" s="17"/>
    </row>
    <row r="180" spans="1:1" x14ac:dyDescent="0.35">
      <c r="A180" s="17"/>
    </row>
    <row r="181" spans="1:1" x14ac:dyDescent="0.35">
      <c r="A181" s="17"/>
    </row>
    <row r="182" spans="1:1" x14ac:dyDescent="0.35">
      <c r="A182" s="17"/>
    </row>
    <row r="183" spans="1:1" x14ac:dyDescent="0.35">
      <c r="A183" s="17"/>
    </row>
    <row r="184" spans="1:1" x14ac:dyDescent="0.35">
      <c r="A184" s="17"/>
    </row>
    <row r="185" spans="1:1" x14ac:dyDescent="0.35">
      <c r="A185" s="17"/>
    </row>
    <row r="186" spans="1:1" x14ac:dyDescent="0.35">
      <c r="A186" s="17"/>
    </row>
    <row r="187" spans="1:1" x14ac:dyDescent="0.35">
      <c r="A187" s="17"/>
    </row>
    <row r="188" spans="1:1" x14ac:dyDescent="0.35">
      <c r="A188" s="17"/>
    </row>
    <row r="189" spans="1:1" x14ac:dyDescent="0.35">
      <c r="A189" s="17"/>
    </row>
    <row r="190" spans="1:1" x14ac:dyDescent="0.35">
      <c r="A190" s="17"/>
    </row>
    <row r="191" spans="1:1" x14ac:dyDescent="0.35">
      <c r="A191" s="17"/>
    </row>
    <row r="192" spans="1:1" x14ac:dyDescent="0.35">
      <c r="A192" s="17"/>
    </row>
    <row r="193" spans="1:1" x14ac:dyDescent="0.35">
      <c r="A193" s="17"/>
    </row>
    <row r="194" spans="1:1" x14ac:dyDescent="0.35">
      <c r="A194" s="17"/>
    </row>
  </sheetData>
  <mergeCells count="31">
    <mergeCell ref="B72:C72"/>
    <mergeCell ref="D72:E72"/>
    <mergeCell ref="F72:G72"/>
    <mergeCell ref="F18:G18"/>
    <mergeCell ref="D18:E18"/>
    <mergeCell ref="B18:C18"/>
    <mergeCell ref="F64:G64"/>
    <mergeCell ref="D64:E64"/>
    <mergeCell ref="B64:C64"/>
    <mergeCell ref="F51:G51"/>
    <mergeCell ref="D51:E51"/>
    <mergeCell ref="B51:C51"/>
    <mergeCell ref="F67:G67"/>
    <mergeCell ref="D67:E67"/>
    <mergeCell ref="B67:C67"/>
    <mergeCell ref="A81:Q81"/>
    <mergeCell ref="B3:C3"/>
    <mergeCell ref="D3:E3"/>
    <mergeCell ref="F3:G3"/>
    <mergeCell ref="A78:G78"/>
    <mergeCell ref="J78:R78"/>
    <mergeCell ref="B5:C5"/>
    <mergeCell ref="D5:E5"/>
    <mergeCell ref="F5:G5"/>
    <mergeCell ref="B21:C21"/>
    <mergeCell ref="D21:E21"/>
    <mergeCell ref="F21:G21"/>
    <mergeCell ref="B36:C36"/>
    <mergeCell ref="B30:C30"/>
    <mergeCell ref="D30:E30"/>
    <mergeCell ref="F30:G3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D385F-0962-4B6B-AE60-B7C37F6769E9}">
  <dimension ref="A1:AA194"/>
  <sheetViews>
    <sheetView topLeftCell="A57" workbookViewId="0">
      <selection activeCell="A77" sqref="A77:XFD77"/>
    </sheetView>
  </sheetViews>
  <sheetFormatPr baseColWidth="10" defaultRowHeight="18" x14ac:dyDescent="0.35"/>
  <cols>
    <col min="1" max="1" width="44" style="8" bestFit="1" customWidth="1"/>
    <col min="2" max="4" width="11.42578125" style="8"/>
    <col min="5" max="5" width="10" style="8" bestFit="1" customWidth="1"/>
    <col min="6" max="6" width="11.42578125" style="19"/>
    <col min="7" max="16384" width="11.42578125" style="8"/>
  </cols>
  <sheetData>
    <row r="1" spans="1:27" x14ac:dyDescent="0.35">
      <c r="A1" s="189" t="s">
        <v>166</v>
      </c>
    </row>
    <row r="2" spans="1:27" ht="21.75" customHeight="1" x14ac:dyDescent="0.35">
      <c r="K2" s="226"/>
      <c r="L2" s="226"/>
      <c r="M2" s="226"/>
      <c r="N2" s="226"/>
      <c r="O2" s="226"/>
      <c r="P2" s="226"/>
      <c r="Q2" s="226"/>
      <c r="R2" s="226"/>
      <c r="S2" s="226"/>
      <c r="T2" s="226"/>
      <c r="U2" s="226"/>
      <c r="V2" s="226"/>
      <c r="W2" s="226"/>
      <c r="X2" s="226"/>
      <c r="Y2" s="226"/>
      <c r="Z2" s="226"/>
      <c r="AA2" s="226"/>
    </row>
    <row r="3" spans="1:27" ht="31.5" customHeight="1" x14ac:dyDescent="0.35">
      <c r="A3" s="9"/>
      <c r="B3" s="227" t="s">
        <v>111</v>
      </c>
      <c r="C3" s="228"/>
      <c r="D3" s="227" t="s">
        <v>112</v>
      </c>
      <c r="E3" s="228"/>
      <c r="F3" s="227" t="s">
        <v>113</v>
      </c>
      <c r="G3" s="228"/>
    </row>
    <row r="4" spans="1:27" x14ac:dyDescent="0.35">
      <c r="A4" s="90" t="s">
        <v>18</v>
      </c>
      <c r="B4" s="92"/>
      <c r="C4" s="111"/>
      <c r="D4" s="92"/>
      <c r="E4" s="111"/>
      <c r="F4" s="112"/>
      <c r="G4" s="111"/>
    </row>
    <row r="5" spans="1:27" x14ac:dyDescent="0.35">
      <c r="A5" s="92" t="s">
        <v>10</v>
      </c>
      <c r="B5" s="230" t="s">
        <v>163</v>
      </c>
      <c r="C5" s="231"/>
      <c r="D5" s="230" t="s">
        <v>163</v>
      </c>
      <c r="E5" s="231"/>
      <c r="F5" s="230" t="s">
        <v>163</v>
      </c>
      <c r="G5" s="231"/>
    </row>
    <row r="6" spans="1:27" x14ac:dyDescent="0.35">
      <c r="A6" s="93" t="s">
        <v>11</v>
      </c>
      <c r="B6" s="113">
        <v>1.7282061900000001</v>
      </c>
      <c r="C6" s="114" t="s">
        <v>15</v>
      </c>
      <c r="D6" s="113">
        <v>5.9674806</v>
      </c>
      <c r="E6" s="115" t="s">
        <v>15</v>
      </c>
      <c r="F6" s="116">
        <v>-7.6956867899999999</v>
      </c>
      <c r="G6" s="115" t="s">
        <v>15</v>
      </c>
    </row>
    <row r="7" spans="1:27" x14ac:dyDescent="0.35">
      <c r="A7" s="117" t="s">
        <v>63</v>
      </c>
      <c r="B7" s="93"/>
      <c r="C7" s="115"/>
      <c r="D7" s="93"/>
      <c r="E7" s="115"/>
      <c r="F7" s="114"/>
      <c r="G7" s="115"/>
    </row>
    <row r="8" spans="1:27" x14ac:dyDescent="0.35">
      <c r="A8" s="50" t="s">
        <v>64</v>
      </c>
      <c r="B8" s="27">
        <v>4.0139359399999996</v>
      </c>
      <c r="C8" s="118" t="s">
        <v>16</v>
      </c>
      <c r="D8" s="27">
        <v>-5.2917763600000001</v>
      </c>
      <c r="E8" s="118" t="s">
        <v>16</v>
      </c>
      <c r="F8" s="18">
        <v>1.27784042</v>
      </c>
      <c r="G8" s="118"/>
    </row>
    <row r="9" spans="1:27" x14ac:dyDescent="0.35">
      <c r="A9" s="50" t="s">
        <v>65</v>
      </c>
      <c r="B9" s="27">
        <v>2.5911880900000002</v>
      </c>
      <c r="C9" s="118" t="s">
        <v>15</v>
      </c>
      <c r="D9" s="27">
        <v>-1.67686939</v>
      </c>
      <c r="E9" s="118"/>
      <c r="F9" s="18">
        <v>-0.91431870000000004</v>
      </c>
      <c r="G9" s="118"/>
    </row>
    <row r="10" spans="1:27" x14ac:dyDescent="0.35">
      <c r="A10" s="50" t="s">
        <v>66</v>
      </c>
      <c r="B10" s="237" t="s">
        <v>163</v>
      </c>
      <c r="C10" s="238"/>
      <c r="D10" s="237" t="s">
        <v>163</v>
      </c>
      <c r="E10" s="238"/>
      <c r="F10" s="237" t="s">
        <v>163</v>
      </c>
      <c r="G10" s="238"/>
    </row>
    <row r="11" spans="1:27" x14ac:dyDescent="0.35">
      <c r="A11" s="44" t="s">
        <v>47</v>
      </c>
      <c r="B11" s="123"/>
      <c r="C11" s="124"/>
      <c r="D11" s="123"/>
      <c r="E11" s="124"/>
      <c r="F11" s="125"/>
      <c r="G11" s="124"/>
    </row>
    <row r="12" spans="1:27" x14ac:dyDescent="0.35">
      <c r="A12" s="50" t="s">
        <v>68</v>
      </c>
      <c r="B12" s="27">
        <v>-0.77326813999999999</v>
      </c>
      <c r="C12" s="118"/>
      <c r="D12" s="27">
        <v>6.6630512800000004</v>
      </c>
      <c r="E12" s="118" t="s">
        <v>16</v>
      </c>
      <c r="F12" s="18">
        <v>-5.8897831399999996</v>
      </c>
      <c r="G12" s="118" t="s">
        <v>17</v>
      </c>
    </row>
    <row r="13" spans="1:27" ht="15.75" customHeight="1" x14ac:dyDescent="0.35">
      <c r="A13" s="50" t="s">
        <v>69</v>
      </c>
      <c r="B13" s="27">
        <v>0.77082879000000004</v>
      </c>
      <c r="C13" s="118"/>
      <c r="D13" s="27">
        <v>5.7811238100000004</v>
      </c>
      <c r="E13" s="118" t="s">
        <v>15</v>
      </c>
      <c r="F13" s="18">
        <v>-6.5519525999999999</v>
      </c>
      <c r="G13" s="118" t="s">
        <v>15</v>
      </c>
    </row>
    <row r="14" spans="1:27" ht="15.75" customHeight="1" x14ac:dyDescent="0.35">
      <c r="A14" s="50" t="s">
        <v>70</v>
      </c>
      <c r="B14" s="27">
        <v>-0.9173076</v>
      </c>
      <c r="C14" s="118"/>
      <c r="D14" s="27">
        <v>6.9209643400000003</v>
      </c>
      <c r="E14" s="118" t="s">
        <v>15</v>
      </c>
      <c r="F14" s="18">
        <v>-6.0036567400000003</v>
      </c>
      <c r="G14" s="118" t="s">
        <v>15</v>
      </c>
    </row>
    <row r="15" spans="1:27" x14ac:dyDescent="0.35">
      <c r="A15" s="50" t="s">
        <v>108</v>
      </c>
      <c r="B15" s="27">
        <v>1.7022343200000001</v>
      </c>
      <c r="C15" s="118"/>
      <c r="D15" s="27">
        <v>3.0797639800000001</v>
      </c>
      <c r="E15" s="118"/>
      <c r="F15" s="18">
        <v>-4.7819982999999997</v>
      </c>
      <c r="G15" s="118" t="s">
        <v>17</v>
      </c>
    </row>
    <row r="16" spans="1:27" x14ac:dyDescent="0.35">
      <c r="A16" s="50" t="s">
        <v>71</v>
      </c>
      <c r="B16" s="27">
        <v>-0.31243099000000002</v>
      </c>
      <c r="C16" s="118"/>
      <c r="D16" s="27">
        <v>4.4285446999999998</v>
      </c>
      <c r="E16" s="118" t="s">
        <v>16</v>
      </c>
      <c r="F16" s="18">
        <v>-4.1161137099999996</v>
      </c>
      <c r="G16" s="118" t="s">
        <v>16</v>
      </c>
    </row>
    <row r="17" spans="1:7" x14ac:dyDescent="0.35">
      <c r="A17" s="50" t="s">
        <v>72</v>
      </c>
      <c r="B17" s="27">
        <v>0.14265189</v>
      </c>
      <c r="C17" s="118"/>
      <c r="D17" s="27">
        <v>2.27851962</v>
      </c>
      <c r="E17" s="118" t="s">
        <v>17</v>
      </c>
      <c r="F17" s="18">
        <v>-2.4211715100000002</v>
      </c>
      <c r="G17" s="118" t="s">
        <v>17</v>
      </c>
    </row>
    <row r="18" spans="1:7" x14ac:dyDescent="0.35">
      <c r="A18" s="50" t="s">
        <v>109</v>
      </c>
      <c r="B18" s="232" t="s">
        <v>163</v>
      </c>
      <c r="C18" s="233"/>
      <c r="D18" s="232" t="s">
        <v>163</v>
      </c>
      <c r="E18" s="233"/>
      <c r="F18" s="232" t="s">
        <v>163</v>
      </c>
      <c r="G18" s="233"/>
    </row>
    <row r="19" spans="1:7" x14ac:dyDescent="0.35">
      <c r="A19" s="126" t="s">
        <v>89</v>
      </c>
      <c r="B19" s="27">
        <v>-1.47219385</v>
      </c>
      <c r="C19" s="118"/>
      <c r="D19" s="27">
        <v>-8.2744449499999995</v>
      </c>
      <c r="E19" s="118" t="s">
        <v>17</v>
      </c>
      <c r="F19" s="18">
        <v>9.7466387999999995</v>
      </c>
      <c r="G19" s="118" t="s">
        <v>16</v>
      </c>
    </row>
    <row r="20" spans="1:7" x14ac:dyDescent="0.35">
      <c r="A20" s="44" t="s">
        <v>55</v>
      </c>
      <c r="B20" s="123"/>
      <c r="C20" s="124"/>
      <c r="D20" s="123"/>
      <c r="E20" s="124"/>
      <c r="F20" s="125"/>
      <c r="G20" s="124"/>
    </row>
    <row r="21" spans="1:7" x14ac:dyDescent="0.35">
      <c r="A21" s="50" t="s">
        <v>42</v>
      </c>
      <c r="B21" s="230" t="s">
        <v>163</v>
      </c>
      <c r="C21" s="231"/>
      <c r="D21" s="230" t="s">
        <v>163</v>
      </c>
      <c r="E21" s="231"/>
      <c r="F21" s="230" t="s">
        <v>163</v>
      </c>
      <c r="G21" s="231"/>
    </row>
    <row r="22" spans="1:7" x14ac:dyDescent="0.35">
      <c r="A22" s="50" t="s">
        <v>43</v>
      </c>
      <c r="B22" s="27">
        <v>-0.88171493999999995</v>
      </c>
      <c r="C22" s="118"/>
      <c r="D22" s="27">
        <v>3.6156793600000001</v>
      </c>
      <c r="E22" s="118" t="s">
        <v>16</v>
      </c>
      <c r="F22" s="18">
        <v>-2.73396442</v>
      </c>
      <c r="G22" s="118"/>
    </row>
    <row r="23" spans="1:7" x14ac:dyDescent="0.35">
      <c r="A23" s="50" t="s">
        <v>44</v>
      </c>
      <c r="B23" s="27">
        <v>-1.4185850799999999</v>
      </c>
      <c r="C23" s="118" t="s">
        <v>17</v>
      </c>
      <c r="D23" s="27">
        <v>5.51091028</v>
      </c>
      <c r="E23" s="118" t="s">
        <v>16</v>
      </c>
      <c r="F23" s="18">
        <v>-4.0923252000000003</v>
      </c>
      <c r="G23" s="118" t="s">
        <v>16</v>
      </c>
    </row>
    <row r="24" spans="1:7" x14ac:dyDescent="0.35">
      <c r="A24" s="50" t="s">
        <v>45</v>
      </c>
      <c r="B24" s="27">
        <v>-1.49394524</v>
      </c>
      <c r="C24" s="118"/>
      <c r="D24" s="27">
        <v>5.1347179799999996</v>
      </c>
      <c r="E24" s="118" t="s">
        <v>16</v>
      </c>
      <c r="F24" s="18">
        <v>-3.6407727400000001</v>
      </c>
      <c r="G24" s="118" t="s">
        <v>17</v>
      </c>
    </row>
    <row r="25" spans="1:7" x14ac:dyDescent="0.35">
      <c r="A25" s="93" t="s">
        <v>99</v>
      </c>
      <c r="B25" s="27">
        <v>-1.07061115</v>
      </c>
      <c r="C25" s="118"/>
      <c r="D25" s="27">
        <v>4.9263512699999996</v>
      </c>
      <c r="E25" s="118" t="s">
        <v>16</v>
      </c>
      <c r="F25" s="18">
        <v>-3.8557401100000002</v>
      </c>
      <c r="G25" s="118" t="s">
        <v>16</v>
      </c>
    </row>
    <row r="26" spans="1:7" x14ac:dyDescent="0.35">
      <c r="A26" s="20" t="s">
        <v>20</v>
      </c>
      <c r="B26" s="21"/>
      <c r="C26" s="22"/>
      <c r="D26" s="21"/>
      <c r="E26" s="22"/>
      <c r="F26" s="57"/>
      <c r="G26" s="22"/>
    </row>
    <row r="27" spans="1:7" x14ac:dyDescent="0.35">
      <c r="A27" s="23" t="s">
        <v>9</v>
      </c>
      <c r="B27" s="235" t="s">
        <v>163</v>
      </c>
      <c r="C27" s="236"/>
      <c r="D27" s="235" t="s">
        <v>163</v>
      </c>
      <c r="E27" s="236"/>
      <c r="F27" s="235" t="s">
        <v>163</v>
      </c>
      <c r="G27" s="236"/>
    </row>
    <row r="28" spans="1:7" x14ac:dyDescent="0.35">
      <c r="A28" s="23" t="s">
        <v>67</v>
      </c>
      <c r="B28" s="25">
        <v>1.2382434899999999</v>
      </c>
      <c r="C28" s="24" t="s">
        <v>16</v>
      </c>
      <c r="D28" s="25">
        <v>0.11536137</v>
      </c>
      <c r="E28" s="24"/>
      <c r="F28" s="19">
        <v>-1.3536048599999999</v>
      </c>
      <c r="G28" s="24"/>
    </row>
    <row r="29" spans="1:7" x14ac:dyDescent="0.35">
      <c r="A29" s="90" t="s">
        <v>19</v>
      </c>
      <c r="B29" s="123"/>
      <c r="C29" s="124"/>
      <c r="D29" s="123"/>
      <c r="E29" s="124"/>
      <c r="F29" s="125"/>
      <c r="G29" s="124"/>
    </row>
    <row r="30" spans="1:7" x14ac:dyDescent="0.35">
      <c r="A30" s="50" t="s">
        <v>123</v>
      </c>
      <c r="B30" s="230" t="s">
        <v>163</v>
      </c>
      <c r="C30" s="231"/>
      <c r="D30" s="230" t="s">
        <v>163</v>
      </c>
      <c r="E30" s="231"/>
      <c r="F30" s="230" t="s">
        <v>163</v>
      </c>
      <c r="G30" s="231"/>
    </row>
    <row r="31" spans="1:7" x14ac:dyDescent="0.35">
      <c r="A31" s="50" t="s">
        <v>122</v>
      </c>
      <c r="B31" s="27">
        <v>-1.11186875</v>
      </c>
      <c r="C31" s="118" t="s">
        <v>17</v>
      </c>
      <c r="D31" s="27">
        <v>3.7564286099999999</v>
      </c>
      <c r="E31" s="118" t="s">
        <v>16</v>
      </c>
      <c r="F31" s="18">
        <v>-2.6445598600000002</v>
      </c>
      <c r="G31" s="118" t="s">
        <v>17</v>
      </c>
    </row>
    <row r="32" spans="1:7" x14ac:dyDescent="0.35">
      <c r="A32" s="50" t="s">
        <v>124</v>
      </c>
      <c r="B32" s="27">
        <v>-0.81824856000000001</v>
      </c>
      <c r="C32" s="118"/>
      <c r="D32" s="27">
        <v>6.7600847799999997</v>
      </c>
      <c r="E32" s="118" t="s">
        <v>15</v>
      </c>
      <c r="F32" s="18">
        <v>-5.9418362199999999</v>
      </c>
      <c r="G32" s="118" t="s">
        <v>15</v>
      </c>
    </row>
    <row r="33" spans="1:7" x14ac:dyDescent="0.35">
      <c r="A33" s="50" t="s">
        <v>135</v>
      </c>
      <c r="B33" s="27">
        <v>-0.62856513999999997</v>
      </c>
      <c r="C33" s="118"/>
      <c r="D33" s="27">
        <v>7.9293534599999997</v>
      </c>
      <c r="E33" s="118" t="s">
        <v>15</v>
      </c>
      <c r="F33" s="18">
        <v>-7.3007883199999997</v>
      </c>
      <c r="G33" s="118" t="s">
        <v>15</v>
      </c>
    </row>
    <row r="34" spans="1:7" x14ac:dyDescent="0.35">
      <c r="A34" s="90" t="s">
        <v>33</v>
      </c>
      <c r="B34" s="123"/>
      <c r="C34" s="124"/>
      <c r="D34" s="123"/>
      <c r="E34" s="127"/>
      <c r="F34" s="125"/>
      <c r="G34" s="124"/>
    </row>
    <row r="35" spans="1:7" x14ac:dyDescent="0.35">
      <c r="A35" s="50" t="s">
        <v>21</v>
      </c>
      <c r="B35" s="27">
        <v>8.0535759999999998E-2</v>
      </c>
      <c r="C35" s="118"/>
      <c r="D35" s="27">
        <v>0.86636473999999997</v>
      </c>
      <c r="E35" s="118"/>
      <c r="F35" s="18">
        <v>-0.94690048999999998</v>
      </c>
      <c r="G35" s="118"/>
    </row>
    <row r="36" spans="1:7" x14ac:dyDescent="0.35">
      <c r="A36" s="50" t="s">
        <v>22</v>
      </c>
      <c r="B36" s="232" t="s">
        <v>163</v>
      </c>
      <c r="C36" s="233"/>
      <c r="D36" s="232" t="s">
        <v>163</v>
      </c>
      <c r="E36" s="233"/>
      <c r="F36" s="232" t="s">
        <v>163</v>
      </c>
      <c r="G36" s="233"/>
    </row>
    <row r="37" spans="1:7" x14ac:dyDescent="0.35">
      <c r="A37" s="50" t="s">
        <v>23</v>
      </c>
      <c r="B37" s="27">
        <v>1.2014847099999999</v>
      </c>
      <c r="C37" s="118" t="s">
        <v>15</v>
      </c>
      <c r="D37" s="27">
        <v>-1.96869144</v>
      </c>
      <c r="E37" s="118" t="s">
        <v>17</v>
      </c>
      <c r="F37" s="18">
        <v>0.76720674</v>
      </c>
      <c r="G37" s="118"/>
    </row>
    <row r="38" spans="1:7" x14ac:dyDescent="0.35">
      <c r="A38" s="50" t="s">
        <v>24</v>
      </c>
      <c r="B38" s="27">
        <v>0.46851678000000002</v>
      </c>
      <c r="C38" s="118"/>
      <c r="D38" s="27">
        <v>-4.4831014700000003</v>
      </c>
      <c r="E38" s="118" t="s">
        <v>16</v>
      </c>
      <c r="F38" s="18">
        <v>4.0145846900000004</v>
      </c>
      <c r="G38" s="118" t="s">
        <v>16</v>
      </c>
    </row>
    <row r="39" spans="1:7" x14ac:dyDescent="0.35">
      <c r="A39" s="93" t="s">
        <v>25</v>
      </c>
      <c r="B39" s="27">
        <v>0.88601363</v>
      </c>
      <c r="C39" s="118"/>
      <c r="D39" s="27">
        <v>-3.5220942200000001</v>
      </c>
      <c r="E39" s="118" t="s">
        <v>16</v>
      </c>
      <c r="F39" s="18">
        <v>2.6360805900000002</v>
      </c>
      <c r="G39" s="118" t="s">
        <v>17</v>
      </c>
    </row>
    <row r="40" spans="1:7" x14ac:dyDescent="0.35">
      <c r="A40" s="90" t="s">
        <v>48</v>
      </c>
      <c r="B40" s="123"/>
      <c r="C40" s="124"/>
      <c r="D40" s="123"/>
      <c r="E40" s="124"/>
      <c r="F40" s="125"/>
      <c r="G40" s="124"/>
    </row>
    <row r="41" spans="1:7" x14ac:dyDescent="0.35">
      <c r="A41" s="23" t="s">
        <v>49</v>
      </c>
      <c r="B41" s="235" t="s">
        <v>163</v>
      </c>
      <c r="C41" s="236"/>
      <c r="D41" s="235" t="s">
        <v>163</v>
      </c>
      <c r="E41" s="236"/>
      <c r="F41" s="235" t="s">
        <v>163</v>
      </c>
      <c r="G41" s="236"/>
    </row>
    <row r="42" spans="1:7" x14ac:dyDescent="0.35">
      <c r="A42" s="23" t="s">
        <v>14</v>
      </c>
      <c r="B42" s="25">
        <v>0.28958056999999998</v>
      </c>
      <c r="C42" s="24"/>
      <c r="D42" s="25">
        <v>3.1122811700000002</v>
      </c>
      <c r="E42" s="24"/>
      <c r="F42" s="19">
        <v>-3.4018617400000002</v>
      </c>
      <c r="G42" s="24" t="s">
        <v>17</v>
      </c>
    </row>
    <row r="43" spans="1:7" x14ac:dyDescent="0.35">
      <c r="A43" s="23" t="s">
        <v>12</v>
      </c>
      <c r="B43" s="25">
        <v>0.11073196</v>
      </c>
      <c r="C43" s="24"/>
      <c r="D43" s="25">
        <v>-1.1454297200000001</v>
      </c>
      <c r="E43" s="24"/>
      <c r="F43" s="19">
        <v>1.03469776</v>
      </c>
      <c r="G43" s="24"/>
    </row>
    <row r="44" spans="1:7" x14ac:dyDescent="0.35">
      <c r="A44" s="23" t="s">
        <v>13</v>
      </c>
      <c r="B44" s="25">
        <v>1.5822801399999999</v>
      </c>
      <c r="C44" s="24"/>
      <c r="D44" s="25">
        <v>-0.48566405000000001</v>
      </c>
      <c r="E44" s="24"/>
      <c r="F44" s="19">
        <v>-1.09661608</v>
      </c>
      <c r="G44" s="24"/>
    </row>
    <row r="45" spans="1:7" x14ac:dyDescent="0.35">
      <c r="A45" s="20" t="s">
        <v>54</v>
      </c>
      <c r="B45" s="21"/>
      <c r="C45" s="22"/>
      <c r="D45" s="21"/>
      <c r="E45" s="22"/>
      <c r="F45" s="57"/>
      <c r="G45" s="22"/>
    </row>
    <row r="46" spans="1:7" x14ac:dyDescent="0.35">
      <c r="A46" s="23" t="s">
        <v>29</v>
      </c>
      <c r="B46" s="235" t="s">
        <v>163</v>
      </c>
      <c r="C46" s="236"/>
      <c r="D46" s="235" t="s">
        <v>163</v>
      </c>
      <c r="E46" s="236"/>
      <c r="F46" s="235" t="s">
        <v>163</v>
      </c>
      <c r="G46" s="236"/>
    </row>
    <row r="47" spans="1:7" x14ac:dyDescent="0.35">
      <c r="A47" s="23" t="s">
        <v>30</v>
      </c>
      <c r="B47" s="25">
        <v>-0.55046779000000001</v>
      </c>
      <c r="C47" s="24"/>
      <c r="D47" s="25">
        <v>3.7668039100000001</v>
      </c>
      <c r="E47" s="24" t="s">
        <v>16</v>
      </c>
      <c r="F47" s="19">
        <v>-3.2163361199999998</v>
      </c>
      <c r="G47" s="24" t="s">
        <v>17</v>
      </c>
    </row>
    <row r="48" spans="1:7" x14ac:dyDescent="0.35">
      <c r="A48" s="23" t="s">
        <v>31</v>
      </c>
      <c r="B48" s="25">
        <v>0.49026862999999998</v>
      </c>
      <c r="C48" s="24"/>
      <c r="D48" s="25">
        <v>1.9739149</v>
      </c>
      <c r="E48" s="24"/>
      <c r="F48" s="19">
        <v>-2.4641835300000001</v>
      </c>
      <c r="G48" s="24" t="s">
        <v>17</v>
      </c>
    </row>
    <row r="49" spans="1:7" x14ac:dyDescent="0.35">
      <c r="A49" s="23" t="s">
        <v>32</v>
      </c>
      <c r="B49" s="25">
        <v>1.1873206300000001</v>
      </c>
      <c r="C49" s="24" t="s">
        <v>17</v>
      </c>
      <c r="D49" s="25">
        <v>3.6509149500000002</v>
      </c>
      <c r="E49" s="24" t="s">
        <v>16</v>
      </c>
      <c r="F49" s="19">
        <v>-4.8382355700000002</v>
      </c>
      <c r="G49" s="24" t="s">
        <v>15</v>
      </c>
    </row>
    <row r="50" spans="1:7" x14ac:dyDescent="0.35">
      <c r="A50" s="90" t="s">
        <v>117</v>
      </c>
      <c r="B50" s="123"/>
      <c r="C50" s="124"/>
      <c r="D50" s="123"/>
      <c r="E50" s="124"/>
      <c r="F50" s="125"/>
      <c r="G50" s="124"/>
    </row>
    <row r="51" spans="1:7" x14ac:dyDescent="0.35">
      <c r="A51" s="50" t="s">
        <v>2</v>
      </c>
      <c r="B51" s="230" t="s">
        <v>163</v>
      </c>
      <c r="C51" s="231"/>
      <c r="D51" s="230" t="s">
        <v>163</v>
      </c>
      <c r="E51" s="231"/>
      <c r="F51" s="230" t="s">
        <v>163</v>
      </c>
      <c r="G51" s="231"/>
    </row>
    <row r="52" spans="1:7" x14ac:dyDescent="0.35">
      <c r="A52" s="50" t="s">
        <v>1</v>
      </c>
      <c r="B52" s="27">
        <v>1.7725800300000001</v>
      </c>
      <c r="C52" s="118" t="s">
        <v>16</v>
      </c>
      <c r="D52" s="27">
        <v>-8.7484447500000009</v>
      </c>
      <c r="E52" s="118" t="s">
        <v>15</v>
      </c>
      <c r="F52" s="18">
        <v>6.9758647199999997</v>
      </c>
      <c r="G52" s="118" t="s">
        <v>15</v>
      </c>
    </row>
    <row r="53" spans="1:7" x14ac:dyDescent="0.35">
      <c r="A53" s="50" t="s">
        <v>3</v>
      </c>
      <c r="B53" s="27">
        <v>-0.31474888000000001</v>
      </c>
      <c r="C53" s="118"/>
      <c r="D53" s="27">
        <v>-3.00132887</v>
      </c>
      <c r="E53" s="118" t="s">
        <v>16</v>
      </c>
      <c r="F53" s="18">
        <v>3.3160777499999998</v>
      </c>
      <c r="G53" s="118" t="s">
        <v>16</v>
      </c>
    </row>
    <row r="54" spans="1:7" x14ac:dyDescent="0.35">
      <c r="A54" s="20" t="s">
        <v>60</v>
      </c>
      <c r="B54" s="21"/>
      <c r="C54" s="22"/>
      <c r="D54" s="21"/>
      <c r="E54" s="22"/>
      <c r="F54" s="57"/>
      <c r="G54" s="22"/>
    </row>
    <row r="55" spans="1:7" ht="18.75" x14ac:dyDescent="0.35">
      <c r="A55" s="31" t="s">
        <v>130</v>
      </c>
      <c r="B55" s="235" t="s">
        <v>163</v>
      </c>
      <c r="C55" s="236"/>
      <c r="D55" s="235" t="s">
        <v>163</v>
      </c>
      <c r="E55" s="236"/>
      <c r="F55" s="235" t="s">
        <v>163</v>
      </c>
      <c r="G55" s="236"/>
    </row>
    <row r="56" spans="1:7" x14ac:dyDescent="0.35">
      <c r="A56" s="29" t="s">
        <v>56</v>
      </c>
      <c r="B56" s="25">
        <v>-0.27383610000000003</v>
      </c>
      <c r="C56" s="24"/>
      <c r="D56" s="25">
        <v>0.86240154000000002</v>
      </c>
      <c r="E56" s="24"/>
      <c r="F56" s="19">
        <v>-0.58856544</v>
      </c>
      <c r="G56" s="24"/>
    </row>
    <row r="57" spans="1:7" x14ac:dyDescent="0.35">
      <c r="A57" s="29" t="s">
        <v>57</v>
      </c>
      <c r="B57" s="25">
        <v>-1.4010663699999999</v>
      </c>
      <c r="C57" s="24" t="s">
        <v>16</v>
      </c>
      <c r="D57" s="25">
        <v>1.5383482799999999</v>
      </c>
      <c r="E57" s="24"/>
      <c r="F57" s="19">
        <v>-0.13728191000000001</v>
      </c>
      <c r="G57" s="24"/>
    </row>
    <row r="58" spans="1:7" x14ac:dyDescent="0.35">
      <c r="A58" s="32" t="s">
        <v>58</v>
      </c>
      <c r="B58" s="25">
        <v>-2.36649807</v>
      </c>
      <c r="C58" s="24" t="s">
        <v>15</v>
      </c>
      <c r="D58" s="25">
        <v>1.2411246199999999</v>
      </c>
      <c r="E58" s="24"/>
      <c r="F58" s="19">
        <v>1.1253734399999999</v>
      </c>
      <c r="G58" s="24"/>
    </row>
    <row r="59" spans="1:7" x14ac:dyDescent="0.35">
      <c r="A59" s="20" t="s">
        <v>34</v>
      </c>
      <c r="B59" s="21"/>
      <c r="C59" s="22"/>
      <c r="D59" s="21"/>
      <c r="E59" s="22"/>
      <c r="F59" s="57"/>
      <c r="G59" s="22"/>
    </row>
    <row r="60" spans="1:7" ht="15" customHeight="1" x14ac:dyDescent="0.35">
      <c r="A60" s="23" t="s">
        <v>35</v>
      </c>
      <c r="B60" s="53" t="s">
        <v>163</v>
      </c>
      <c r="C60" s="54"/>
      <c r="D60" s="53" t="s">
        <v>163</v>
      </c>
      <c r="E60" s="55"/>
      <c r="F60" s="56" t="s">
        <v>163</v>
      </c>
      <c r="G60" s="55"/>
    </row>
    <row r="61" spans="1:7" ht="15" customHeight="1" x14ac:dyDescent="0.35">
      <c r="A61" s="23" t="s">
        <v>0</v>
      </c>
      <c r="B61" s="25">
        <v>2.9782126899999999</v>
      </c>
      <c r="C61" s="24" t="s">
        <v>15</v>
      </c>
      <c r="D61" s="25">
        <v>-6.9153363399999996</v>
      </c>
      <c r="E61" s="24" t="s">
        <v>15</v>
      </c>
      <c r="F61" s="19">
        <v>3.9371236500000002</v>
      </c>
      <c r="G61" s="24" t="s">
        <v>16</v>
      </c>
    </row>
    <row r="62" spans="1:7" ht="15" customHeight="1" x14ac:dyDescent="0.35">
      <c r="A62" s="128" t="s">
        <v>62</v>
      </c>
      <c r="B62" s="123"/>
      <c r="C62" s="124"/>
      <c r="D62" s="123"/>
      <c r="E62" s="124"/>
      <c r="F62" s="125"/>
      <c r="G62" s="124"/>
    </row>
    <row r="63" spans="1:7" ht="15" customHeight="1" x14ac:dyDescent="0.35">
      <c r="A63" s="50" t="s">
        <v>26</v>
      </c>
      <c r="B63" s="27">
        <v>-0.95514016000000002</v>
      </c>
      <c r="C63" s="118" t="s">
        <v>17</v>
      </c>
      <c r="D63" s="27">
        <v>0.70341370000000003</v>
      </c>
      <c r="E63" s="118"/>
      <c r="F63" s="18">
        <v>0.25172646999999998</v>
      </c>
      <c r="G63" s="118"/>
    </row>
    <row r="64" spans="1:7" ht="15" customHeight="1" x14ac:dyDescent="0.35">
      <c r="A64" s="50" t="s">
        <v>27</v>
      </c>
      <c r="B64" s="119" t="s">
        <v>163</v>
      </c>
      <c r="C64" s="120"/>
      <c r="D64" s="119" t="s">
        <v>163</v>
      </c>
      <c r="E64" s="121"/>
      <c r="F64" s="122" t="s">
        <v>163</v>
      </c>
      <c r="G64" s="121"/>
    </row>
    <row r="65" spans="1:18" x14ac:dyDescent="0.35">
      <c r="A65" s="50" t="s">
        <v>28</v>
      </c>
      <c r="B65" s="27">
        <v>-0.10187813</v>
      </c>
      <c r="C65" s="118"/>
      <c r="D65" s="27">
        <v>-6.9606390300000003</v>
      </c>
      <c r="E65" s="118" t="s">
        <v>15</v>
      </c>
      <c r="F65" s="18">
        <v>7.0625171599999996</v>
      </c>
      <c r="G65" s="118" t="s">
        <v>15</v>
      </c>
    </row>
    <row r="66" spans="1:18" x14ac:dyDescent="0.35">
      <c r="A66" s="128" t="s">
        <v>81</v>
      </c>
      <c r="B66" s="123"/>
      <c r="C66" s="124"/>
      <c r="D66" s="123"/>
      <c r="E66" s="124"/>
      <c r="F66" s="125"/>
      <c r="G66" s="124"/>
    </row>
    <row r="67" spans="1:18" x14ac:dyDescent="0.35">
      <c r="A67" s="50" t="s">
        <v>100</v>
      </c>
      <c r="B67" s="119" t="s">
        <v>163</v>
      </c>
      <c r="C67" s="120"/>
      <c r="D67" s="119" t="s">
        <v>163</v>
      </c>
      <c r="E67" s="121"/>
      <c r="F67" s="122" t="s">
        <v>163</v>
      </c>
      <c r="G67" s="121"/>
    </row>
    <row r="68" spans="1:18" x14ac:dyDescent="0.35">
      <c r="A68" s="50" t="s">
        <v>101</v>
      </c>
      <c r="B68" s="187">
        <v>-0.15798465</v>
      </c>
      <c r="C68" s="118"/>
      <c r="D68" s="27">
        <v>-5.9082172100000001</v>
      </c>
      <c r="E68" s="118" t="s">
        <v>15</v>
      </c>
      <c r="F68" s="18">
        <v>6.0662018599999996</v>
      </c>
      <c r="G68" s="118" t="s">
        <v>15</v>
      </c>
    </row>
    <row r="69" spans="1:18" x14ac:dyDescent="0.35">
      <c r="A69" s="50" t="s">
        <v>110</v>
      </c>
      <c r="B69" s="187">
        <v>0.27986198000000001</v>
      </c>
      <c r="C69" s="118"/>
      <c r="D69" s="27">
        <v>-5.1532023200000001</v>
      </c>
      <c r="E69" s="118" t="s">
        <v>15</v>
      </c>
      <c r="F69" s="18">
        <v>4.8733403400000004</v>
      </c>
      <c r="G69" s="118" t="s">
        <v>15</v>
      </c>
    </row>
    <row r="70" spans="1:18" x14ac:dyDescent="0.35">
      <c r="A70" s="50" t="s">
        <v>82</v>
      </c>
      <c r="B70" s="187">
        <v>0.65936070000000002</v>
      </c>
      <c r="C70" s="118"/>
      <c r="D70" s="27">
        <v>-7.3803878300000001</v>
      </c>
      <c r="E70" s="118" t="s">
        <v>15</v>
      </c>
      <c r="F70" s="18">
        <v>6.7210271300000004</v>
      </c>
      <c r="G70" s="118" t="s">
        <v>15</v>
      </c>
    </row>
    <row r="71" spans="1:18" x14ac:dyDescent="0.35">
      <c r="A71" s="128" t="s">
        <v>80</v>
      </c>
      <c r="B71" s="123"/>
      <c r="C71" s="124"/>
      <c r="D71" s="123"/>
      <c r="E71" s="124"/>
      <c r="F71" s="125"/>
      <c r="G71" s="124"/>
    </row>
    <row r="72" spans="1:18" x14ac:dyDescent="0.35">
      <c r="A72" s="129" t="s">
        <v>97</v>
      </c>
      <c r="B72" s="119" t="s">
        <v>163</v>
      </c>
      <c r="C72" s="120"/>
      <c r="D72" s="119" t="s">
        <v>163</v>
      </c>
      <c r="E72" s="121"/>
      <c r="F72" s="230" t="s">
        <v>163</v>
      </c>
      <c r="G72" s="231"/>
    </row>
    <row r="73" spans="1:18" x14ac:dyDescent="0.35">
      <c r="A73" s="130" t="s">
        <v>98</v>
      </c>
      <c r="B73" s="113">
        <v>0.99321904999999999</v>
      </c>
      <c r="C73" s="115" t="s">
        <v>17</v>
      </c>
      <c r="D73" s="113">
        <v>-4.1967866599999999</v>
      </c>
      <c r="E73" s="115" t="s">
        <v>15</v>
      </c>
      <c r="F73" s="116">
        <v>3.2035676199999998</v>
      </c>
      <c r="G73" s="115" t="s">
        <v>16</v>
      </c>
    </row>
    <row r="74" spans="1:18" x14ac:dyDescent="0.35">
      <c r="A74" s="37" t="s">
        <v>73</v>
      </c>
      <c r="B74" s="60">
        <v>0.04</v>
      </c>
      <c r="F74" s="8"/>
    </row>
    <row r="75" spans="1:18" x14ac:dyDescent="0.35">
      <c r="B75" s="60"/>
      <c r="F75" s="8"/>
    </row>
    <row r="76" spans="1:18" x14ac:dyDescent="0.35">
      <c r="A76" s="41" t="s">
        <v>118</v>
      </c>
    </row>
    <row r="77" spans="1:18" s="192" customFormat="1" x14ac:dyDescent="0.35">
      <c r="A77" s="212" t="s">
        <v>190</v>
      </c>
      <c r="B77" s="190"/>
      <c r="C77" s="190"/>
      <c r="D77" s="190"/>
      <c r="E77" s="190"/>
      <c r="F77" s="89"/>
    </row>
    <row r="78" spans="1:18" ht="93.75" customHeight="1" x14ac:dyDescent="0.35">
      <c r="A78" s="234" t="s">
        <v>145</v>
      </c>
      <c r="B78" s="234"/>
      <c r="C78" s="234"/>
      <c r="D78" s="234"/>
      <c r="E78" s="234"/>
      <c r="F78" s="234"/>
      <c r="G78" s="234"/>
      <c r="J78" s="226"/>
      <c r="K78" s="226"/>
      <c r="L78" s="226"/>
      <c r="M78" s="226"/>
      <c r="N78" s="226"/>
      <c r="O78" s="226"/>
      <c r="P78" s="226"/>
      <c r="Q78" s="226"/>
      <c r="R78" s="226"/>
    </row>
    <row r="79" spans="1:18" x14ac:dyDescent="0.35">
      <c r="A79" s="62" t="s">
        <v>128</v>
      </c>
      <c r="B79" s="9"/>
      <c r="C79" s="9"/>
      <c r="D79" s="9"/>
      <c r="E79" s="9"/>
    </row>
    <row r="80" spans="1:18" x14ac:dyDescent="0.35">
      <c r="A80" s="8" t="s">
        <v>132</v>
      </c>
      <c r="D80" s="9"/>
    </row>
    <row r="81" spans="1:1" x14ac:dyDescent="0.35">
      <c r="A81" s="17" t="s">
        <v>188</v>
      </c>
    </row>
    <row r="82" spans="1:1" x14ac:dyDescent="0.35">
      <c r="A82" s="17"/>
    </row>
    <row r="83" spans="1:1" x14ac:dyDescent="0.35">
      <c r="A83" s="17"/>
    </row>
    <row r="84" spans="1:1" x14ac:dyDescent="0.35">
      <c r="A84" s="17"/>
    </row>
    <row r="86" spans="1:1" x14ac:dyDescent="0.35">
      <c r="A86" s="17"/>
    </row>
    <row r="87" spans="1:1" x14ac:dyDescent="0.35">
      <c r="A87" s="17"/>
    </row>
    <row r="88" spans="1:1" x14ac:dyDescent="0.35">
      <c r="A88" s="17"/>
    </row>
    <row r="89" spans="1:1" x14ac:dyDescent="0.35">
      <c r="A89" s="17"/>
    </row>
    <row r="90" spans="1:1" x14ac:dyDescent="0.35">
      <c r="A90" s="17"/>
    </row>
    <row r="91" spans="1:1" x14ac:dyDescent="0.35">
      <c r="A91" s="17"/>
    </row>
    <row r="92" spans="1:1" x14ac:dyDescent="0.35">
      <c r="A92" s="17"/>
    </row>
    <row r="93" spans="1:1" x14ac:dyDescent="0.35">
      <c r="A93" s="17"/>
    </row>
    <row r="94" spans="1:1" x14ac:dyDescent="0.35">
      <c r="A94" s="17"/>
    </row>
    <row r="95" spans="1:1" x14ac:dyDescent="0.35">
      <c r="A95" s="17"/>
    </row>
    <row r="96" spans="1:1" x14ac:dyDescent="0.35">
      <c r="A96" s="17"/>
    </row>
    <row r="97" spans="1:1" x14ac:dyDescent="0.35">
      <c r="A97" s="17"/>
    </row>
    <row r="98" spans="1:1" x14ac:dyDescent="0.35">
      <c r="A98" s="17"/>
    </row>
    <row r="99" spans="1:1" x14ac:dyDescent="0.35">
      <c r="A99" s="17"/>
    </row>
    <row r="100" spans="1:1" x14ac:dyDescent="0.35">
      <c r="A100" s="17"/>
    </row>
    <row r="101" spans="1:1" x14ac:dyDescent="0.35">
      <c r="A101" s="17"/>
    </row>
    <row r="102" spans="1:1" x14ac:dyDescent="0.35">
      <c r="A102" s="17"/>
    </row>
    <row r="103" spans="1:1" x14ac:dyDescent="0.35">
      <c r="A103" s="17"/>
    </row>
    <row r="104" spans="1:1" x14ac:dyDescent="0.35">
      <c r="A104" s="17"/>
    </row>
    <row r="105" spans="1:1" x14ac:dyDescent="0.35">
      <c r="A105" s="17"/>
    </row>
    <row r="106" spans="1:1" x14ac:dyDescent="0.35">
      <c r="A106" s="17"/>
    </row>
    <row r="107" spans="1:1" x14ac:dyDescent="0.35">
      <c r="A107" s="17"/>
    </row>
    <row r="108" spans="1:1" x14ac:dyDescent="0.35">
      <c r="A108" s="17"/>
    </row>
    <row r="109" spans="1:1" x14ac:dyDescent="0.35">
      <c r="A109" s="17"/>
    </row>
    <row r="110" spans="1:1" x14ac:dyDescent="0.35">
      <c r="A110" s="17"/>
    </row>
    <row r="111" spans="1:1" x14ac:dyDescent="0.35">
      <c r="A111" s="17"/>
    </row>
    <row r="112" spans="1:1" x14ac:dyDescent="0.35">
      <c r="A112" s="17"/>
    </row>
    <row r="113" spans="1:1" x14ac:dyDescent="0.35">
      <c r="A113" s="17"/>
    </row>
    <row r="114" spans="1:1" x14ac:dyDescent="0.35">
      <c r="A114" s="17"/>
    </row>
    <row r="115" spans="1:1" x14ac:dyDescent="0.35">
      <c r="A115" s="17"/>
    </row>
    <row r="116" spans="1:1" x14ac:dyDescent="0.35">
      <c r="A116" s="17"/>
    </row>
    <row r="117" spans="1:1" x14ac:dyDescent="0.35">
      <c r="A117" s="17"/>
    </row>
    <row r="118" spans="1:1" x14ac:dyDescent="0.35">
      <c r="A118" s="17"/>
    </row>
    <row r="119" spans="1:1" x14ac:dyDescent="0.35">
      <c r="A119" s="17"/>
    </row>
    <row r="120" spans="1:1" x14ac:dyDescent="0.35">
      <c r="A120" s="17"/>
    </row>
    <row r="121" spans="1:1" x14ac:dyDescent="0.35">
      <c r="A121" s="17"/>
    </row>
    <row r="122" spans="1:1" x14ac:dyDescent="0.35">
      <c r="A122" s="17"/>
    </row>
    <row r="123" spans="1:1" x14ac:dyDescent="0.35">
      <c r="A123" s="17"/>
    </row>
    <row r="124" spans="1:1" x14ac:dyDescent="0.35">
      <c r="A124" s="17"/>
    </row>
    <row r="125" spans="1:1" x14ac:dyDescent="0.35">
      <c r="A125" s="17"/>
    </row>
    <row r="126" spans="1:1" x14ac:dyDescent="0.35">
      <c r="A126" s="17"/>
    </row>
    <row r="127" spans="1:1" x14ac:dyDescent="0.35">
      <c r="A127" s="17"/>
    </row>
    <row r="128" spans="1:1" x14ac:dyDescent="0.35">
      <c r="A128" s="17"/>
    </row>
    <row r="129" spans="1:1" x14ac:dyDescent="0.35">
      <c r="A129" s="17"/>
    </row>
    <row r="130" spans="1:1" x14ac:dyDescent="0.35">
      <c r="A130" s="17"/>
    </row>
    <row r="131" spans="1:1" x14ac:dyDescent="0.35">
      <c r="A131" s="17"/>
    </row>
    <row r="132" spans="1:1" x14ac:dyDescent="0.35">
      <c r="A132" s="17"/>
    </row>
    <row r="133" spans="1:1" x14ac:dyDescent="0.35">
      <c r="A133" s="17"/>
    </row>
    <row r="134" spans="1:1" x14ac:dyDescent="0.35">
      <c r="A134" s="17"/>
    </row>
    <row r="135" spans="1:1" x14ac:dyDescent="0.35">
      <c r="A135" s="17"/>
    </row>
    <row r="136" spans="1:1" x14ac:dyDescent="0.35">
      <c r="A136" s="17"/>
    </row>
    <row r="137" spans="1:1" x14ac:dyDescent="0.35">
      <c r="A137" s="17"/>
    </row>
    <row r="138" spans="1:1" x14ac:dyDescent="0.35">
      <c r="A138" s="17"/>
    </row>
    <row r="139" spans="1:1" x14ac:dyDescent="0.35">
      <c r="A139" s="17"/>
    </row>
    <row r="140" spans="1:1" x14ac:dyDescent="0.35">
      <c r="A140" s="17"/>
    </row>
    <row r="141" spans="1:1" x14ac:dyDescent="0.35">
      <c r="A141" s="17"/>
    </row>
    <row r="142" spans="1:1" x14ac:dyDescent="0.35">
      <c r="A142" s="17"/>
    </row>
    <row r="143" spans="1:1" x14ac:dyDescent="0.35">
      <c r="A143" s="17"/>
    </row>
    <row r="144" spans="1:1" x14ac:dyDescent="0.35">
      <c r="A144" s="17"/>
    </row>
    <row r="145" spans="1:1" x14ac:dyDescent="0.35">
      <c r="A145" s="17"/>
    </row>
    <row r="146" spans="1:1" x14ac:dyDescent="0.35">
      <c r="A146" s="17"/>
    </row>
    <row r="147" spans="1:1" x14ac:dyDescent="0.35">
      <c r="A147" s="17"/>
    </row>
    <row r="148" spans="1:1" x14ac:dyDescent="0.35">
      <c r="A148" s="17"/>
    </row>
    <row r="149" spans="1:1" x14ac:dyDescent="0.35">
      <c r="A149" s="17"/>
    </row>
    <row r="150" spans="1:1" x14ac:dyDescent="0.35">
      <c r="A150" s="17"/>
    </row>
    <row r="151" spans="1:1" x14ac:dyDescent="0.35">
      <c r="A151" s="17"/>
    </row>
    <row r="152" spans="1:1" x14ac:dyDescent="0.35">
      <c r="A152" s="17"/>
    </row>
    <row r="153" spans="1:1" x14ac:dyDescent="0.35">
      <c r="A153" s="17"/>
    </row>
    <row r="154" spans="1:1" x14ac:dyDescent="0.35">
      <c r="A154" s="17"/>
    </row>
    <row r="155" spans="1:1" x14ac:dyDescent="0.35">
      <c r="A155" s="17"/>
    </row>
    <row r="156" spans="1:1" x14ac:dyDescent="0.35">
      <c r="A156" s="17"/>
    </row>
    <row r="157" spans="1:1" x14ac:dyDescent="0.35">
      <c r="A157" s="17"/>
    </row>
    <row r="158" spans="1:1" x14ac:dyDescent="0.35">
      <c r="A158" s="17"/>
    </row>
    <row r="159" spans="1:1" x14ac:dyDescent="0.35">
      <c r="A159" s="17"/>
    </row>
    <row r="160" spans="1:1" x14ac:dyDescent="0.35">
      <c r="A160" s="17"/>
    </row>
    <row r="161" spans="1:1" x14ac:dyDescent="0.35">
      <c r="A161" s="17"/>
    </row>
    <row r="162" spans="1:1" x14ac:dyDescent="0.35">
      <c r="A162" s="17"/>
    </row>
    <row r="163" spans="1:1" x14ac:dyDescent="0.35">
      <c r="A163" s="17"/>
    </row>
    <row r="164" spans="1:1" x14ac:dyDescent="0.35">
      <c r="A164" s="17"/>
    </row>
    <row r="165" spans="1:1" x14ac:dyDescent="0.35">
      <c r="A165" s="17"/>
    </row>
    <row r="166" spans="1:1" x14ac:dyDescent="0.35">
      <c r="A166" s="17"/>
    </row>
    <row r="167" spans="1:1" x14ac:dyDescent="0.35">
      <c r="A167" s="17"/>
    </row>
    <row r="168" spans="1:1" x14ac:dyDescent="0.35">
      <c r="A168" s="17"/>
    </row>
    <row r="169" spans="1:1" x14ac:dyDescent="0.35">
      <c r="A169" s="17"/>
    </row>
    <row r="170" spans="1:1" x14ac:dyDescent="0.35">
      <c r="A170" s="17"/>
    </row>
    <row r="171" spans="1:1" x14ac:dyDescent="0.35">
      <c r="A171" s="17"/>
    </row>
    <row r="172" spans="1:1" x14ac:dyDescent="0.35">
      <c r="A172" s="17"/>
    </row>
    <row r="173" spans="1:1" x14ac:dyDescent="0.35">
      <c r="A173" s="17"/>
    </row>
    <row r="174" spans="1:1" x14ac:dyDescent="0.35">
      <c r="A174" s="17"/>
    </row>
    <row r="175" spans="1:1" x14ac:dyDescent="0.35">
      <c r="A175" s="17"/>
    </row>
    <row r="176" spans="1:1" x14ac:dyDescent="0.35">
      <c r="A176" s="17"/>
    </row>
    <row r="177" spans="1:1" x14ac:dyDescent="0.35">
      <c r="A177" s="17"/>
    </row>
    <row r="178" spans="1:1" x14ac:dyDescent="0.35">
      <c r="A178" s="17"/>
    </row>
    <row r="179" spans="1:1" x14ac:dyDescent="0.35">
      <c r="A179" s="17"/>
    </row>
    <row r="180" spans="1:1" x14ac:dyDescent="0.35">
      <c r="A180" s="17"/>
    </row>
    <row r="181" spans="1:1" x14ac:dyDescent="0.35">
      <c r="A181" s="17"/>
    </row>
    <row r="182" spans="1:1" x14ac:dyDescent="0.35">
      <c r="A182" s="17"/>
    </row>
    <row r="183" spans="1:1" x14ac:dyDescent="0.35">
      <c r="A183" s="17"/>
    </row>
    <row r="184" spans="1:1" x14ac:dyDescent="0.35">
      <c r="A184" s="17"/>
    </row>
    <row r="185" spans="1:1" x14ac:dyDescent="0.35">
      <c r="A185" s="17"/>
    </row>
    <row r="186" spans="1:1" x14ac:dyDescent="0.35">
      <c r="A186" s="17"/>
    </row>
    <row r="187" spans="1:1" x14ac:dyDescent="0.35">
      <c r="A187" s="17"/>
    </row>
    <row r="188" spans="1:1" x14ac:dyDescent="0.35">
      <c r="A188" s="17"/>
    </row>
    <row r="189" spans="1:1" x14ac:dyDescent="0.35">
      <c r="A189" s="17"/>
    </row>
    <row r="190" spans="1:1" x14ac:dyDescent="0.35">
      <c r="A190" s="17"/>
    </row>
    <row r="191" spans="1:1" x14ac:dyDescent="0.35">
      <c r="A191" s="17"/>
    </row>
    <row r="192" spans="1:1" x14ac:dyDescent="0.35">
      <c r="A192" s="17"/>
    </row>
    <row r="193" spans="1:1" x14ac:dyDescent="0.35">
      <c r="A193" s="17"/>
    </row>
    <row r="194" spans="1:1" x14ac:dyDescent="0.35">
      <c r="A194" s="17"/>
    </row>
  </sheetData>
  <mergeCells count="40">
    <mergeCell ref="F72:G72"/>
    <mergeCell ref="F10:G10"/>
    <mergeCell ref="D10:E10"/>
    <mergeCell ref="B10:C10"/>
    <mergeCell ref="F55:G55"/>
    <mergeCell ref="D55:E55"/>
    <mergeCell ref="B55:C55"/>
    <mergeCell ref="F36:G36"/>
    <mergeCell ref="D36:E36"/>
    <mergeCell ref="B36:C36"/>
    <mergeCell ref="F51:G51"/>
    <mergeCell ref="D51:E51"/>
    <mergeCell ref="B51:C51"/>
    <mergeCell ref="B46:C46"/>
    <mergeCell ref="D46:E46"/>
    <mergeCell ref="F46:G46"/>
    <mergeCell ref="D41:E41"/>
    <mergeCell ref="B41:C41"/>
    <mergeCell ref="F27:G27"/>
    <mergeCell ref="D27:E27"/>
    <mergeCell ref="B27:C27"/>
    <mergeCell ref="F30:G30"/>
    <mergeCell ref="D30:E30"/>
    <mergeCell ref="B30:C30"/>
    <mergeCell ref="K2:AA2"/>
    <mergeCell ref="B3:C3"/>
    <mergeCell ref="D3:E3"/>
    <mergeCell ref="F3:G3"/>
    <mergeCell ref="A78:G78"/>
    <mergeCell ref="J78:R78"/>
    <mergeCell ref="B5:C5"/>
    <mergeCell ref="F5:G5"/>
    <mergeCell ref="D5:E5"/>
    <mergeCell ref="F18:G18"/>
    <mergeCell ref="D18:E18"/>
    <mergeCell ref="B18:C18"/>
    <mergeCell ref="F21:G21"/>
    <mergeCell ref="D21:E21"/>
    <mergeCell ref="B21:C21"/>
    <mergeCell ref="F41:G4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M49"/>
  <sheetViews>
    <sheetView showGridLines="0" zoomScale="110" zoomScaleNormal="110" workbookViewId="0">
      <selection activeCell="A29" sqref="A29"/>
    </sheetView>
  </sheetViews>
  <sheetFormatPr baseColWidth="10" defaultRowHeight="18" x14ac:dyDescent="0.35"/>
  <cols>
    <col min="1" max="1" width="155.85546875" style="8" bestFit="1" customWidth="1"/>
    <col min="2" max="2" width="23.140625" style="8" bestFit="1" customWidth="1"/>
    <col min="3" max="3" width="11.42578125" style="8"/>
    <col min="4" max="4" width="14.140625" style="8" bestFit="1" customWidth="1"/>
    <col min="5" max="16384" width="11.42578125" style="8"/>
  </cols>
  <sheetData>
    <row r="1" spans="1:1" x14ac:dyDescent="0.35">
      <c r="A1" s="217" t="s">
        <v>167</v>
      </c>
    </row>
    <row r="2" spans="1:1" x14ac:dyDescent="0.35">
      <c r="A2" s="9"/>
    </row>
    <row r="3" spans="1:1" x14ac:dyDescent="0.35">
      <c r="A3" s="9"/>
    </row>
    <row r="4" spans="1:1" x14ac:dyDescent="0.35">
      <c r="A4" s="9"/>
    </row>
    <row r="5" spans="1:1" x14ac:dyDescent="0.35">
      <c r="A5" s="9"/>
    </row>
    <row r="6" spans="1:1" x14ac:dyDescent="0.35">
      <c r="A6" s="9"/>
    </row>
    <row r="7" spans="1:1" x14ac:dyDescent="0.35">
      <c r="A7" s="9"/>
    </row>
    <row r="8" spans="1:1" x14ac:dyDescent="0.35">
      <c r="A8" s="9"/>
    </row>
    <row r="9" spans="1:1" x14ac:dyDescent="0.35">
      <c r="A9" s="9"/>
    </row>
    <row r="10" spans="1:1" x14ac:dyDescent="0.35">
      <c r="A10" s="9"/>
    </row>
    <row r="11" spans="1:1" x14ac:dyDescent="0.35">
      <c r="A11" s="9"/>
    </row>
    <row r="12" spans="1:1" x14ac:dyDescent="0.35">
      <c r="A12" s="9"/>
    </row>
    <row r="13" spans="1:1" x14ac:dyDescent="0.35">
      <c r="A13" s="9"/>
    </row>
    <row r="14" spans="1:1" x14ac:dyDescent="0.35">
      <c r="A14" s="9"/>
    </row>
    <row r="15" spans="1:1" x14ac:dyDescent="0.35">
      <c r="A15" s="9"/>
    </row>
    <row r="16" spans="1:1" x14ac:dyDescent="0.35">
      <c r="A16" s="9"/>
    </row>
    <row r="17" spans="1:6" x14ac:dyDescent="0.35">
      <c r="A17" s="9"/>
    </row>
    <row r="18" spans="1:6" x14ac:dyDescent="0.35">
      <c r="A18" s="9"/>
    </row>
    <row r="21" spans="1:6" x14ac:dyDescent="0.35">
      <c r="A21" s="63" t="s">
        <v>4</v>
      </c>
      <c r="B21" s="64">
        <v>34.094150018693703</v>
      </c>
      <c r="D21" s="65"/>
    </row>
    <row r="22" spans="1:6" x14ac:dyDescent="0.35">
      <c r="A22" s="66" t="s">
        <v>5</v>
      </c>
      <c r="B22" s="67">
        <v>23.587991488870099</v>
      </c>
    </row>
    <row r="23" spans="1:6" x14ac:dyDescent="0.35">
      <c r="A23" s="66" t="s">
        <v>6</v>
      </c>
      <c r="B23" s="67">
        <v>25.7736285367187</v>
      </c>
    </row>
    <row r="24" spans="1:6" x14ac:dyDescent="0.35">
      <c r="A24" s="68" t="s">
        <v>7</v>
      </c>
      <c r="B24" s="69">
        <v>16</v>
      </c>
      <c r="C24" s="70"/>
    </row>
    <row r="25" spans="1:6" x14ac:dyDescent="0.35">
      <c r="A25" s="17"/>
      <c r="B25" s="10"/>
    </row>
    <row r="26" spans="1:6" x14ac:dyDescent="0.35">
      <c r="A26" s="8" t="s">
        <v>136</v>
      </c>
      <c r="B26" s="10"/>
    </row>
    <row r="27" spans="1:6" x14ac:dyDescent="0.35">
      <c r="A27" s="71" t="s">
        <v>128</v>
      </c>
    </row>
    <row r="28" spans="1:6" x14ac:dyDescent="0.35">
      <c r="A28" s="8" t="s">
        <v>134</v>
      </c>
    </row>
    <row r="29" spans="1:6" x14ac:dyDescent="0.35">
      <c r="A29" s="8" t="s">
        <v>188</v>
      </c>
    </row>
    <row r="31" spans="1:6" x14ac:dyDescent="0.35">
      <c r="A31" s="9"/>
    </row>
    <row r="32" spans="1:6" x14ac:dyDescent="0.35">
      <c r="B32" s="72" t="s">
        <v>4</v>
      </c>
      <c r="C32" s="72" t="s">
        <v>5</v>
      </c>
      <c r="D32" s="72" t="s">
        <v>6</v>
      </c>
      <c r="E32" s="72" t="s">
        <v>7</v>
      </c>
      <c r="F32" s="73"/>
    </row>
    <row r="33" spans="1:13" x14ac:dyDescent="0.35">
      <c r="B33" s="74">
        <v>34.094150018693703</v>
      </c>
      <c r="C33" s="74">
        <v>23.587991488870099</v>
      </c>
      <c r="D33" s="74">
        <v>25.7736285367187</v>
      </c>
      <c r="E33" s="74">
        <v>16</v>
      </c>
      <c r="F33" s="73"/>
    </row>
    <row r="37" spans="1:13" x14ac:dyDescent="0.35">
      <c r="A37" s="17"/>
      <c r="B37" s="17"/>
      <c r="C37" s="17"/>
      <c r="D37" s="17"/>
      <c r="E37" s="17"/>
      <c r="F37" s="17"/>
      <c r="G37" s="17"/>
      <c r="H37" s="17"/>
      <c r="I37" s="17"/>
      <c r="J37" s="17"/>
      <c r="K37" s="17"/>
      <c r="L37" s="17"/>
      <c r="M37" s="17"/>
    </row>
    <row r="38" spans="1:13" x14ac:dyDescent="0.35">
      <c r="A38" s="17"/>
      <c r="B38" s="17"/>
      <c r="C38" s="17"/>
      <c r="D38" s="17"/>
      <c r="E38" s="17"/>
      <c r="F38" s="17"/>
      <c r="G38" s="17"/>
      <c r="H38" s="17"/>
      <c r="I38" s="17"/>
      <c r="J38" s="17"/>
      <c r="K38" s="17"/>
      <c r="L38" s="17"/>
      <c r="M38" s="17"/>
    </row>
    <row r="39" spans="1:13" x14ac:dyDescent="0.35">
      <c r="A39" s="17"/>
      <c r="B39" s="75"/>
      <c r="C39" s="17"/>
      <c r="D39" s="17"/>
      <c r="E39" s="17"/>
      <c r="F39" s="17"/>
      <c r="G39" s="17"/>
      <c r="H39" s="17"/>
      <c r="I39" s="17"/>
      <c r="J39" s="17"/>
      <c r="K39" s="17"/>
      <c r="L39" s="17"/>
      <c r="M39" s="17"/>
    </row>
    <row r="40" spans="1:13" x14ac:dyDescent="0.35">
      <c r="A40" s="17"/>
      <c r="B40" s="75"/>
      <c r="C40" s="17"/>
      <c r="D40" s="17"/>
      <c r="E40" s="17"/>
      <c r="F40" s="17"/>
      <c r="G40" s="17"/>
      <c r="H40" s="17"/>
      <c r="I40" s="17"/>
      <c r="J40" s="17"/>
      <c r="K40" s="17"/>
      <c r="L40" s="17"/>
      <c r="M40" s="17"/>
    </row>
    <row r="41" spans="1:13" x14ac:dyDescent="0.35">
      <c r="A41" s="17"/>
      <c r="B41" s="75"/>
      <c r="C41" s="17"/>
      <c r="D41" s="17"/>
      <c r="E41" s="17"/>
      <c r="F41" s="17"/>
      <c r="G41" s="17"/>
      <c r="H41" s="17"/>
      <c r="I41" s="17"/>
      <c r="J41" s="17"/>
      <c r="K41" s="17"/>
      <c r="L41" s="17"/>
      <c r="M41" s="17"/>
    </row>
    <row r="42" spans="1:13" x14ac:dyDescent="0.35">
      <c r="A42" s="17"/>
      <c r="B42" s="75"/>
      <c r="C42" s="17"/>
      <c r="D42" s="17"/>
      <c r="E42" s="17"/>
      <c r="F42" s="17"/>
      <c r="G42" s="17"/>
      <c r="H42" s="17"/>
      <c r="I42" s="17"/>
      <c r="J42" s="17"/>
      <c r="K42" s="17"/>
      <c r="L42" s="17"/>
      <c r="M42" s="17"/>
    </row>
    <row r="43" spans="1:13" x14ac:dyDescent="0.35">
      <c r="A43" s="17"/>
      <c r="B43" s="17"/>
      <c r="C43" s="17"/>
      <c r="D43" s="17"/>
      <c r="E43" s="17"/>
      <c r="F43" s="17"/>
      <c r="G43" s="17"/>
      <c r="H43" s="17"/>
      <c r="I43" s="17"/>
      <c r="J43" s="17"/>
      <c r="K43" s="17"/>
      <c r="L43" s="17"/>
      <c r="M43" s="17"/>
    </row>
    <row r="44" spans="1:13" x14ac:dyDescent="0.35">
      <c r="A44" s="17"/>
      <c r="B44" s="17"/>
      <c r="C44" s="17"/>
      <c r="D44" s="17"/>
      <c r="E44" s="17"/>
      <c r="F44" s="17"/>
      <c r="G44" s="17"/>
      <c r="H44" s="17"/>
      <c r="I44" s="17"/>
      <c r="J44" s="17"/>
      <c r="K44" s="17"/>
      <c r="L44" s="17"/>
      <c r="M44" s="17"/>
    </row>
    <row r="45" spans="1:13" x14ac:dyDescent="0.35">
      <c r="A45" s="75"/>
      <c r="B45" s="75"/>
      <c r="C45" s="75"/>
      <c r="D45" s="75"/>
      <c r="E45" s="17"/>
      <c r="F45" s="17"/>
      <c r="G45" s="17"/>
      <c r="H45" s="17"/>
      <c r="I45" s="17"/>
      <c r="J45" s="17"/>
      <c r="K45" s="17"/>
      <c r="L45" s="17"/>
      <c r="M45" s="17"/>
    </row>
    <row r="46" spans="1:13" x14ac:dyDescent="0.35">
      <c r="A46" s="17"/>
      <c r="B46" s="17"/>
      <c r="C46" s="17"/>
      <c r="D46" s="17"/>
      <c r="E46" s="17"/>
      <c r="F46" s="17"/>
      <c r="G46" s="17"/>
      <c r="H46" s="17"/>
      <c r="I46" s="17"/>
      <c r="J46" s="17"/>
      <c r="K46" s="17"/>
      <c r="L46" s="17"/>
      <c r="M46" s="17"/>
    </row>
    <row r="47" spans="1:13" x14ac:dyDescent="0.35">
      <c r="A47" s="17"/>
      <c r="B47" s="17"/>
      <c r="C47" s="17"/>
      <c r="D47" s="17"/>
      <c r="E47" s="17"/>
      <c r="F47" s="17"/>
      <c r="G47" s="17"/>
      <c r="H47" s="17"/>
      <c r="I47" s="17"/>
      <c r="J47" s="17"/>
      <c r="K47" s="17"/>
      <c r="L47" s="17"/>
      <c r="M47" s="17"/>
    </row>
    <row r="48" spans="1:13" x14ac:dyDescent="0.35">
      <c r="A48" s="17"/>
      <c r="B48" s="17"/>
      <c r="C48" s="17"/>
      <c r="D48" s="17"/>
      <c r="E48" s="17"/>
      <c r="G48" s="17"/>
      <c r="H48" s="17"/>
      <c r="I48" s="17"/>
      <c r="J48" s="17"/>
      <c r="K48" s="17"/>
      <c r="L48" s="17"/>
      <c r="M48" s="17"/>
    </row>
    <row r="49" spans="2:6" x14ac:dyDescent="0.35">
      <c r="B49" s="76"/>
      <c r="C49" s="76"/>
      <c r="D49" s="76"/>
      <c r="E49" s="76"/>
      <c r="F49" s="60"/>
    </row>
  </sheetData>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EE46C-D153-4B4B-BB24-0691E6A565BF}">
  <sheetPr>
    <tabColor rgb="FFFFC000"/>
  </sheetPr>
  <dimension ref="A1:AA40"/>
  <sheetViews>
    <sheetView topLeftCell="A13" workbookViewId="0">
      <selection activeCell="A40" sqref="A40"/>
    </sheetView>
  </sheetViews>
  <sheetFormatPr baseColWidth="10" defaultRowHeight="15" x14ac:dyDescent="0.25"/>
  <cols>
    <col min="1" max="1" width="37.140625" customWidth="1"/>
  </cols>
  <sheetData>
    <row r="1" spans="1:3" s="2" customFormat="1" ht="15.75" x14ac:dyDescent="0.25">
      <c r="A1" s="218" t="s">
        <v>168</v>
      </c>
    </row>
    <row r="2" spans="1:3" s="2" customFormat="1" x14ac:dyDescent="0.25"/>
    <row r="3" spans="1:3" ht="18" x14ac:dyDescent="0.35">
      <c r="A3" s="193" t="s">
        <v>117</v>
      </c>
      <c r="B3" s="198"/>
      <c r="C3" s="199"/>
    </row>
    <row r="4" spans="1:3" ht="18" x14ac:dyDescent="0.35">
      <c r="A4" s="194" t="s">
        <v>2</v>
      </c>
      <c r="B4" s="239" t="s">
        <v>163</v>
      </c>
      <c r="C4" s="240"/>
    </row>
    <row r="5" spans="1:3" ht="18" x14ac:dyDescent="0.35">
      <c r="A5" s="194" t="s">
        <v>90</v>
      </c>
      <c r="B5" s="196">
        <v>20.4123448</v>
      </c>
      <c r="C5" s="197" t="s">
        <v>15</v>
      </c>
    </row>
    <row r="6" spans="1:3" ht="18" x14ac:dyDescent="0.35">
      <c r="A6" s="194" t="s">
        <v>91</v>
      </c>
      <c r="B6" s="196">
        <v>13.5706232</v>
      </c>
      <c r="C6" s="197" t="s">
        <v>15</v>
      </c>
    </row>
    <row r="7" spans="1:3" ht="18" x14ac:dyDescent="0.35">
      <c r="A7" s="194" t="s">
        <v>85</v>
      </c>
      <c r="B7" s="196">
        <v>22.1871139</v>
      </c>
      <c r="C7" s="197" t="s">
        <v>15</v>
      </c>
    </row>
    <row r="8" spans="1:3" ht="18" x14ac:dyDescent="0.35">
      <c r="A8" s="194" t="s">
        <v>86</v>
      </c>
      <c r="B8" s="196">
        <v>4.5761566</v>
      </c>
      <c r="C8" s="197" t="s">
        <v>15</v>
      </c>
    </row>
    <row r="9" spans="1:3" ht="18" x14ac:dyDescent="0.35">
      <c r="A9" s="206" t="s">
        <v>83</v>
      </c>
      <c r="B9" s="198"/>
      <c r="C9" s="199"/>
    </row>
    <row r="10" spans="1:3" ht="18" x14ac:dyDescent="0.35">
      <c r="A10" s="194" t="s">
        <v>0</v>
      </c>
      <c r="B10" s="239" t="s">
        <v>163</v>
      </c>
      <c r="C10" s="240"/>
    </row>
    <row r="11" spans="1:3" ht="18" x14ac:dyDescent="0.35">
      <c r="A11" s="194" t="s">
        <v>35</v>
      </c>
      <c r="B11" s="196">
        <v>-9.8557354999999998</v>
      </c>
      <c r="C11" s="197" t="s">
        <v>15</v>
      </c>
    </row>
    <row r="12" spans="1:3" ht="18" x14ac:dyDescent="0.35">
      <c r="A12" s="193" t="s">
        <v>92</v>
      </c>
      <c r="B12" s="198"/>
      <c r="C12" s="199"/>
    </row>
    <row r="13" spans="1:3" ht="18" x14ac:dyDescent="0.35">
      <c r="A13" s="194" t="s">
        <v>35</v>
      </c>
      <c r="B13" s="239" t="s">
        <v>163</v>
      </c>
      <c r="C13" s="240"/>
    </row>
    <row r="14" spans="1:3" ht="18" x14ac:dyDescent="0.35">
      <c r="A14" s="194" t="s">
        <v>87</v>
      </c>
      <c r="B14" s="196">
        <v>0.53839579999999998</v>
      </c>
      <c r="C14" s="197"/>
    </row>
    <row r="15" spans="1:3" ht="18" x14ac:dyDescent="0.35">
      <c r="A15" s="195" t="s">
        <v>88</v>
      </c>
      <c r="B15" s="196">
        <v>3.7807776999999998</v>
      </c>
      <c r="C15" s="197" t="s">
        <v>16</v>
      </c>
    </row>
    <row r="16" spans="1:3" ht="18" x14ac:dyDescent="0.35">
      <c r="A16" s="206" t="s">
        <v>80</v>
      </c>
      <c r="B16" s="198"/>
      <c r="C16" s="199"/>
    </row>
    <row r="17" spans="1:3" ht="18" x14ac:dyDescent="0.35">
      <c r="A17" s="208" t="s">
        <v>97</v>
      </c>
      <c r="B17" s="239" t="s">
        <v>163</v>
      </c>
      <c r="C17" s="240"/>
    </row>
    <row r="18" spans="1:3" ht="18" x14ac:dyDescent="0.35">
      <c r="A18" s="209" t="s">
        <v>98</v>
      </c>
      <c r="B18" s="196">
        <v>-6.7476358999999997</v>
      </c>
      <c r="C18" s="197" t="s">
        <v>15</v>
      </c>
    </row>
    <row r="19" spans="1:3" ht="18" x14ac:dyDescent="0.35">
      <c r="A19" s="206" t="s">
        <v>94</v>
      </c>
      <c r="B19" s="198"/>
      <c r="C19" s="199"/>
    </row>
    <row r="20" spans="1:3" ht="18" x14ac:dyDescent="0.35">
      <c r="A20" s="194" t="s">
        <v>100</v>
      </c>
      <c r="B20" s="239" t="s">
        <v>163</v>
      </c>
      <c r="C20" s="240"/>
    </row>
    <row r="21" spans="1:3" ht="18" x14ac:dyDescent="0.35">
      <c r="A21" s="194" t="s">
        <v>101</v>
      </c>
      <c r="B21" s="196">
        <v>-6.9932955000000003</v>
      </c>
      <c r="C21" s="197" t="s">
        <v>15</v>
      </c>
    </row>
    <row r="22" spans="1:3" ht="18" x14ac:dyDescent="0.35">
      <c r="A22" s="194" t="s">
        <v>110</v>
      </c>
      <c r="B22" s="196">
        <v>-4.9013891999999997</v>
      </c>
      <c r="C22" s="197" t="s">
        <v>15</v>
      </c>
    </row>
    <row r="23" spans="1:3" ht="18" x14ac:dyDescent="0.35">
      <c r="A23" s="194" t="s">
        <v>82</v>
      </c>
      <c r="B23" s="196">
        <v>-6.9555021999999997</v>
      </c>
      <c r="C23" s="197" t="s">
        <v>15</v>
      </c>
    </row>
    <row r="24" spans="1:3" ht="18" x14ac:dyDescent="0.35">
      <c r="A24" s="206" t="s">
        <v>93</v>
      </c>
      <c r="B24" s="198"/>
      <c r="C24" s="199"/>
    </row>
    <row r="25" spans="1:3" ht="18" x14ac:dyDescent="0.35">
      <c r="A25" s="210" t="s">
        <v>0</v>
      </c>
      <c r="B25" s="196">
        <v>24.091767300000001</v>
      </c>
      <c r="C25" s="197" t="s">
        <v>15</v>
      </c>
    </row>
    <row r="26" spans="1:3" ht="18" x14ac:dyDescent="0.35">
      <c r="A26" s="195" t="s">
        <v>35</v>
      </c>
      <c r="B26" s="242" t="s">
        <v>163</v>
      </c>
      <c r="C26" s="243"/>
    </row>
    <row r="27" spans="1:3" ht="18" x14ac:dyDescent="0.35">
      <c r="A27" s="193" t="s">
        <v>95</v>
      </c>
      <c r="B27" s="198"/>
      <c r="C27" s="199"/>
    </row>
    <row r="28" spans="1:3" ht="18" x14ac:dyDescent="0.35">
      <c r="A28" s="194" t="s">
        <v>0</v>
      </c>
      <c r="B28" s="239" t="s">
        <v>163</v>
      </c>
      <c r="C28" s="240"/>
    </row>
    <row r="29" spans="1:3" ht="18" x14ac:dyDescent="0.35">
      <c r="A29" s="194" t="s">
        <v>35</v>
      </c>
      <c r="B29" s="196">
        <v>3.6727805999999998</v>
      </c>
      <c r="C29" s="197" t="s">
        <v>15</v>
      </c>
    </row>
    <row r="30" spans="1:3" ht="18" x14ac:dyDescent="0.35">
      <c r="A30" s="193" t="s">
        <v>126</v>
      </c>
      <c r="B30" s="198"/>
      <c r="C30" s="199"/>
    </row>
    <row r="31" spans="1:3" ht="18" x14ac:dyDescent="0.35">
      <c r="A31" s="194" t="s">
        <v>61</v>
      </c>
      <c r="B31" s="239" t="s">
        <v>163</v>
      </c>
      <c r="C31" s="240"/>
    </row>
    <row r="32" spans="1:3" ht="18" x14ac:dyDescent="0.35">
      <c r="A32" s="195" t="s">
        <v>35</v>
      </c>
      <c r="B32" s="211">
        <v>-6.3763082999999998</v>
      </c>
      <c r="C32" s="207" t="s">
        <v>15</v>
      </c>
    </row>
    <row r="34" spans="1:27" s="8" customFormat="1" ht="18" x14ac:dyDescent="0.35">
      <c r="A34" s="214" t="s">
        <v>174</v>
      </c>
      <c r="E34" s="19"/>
      <c r="F34" s="19"/>
    </row>
    <row r="35" spans="1:27" ht="18" x14ac:dyDescent="0.35">
      <c r="A35" s="215" t="s">
        <v>175</v>
      </c>
      <c r="B35" s="216"/>
      <c r="C35" s="216"/>
      <c r="D35" s="216"/>
      <c r="E35" s="216"/>
      <c r="F35" s="8"/>
      <c r="G35" s="8"/>
      <c r="H35" s="8"/>
      <c r="I35" s="8"/>
      <c r="J35" s="8"/>
      <c r="K35" s="8"/>
      <c r="L35" s="8"/>
      <c r="M35" s="8"/>
      <c r="N35" s="8"/>
      <c r="O35" s="8"/>
      <c r="P35" s="8"/>
      <c r="Q35" s="8"/>
      <c r="R35" s="8"/>
      <c r="S35" s="8"/>
      <c r="T35" s="8"/>
      <c r="U35" s="8"/>
      <c r="V35" s="8"/>
      <c r="W35" s="8"/>
      <c r="X35" s="8"/>
      <c r="Y35" s="8"/>
      <c r="Z35" s="8"/>
      <c r="AA35" s="8"/>
    </row>
    <row r="36" spans="1:27" s="8" customFormat="1" ht="18" customHeight="1" x14ac:dyDescent="0.35">
      <c r="A36" s="241" t="s">
        <v>179</v>
      </c>
      <c r="B36" s="241"/>
      <c r="C36" s="241"/>
      <c r="D36" s="241"/>
      <c r="E36" s="241"/>
      <c r="F36" s="241"/>
      <c r="G36" s="241"/>
      <c r="H36" s="241"/>
      <c r="I36" s="241"/>
      <c r="J36" s="241"/>
    </row>
    <row r="37" spans="1:27" s="8" customFormat="1" ht="12.75" customHeight="1" x14ac:dyDescent="0.35">
      <c r="A37" s="241"/>
      <c r="B37" s="241"/>
      <c r="C37" s="241"/>
      <c r="D37" s="241"/>
      <c r="E37" s="241"/>
      <c r="F37" s="241"/>
      <c r="G37" s="241"/>
      <c r="H37" s="241"/>
      <c r="I37" s="241"/>
      <c r="J37" s="241"/>
    </row>
    <row r="38" spans="1:27" s="8" customFormat="1" ht="18" x14ac:dyDescent="0.35">
      <c r="A38" s="62" t="s">
        <v>128</v>
      </c>
      <c r="E38" s="19"/>
      <c r="F38" s="19"/>
    </row>
    <row r="39" spans="1:27" s="8" customFormat="1" ht="18" x14ac:dyDescent="0.35">
      <c r="A39" s="8" t="s">
        <v>132</v>
      </c>
      <c r="B39" s="9"/>
      <c r="E39" s="19"/>
      <c r="F39" s="19"/>
    </row>
    <row r="40" spans="1:27" x14ac:dyDescent="0.25">
      <c r="A40" s="2" t="s">
        <v>191</v>
      </c>
    </row>
  </sheetData>
  <mergeCells count="9">
    <mergeCell ref="B4:C4"/>
    <mergeCell ref="B28:C28"/>
    <mergeCell ref="B31:C31"/>
    <mergeCell ref="A36:J37"/>
    <mergeCell ref="B10:C10"/>
    <mergeCell ref="B13:C13"/>
    <mergeCell ref="B17:C17"/>
    <mergeCell ref="B20:C20"/>
    <mergeCell ref="B26:C2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EDC7-9B40-4F61-94F9-F41F724B76E0}">
  <dimension ref="A1:K112"/>
  <sheetViews>
    <sheetView showGridLines="0" topLeftCell="A93" zoomScale="120" zoomScaleNormal="120" workbookViewId="0">
      <selection activeCell="A110" sqref="A110"/>
    </sheetView>
  </sheetViews>
  <sheetFormatPr baseColWidth="10" defaultRowHeight="18" x14ac:dyDescent="0.35"/>
  <cols>
    <col min="1" max="1" width="46.28515625" style="8" bestFit="1" customWidth="1"/>
    <col min="2" max="2" width="11.42578125" style="8"/>
    <col min="3" max="3" width="7" style="8" customWidth="1"/>
    <col min="4" max="4" width="11.42578125" style="8"/>
    <col min="5" max="5" width="4.28515625" style="19" bestFit="1" customWidth="1"/>
    <col min="6" max="6" width="11.42578125" style="19"/>
    <col min="7" max="16384" width="11.42578125" style="8"/>
  </cols>
  <sheetData>
    <row r="1" spans="1:11" s="192" customFormat="1" x14ac:dyDescent="0.35">
      <c r="A1" s="189" t="s">
        <v>169</v>
      </c>
      <c r="B1" s="190"/>
      <c r="C1" s="190"/>
      <c r="D1" s="190"/>
      <c r="E1" s="191"/>
      <c r="F1" s="191"/>
      <c r="G1" s="190"/>
      <c r="H1" s="190"/>
      <c r="I1" s="190"/>
    </row>
    <row r="3" spans="1:11" x14ac:dyDescent="0.35">
      <c r="A3" s="193" t="s">
        <v>18</v>
      </c>
      <c r="B3" s="244"/>
      <c r="C3" s="245"/>
      <c r="G3" s="65"/>
      <c r="H3" s="65"/>
      <c r="I3" s="65"/>
      <c r="J3" s="65"/>
      <c r="K3" s="65"/>
    </row>
    <row r="4" spans="1:11" x14ac:dyDescent="0.35">
      <c r="A4" s="194" t="s">
        <v>10</v>
      </c>
      <c r="B4" s="239" t="s">
        <v>163</v>
      </c>
      <c r="C4" s="240"/>
      <c r="E4" s="134"/>
      <c r="F4" s="137"/>
      <c r="G4" s="65"/>
      <c r="H4" s="65"/>
      <c r="I4" s="65"/>
      <c r="J4" s="65"/>
      <c r="K4" s="65"/>
    </row>
    <row r="5" spans="1:11" x14ac:dyDescent="0.35">
      <c r="A5" s="195" t="s">
        <v>11</v>
      </c>
      <c r="B5" s="196">
        <v>-0.71448670000000003</v>
      </c>
      <c r="C5" s="197"/>
      <c r="G5" s="65"/>
      <c r="H5" s="65"/>
      <c r="I5" s="65"/>
      <c r="J5" s="65"/>
      <c r="K5" s="65"/>
    </row>
    <row r="6" spans="1:11" x14ac:dyDescent="0.35">
      <c r="A6" s="193" t="s">
        <v>63</v>
      </c>
      <c r="B6" s="198"/>
      <c r="C6" s="199"/>
    </row>
    <row r="7" spans="1:11" x14ac:dyDescent="0.35">
      <c r="A7" s="194" t="s">
        <v>64</v>
      </c>
      <c r="B7" s="196">
        <v>2.3402202999999999</v>
      </c>
      <c r="C7" s="197"/>
    </row>
    <row r="8" spans="1:11" x14ac:dyDescent="0.35">
      <c r="A8" s="194" t="s">
        <v>65</v>
      </c>
      <c r="B8" s="196">
        <v>-1.5918348</v>
      </c>
      <c r="C8" s="197"/>
    </row>
    <row r="9" spans="1:11" x14ac:dyDescent="0.35">
      <c r="A9" s="194" t="s">
        <v>66</v>
      </c>
      <c r="B9" s="242" t="s">
        <v>163</v>
      </c>
      <c r="C9" s="243"/>
    </row>
    <row r="10" spans="1:11" x14ac:dyDescent="0.35">
      <c r="A10" s="200" t="s">
        <v>47</v>
      </c>
      <c r="B10" s="198"/>
      <c r="C10" s="199"/>
    </row>
    <row r="11" spans="1:11" x14ac:dyDescent="0.35">
      <c r="A11" s="194" t="s">
        <v>68</v>
      </c>
      <c r="B11" s="196">
        <v>4.2257064</v>
      </c>
      <c r="C11" s="197"/>
      <c r="D11" s="19"/>
    </row>
    <row r="12" spans="1:11" x14ac:dyDescent="0.35">
      <c r="A12" s="194" t="s">
        <v>69</v>
      </c>
      <c r="B12" s="196">
        <v>-0.72835030000000001</v>
      </c>
      <c r="C12" s="197"/>
      <c r="D12" s="19"/>
      <c r="G12" s="188"/>
    </row>
    <row r="13" spans="1:11" x14ac:dyDescent="0.35">
      <c r="A13" s="194" t="s">
        <v>70</v>
      </c>
      <c r="B13" s="196">
        <v>4.2651044999999996</v>
      </c>
      <c r="C13" s="197" t="s">
        <v>15</v>
      </c>
      <c r="D13" s="19"/>
    </row>
    <row r="14" spans="1:11" x14ac:dyDescent="0.35">
      <c r="A14" s="194" t="s">
        <v>108</v>
      </c>
      <c r="B14" s="196">
        <v>6.1092931999999998</v>
      </c>
      <c r="C14" s="197" t="s">
        <v>16</v>
      </c>
      <c r="D14" s="19"/>
      <c r="E14" s="8"/>
      <c r="F14" s="8"/>
    </row>
    <row r="15" spans="1:11" x14ac:dyDescent="0.35">
      <c r="A15" s="194" t="s">
        <v>71</v>
      </c>
      <c r="B15" s="196">
        <v>0.85125899999999999</v>
      </c>
      <c r="C15" s="197"/>
      <c r="D15" s="19"/>
    </row>
    <row r="16" spans="1:11" x14ac:dyDescent="0.35">
      <c r="A16" s="194" t="s">
        <v>72</v>
      </c>
      <c r="B16" s="196">
        <v>-0.3827005</v>
      </c>
      <c r="C16" s="197"/>
      <c r="D16" s="19"/>
    </row>
    <row r="17" spans="1:6" x14ac:dyDescent="0.35">
      <c r="A17" s="194" t="s">
        <v>109</v>
      </c>
      <c r="B17" s="247" t="s">
        <v>163</v>
      </c>
      <c r="C17" s="248"/>
      <c r="D17" s="19"/>
      <c r="F17" s="8"/>
    </row>
    <row r="18" spans="1:6" x14ac:dyDescent="0.35">
      <c r="A18" s="201" t="s">
        <v>89</v>
      </c>
      <c r="B18" s="196">
        <v>0.27682649999999998</v>
      </c>
      <c r="C18" s="197"/>
      <c r="D18" s="19"/>
      <c r="F18" s="8"/>
    </row>
    <row r="19" spans="1:6" x14ac:dyDescent="0.35">
      <c r="A19" s="200" t="s">
        <v>55</v>
      </c>
      <c r="B19" s="198"/>
      <c r="C19" s="199"/>
    </row>
    <row r="20" spans="1:6" x14ac:dyDescent="0.35">
      <c r="A20" s="194" t="s">
        <v>42</v>
      </c>
      <c r="B20" s="239" t="s">
        <v>163</v>
      </c>
      <c r="C20" s="240"/>
    </row>
    <row r="21" spans="1:6" x14ac:dyDescent="0.35">
      <c r="A21" s="194" t="s">
        <v>43</v>
      </c>
      <c r="B21" s="196">
        <v>3.0162472999999999</v>
      </c>
      <c r="C21" s="197"/>
    </row>
    <row r="22" spans="1:6" x14ac:dyDescent="0.35">
      <c r="A22" s="194" t="s">
        <v>44</v>
      </c>
      <c r="B22" s="196">
        <v>0.94261209999999995</v>
      </c>
      <c r="C22" s="197"/>
    </row>
    <row r="23" spans="1:6" x14ac:dyDescent="0.35">
      <c r="A23" s="194" t="s">
        <v>45</v>
      </c>
      <c r="B23" s="196">
        <v>2.0363969000000002</v>
      </c>
      <c r="C23" s="197"/>
    </row>
    <row r="24" spans="1:6" x14ac:dyDescent="0.35">
      <c r="A24" s="195" t="s">
        <v>99</v>
      </c>
      <c r="B24" s="196">
        <v>2.7987700000000002</v>
      </c>
      <c r="C24" s="197"/>
    </row>
    <row r="25" spans="1:6" x14ac:dyDescent="0.35">
      <c r="A25" s="193" t="s">
        <v>20</v>
      </c>
      <c r="B25" s="198"/>
      <c r="C25" s="199"/>
    </row>
    <row r="26" spans="1:6" x14ac:dyDescent="0.35">
      <c r="A26" s="194" t="s">
        <v>9</v>
      </c>
      <c r="B26" s="239" t="s">
        <v>163</v>
      </c>
      <c r="C26" s="240"/>
    </row>
    <row r="27" spans="1:6" x14ac:dyDescent="0.35">
      <c r="A27" s="194" t="s">
        <v>67</v>
      </c>
      <c r="B27" s="196">
        <v>-2.9101878000000001</v>
      </c>
      <c r="C27" s="197" t="s">
        <v>16</v>
      </c>
    </row>
    <row r="28" spans="1:6" x14ac:dyDescent="0.35">
      <c r="A28" s="193" t="s">
        <v>19</v>
      </c>
      <c r="B28" s="198"/>
      <c r="C28" s="199"/>
    </row>
    <row r="29" spans="1:6" x14ac:dyDescent="0.35">
      <c r="A29" s="194" t="s">
        <v>123</v>
      </c>
      <c r="B29" s="239" t="s">
        <v>163</v>
      </c>
      <c r="C29" s="240"/>
    </row>
    <row r="30" spans="1:6" x14ac:dyDescent="0.35">
      <c r="A30" s="194" t="s">
        <v>122</v>
      </c>
      <c r="B30" s="196">
        <v>1.4396743000000001</v>
      </c>
      <c r="C30" s="197"/>
    </row>
    <row r="31" spans="1:6" x14ac:dyDescent="0.35">
      <c r="A31" s="194" t="s">
        <v>124</v>
      </c>
      <c r="B31" s="196">
        <v>0.48470370000000002</v>
      </c>
      <c r="C31" s="197"/>
    </row>
    <row r="32" spans="1:6" x14ac:dyDescent="0.35">
      <c r="A32" s="194" t="s">
        <v>135</v>
      </c>
      <c r="B32" s="196">
        <v>0.83951160000000002</v>
      </c>
      <c r="C32" s="197"/>
    </row>
    <row r="33" spans="1:3" x14ac:dyDescent="0.35">
      <c r="A33" s="193" t="s">
        <v>33</v>
      </c>
      <c r="B33" s="198"/>
      <c r="C33" s="199"/>
    </row>
    <row r="34" spans="1:3" x14ac:dyDescent="0.35">
      <c r="A34" s="194" t="s">
        <v>21</v>
      </c>
      <c r="B34" s="196">
        <v>-2.8691583000000001</v>
      </c>
      <c r="C34" s="197" t="s">
        <v>17</v>
      </c>
    </row>
    <row r="35" spans="1:3" x14ac:dyDescent="0.35">
      <c r="A35" s="194" t="s">
        <v>22</v>
      </c>
      <c r="B35" s="247" t="s">
        <v>163</v>
      </c>
      <c r="C35" s="248"/>
    </row>
    <row r="36" spans="1:3" x14ac:dyDescent="0.35">
      <c r="A36" s="194" t="s">
        <v>23</v>
      </c>
      <c r="B36" s="196">
        <v>-1.7678727999999999</v>
      </c>
      <c r="C36" s="197"/>
    </row>
    <row r="37" spans="1:3" x14ac:dyDescent="0.35">
      <c r="A37" s="194" t="s">
        <v>24</v>
      </c>
      <c r="B37" s="196">
        <v>-2.8944782999999998</v>
      </c>
      <c r="C37" s="197" t="s">
        <v>17</v>
      </c>
    </row>
    <row r="38" spans="1:3" x14ac:dyDescent="0.35">
      <c r="A38" s="195" t="s">
        <v>25</v>
      </c>
      <c r="B38" s="196">
        <v>-6.1580138</v>
      </c>
      <c r="C38" s="197" t="s">
        <v>15</v>
      </c>
    </row>
    <row r="39" spans="1:3" x14ac:dyDescent="0.35">
      <c r="A39" s="193" t="s">
        <v>48</v>
      </c>
      <c r="B39" s="202"/>
      <c r="C39" s="203"/>
    </row>
    <row r="40" spans="1:3" x14ac:dyDescent="0.35">
      <c r="A40" s="194" t="s">
        <v>49</v>
      </c>
      <c r="B40" s="239" t="s">
        <v>163</v>
      </c>
      <c r="C40" s="240"/>
    </row>
    <row r="41" spans="1:3" x14ac:dyDescent="0.35">
      <c r="A41" s="194" t="s">
        <v>14</v>
      </c>
      <c r="B41" s="196">
        <v>-2.7207021999999998</v>
      </c>
      <c r="C41" s="197"/>
    </row>
    <row r="42" spans="1:3" x14ac:dyDescent="0.35">
      <c r="A42" s="194" t="s">
        <v>12</v>
      </c>
      <c r="B42" s="196">
        <v>-4.9302732999999996</v>
      </c>
      <c r="C42" s="197" t="s">
        <v>15</v>
      </c>
    </row>
    <row r="43" spans="1:3" x14ac:dyDescent="0.35">
      <c r="A43" s="194" t="s">
        <v>13</v>
      </c>
      <c r="B43" s="196">
        <v>-2.5380550999999998</v>
      </c>
      <c r="C43" s="197"/>
    </row>
    <row r="44" spans="1:3" x14ac:dyDescent="0.35">
      <c r="A44" s="193" t="s">
        <v>54</v>
      </c>
      <c r="B44" s="198"/>
      <c r="C44" s="199"/>
    </row>
    <row r="45" spans="1:3" x14ac:dyDescent="0.35">
      <c r="A45" s="194" t="s">
        <v>29</v>
      </c>
      <c r="B45" s="239" t="s">
        <v>163</v>
      </c>
      <c r="C45" s="240"/>
    </row>
    <row r="46" spans="1:3" x14ac:dyDescent="0.35">
      <c r="A46" s="194" t="s">
        <v>30</v>
      </c>
      <c r="B46" s="196">
        <v>1.6241658999999999</v>
      </c>
      <c r="C46" s="197"/>
    </row>
    <row r="47" spans="1:3" x14ac:dyDescent="0.35">
      <c r="A47" s="194" t="s">
        <v>31</v>
      </c>
      <c r="B47" s="196">
        <v>0.15019189999999999</v>
      </c>
      <c r="C47" s="197"/>
    </row>
    <row r="48" spans="1:3" x14ac:dyDescent="0.35">
      <c r="A48" s="194" t="s">
        <v>32</v>
      </c>
      <c r="B48" s="196">
        <v>-1.7647986</v>
      </c>
      <c r="C48" s="197"/>
    </row>
    <row r="49" spans="1:3" x14ac:dyDescent="0.35">
      <c r="A49" s="193" t="s">
        <v>117</v>
      </c>
      <c r="B49" s="198"/>
      <c r="C49" s="199"/>
    </row>
    <row r="50" spans="1:3" x14ac:dyDescent="0.35">
      <c r="A50" s="194" t="s">
        <v>2</v>
      </c>
      <c r="B50" s="239" t="s">
        <v>163</v>
      </c>
      <c r="C50" s="240"/>
    </row>
    <row r="51" spans="1:3" x14ac:dyDescent="0.35">
      <c r="A51" s="194" t="s">
        <v>90</v>
      </c>
      <c r="B51" s="196">
        <v>20.4123448</v>
      </c>
      <c r="C51" s="197" t="s">
        <v>15</v>
      </c>
    </row>
    <row r="52" spans="1:3" x14ac:dyDescent="0.35">
      <c r="A52" s="194" t="s">
        <v>91</v>
      </c>
      <c r="B52" s="196">
        <v>13.5706232</v>
      </c>
      <c r="C52" s="197" t="s">
        <v>15</v>
      </c>
    </row>
    <row r="53" spans="1:3" x14ac:dyDescent="0.35">
      <c r="A53" s="194" t="s">
        <v>85</v>
      </c>
      <c r="B53" s="196">
        <v>22.1871139</v>
      </c>
      <c r="C53" s="197" t="s">
        <v>15</v>
      </c>
    </row>
    <row r="54" spans="1:3" x14ac:dyDescent="0.35">
      <c r="A54" s="194" t="s">
        <v>86</v>
      </c>
      <c r="B54" s="196">
        <v>4.5761566</v>
      </c>
      <c r="C54" s="197" t="s">
        <v>15</v>
      </c>
    </row>
    <row r="55" spans="1:3" x14ac:dyDescent="0.35">
      <c r="A55" s="193" t="s">
        <v>60</v>
      </c>
      <c r="B55" s="198"/>
      <c r="C55" s="199"/>
    </row>
    <row r="56" spans="1:3" ht="18.75" x14ac:dyDescent="0.35">
      <c r="A56" s="204" t="s">
        <v>130</v>
      </c>
      <c r="B56" s="239" t="s">
        <v>163</v>
      </c>
      <c r="C56" s="240"/>
    </row>
    <row r="57" spans="1:3" x14ac:dyDescent="0.35">
      <c r="A57" s="201" t="s">
        <v>56</v>
      </c>
      <c r="B57" s="196">
        <v>-1.1575675999999999</v>
      </c>
      <c r="C57" s="197"/>
    </row>
    <row r="58" spans="1:3" x14ac:dyDescent="0.35">
      <c r="A58" s="201" t="s">
        <v>57</v>
      </c>
      <c r="B58" s="196">
        <v>-1.2759015</v>
      </c>
      <c r="C58" s="197"/>
    </row>
    <row r="59" spans="1:3" x14ac:dyDescent="0.35">
      <c r="A59" s="205" t="s">
        <v>58</v>
      </c>
      <c r="B59" s="196">
        <v>-1.3416277999999999</v>
      </c>
      <c r="C59" s="197"/>
    </row>
    <row r="60" spans="1:3" x14ac:dyDescent="0.35">
      <c r="A60" s="193" t="s">
        <v>34</v>
      </c>
      <c r="B60" s="198"/>
      <c r="C60" s="199"/>
    </row>
    <row r="61" spans="1:3" x14ac:dyDescent="0.35">
      <c r="A61" s="194" t="s">
        <v>35</v>
      </c>
      <c r="B61" s="239" t="s">
        <v>163</v>
      </c>
      <c r="C61" s="240"/>
    </row>
    <row r="62" spans="1:3" x14ac:dyDescent="0.35">
      <c r="A62" s="194" t="s">
        <v>0</v>
      </c>
      <c r="B62" s="196">
        <v>0.45896540000000002</v>
      </c>
      <c r="C62" s="197"/>
    </row>
    <row r="63" spans="1:3" x14ac:dyDescent="0.35">
      <c r="A63" s="206" t="s">
        <v>62</v>
      </c>
      <c r="B63" s="198"/>
      <c r="C63" s="199"/>
    </row>
    <row r="64" spans="1:3" x14ac:dyDescent="0.35">
      <c r="A64" s="194" t="s">
        <v>26</v>
      </c>
      <c r="B64" s="196">
        <v>4.2097233999999997</v>
      </c>
      <c r="C64" s="197" t="s">
        <v>15</v>
      </c>
    </row>
    <row r="65" spans="1:5" x14ac:dyDescent="0.35">
      <c r="A65" s="194" t="s">
        <v>27</v>
      </c>
      <c r="B65" s="247" t="s">
        <v>163</v>
      </c>
      <c r="C65" s="248"/>
    </row>
    <row r="66" spans="1:5" x14ac:dyDescent="0.35">
      <c r="A66" s="194" t="s">
        <v>28</v>
      </c>
      <c r="B66" s="196">
        <v>1.2063705</v>
      </c>
      <c r="C66" s="207"/>
    </row>
    <row r="67" spans="1:5" x14ac:dyDescent="0.35">
      <c r="A67" s="206" t="s">
        <v>83</v>
      </c>
      <c r="B67" s="198"/>
      <c r="C67" s="199"/>
    </row>
    <row r="68" spans="1:5" x14ac:dyDescent="0.35">
      <c r="A68" s="194" t="s">
        <v>0</v>
      </c>
      <c r="B68" s="239" t="s">
        <v>163</v>
      </c>
      <c r="C68" s="240"/>
    </row>
    <row r="69" spans="1:5" x14ac:dyDescent="0.35">
      <c r="A69" s="194" t="s">
        <v>35</v>
      </c>
      <c r="B69" s="196">
        <v>-9.8557354999999998</v>
      </c>
      <c r="C69" s="197" t="s">
        <v>15</v>
      </c>
    </row>
    <row r="70" spans="1:5" x14ac:dyDescent="0.35">
      <c r="A70" s="193" t="s">
        <v>92</v>
      </c>
      <c r="B70" s="198"/>
      <c r="C70" s="199"/>
    </row>
    <row r="71" spans="1:5" x14ac:dyDescent="0.35">
      <c r="A71" s="194" t="s">
        <v>35</v>
      </c>
      <c r="B71" s="239" t="s">
        <v>163</v>
      </c>
      <c r="C71" s="240"/>
    </row>
    <row r="72" spans="1:5" x14ac:dyDescent="0.35">
      <c r="A72" s="194" t="s">
        <v>87</v>
      </c>
      <c r="B72" s="196">
        <v>0.53839579999999998</v>
      </c>
      <c r="C72" s="197"/>
    </row>
    <row r="73" spans="1:5" x14ac:dyDescent="0.35">
      <c r="A73" s="195" t="s">
        <v>88</v>
      </c>
      <c r="B73" s="196">
        <v>3.7807776999999998</v>
      </c>
      <c r="C73" s="197" t="s">
        <v>16</v>
      </c>
    </row>
    <row r="74" spans="1:5" x14ac:dyDescent="0.35">
      <c r="A74" s="206" t="s">
        <v>80</v>
      </c>
      <c r="B74" s="198"/>
      <c r="C74" s="199"/>
    </row>
    <row r="75" spans="1:5" x14ac:dyDescent="0.35">
      <c r="A75" s="208" t="s">
        <v>97</v>
      </c>
      <c r="B75" s="239" t="s">
        <v>163</v>
      </c>
      <c r="C75" s="240"/>
    </row>
    <row r="76" spans="1:5" x14ac:dyDescent="0.35">
      <c r="A76" s="209" t="s">
        <v>98</v>
      </c>
      <c r="B76" s="196">
        <v>-6.7476358999999997</v>
      </c>
      <c r="C76" s="197" t="s">
        <v>15</v>
      </c>
      <c r="E76" s="8"/>
    </row>
    <row r="77" spans="1:5" x14ac:dyDescent="0.35">
      <c r="A77" s="206" t="s">
        <v>94</v>
      </c>
      <c r="B77" s="198"/>
      <c r="C77" s="199"/>
    </row>
    <row r="78" spans="1:5" x14ac:dyDescent="0.35">
      <c r="A78" s="194" t="s">
        <v>100</v>
      </c>
      <c r="B78" s="239" t="s">
        <v>163</v>
      </c>
      <c r="C78" s="240"/>
    </row>
    <row r="79" spans="1:5" x14ac:dyDescent="0.35">
      <c r="A79" s="194" t="s">
        <v>101</v>
      </c>
      <c r="B79" s="196">
        <v>-6.9932955000000003</v>
      </c>
      <c r="C79" s="197" t="s">
        <v>15</v>
      </c>
    </row>
    <row r="80" spans="1:5" x14ac:dyDescent="0.35">
      <c r="A80" s="194" t="s">
        <v>110</v>
      </c>
      <c r="B80" s="196">
        <v>-4.9013891999999997</v>
      </c>
      <c r="C80" s="197" t="s">
        <v>15</v>
      </c>
      <c r="D80" s="9"/>
    </row>
    <row r="81" spans="1:4" x14ac:dyDescent="0.35">
      <c r="A81" s="194" t="s">
        <v>82</v>
      </c>
      <c r="B81" s="196">
        <v>-6.9555021999999997</v>
      </c>
      <c r="C81" s="197" t="s">
        <v>15</v>
      </c>
    </row>
    <row r="82" spans="1:4" x14ac:dyDescent="0.35">
      <c r="A82" s="206" t="s">
        <v>93</v>
      </c>
      <c r="B82" s="198"/>
      <c r="C82" s="199"/>
    </row>
    <row r="83" spans="1:4" x14ac:dyDescent="0.35">
      <c r="A83" s="210" t="s">
        <v>0</v>
      </c>
      <c r="B83" s="196">
        <v>24.091767300000001</v>
      </c>
      <c r="C83" s="197" t="s">
        <v>15</v>
      </c>
    </row>
    <row r="84" spans="1:4" x14ac:dyDescent="0.35">
      <c r="A84" s="195" t="s">
        <v>35</v>
      </c>
      <c r="B84" s="242" t="s">
        <v>163</v>
      </c>
      <c r="C84" s="243"/>
    </row>
    <row r="85" spans="1:4" x14ac:dyDescent="0.35">
      <c r="A85" s="200" t="s">
        <v>74</v>
      </c>
      <c r="B85" s="198"/>
      <c r="C85" s="199"/>
    </row>
    <row r="86" spans="1:4" x14ac:dyDescent="0.35">
      <c r="A86" s="194" t="s">
        <v>75</v>
      </c>
      <c r="B86" s="239" t="s">
        <v>163</v>
      </c>
      <c r="C86" s="240"/>
    </row>
    <row r="87" spans="1:4" x14ac:dyDescent="0.35">
      <c r="A87" s="194" t="s">
        <v>102</v>
      </c>
      <c r="B87" s="196">
        <v>4.1127471</v>
      </c>
      <c r="C87" s="197"/>
      <c r="D87" s="19"/>
    </row>
    <row r="88" spans="1:4" x14ac:dyDescent="0.35">
      <c r="A88" s="194" t="s">
        <v>76</v>
      </c>
      <c r="B88" s="196">
        <v>-3.6132992000000002</v>
      </c>
      <c r="C88" s="197" t="s">
        <v>16</v>
      </c>
      <c r="D88" s="19"/>
    </row>
    <row r="89" spans="1:4" x14ac:dyDescent="0.35">
      <c r="A89" s="194" t="s">
        <v>77</v>
      </c>
      <c r="B89" s="196">
        <v>-1.7182945999999999</v>
      </c>
      <c r="C89" s="197"/>
      <c r="D89" s="19"/>
    </row>
    <row r="90" spans="1:4" x14ac:dyDescent="0.35">
      <c r="A90" s="194" t="s">
        <v>78</v>
      </c>
      <c r="B90" s="196">
        <v>-1.4443937</v>
      </c>
      <c r="C90" s="197"/>
      <c r="D90" s="19"/>
    </row>
    <row r="91" spans="1:4" x14ac:dyDescent="0.35">
      <c r="A91" s="194" t="s">
        <v>125</v>
      </c>
      <c r="B91" s="196">
        <v>1.6161927</v>
      </c>
      <c r="C91" s="197"/>
      <c r="D91" s="19"/>
    </row>
    <row r="92" spans="1:4" x14ac:dyDescent="0.35">
      <c r="A92" s="194" t="s">
        <v>103</v>
      </c>
      <c r="B92" s="196">
        <v>-6.9649611</v>
      </c>
      <c r="C92" s="197" t="s">
        <v>15</v>
      </c>
      <c r="D92" s="19"/>
    </row>
    <row r="93" spans="1:4" x14ac:dyDescent="0.35">
      <c r="A93" s="195" t="s">
        <v>79</v>
      </c>
      <c r="B93" s="196">
        <v>-3.7600121999999998</v>
      </c>
      <c r="C93" s="197"/>
      <c r="D93" s="19"/>
    </row>
    <row r="94" spans="1:4" x14ac:dyDescent="0.35">
      <c r="A94" s="193" t="s">
        <v>95</v>
      </c>
      <c r="B94" s="198"/>
      <c r="C94" s="199"/>
    </row>
    <row r="95" spans="1:4" x14ac:dyDescent="0.35">
      <c r="A95" s="194" t="s">
        <v>0</v>
      </c>
      <c r="B95" s="239" t="s">
        <v>163</v>
      </c>
      <c r="C95" s="240"/>
    </row>
    <row r="96" spans="1:4" x14ac:dyDescent="0.35">
      <c r="A96" s="194" t="s">
        <v>35</v>
      </c>
      <c r="B96" s="196">
        <v>3.6727805999999998</v>
      </c>
      <c r="C96" s="197" t="s">
        <v>15</v>
      </c>
    </row>
    <row r="97" spans="1:8" x14ac:dyDescent="0.35">
      <c r="A97" s="193" t="s">
        <v>126</v>
      </c>
      <c r="B97" s="198"/>
      <c r="C97" s="199"/>
    </row>
    <row r="98" spans="1:8" x14ac:dyDescent="0.35">
      <c r="A98" s="194" t="s">
        <v>61</v>
      </c>
      <c r="B98" s="239" t="s">
        <v>163</v>
      </c>
      <c r="C98" s="240"/>
    </row>
    <row r="99" spans="1:8" x14ac:dyDescent="0.35">
      <c r="A99" s="195" t="s">
        <v>35</v>
      </c>
      <c r="B99" s="211">
        <v>-6.3763082999999998</v>
      </c>
      <c r="C99" s="207" t="s">
        <v>15</v>
      </c>
    </row>
    <row r="100" spans="1:8" x14ac:dyDescent="0.35">
      <c r="A100" s="37" t="s">
        <v>73</v>
      </c>
      <c r="B100" s="77">
        <v>9.3181280000000005E-2</v>
      </c>
    </row>
    <row r="102" spans="1:8" x14ac:dyDescent="0.35">
      <c r="A102" s="110" t="s">
        <v>118</v>
      </c>
    </row>
    <row r="103" spans="1:8" x14ac:dyDescent="0.35">
      <c r="A103" s="241" t="s">
        <v>137</v>
      </c>
      <c r="B103" s="246"/>
      <c r="C103" s="246"/>
      <c r="D103" s="246"/>
      <c r="E103" s="246"/>
      <c r="F103" s="246"/>
      <c r="G103" s="246"/>
      <c r="H103" s="246"/>
    </row>
    <row r="104" spans="1:8" x14ac:dyDescent="0.35">
      <c r="A104" s="241"/>
      <c r="B104" s="246"/>
      <c r="C104" s="246"/>
      <c r="D104" s="246"/>
      <c r="E104" s="246"/>
      <c r="F104" s="246"/>
      <c r="G104" s="246"/>
      <c r="H104" s="246"/>
    </row>
    <row r="105" spans="1:8" x14ac:dyDescent="0.35">
      <c r="A105" s="241"/>
      <c r="B105" s="246"/>
      <c r="C105" s="246"/>
      <c r="D105" s="246"/>
      <c r="E105" s="246"/>
      <c r="F105" s="246"/>
      <c r="G105" s="246"/>
      <c r="H105" s="246"/>
    </row>
    <row r="106" spans="1:8" x14ac:dyDescent="0.35">
      <c r="A106" s="241"/>
      <c r="B106" s="246"/>
      <c r="C106" s="246"/>
      <c r="D106" s="246"/>
      <c r="E106" s="246"/>
      <c r="F106" s="246"/>
      <c r="G106" s="246"/>
      <c r="H106" s="246"/>
    </row>
    <row r="107" spans="1:8" s="192" customFormat="1" x14ac:dyDescent="0.35">
      <c r="A107" s="212" t="s">
        <v>170</v>
      </c>
      <c r="E107" s="89"/>
      <c r="F107" s="89"/>
    </row>
    <row r="108" spans="1:8" x14ac:dyDescent="0.35">
      <c r="A108" s="62" t="s">
        <v>128</v>
      </c>
    </row>
    <row r="109" spans="1:8" x14ac:dyDescent="0.35">
      <c r="A109" s="8" t="s">
        <v>138</v>
      </c>
      <c r="B109" s="9"/>
    </row>
    <row r="110" spans="1:8" x14ac:dyDescent="0.35">
      <c r="A110" s="8" t="s">
        <v>188</v>
      </c>
    </row>
    <row r="112" spans="1:8" x14ac:dyDescent="0.35">
      <c r="A112" s="17"/>
    </row>
  </sheetData>
  <mergeCells count="23">
    <mergeCell ref="B98:C98"/>
    <mergeCell ref="B95:C95"/>
    <mergeCell ref="B65:C65"/>
    <mergeCell ref="B61:C61"/>
    <mergeCell ref="B86:C86"/>
    <mergeCell ref="B84:C84"/>
    <mergeCell ref="B78:C78"/>
    <mergeCell ref="B3:C3"/>
    <mergeCell ref="A103:H106"/>
    <mergeCell ref="B35:C35"/>
    <mergeCell ref="B29:C29"/>
    <mergeCell ref="B26:C26"/>
    <mergeCell ref="B20:C20"/>
    <mergeCell ref="B9:C9"/>
    <mergeCell ref="B17:C17"/>
    <mergeCell ref="B4:C4"/>
    <mergeCell ref="B56:C56"/>
    <mergeCell ref="B50:C50"/>
    <mergeCell ref="B45:C45"/>
    <mergeCell ref="B40:C40"/>
    <mergeCell ref="B75:C75"/>
    <mergeCell ref="B71:C71"/>
    <mergeCell ref="B68:C6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72B3D-EFBA-403D-8E26-1E3AA29DAD18}">
  <dimension ref="A1:J73"/>
  <sheetViews>
    <sheetView showGridLines="0" topLeftCell="A57" zoomScale="130" zoomScaleNormal="130" workbookViewId="0">
      <selection activeCell="A70" sqref="A70"/>
    </sheetView>
  </sheetViews>
  <sheetFormatPr baseColWidth="10" defaultRowHeight="18" x14ac:dyDescent="0.35"/>
  <cols>
    <col min="1" max="1" width="69.28515625" style="8" customWidth="1"/>
    <col min="2" max="2" width="11.85546875" style="103" customWidth="1"/>
    <col min="3" max="3" width="11.42578125" style="8"/>
    <col min="4" max="4" width="2" style="8" bestFit="1" customWidth="1"/>
    <col min="5" max="16384" width="11.42578125" style="8"/>
  </cols>
  <sheetData>
    <row r="1" spans="1:10" ht="27.75" customHeight="1" x14ac:dyDescent="0.35">
      <c r="A1" s="220" t="s">
        <v>171</v>
      </c>
      <c r="B1" s="220"/>
    </row>
    <row r="2" spans="1:10" x14ac:dyDescent="0.35">
      <c r="A2" s="78" t="s">
        <v>18</v>
      </c>
      <c r="B2" s="79"/>
    </row>
    <row r="3" spans="1:10" x14ac:dyDescent="0.35">
      <c r="A3" s="50" t="s">
        <v>10</v>
      </c>
      <c r="B3" s="80">
        <v>91.077785000000006</v>
      </c>
      <c r="C3" s="81"/>
    </row>
    <row r="4" spans="1:10" x14ac:dyDescent="0.35">
      <c r="A4" s="50" t="s">
        <v>11</v>
      </c>
      <c r="B4" s="80">
        <v>88.864604999999997</v>
      </c>
      <c r="J4" s="60"/>
    </row>
    <row r="5" spans="1:10" ht="18.75" x14ac:dyDescent="0.35">
      <c r="A5" s="20" t="s">
        <v>139</v>
      </c>
      <c r="B5" s="82"/>
      <c r="D5" s="17"/>
      <c r="E5" s="17"/>
      <c r="J5" s="60"/>
    </row>
    <row r="6" spans="1:10" x14ac:dyDescent="0.35">
      <c r="A6" s="23" t="s">
        <v>64</v>
      </c>
      <c r="B6" s="80">
        <v>80.766047</v>
      </c>
      <c r="J6" s="60"/>
    </row>
    <row r="7" spans="1:10" x14ac:dyDescent="0.35">
      <c r="A7" s="23" t="s">
        <v>65</v>
      </c>
      <c r="B7" s="80">
        <v>87.967558999999994</v>
      </c>
      <c r="D7" s="75"/>
      <c r="E7" s="10"/>
      <c r="F7" s="19"/>
      <c r="G7" s="19"/>
      <c r="J7" s="60"/>
    </row>
    <row r="8" spans="1:10" x14ac:dyDescent="0.35">
      <c r="A8" s="23" t="s">
        <v>66</v>
      </c>
      <c r="B8" s="83">
        <v>90.469320999999994</v>
      </c>
      <c r="C8" s="19"/>
      <c r="D8" s="75"/>
      <c r="E8" s="10"/>
      <c r="F8" s="19"/>
      <c r="G8" s="19"/>
      <c r="J8" s="84"/>
    </row>
    <row r="9" spans="1:10" x14ac:dyDescent="0.35">
      <c r="A9" s="85" t="s">
        <v>47</v>
      </c>
      <c r="B9" s="86"/>
      <c r="C9" s="19"/>
      <c r="E9" s="19"/>
      <c r="F9" s="19"/>
      <c r="G9" s="19"/>
      <c r="J9" s="87"/>
    </row>
    <row r="10" spans="1:10" x14ac:dyDescent="0.35">
      <c r="A10" s="8" t="s">
        <v>68</v>
      </c>
      <c r="B10" s="80">
        <v>91.600771266528497</v>
      </c>
      <c r="J10" s="60"/>
    </row>
    <row r="11" spans="1:10" x14ac:dyDescent="0.35">
      <c r="A11" s="8" t="s">
        <v>69</v>
      </c>
      <c r="B11" s="80">
        <v>89.800645898645612</v>
      </c>
      <c r="J11" s="60"/>
    </row>
    <row r="12" spans="1:10" x14ac:dyDescent="0.35">
      <c r="A12" s="8" t="s">
        <v>70</v>
      </c>
      <c r="B12" s="80">
        <v>93.263584122456109</v>
      </c>
      <c r="D12" s="75"/>
      <c r="E12" s="10"/>
      <c r="G12" s="19"/>
      <c r="H12" s="70"/>
      <c r="J12" s="60"/>
    </row>
    <row r="13" spans="1:10" x14ac:dyDescent="0.35">
      <c r="A13" s="8" t="s">
        <v>108</v>
      </c>
      <c r="B13" s="80">
        <v>89.867369916116118</v>
      </c>
      <c r="D13" s="75"/>
      <c r="E13" s="10"/>
      <c r="G13" s="19"/>
      <c r="H13" s="70"/>
      <c r="J13" s="60"/>
    </row>
    <row r="14" spans="1:10" x14ac:dyDescent="0.35">
      <c r="A14" s="8" t="s">
        <v>71</v>
      </c>
      <c r="B14" s="80">
        <v>91.405661428948846</v>
      </c>
      <c r="E14" s="19"/>
      <c r="G14" s="19"/>
      <c r="H14" s="70"/>
      <c r="J14" s="60"/>
    </row>
    <row r="15" spans="1:10" x14ac:dyDescent="0.35">
      <c r="A15" s="8" t="s">
        <v>72</v>
      </c>
      <c r="B15" s="80">
        <v>89.025205652402335</v>
      </c>
      <c r="E15" s="19"/>
      <c r="G15" s="19"/>
      <c r="H15" s="70"/>
      <c r="J15" s="60"/>
    </row>
    <row r="16" spans="1:10" x14ac:dyDescent="0.35">
      <c r="A16" s="8" t="s">
        <v>109</v>
      </c>
      <c r="B16" s="80">
        <v>88.480030195480452</v>
      </c>
      <c r="E16" s="19"/>
      <c r="G16" s="19"/>
      <c r="H16" s="70"/>
      <c r="J16" s="60"/>
    </row>
    <row r="17" spans="1:10" x14ac:dyDescent="0.35">
      <c r="A17" s="8" t="s">
        <v>89</v>
      </c>
      <c r="B17" s="80">
        <v>85.738482890234295</v>
      </c>
      <c r="E17" s="19"/>
      <c r="G17" s="19"/>
      <c r="H17" s="70"/>
      <c r="J17" s="84"/>
    </row>
    <row r="18" spans="1:10" x14ac:dyDescent="0.35">
      <c r="A18" s="78" t="s">
        <v>55</v>
      </c>
      <c r="B18" s="79"/>
      <c r="E18" s="19"/>
      <c r="G18" s="19"/>
      <c r="H18" s="70"/>
      <c r="J18" s="87"/>
    </row>
    <row r="19" spans="1:10" x14ac:dyDescent="0.35">
      <c r="A19" s="23" t="s">
        <v>42</v>
      </c>
      <c r="B19" s="88">
        <v>84.595639000000006</v>
      </c>
      <c r="H19" s="70"/>
      <c r="J19" s="60"/>
    </row>
    <row r="20" spans="1:10" x14ac:dyDescent="0.35">
      <c r="A20" s="23" t="s">
        <v>43</v>
      </c>
      <c r="B20" s="80">
        <v>88.846405000000004</v>
      </c>
      <c r="H20" s="70"/>
      <c r="J20" s="60"/>
    </row>
    <row r="21" spans="1:10" x14ac:dyDescent="0.35">
      <c r="A21" s="23" t="s">
        <v>44</v>
      </c>
      <c r="B21" s="80">
        <v>91.318006999999994</v>
      </c>
      <c r="H21" s="70"/>
      <c r="J21" s="60"/>
    </row>
    <row r="22" spans="1:10" x14ac:dyDescent="0.35">
      <c r="A22" s="23" t="s">
        <v>45</v>
      </c>
      <c r="B22" s="80">
        <v>90.524766999999997</v>
      </c>
      <c r="H22" s="70"/>
      <c r="J22" s="60"/>
    </row>
    <row r="23" spans="1:10" x14ac:dyDescent="0.35">
      <c r="A23" s="23" t="s">
        <v>46</v>
      </c>
      <c r="B23" s="83">
        <v>90.943798000000001</v>
      </c>
      <c r="C23" s="18"/>
      <c r="H23" s="70"/>
      <c r="J23" s="60"/>
    </row>
    <row r="24" spans="1:10" x14ac:dyDescent="0.35">
      <c r="A24" s="78" t="s">
        <v>20</v>
      </c>
      <c r="B24" s="79"/>
      <c r="C24" s="89"/>
      <c r="H24" s="70"/>
      <c r="J24" s="60"/>
    </row>
    <row r="25" spans="1:10" x14ac:dyDescent="0.35">
      <c r="A25" s="23" t="s">
        <v>9</v>
      </c>
      <c r="B25" s="80">
        <v>90.624866152704627</v>
      </c>
      <c r="C25" s="89"/>
      <c r="J25" s="60"/>
    </row>
    <row r="26" spans="1:10" x14ac:dyDescent="0.35">
      <c r="A26" s="23" t="s">
        <v>67</v>
      </c>
      <c r="B26" s="80">
        <v>86.876786600361953</v>
      </c>
      <c r="C26" s="89"/>
      <c r="J26" s="84"/>
    </row>
    <row r="27" spans="1:10" x14ac:dyDescent="0.35">
      <c r="A27" s="78" t="s">
        <v>19</v>
      </c>
      <c r="B27" s="79"/>
      <c r="E27" s="19"/>
      <c r="J27" s="60"/>
    </row>
    <row r="28" spans="1:10" x14ac:dyDescent="0.35">
      <c r="A28" s="50" t="s">
        <v>53</v>
      </c>
      <c r="B28" s="80">
        <v>86.550392000000002</v>
      </c>
      <c r="J28" s="60"/>
    </row>
    <row r="29" spans="1:10" x14ac:dyDescent="0.35">
      <c r="A29" s="50" t="s">
        <v>52</v>
      </c>
      <c r="B29" s="80">
        <v>89.811950999999993</v>
      </c>
      <c r="J29" s="60"/>
    </row>
    <row r="30" spans="1:10" x14ac:dyDescent="0.35">
      <c r="A30" s="50" t="s">
        <v>51</v>
      </c>
      <c r="B30" s="80">
        <v>90.466020999999998</v>
      </c>
      <c r="J30" s="60"/>
    </row>
    <row r="31" spans="1:10" x14ac:dyDescent="0.35">
      <c r="A31" s="50" t="s">
        <v>50</v>
      </c>
      <c r="B31" s="80">
        <v>92.056067999999996</v>
      </c>
      <c r="C31" s="19"/>
    </row>
    <row r="32" spans="1:10" x14ac:dyDescent="0.35">
      <c r="A32" s="90" t="s">
        <v>33</v>
      </c>
      <c r="B32" s="91"/>
    </row>
    <row r="33" spans="1:3" x14ac:dyDescent="0.35">
      <c r="A33" s="92" t="s">
        <v>21</v>
      </c>
      <c r="B33" s="80">
        <v>89.736881999999994</v>
      </c>
    </row>
    <row r="34" spans="1:3" x14ac:dyDescent="0.35">
      <c r="A34" s="50" t="s">
        <v>22</v>
      </c>
      <c r="B34" s="80">
        <v>91.817268999999996</v>
      </c>
    </row>
    <row r="35" spans="1:3" x14ac:dyDescent="0.35">
      <c r="A35" s="50" t="s">
        <v>23</v>
      </c>
      <c r="B35" s="80">
        <v>89.747590000000002</v>
      </c>
    </row>
    <row r="36" spans="1:3" x14ac:dyDescent="0.35">
      <c r="A36" s="50" t="s">
        <v>24</v>
      </c>
      <c r="B36" s="80">
        <v>87.565543000000005</v>
      </c>
    </row>
    <row r="37" spans="1:3" x14ac:dyDescent="0.35">
      <c r="A37" s="93" t="s">
        <v>25</v>
      </c>
      <c r="B37" s="83">
        <v>86.295382000000004</v>
      </c>
      <c r="C37" s="19"/>
    </row>
    <row r="38" spans="1:3" x14ac:dyDescent="0.35">
      <c r="A38" s="90" t="s">
        <v>48</v>
      </c>
      <c r="B38" s="80"/>
    </row>
    <row r="39" spans="1:3" x14ac:dyDescent="0.35">
      <c r="A39" s="50" t="s">
        <v>49</v>
      </c>
      <c r="B39" s="88">
        <v>90.361924999999999</v>
      </c>
    </row>
    <row r="40" spans="1:3" x14ac:dyDescent="0.35">
      <c r="A40" s="50" t="s">
        <v>14</v>
      </c>
      <c r="B40" s="80">
        <v>90.414744999999996</v>
      </c>
    </row>
    <row r="41" spans="1:3" x14ac:dyDescent="0.35">
      <c r="A41" s="50" t="s">
        <v>12</v>
      </c>
      <c r="B41" s="80">
        <v>88.295258000000004</v>
      </c>
    </row>
    <row r="42" spans="1:3" x14ac:dyDescent="0.35">
      <c r="A42" s="50" t="s">
        <v>13</v>
      </c>
      <c r="B42" s="83">
        <v>88.620107000000004</v>
      </c>
      <c r="C42" s="19"/>
    </row>
    <row r="43" spans="1:3" x14ac:dyDescent="0.35">
      <c r="A43" s="20" t="s">
        <v>54</v>
      </c>
      <c r="B43" s="80"/>
      <c r="C43" s="19"/>
    </row>
    <row r="44" spans="1:3" x14ac:dyDescent="0.35">
      <c r="A44" s="23" t="s">
        <v>29</v>
      </c>
      <c r="B44" s="94">
        <v>91.828307981045143</v>
      </c>
      <c r="C44" s="19"/>
    </row>
    <row r="45" spans="1:3" x14ac:dyDescent="0.35">
      <c r="A45" s="23" t="s">
        <v>30</v>
      </c>
      <c r="B45" s="95">
        <v>92.050920195199964</v>
      </c>
      <c r="C45" s="19"/>
    </row>
    <row r="46" spans="1:3" x14ac:dyDescent="0.35">
      <c r="A46" s="96" t="s">
        <v>31</v>
      </c>
      <c r="B46" s="95">
        <v>89.968767724598692</v>
      </c>
      <c r="C46" s="19"/>
    </row>
    <row r="47" spans="1:3" x14ac:dyDescent="0.35">
      <c r="A47" s="23" t="s">
        <v>32</v>
      </c>
      <c r="B47" s="97">
        <v>88.01490407312474</v>
      </c>
      <c r="C47" s="19"/>
    </row>
    <row r="48" spans="1:3" ht="18.75" x14ac:dyDescent="0.35">
      <c r="A48" s="98" t="s">
        <v>140</v>
      </c>
      <c r="B48" s="99"/>
      <c r="C48" s="100"/>
    </row>
    <row r="49" spans="1:8" x14ac:dyDescent="0.35">
      <c r="A49" s="31" t="s">
        <v>59</v>
      </c>
      <c r="B49" s="80">
        <v>86.235759000000002</v>
      </c>
      <c r="C49" s="100"/>
    </row>
    <row r="50" spans="1:8" x14ac:dyDescent="0.35">
      <c r="A50" s="29" t="s">
        <v>56</v>
      </c>
      <c r="B50" s="80">
        <v>88.942384000000004</v>
      </c>
      <c r="C50" s="100"/>
    </row>
    <row r="51" spans="1:8" x14ac:dyDescent="0.35">
      <c r="A51" s="29" t="s">
        <v>57</v>
      </c>
      <c r="B51" s="80">
        <v>92.211455999999998</v>
      </c>
      <c r="C51" s="100"/>
    </row>
    <row r="52" spans="1:8" x14ac:dyDescent="0.35">
      <c r="A52" s="32" t="s">
        <v>58</v>
      </c>
      <c r="B52" s="83">
        <v>92.842005999999998</v>
      </c>
      <c r="C52" s="100"/>
    </row>
    <row r="53" spans="1:8" s="9" customFormat="1" x14ac:dyDescent="0.35">
      <c r="A53" s="78" t="s">
        <v>34</v>
      </c>
      <c r="B53" s="79"/>
    </row>
    <row r="54" spans="1:8" x14ac:dyDescent="0.35">
      <c r="A54" s="92" t="s">
        <v>35</v>
      </c>
      <c r="B54" s="88">
        <v>91.471019999999996</v>
      </c>
    </row>
    <row r="55" spans="1:8" x14ac:dyDescent="0.35">
      <c r="A55" s="93" t="s">
        <v>0</v>
      </c>
      <c r="B55" s="83">
        <v>79.529803999999999</v>
      </c>
      <c r="F55" s="100"/>
      <c r="G55" s="100"/>
      <c r="H55" s="100"/>
    </row>
    <row r="56" spans="1:8" x14ac:dyDescent="0.35">
      <c r="A56" s="101" t="s">
        <v>62</v>
      </c>
      <c r="B56" s="102"/>
      <c r="F56" s="100"/>
      <c r="G56" s="100"/>
      <c r="H56" s="100"/>
    </row>
    <row r="57" spans="1:8" x14ac:dyDescent="0.35">
      <c r="A57" s="92" t="s">
        <v>26</v>
      </c>
      <c r="B57" s="88">
        <v>90.608120999999997</v>
      </c>
      <c r="F57" s="100"/>
      <c r="G57" s="100"/>
      <c r="H57" s="100"/>
    </row>
    <row r="58" spans="1:8" x14ac:dyDescent="0.35">
      <c r="A58" s="50" t="s">
        <v>27</v>
      </c>
      <c r="B58" s="80">
        <v>90.223985999999996</v>
      </c>
    </row>
    <row r="59" spans="1:8" x14ac:dyDescent="0.35">
      <c r="A59" s="50" t="s">
        <v>28</v>
      </c>
      <c r="B59" s="80">
        <v>87.549791999999997</v>
      </c>
    </row>
    <row r="60" spans="1:8" x14ac:dyDescent="0.35">
      <c r="A60" s="90" t="s">
        <v>117</v>
      </c>
      <c r="B60" s="91"/>
    </row>
    <row r="61" spans="1:8" x14ac:dyDescent="0.35">
      <c r="A61" s="92" t="s">
        <v>2</v>
      </c>
      <c r="B61" s="94">
        <v>91.016464999999997</v>
      </c>
    </row>
    <row r="62" spans="1:8" x14ac:dyDescent="0.35">
      <c r="A62" s="50" t="s">
        <v>1</v>
      </c>
      <c r="B62" s="95">
        <v>85.320228</v>
      </c>
    </row>
    <row r="63" spans="1:8" x14ac:dyDescent="0.35">
      <c r="A63" s="93" t="s">
        <v>3</v>
      </c>
      <c r="B63" s="97">
        <v>88.499370999999996</v>
      </c>
    </row>
    <row r="65" spans="1:7" ht="114" customHeight="1" x14ac:dyDescent="0.35">
      <c r="A65" s="249" t="s">
        <v>115</v>
      </c>
      <c r="B65" s="249"/>
    </row>
    <row r="66" spans="1:7" ht="35.25" customHeight="1" x14ac:dyDescent="0.35">
      <c r="A66" s="250" t="s">
        <v>144</v>
      </c>
      <c r="B66" s="250"/>
      <c r="C66" s="136"/>
      <c r="D66" s="136"/>
      <c r="E66" s="136"/>
    </row>
    <row r="67" spans="1:7" x14ac:dyDescent="0.35">
      <c r="A67" s="104" t="s">
        <v>141</v>
      </c>
      <c r="B67" s="105"/>
    </row>
    <row r="68" spans="1:7" x14ac:dyDescent="0.35">
      <c r="A68" s="104" t="s">
        <v>143</v>
      </c>
    </row>
    <row r="69" spans="1:7" x14ac:dyDescent="0.35">
      <c r="A69" s="104" t="s">
        <v>142</v>
      </c>
      <c r="B69" s="9"/>
      <c r="C69" s="9"/>
      <c r="D69" s="9"/>
      <c r="E69" s="9"/>
      <c r="F69" s="9"/>
      <c r="G69" s="9"/>
    </row>
    <row r="70" spans="1:7" x14ac:dyDescent="0.35">
      <c r="A70" s="8" t="s">
        <v>188</v>
      </c>
      <c r="B70" s="9"/>
      <c r="C70" s="9"/>
      <c r="D70" s="9"/>
      <c r="E70" s="9"/>
      <c r="F70" s="9"/>
      <c r="G70" s="9"/>
    </row>
    <row r="71" spans="1:7" x14ac:dyDescent="0.35">
      <c r="B71" s="106"/>
      <c r="C71" s="9"/>
      <c r="D71" s="9"/>
      <c r="E71" s="9"/>
      <c r="F71" s="9"/>
      <c r="G71" s="9"/>
    </row>
    <row r="72" spans="1:7" x14ac:dyDescent="0.35">
      <c r="B72" s="106"/>
      <c r="C72" s="9"/>
      <c r="D72" s="9"/>
      <c r="E72" s="9"/>
      <c r="F72" s="9"/>
      <c r="G72" s="9"/>
    </row>
    <row r="73" spans="1:7" x14ac:dyDescent="0.35">
      <c r="B73" s="106"/>
      <c r="C73" s="9"/>
      <c r="D73" s="9"/>
      <c r="E73" s="9"/>
      <c r="F73" s="9"/>
      <c r="G73" s="9"/>
    </row>
  </sheetData>
  <mergeCells count="2">
    <mergeCell ref="A65:B65"/>
    <mergeCell ref="A66:B6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EA339-74F9-4AFF-A64F-A5221E3EF1B7}">
  <dimension ref="A1:F73"/>
  <sheetViews>
    <sheetView showGridLines="0" topLeftCell="A49" zoomScaleNormal="100" workbookViewId="0">
      <selection activeCell="A73" sqref="A73"/>
    </sheetView>
  </sheetViews>
  <sheetFormatPr baseColWidth="10" defaultRowHeight="18" x14ac:dyDescent="0.35"/>
  <cols>
    <col min="1" max="1" width="44.7109375" style="8" customWidth="1"/>
    <col min="2" max="2" width="11.7109375" style="8" customWidth="1"/>
    <col min="3" max="3" width="5.42578125" style="8" customWidth="1"/>
    <col min="4" max="4" width="11.42578125" style="8"/>
    <col min="5" max="5" width="44" style="19" bestFit="1" customWidth="1"/>
    <col min="6" max="6" width="11.42578125" style="19"/>
    <col min="7" max="16384" width="11.42578125" style="8"/>
  </cols>
  <sheetData>
    <row r="1" spans="1:6" s="192" customFormat="1" x14ac:dyDescent="0.35">
      <c r="A1" s="189" t="s">
        <v>172</v>
      </c>
      <c r="B1" s="190"/>
      <c r="C1" s="190"/>
      <c r="D1" s="190"/>
      <c r="E1" s="191"/>
      <c r="F1" s="191"/>
    </row>
    <row r="2" spans="1:6" x14ac:dyDescent="0.35">
      <c r="B2" s="251"/>
      <c r="C2" s="251"/>
    </row>
    <row r="3" spans="1:6" x14ac:dyDescent="0.35">
      <c r="A3" s="20" t="s">
        <v>18</v>
      </c>
      <c r="B3" s="21"/>
      <c r="C3" s="22"/>
      <c r="E3" s="133"/>
    </row>
    <row r="4" spans="1:6" x14ac:dyDescent="0.35">
      <c r="A4" s="23" t="s">
        <v>10</v>
      </c>
      <c r="B4" s="252" t="s">
        <v>163</v>
      </c>
      <c r="C4" s="253"/>
      <c r="E4" s="10"/>
      <c r="F4" s="8"/>
    </row>
    <row r="5" spans="1:6" x14ac:dyDescent="0.35">
      <c r="A5" s="23" t="s">
        <v>11</v>
      </c>
      <c r="B5" s="25">
        <v>-2.2024142000000002</v>
      </c>
      <c r="C5" s="24" t="s">
        <v>15</v>
      </c>
      <c r="E5" s="10"/>
      <c r="F5" s="8"/>
    </row>
    <row r="6" spans="1:6" x14ac:dyDescent="0.35">
      <c r="A6" s="20" t="s">
        <v>63</v>
      </c>
      <c r="B6" s="26"/>
      <c r="C6" s="22"/>
      <c r="E6" s="17"/>
      <c r="F6" s="8"/>
    </row>
    <row r="7" spans="1:6" x14ac:dyDescent="0.35">
      <c r="A7" s="23" t="s">
        <v>64</v>
      </c>
      <c r="B7" s="27">
        <v>-9.3779524999999992</v>
      </c>
      <c r="C7" s="24" t="s">
        <v>15</v>
      </c>
      <c r="E7" s="17"/>
      <c r="F7" s="8"/>
    </row>
    <row r="8" spans="1:6" x14ac:dyDescent="0.35">
      <c r="A8" s="23" t="s">
        <v>65</v>
      </c>
      <c r="B8" s="27">
        <v>-3.0194912</v>
      </c>
      <c r="C8" s="24" t="s">
        <v>15</v>
      </c>
      <c r="E8" s="17"/>
      <c r="F8" s="8"/>
    </row>
    <row r="9" spans="1:6" x14ac:dyDescent="0.35">
      <c r="A9" s="23" t="s">
        <v>66</v>
      </c>
      <c r="B9" s="256" t="s">
        <v>163</v>
      </c>
      <c r="C9" s="257"/>
      <c r="E9" s="17"/>
      <c r="F9" s="8"/>
    </row>
    <row r="10" spans="1:6" x14ac:dyDescent="0.35">
      <c r="A10" s="28" t="s">
        <v>47</v>
      </c>
      <c r="B10" s="26"/>
      <c r="C10" s="22"/>
      <c r="E10" s="17"/>
      <c r="F10" s="8"/>
    </row>
    <row r="11" spans="1:6" x14ac:dyDescent="0.35">
      <c r="A11" s="23" t="s">
        <v>68</v>
      </c>
      <c r="B11" s="27">
        <v>-0.72367219999999999</v>
      </c>
      <c r="C11" s="24"/>
      <c r="D11" s="9"/>
      <c r="E11" s="10"/>
      <c r="F11" s="8"/>
    </row>
    <row r="12" spans="1:6" x14ac:dyDescent="0.35">
      <c r="A12" s="23" t="s">
        <v>69</v>
      </c>
      <c r="B12" s="27">
        <v>-0.69604379999999999</v>
      </c>
      <c r="C12" s="24"/>
      <c r="D12" s="9"/>
      <c r="E12" s="10"/>
      <c r="F12" s="8"/>
    </row>
    <row r="13" spans="1:6" x14ac:dyDescent="0.35">
      <c r="A13" s="23" t="s">
        <v>70</v>
      </c>
      <c r="B13" s="27">
        <v>2.2761098999999998</v>
      </c>
      <c r="C13" s="24" t="s">
        <v>16</v>
      </c>
      <c r="D13" s="9"/>
      <c r="E13" s="10"/>
      <c r="F13" s="8"/>
    </row>
    <row r="14" spans="1:6" x14ac:dyDescent="0.35">
      <c r="A14" s="23" t="s">
        <v>108</v>
      </c>
      <c r="B14" s="25">
        <v>-1.8478496</v>
      </c>
      <c r="C14" s="24"/>
      <c r="D14" s="9"/>
      <c r="E14" s="10"/>
      <c r="F14" s="8"/>
    </row>
    <row r="15" spans="1:6" x14ac:dyDescent="0.35">
      <c r="A15" s="23" t="s">
        <v>71</v>
      </c>
      <c r="B15" s="25">
        <v>0.43777450000000001</v>
      </c>
      <c r="C15" s="24"/>
      <c r="E15" s="17"/>
      <c r="F15" s="8"/>
    </row>
    <row r="16" spans="1:6" x14ac:dyDescent="0.35">
      <c r="A16" s="23" t="s">
        <v>72</v>
      </c>
      <c r="B16" s="25">
        <v>-0.93014410000000003</v>
      </c>
      <c r="C16" s="24"/>
      <c r="E16" s="17"/>
    </row>
    <row r="17" spans="1:6" x14ac:dyDescent="0.35">
      <c r="A17" s="23" t="s">
        <v>109</v>
      </c>
      <c r="B17" s="254" t="s">
        <v>163</v>
      </c>
      <c r="C17" s="255"/>
      <c r="E17" s="17"/>
    </row>
    <row r="18" spans="1:6" x14ac:dyDescent="0.35">
      <c r="A18" s="29" t="s">
        <v>89</v>
      </c>
      <c r="B18" s="25">
        <v>0.71245800000000004</v>
      </c>
      <c r="C18" s="24"/>
    </row>
    <row r="19" spans="1:6" x14ac:dyDescent="0.35">
      <c r="A19" s="28" t="s">
        <v>55</v>
      </c>
      <c r="B19" s="26"/>
      <c r="C19" s="22"/>
      <c r="E19" s="8"/>
      <c r="F19" s="8"/>
    </row>
    <row r="20" spans="1:6" x14ac:dyDescent="0.35">
      <c r="A20" s="23" t="s">
        <v>42</v>
      </c>
      <c r="B20" s="252" t="s">
        <v>163</v>
      </c>
      <c r="C20" s="253"/>
      <c r="E20" s="8"/>
      <c r="F20" s="8"/>
    </row>
    <row r="21" spans="1:6" x14ac:dyDescent="0.35">
      <c r="A21" s="23" t="s">
        <v>43</v>
      </c>
      <c r="B21" s="25">
        <v>1.2279926000000001</v>
      </c>
      <c r="C21" s="24"/>
      <c r="E21" s="8"/>
      <c r="F21" s="8"/>
    </row>
    <row r="22" spans="1:6" x14ac:dyDescent="0.35">
      <c r="A22" s="23" t="s">
        <v>44</v>
      </c>
      <c r="B22" s="25">
        <v>2.4249673</v>
      </c>
      <c r="C22" s="24" t="s">
        <v>17</v>
      </c>
    </row>
    <row r="23" spans="1:6" x14ac:dyDescent="0.35">
      <c r="A23" s="23" t="s">
        <v>45</v>
      </c>
      <c r="B23" s="25">
        <v>1.5833269999999999</v>
      </c>
      <c r="C23" s="24"/>
      <c r="E23" s="10"/>
    </row>
    <row r="24" spans="1:6" x14ac:dyDescent="0.35">
      <c r="A24" s="30" t="s">
        <v>46</v>
      </c>
      <c r="B24" s="25">
        <v>1.1118443</v>
      </c>
      <c r="C24" s="24"/>
      <c r="E24" s="10"/>
    </row>
    <row r="25" spans="1:6" x14ac:dyDescent="0.35">
      <c r="A25" s="20" t="s">
        <v>20</v>
      </c>
      <c r="B25" s="26"/>
      <c r="C25" s="22"/>
      <c r="E25" s="17"/>
      <c r="F25" s="8"/>
    </row>
    <row r="26" spans="1:6" x14ac:dyDescent="0.35">
      <c r="A26" s="23" t="s">
        <v>9</v>
      </c>
      <c r="B26" s="252" t="s">
        <v>163</v>
      </c>
      <c r="C26" s="253"/>
      <c r="E26" s="17"/>
      <c r="F26" s="8"/>
    </row>
    <row r="27" spans="1:6" x14ac:dyDescent="0.35">
      <c r="A27" s="23" t="s">
        <v>67</v>
      </c>
      <c r="B27" s="27">
        <v>-1.8242248000000001</v>
      </c>
      <c r="C27" s="24" t="s">
        <v>16</v>
      </c>
      <c r="E27" s="10"/>
    </row>
    <row r="28" spans="1:6" x14ac:dyDescent="0.35">
      <c r="A28" s="20" t="s">
        <v>19</v>
      </c>
      <c r="B28" s="26"/>
      <c r="C28" s="22"/>
      <c r="E28" s="10"/>
    </row>
    <row r="29" spans="1:6" x14ac:dyDescent="0.35">
      <c r="A29" s="23" t="s">
        <v>123</v>
      </c>
      <c r="B29" s="252" t="s">
        <v>163</v>
      </c>
      <c r="C29" s="253"/>
      <c r="E29" s="10"/>
    </row>
    <row r="30" spans="1:6" x14ac:dyDescent="0.35">
      <c r="A30" s="23" t="s">
        <v>122</v>
      </c>
      <c r="B30" s="25">
        <v>1.5868107</v>
      </c>
      <c r="C30" s="24" t="s">
        <v>17</v>
      </c>
    </row>
    <row r="31" spans="1:6" x14ac:dyDescent="0.35">
      <c r="A31" s="23" t="s">
        <v>124</v>
      </c>
      <c r="B31" s="25">
        <v>0.97104869999999999</v>
      </c>
      <c r="C31" s="24"/>
    </row>
    <row r="32" spans="1:6" x14ac:dyDescent="0.35">
      <c r="A32" s="23" t="s">
        <v>135</v>
      </c>
      <c r="B32" s="25">
        <v>1.0972727</v>
      </c>
      <c r="C32" s="24"/>
    </row>
    <row r="33" spans="1:3" x14ac:dyDescent="0.35">
      <c r="A33" s="20" t="s">
        <v>33</v>
      </c>
      <c r="B33" s="26"/>
      <c r="C33" s="22"/>
    </row>
    <row r="34" spans="1:3" x14ac:dyDescent="0.35">
      <c r="A34" s="23" t="s">
        <v>21</v>
      </c>
      <c r="B34" s="25">
        <v>-0.79696270000000002</v>
      </c>
      <c r="C34" s="24"/>
    </row>
    <row r="35" spans="1:3" x14ac:dyDescent="0.35">
      <c r="A35" s="23" t="s">
        <v>22</v>
      </c>
      <c r="B35" s="254" t="s">
        <v>163</v>
      </c>
      <c r="C35" s="255"/>
    </row>
    <row r="36" spans="1:3" x14ac:dyDescent="0.35">
      <c r="A36" s="23" t="s">
        <v>23</v>
      </c>
      <c r="B36" s="25">
        <v>-1.3215513999999999</v>
      </c>
      <c r="C36" s="24" t="s">
        <v>17</v>
      </c>
    </row>
    <row r="37" spans="1:3" x14ac:dyDescent="0.35">
      <c r="A37" s="23" t="s">
        <v>24</v>
      </c>
      <c r="B37" s="27">
        <v>-2.1006287000000001</v>
      </c>
      <c r="C37" s="24" t="s">
        <v>16</v>
      </c>
    </row>
    <row r="38" spans="1:3" x14ac:dyDescent="0.35">
      <c r="A38" s="30" t="s">
        <v>25</v>
      </c>
      <c r="B38" s="27">
        <v>-2.2545343999999998</v>
      </c>
      <c r="C38" s="24" t="s">
        <v>16</v>
      </c>
    </row>
    <row r="39" spans="1:3" x14ac:dyDescent="0.35">
      <c r="A39" s="20" t="s">
        <v>48</v>
      </c>
      <c r="B39" s="26"/>
      <c r="C39" s="22"/>
    </row>
    <row r="40" spans="1:3" x14ac:dyDescent="0.35">
      <c r="A40" s="23" t="s">
        <v>49</v>
      </c>
      <c r="B40" s="252" t="s">
        <v>163</v>
      </c>
      <c r="C40" s="253"/>
    </row>
    <row r="41" spans="1:3" x14ac:dyDescent="0.35">
      <c r="A41" s="23" t="s">
        <v>14</v>
      </c>
      <c r="B41" s="27">
        <v>-0.64616779999999996</v>
      </c>
      <c r="C41" s="24"/>
    </row>
    <row r="42" spans="1:3" x14ac:dyDescent="0.35">
      <c r="A42" s="23" t="s">
        <v>12</v>
      </c>
      <c r="B42" s="27">
        <v>0.37564350000000002</v>
      </c>
      <c r="C42" s="24"/>
    </row>
    <row r="43" spans="1:3" x14ac:dyDescent="0.35">
      <c r="A43" s="23" t="s">
        <v>13</v>
      </c>
      <c r="B43" s="27">
        <v>-0.48615150000000001</v>
      </c>
      <c r="C43" s="24"/>
    </row>
    <row r="44" spans="1:3" x14ac:dyDescent="0.35">
      <c r="A44" s="20" t="s">
        <v>54</v>
      </c>
      <c r="B44" s="26"/>
      <c r="C44" s="22"/>
    </row>
    <row r="45" spans="1:3" x14ac:dyDescent="0.35">
      <c r="A45" s="23" t="s">
        <v>29</v>
      </c>
      <c r="B45" s="252" t="s">
        <v>163</v>
      </c>
      <c r="C45" s="253"/>
    </row>
    <row r="46" spans="1:3" x14ac:dyDescent="0.35">
      <c r="A46" s="23" t="s">
        <v>30</v>
      </c>
      <c r="B46" s="25">
        <v>-0.2296426</v>
      </c>
      <c r="C46" s="24"/>
    </row>
    <row r="47" spans="1:3" x14ac:dyDescent="0.35">
      <c r="A47" s="23" t="s">
        <v>31</v>
      </c>
      <c r="B47" s="25">
        <v>-1.8367830999999999</v>
      </c>
      <c r="C47" s="24" t="s">
        <v>16</v>
      </c>
    </row>
    <row r="48" spans="1:3" x14ac:dyDescent="0.35">
      <c r="A48" s="23" t="s">
        <v>32</v>
      </c>
      <c r="B48" s="25">
        <v>-2.9187720000000001</v>
      </c>
      <c r="C48" s="24" t="s">
        <v>15</v>
      </c>
    </row>
    <row r="49" spans="1:3" x14ac:dyDescent="0.35">
      <c r="A49" s="20" t="s">
        <v>117</v>
      </c>
      <c r="B49" s="26"/>
      <c r="C49" s="22"/>
    </row>
    <row r="50" spans="1:3" x14ac:dyDescent="0.35">
      <c r="A50" s="23" t="s">
        <v>2</v>
      </c>
      <c r="B50" s="252" t="s">
        <v>163</v>
      </c>
      <c r="C50" s="253"/>
    </row>
    <row r="51" spans="1:3" x14ac:dyDescent="0.35">
      <c r="A51" s="23" t="s">
        <v>1</v>
      </c>
      <c r="B51" s="25">
        <v>0.94984559999999996</v>
      </c>
      <c r="C51" s="24"/>
    </row>
    <row r="52" spans="1:3" x14ac:dyDescent="0.35">
      <c r="A52" s="23" t="s">
        <v>3</v>
      </c>
      <c r="B52" s="25">
        <v>1.0034641</v>
      </c>
      <c r="C52" s="24"/>
    </row>
    <row r="53" spans="1:3" x14ac:dyDescent="0.35">
      <c r="A53" s="20" t="s">
        <v>60</v>
      </c>
      <c r="B53" s="26"/>
      <c r="C53" s="22"/>
    </row>
    <row r="54" spans="1:3" ht="18.75" x14ac:dyDescent="0.35">
      <c r="A54" s="31" t="s">
        <v>130</v>
      </c>
      <c r="B54" s="252" t="s">
        <v>163</v>
      </c>
      <c r="C54" s="253"/>
    </row>
    <row r="55" spans="1:3" x14ac:dyDescent="0.35">
      <c r="A55" s="29" t="s">
        <v>56</v>
      </c>
      <c r="B55" s="25">
        <v>0.69420530000000003</v>
      </c>
      <c r="C55" s="24"/>
    </row>
    <row r="56" spans="1:3" x14ac:dyDescent="0.35">
      <c r="A56" s="29" t="s">
        <v>57</v>
      </c>
      <c r="B56" s="25">
        <v>2.6497538999999999</v>
      </c>
      <c r="C56" s="24" t="s">
        <v>15</v>
      </c>
    </row>
    <row r="57" spans="1:3" x14ac:dyDescent="0.35">
      <c r="A57" s="32" t="s">
        <v>58</v>
      </c>
      <c r="B57" s="25">
        <v>3.0217616999999999</v>
      </c>
      <c r="C57" s="24" t="s">
        <v>15</v>
      </c>
    </row>
    <row r="58" spans="1:3" x14ac:dyDescent="0.35">
      <c r="A58" s="20" t="s">
        <v>34</v>
      </c>
      <c r="B58" s="26"/>
      <c r="C58" s="22"/>
    </row>
    <row r="59" spans="1:3" x14ac:dyDescent="0.35">
      <c r="A59" s="23" t="s">
        <v>35</v>
      </c>
      <c r="B59" s="252" t="s">
        <v>163</v>
      </c>
      <c r="C59" s="253"/>
    </row>
    <row r="60" spans="1:3" x14ac:dyDescent="0.35">
      <c r="A60" s="23" t="s">
        <v>0</v>
      </c>
      <c r="B60" s="25">
        <v>-9.1754528000000004</v>
      </c>
      <c r="C60" s="24" t="s">
        <v>15</v>
      </c>
    </row>
    <row r="61" spans="1:3" x14ac:dyDescent="0.35">
      <c r="A61" s="33" t="s">
        <v>62</v>
      </c>
      <c r="B61" s="26"/>
      <c r="C61" s="22"/>
    </row>
    <row r="62" spans="1:3" x14ac:dyDescent="0.35">
      <c r="A62" s="34" t="s">
        <v>26</v>
      </c>
      <c r="B62" s="25">
        <v>-0.32302380000000003</v>
      </c>
      <c r="C62" s="24"/>
    </row>
    <row r="63" spans="1:3" ht="15" customHeight="1" x14ac:dyDescent="0.35">
      <c r="A63" s="23" t="s">
        <v>27</v>
      </c>
      <c r="B63" s="254" t="s">
        <v>163</v>
      </c>
      <c r="C63" s="255"/>
    </row>
    <row r="64" spans="1:3" x14ac:dyDescent="0.35">
      <c r="A64" s="30" t="s">
        <v>28</v>
      </c>
      <c r="B64" s="35">
        <v>0.1177243</v>
      </c>
      <c r="C64" s="36"/>
    </row>
    <row r="65" spans="1:5" ht="15" customHeight="1" x14ac:dyDescent="0.35">
      <c r="A65" s="37" t="s">
        <v>73</v>
      </c>
      <c r="B65" s="38">
        <v>4.2278589999999998E-2</v>
      </c>
    </row>
    <row r="66" spans="1:5" ht="15" customHeight="1" x14ac:dyDescent="0.35">
      <c r="A66" s="39"/>
      <c r="B66" s="40"/>
    </row>
    <row r="67" spans="1:5" x14ac:dyDescent="0.35">
      <c r="A67" s="110" t="s">
        <v>118</v>
      </c>
    </row>
    <row r="68" spans="1:5" x14ac:dyDescent="0.35">
      <c r="A68" s="241" t="s">
        <v>131</v>
      </c>
      <c r="B68" s="246"/>
      <c r="C68" s="246"/>
      <c r="D68" s="246"/>
      <c r="E68" s="246"/>
    </row>
    <row r="69" spans="1:5" x14ac:dyDescent="0.35">
      <c r="A69" s="241"/>
      <c r="B69" s="246"/>
      <c r="C69" s="246"/>
      <c r="D69" s="246"/>
      <c r="E69" s="246"/>
    </row>
    <row r="70" spans="1:5" x14ac:dyDescent="0.35">
      <c r="A70" s="224" t="s">
        <v>165</v>
      </c>
    </row>
    <row r="71" spans="1:5" x14ac:dyDescent="0.35">
      <c r="A71" s="39" t="s">
        <v>128</v>
      </c>
      <c r="B71" s="9"/>
      <c r="C71" s="9"/>
      <c r="D71" s="9"/>
      <c r="E71" s="43"/>
    </row>
    <row r="72" spans="1:5" x14ac:dyDescent="0.35">
      <c r="A72" s="9" t="s">
        <v>132</v>
      </c>
      <c r="B72" s="9"/>
      <c r="C72" s="9"/>
      <c r="D72" s="9"/>
      <c r="E72" s="18"/>
    </row>
    <row r="73" spans="1:5" x14ac:dyDescent="0.35">
      <c r="A73" s="8" t="s">
        <v>188</v>
      </c>
      <c r="C73" s="9"/>
      <c r="D73" s="9"/>
      <c r="E73" s="18"/>
    </row>
  </sheetData>
  <mergeCells count="15">
    <mergeCell ref="B2:C2"/>
    <mergeCell ref="A68:E69"/>
    <mergeCell ref="B29:C29"/>
    <mergeCell ref="B26:C26"/>
    <mergeCell ref="B20:C20"/>
    <mergeCell ref="B17:C17"/>
    <mergeCell ref="B9:C9"/>
    <mergeCell ref="B4:C4"/>
    <mergeCell ref="B54:C54"/>
    <mergeCell ref="B50:C50"/>
    <mergeCell ref="B45:C45"/>
    <mergeCell ref="B40:C40"/>
    <mergeCell ref="B35:C35"/>
    <mergeCell ref="B59:C59"/>
    <mergeCell ref="B63:C6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7913-577C-4017-A3C9-EF8A270938C7}">
  <dimension ref="A1:H95"/>
  <sheetViews>
    <sheetView showGridLines="0" topLeftCell="A51" zoomScale="90" zoomScaleNormal="90" workbookViewId="0">
      <selection activeCell="A78" sqref="A78"/>
    </sheetView>
  </sheetViews>
  <sheetFormatPr baseColWidth="10" defaultRowHeight="18" x14ac:dyDescent="0.35"/>
  <cols>
    <col min="1" max="1" width="46.28515625" style="8" bestFit="1" customWidth="1"/>
    <col min="2" max="2" width="11.42578125" style="174"/>
    <col min="3" max="16384" width="11.42578125" style="8"/>
  </cols>
  <sheetData>
    <row r="1" spans="1:8" ht="26.25" customHeight="1" x14ac:dyDescent="0.35">
      <c r="A1" s="219" t="s">
        <v>181</v>
      </c>
      <c r="B1" s="219"/>
    </row>
    <row r="2" spans="1:8" x14ac:dyDescent="0.35">
      <c r="A2" s="164"/>
      <c r="B2" s="165"/>
    </row>
    <row r="3" spans="1:8" x14ac:dyDescent="0.35">
      <c r="A3" s="20" t="s">
        <v>18</v>
      </c>
      <c r="B3" s="166"/>
    </row>
    <row r="4" spans="1:8" x14ac:dyDescent="0.35">
      <c r="A4" s="139" t="s">
        <v>10</v>
      </c>
      <c r="B4" s="95">
        <v>37.276879999999998</v>
      </c>
    </row>
    <row r="5" spans="1:8" x14ac:dyDescent="0.35">
      <c r="A5" s="139" t="s">
        <v>11</v>
      </c>
      <c r="B5" s="95">
        <v>30.638390000000001</v>
      </c>
    </row>
    <row r="6" spans="1:8" x14ac:dyDescent="0.35">
      <c r="A6" s="140" t="s">
        <v>63</v>
      </c>
      <c r="B6" s="167"/>
    </row>
    <row r="7" spans="1:8" x14ac:dyDescent="0.35">
      <c r="A7" s="139" t="s">
        <v>64</v>
      </c>
      <c r="B7" s="95">
        <v>38.22822</v>
      </c>
    </row>
    <row r="8" spans="1:8" x14ac:dyDescent="0.35">
      <c r="A8" s="139" t="s">
        <v>65</v>
      </c>
      <c r="B8" s="95">
        <v>34.744819999999997</v>
      </c>
    </row>
    <row r="9" spans="1:8" x14ac:dyDescent="0.35">
      <c r="A9" s="139" t="s">
        <v>66</v>
      </c>
      <c r="B9" s="95">
        <v>33.729559999999999</v>
      </c>
    </row>
    <row r="10" spans="1:8" x14ac:dyDescent="0.35">
      <c r="A10" s="142" t="s">
        <v>47</v>
      </c>
      <c r="B10" s="168"/>
      <c r="E10" s="60"/>
    </row>
    <row r="11" spans="1:8" x14ac:dyDescent="0.35">
      <c r="A11" s="58" t="s">
        <v>68</v>
      </c>
      <c r="B11" s="169">
        <v>30.089555468746614</v>
      </c>
      <c r="C11" s="70"/>
    </row>
    <row r="12" spans="1:8" x14ac:dyDescent="0.35">
      <c r="A12" s="58" t="s">
        <v>69</v>
      </c>
      <c r="B12" s="169">
        <v>29.313970343820301</v>
      </c>
      <c r="C12" s="70"/>
    </row>
    <row r="13" spans="1:8" x14ac:dyDescent="0.35">
      <c r="A13" s="58" t="s">
        <v>70</v>
      </c>
      <c r="B13" s="169">
        <v>24.284425250658479</v>
      </c>
      <c r="C13" s="70"/>
      <c r="E13" s="170"/>
      <c r="F13" s="170"/>
      <c r="H13" s="70"/>
    </row>
    <row r="14" spans="1:8" x14ac:dyDescent="0.35">
      <c r="A14" s="58" t="s">
        <v>108</v>
      </c>
      <c r="B14" s="169">
        <v>27.069130370566153</v>
      </c>
      <c r="C14" s="70"/>
      <c r="E14" s="170"/>
      <c r="F14" s="170"/>
      <c r="H14" s="70"/>
    </row>
    <row r="15" spans="1:8" x14ac:dyDescent="0.35">
      <c r="A15" s="58" t="s">
        <v>71</v>
      </c>
      <c r="B15" s="169">
        <v>29.611200838302242</v>
      </c>
      <c r="C15" s="70"/>
      <c r="E15" s="171"/>
      <c r="F15" s="170"/>
      <c r="H15" s="70"/>
    </row>
    <row r="16" spans="1:8" x14ac:dyDescent="0.35">
      <c r="A16" s="58" t="s">
        <v>72</v>
      </c>
      <c r="B16" s="169">
        <v>35.762899656516922</v>
      </c>
      <c r="C16" s="70"/>
      <c r="E16" s="170"/>
      <c r="F16" s="170"/>
      <c r="H16" s="70"/>
    </row>
    <row r="17" spans="1:8" x14ac:dyDescent="0.35">
      <c r="A17" s="58" t="s">
        <v>109</v>
      </c>
      <c r="B17" s="169">
        <v>40.635875894758094</v>
      </c>
      <c r="C17" s="70"/>
      <c r="E17" s="170"/>
      <c r="F17" s="170"/>
      <c r="H17" s="70"/>
    </row>
    <row r="18" spans="1:8" x14ac:dyDescent="0.35">
      <c r="A18" s="146" t="s">
        <v>89</v>
      </c>
      <c r="B18" s="169">
        <v>59.670239728621546</v>
      </c>
      <c r="C18" s="70"/>
      <c r="E18" s="171"/>
      <c r="F18" s="170"/>
      <c r="H18" s="70"/>
    </row>
    <row r="19" spans="1:8" x14ac:dyDescent="0.35">
      <c r="A19" s="140" t="s">
        <v>55</v>
      </c>
      <c r="B19" s="167"/>
      <c r="E19" s="170"/>
      <c r="F19" s="170"/>
      <c r="H19" s="70"/>
    </row>
    <row r="20" spans="1:8" x14ac:dyDescent="0.35">
      <c r="A20" s="139" t="s">
        <v>42</v>
      </c>
      <c r="B20" s="95">
        <v>48.192230000000002</v>
      </c>
      <c r="H20" s="70"/>
    </row>
    <row r="21" spans="1:8" x14ac:dyDescent="0.35">
      <c r="A21" s="139" t="s">
        <v>43</v>
      </c>
      <c r="B21" s="95">
        <v>40.1755</v>
      </c>
      <c r="H21" s="70"/>
    </row>
    <row r="22" spans="1:8" x14ac:dyDescent="0.35">
      <c r="A22" s="139" t="s">
        <v>44</v>
      </c>
      <c r="B22" s="95">
        <v>34.068959999999997</v>
      </c>
      <c r="H22" s="70"/>
    </row>
    <row r="23" spans="1:8" x14ac:dyDescent="0.35">
      <c r="A23" s="139" t="s">
        <v>45</v>
      </c>
      <c r="B23" s="95">
        <v>33.957129999999999</v>
      </c>
      <c r="H23" s="70"/>
    </row>
    <row r="24" spans="1:8" x14ac:dyDescent="0.35">
      <c r="A24" s="172" t="s">
        <v>99</v>
      </c>
      <c r="B24" s="97">
        <v>29.59836</v>
      </c>
    </row>
    <row r="25" spans="1:8" x14ac:dyDescent="0.35">
      <c r="A25" s="140" t="s">
        <v>20</v>
      </c>
      <c r="B25" s="167"/>
    </row>
    <row r="26" spans="1:8" x14ac:dyDescent="0.35">
      <c r="A26" s="139" t="s">
        <v>9</v>
      </c>
      <c r="B26" s="94">
        <v>33.18685</v>
      </c>
    </row>
    <row r="27" spans="1:8" x14ac:dyDescent="0.35">
      <c r="A27" s="139" t="s">
        <v>67</v>
      </c>
      <c r="B27" s="97">
        <v>37.535989999999998</v>
      </c>
    </row>
    <row r="28" spans="1:8" x14ac:dyDescent="0.35">
      <c r="A28" s="140" t="s">
        <v>19</v>
      </c>
      <c r="B28" s="167"/>
    </row>
    <row r="29" spans="1:8" x14ac:dyDescent="0.35">
      <c r="A29" s="139" t="s">
        <v>53</v>
      </c>
      <c r="B29" s="95">
        <v>45.271889999999999</v>
      </c>
    </row>
    <row r="30" spans="1:8" x14ac:dyDescent="0.35">
      <c r="A30" s="139" t="s">
        <v>52</v>
      </c>
      <c r="B30" s="95">
        <v>37.587800000000001</v>
      </c>
    </row>
    <row r="31" spans="1:8" x14ac:dyDescent="0.35">
      <c r="A31" s="139" t="s">
        <v>51</v>
      </c>
      <c r="B31" s="95">
        <v>31.629480000000001</v>
      </c>
    </row>
    <row r="32" spans="1:8" x14ac:dyDescent="0.35">
      <c r="A32" s="139" t="s">
        <v>50</v>
      </c>
      <c r="B32" s="95">
        <v>25.415500000000002</v>
      </c>
    </row>
    <row r="33" spans="1:2" x14ac:dyDescent="0.35">
      <c r="A33" s="140" t="s">
        <v>33</v>
      </c>
      <c r="B33" s="173"/>
    </row>
    <row r="34" spans="1:2" x14ac:dyDescent="0.35">
      <c r="A34" s="148" t="s">
        <v>21</v>
      </c>
      <c r="B34" s="95">
        <v>32.637210000000003</v>
      </c>
    </row>
    <row r="35" spans="1:2" x14ac:dyDescent="0.35">
      <c r="A35" s="139" t="s">
        <v>22</v>
      </c>
      <c r="B35" s="95">
        <v>30.55714</v>
      </c>
    </row>
    <row r="36" spans="1:2" x14ac:dyDescent="0.35">
      <c r="A36" s="139" t="s">
        <v>23</v>
      </c>
      <c r="B36" s="95">
        <v>33.655200000000001</v>
      </c>
    </row>
    <row r="37" spans="1:2" x14ac:dyDescent="0.35">
      <c r="A37" s="139" t="s">
        <v>24</v>
      </c>
      <c r="B37" s="95">
        <v>39.644530000000003</v>
      </c>
    </row>
    <row r="38" spans="1:2" x14ac:dyDescent="0.35">
      <c r="A38" s="149" t="s">
        <v>25</v>
      </c>
      <c r="B38" s="95">
        <v>43.035850000000003</v>
      </c>
    </row>
    <row r="39" spans="1:2" x14ac:dyDescent="0.35">
      <c r="A39" s="140" t="s">
        <v>48</v>
      </c>
      <c r="B39" s="173"/>
    </row>
    <row r="40" spans="1:2" x14ac:dyDescent="0.35">
      <c r="A40" s="139" t="s">
        <v>49</v>
      </c>
      <c r="B40" s="95">
        <v>32.563870000000001</v>
      </c>
    </row>
    <row r="41" spans="1:2" x14ac:dyDescent="0.35">
      <c r="A41" s="139" t="s">
        <v>14</v>
      </c>
      <c r="B41" s="95">
        <v>28.645800000000001</v>
      </c>
    </row>
    <row r="42" spans="1:2" x14ac:dyDescent="0.35">
      <c r="A42" s="139" t="s">
        <v>12</v>
      </c>
      <c r="B42" s="95">
        <v>41.523989999999998</v>
      </c>
    </row>
    <row r="43" spans="1:2" x14ac:dyDescent="0.35">
      <c r="A43" s="139" t="s">
        <v>13</v>
      </c>
      <c r="B43" s="95">
        <v>37.468940000000003</v>
      </c>
    </row>
    <row r="44" spans="1:2" x14ac:dyDescent="0.35">
      <c r="A44" s="140" t="s">
        <v>54</v>
      </c>
      <c r="B44" s="173"/>
    </row>
    <row r="45" spans="1:2" x14ac:dyDescent="0.35">
      <c r="A45" s="139" t="s">
        <v>29</v>
      </c>
      <c r="B45" s="95">
        <v>37.378239999999998</v>
      </c>
    </row>
    <row r="46" spans="1:2" x14ac:dyDescent="0.35">
      <c r="A46" s="139" t="s">
        <v>30</v>
      </c>
      <c r="B46" s="95">
        <v>31.463730000000002</v>
      </c>
    </row>
    <row r="47" spans="1:2" x14ac:dyDescent="0.35">
      <c r="A47" s="150" t="s">
        <v>31</v>
      </c>
      <c r="B47" s="95">
        <v>34.535130000000002</v>
      </c>
    </row>
    <row r="48" spans="1:2" x14ac:dyDescent="0.35">
      <c r="A48" s="139" t="s">
        <v>32</v>
      </c>
      <c r="B48" s="95">
        <v>33.558700000000002</v>
      </c>
    </row>
    <row r="49" spans="1:2" ht="18.75" x14ac:dyDescent="0.35">
      <c r="A49" s="140" t="s">
        <v>151</v>
      </c>
      <c r="B49" s="167"/>
    </row>
    <row r="50" spans="1:2" x14ac:dyDescent="0.35">
      <c r="A50" s="151" t="s">
        <v>59</v>
      </c>
      <c r="B50" s="95">
        <v>41.342559999999999</v>
      </c>
    </row>
    <row r="51" spans="1:2" x14ac:dyDescent="0.35">
      <c r="A51" s="152" t="s">
        <v>56</v>
      </c>
      <c r="B51" s="95">
        <v>35.606909999999999</v>
      </c>
    </row>
    <row r="52" spans="1:2" x14ac:dyDescent="0.35">
      <c r="A52" s="152" t="s">
        <v>57</v>
      </c>
      <c r="B52" s="95">
        <v>30.491340000000001</v>
      </c>
    </row>
    <row r="53" spans="1:2" x14ac:dyDescent="0.35">
      <c r="A53" s="153" t="s">
        <v>58</v>
      </c>
      <c r="B53" s="95">
        <v>28.061160000000001</v>
      </c>
    </row>
    <row r="54" spans="1:2" x14ac:dyDescent="0.35">
      <c r="A54" s="140" t="s">
        <v>34</v>
      </c>
      <c r="B54" s="167"/>
    </row>
    <row r="55" spans="1:2" x14ac:dyDescent="0.35">
      <c r="A55" s="148" t="s">
        <v>35</v>
      </c>
      <c r="B55" s="94">
        <v>32.35877</v>
      </c>
    </row>
    <row r="56" spans="1:2" x14ac:dyDescent="0.35">
      <c r="A56" s="149" t="s">
        <v>0</v>
      </c>
      <c r="B56" s="97">
        <v>45.611989999999999</v>
      </c>
    </row>
    <row r="57" spans="1:2" x14ac:dyDescent="0.35">
      <c r="A57" s="154" t="s">
        <v>62</v>
      </c>
      <c r="B57" s="167"/>
    </row>
    <row r="58" spans="1:2" x14ac:dyDescent="0.35">
      <c r="A58" s="148" t="s">
        <v>26</v>
      </c>
      <c r="B58" s="95">
        <v>29.580010000000001</v>
      </c>
    </row>
    <row r="59" spans="1:2" x14ac:dyDescent="0.35">
      <c r="A59" s="139" t="s">
        <v>27</v>
      </c>
      <c r="B59" s="95">
        <v>33.081879999999998</v>
      </c>
    </row>
    <row r="60" spans="1:2" x14ac:dyDescent="0.35">
      <c r="A60" s="139" t="s">
        <v>28</v>
      </c>
      <c r="B60" s="95">
        <v>45.998260000000002</v>
      </c>
    </row>
    <row r="61" spans="1:2" x14ac:dyDescent="0.35">
      <c r="A61" s="140" t="s">
        <v>117</v>
      </c>
      <c r="B61" s="173"/>
    </row>
    <row r="62" spans="1:2" x14ac:dyDescent="0.35">
      <c r="A62" s="148" t="s">
        <v>2</v>
      </c>
      <c r="B62" s="95">
        <v>30.71097</v>
      </c>
    </row>
    <row r="63" spans="1:2" x14ac:dyDescent="0.35">
      <c r="A63" s="139" t="s">
        <v>1</v>
      </c>
      <c r="B63" s="95">
        <v>46.962479999999999</v>
      </c>
    </row>
    <row r="64" spans="1:2" x14ac:dyDescent="0.35">
      <c r="A64" s="139" t="s">
        <v>3</v>
      </c>
      <c r="B64" s="95">
        <v>39.296469999999999</v>
      </c>
    </row>
    <row r="65" spans="1:3" x14ac:dyDescent="0.35">
      <c r="A65" s="33" t="s">
        <v>80</v>
      </c>
      <c r="B65" s="173"/>
    </row>
    <row r="66" spans="1:3" x14ac:dyDescent="0.35">
      <c r="A66" s="58" t="s">
        <v>97</v>
      </c>
      <c r="B66" s="95">
        <v>32.764890000000001</v>
      </c>
    </row>
    <row r="67" spans="1:3" x14ac:dyDescent="0.35">
      <c r="A67" s="59" t="s">
        <v>98</v>
      </c>
      <c r="B67" s="97">
        <v>39.841889999999999</v>
      </c>
    </row>
    <row r="68" spans="1:3" x14ac:dyDescent="0.35">
      <c r="A68" s="33" t="s">
        <v>94</v>
      </c>
      <c r="B68" s="173"/>
    </row>
    <row r="69" spans="1:3" x14ac:dyDescent="0.35">
      <c r="A69" s="50" t="s">
        <v>100</v>
      </c>
      <c r="B69" s="94">
        <v>26.76125</v>
      </c>
    </row>
    <row r="70" spans="1:3" x14ac:dyDescent="0.35">
      <c r="A70" s="50" t="s">
        <v>101</v>
      </c>
      <c r="B70" s="95">
        <v>35.268259999999998</v>
      </c>
    </row>
    <row r="71" spans="1:3" x14ac:dyDescent="0.35">
      <c r="A71" s="23" t="s">
        <v>110</v>
      </c>
      <c r="B71" s="95">
        <v>33.892060000000001</v>
      </c>
      <c r="C71" s="9"/>
    </row>
    <row r="72" spans="1:3" x14ac:dyDescent="0.35">
      <c r="A72" s="30" t="s">
        <v>82</v>
      </c>
      <c r="B72" s="97">
        <v>37.200560000000003</v>
      </c>
    </row>
    <row r="74" spans="1:3" x14ac:dyDescent="0.35">
      <c r="A74" s="41" t="s">
        <v>118</v>
      </c>
    </row>
    <row r="75" spans="1:3" x14ac:dyDescent="0.35">
      <c r="A75" s="175" t="s">
        <v>155</v>
      </c>
    </row>
    <row r="76" spans="1:3" x14ac:dyDescent="0.35">
      <c r="A76" s="163" t="s">
        <v>153</v>
      </c>
    </row>
    <row r="77" spans="1:3" x14ac:dyDescent="0.35">
      <c r="A77" s="104" t="s">
        <v>156</v>
      </c>
      <c r="B77" s="176"/>
    </row>
    <row r="78" spans="1:3" x14ac:dyDescent="0.35">
      <c r="A78" s="8" t="s">
        <v>188</v>
      </c>
    </row>
    <row r="95" spans="4:4" x14ac:dyDescent="0.35">
      <c r="D95" s="6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5AFD-A234-4D53-8BF7-CEFF82924313}">
  <dimension ref="A1:L105"/>
  <sheetViews>
    <sheetView showGridLines="0" topLeftCell="A87" zoomScale="130" zoomScaleNormal="130" workbookViewId="0">
      <selection activeCell="A105" sqref="A105"/>
    </sheetView>
  </sheetViews>
  <sheetFormatPr baseColWidth="10" defaultRowHeight="18" x14ac:dyDescent="0.35"/>
  <cols>
    <col min="1" max="1" width="69.28515625" style="8" customWidth="1"/>
    <col min="2" max="2" width="11.85546875" style="103" customWidth="1"/>
    <col min="3" max="16384" width="11.42578125" style="8"/>
  </cols>
  <sheetData>
    <row r="1" spans="1:12" ht="24" customHeight="1" x14ac:dyDescent="0.35">
      <c r="A1" s="219" t="s">
        <v>182</v>
      </c>
      <c r="B1" s="219"/>
      <c r="C1" s="219"/>
      <c r="D1" s="219"/>
      <c r="E1" s="219"/>
      <c r="F1" s="219"/>
      <c r="G1" s="219"/>
      <c r="H1" s="219"/>
      <c r="I1" s="219"/>
      <c r="J1" s="219"/>
    </row>
    <row r="2" spans="1:12" x14ac:dyDescent="0.35">
      <c r="A2" s="258"/>
      <c r="B2" s="258"/>
    </row>
    <row r="3" spans="1:12" x14ac:dyDescent="0.35">
      <c r="A3" s="20" t="s">
        <v>18</v>
      </c>
      <c r="B3" s="138"/>
    </row>
    <row r="4" spans="1:12" x14ac:dyDescent="0.35">
      <c r="A4" s="139" t="s">
        <v>10</v>
      </c>
      <c r="B4" s="88">
        <v>42.10378</v>
      </c>
    </row>
    <row r="5" spans="1:12" x14ac:dyDescent="0.35">
      <c r="A5" s="139" t="s">
        <v>11</v>
      </c>
      <c r="B5" s="83">
        <v>42.531280000000002</v>
      </c>
    </row>
    <row r="6" spans="1:12" x14ac:dyDescent="0.35">
      <c r="A6" s="140" t="s">
        <v>63</v>
      </c>
      <c r="B6" s="141"/>
    </row>
    <row r="7" spans="1:12" x14ac:dyDescent="0.35">
      <c r="A7" s="139" t="s">
        <v>64</v>
      </c>
      <c r="B7" s="80">
        <v>41.273739092849233</v>
      </c>
    </row>
    <row r="8" spans="1:12" x14ac:dyDescent="0.35">
      <c r="A8" s="139" t="s">
        <v>65</v>
      </c>
      <c r="B8" s="80">
        <v>38.504650641176511</v>
      </c>
      <c r="E8" s="17"/>
      <c r="F8" s="17"/>
      <c r="G8" s="17"/>
      <c r="H8" s="17"/>
      <c r="I8" s="17"/>
      <c r="J8" s="17"/>
      <c r="K8" s="17"/>
      <c r="L8" s="17"/>
    </row>
    <row r="9" spans="1:12" x14ac:dyDescent="0.35">
      <c r="A9" s="139" t="s">
        <v>66</v>
      </c>
      <c r="B9" s="83">
        <v>41.557572875611804</v>
      </c>
      <c r="E9" s="17"/>
      <c r="F9" s="17"/>
      <c r="G9" s="17"/>
      <c r="H9" s="17"/>
      <c r="I9" s="17"/>
      <c r="J9" s="17"/>
      <c r="K9" s="17"/>
      <c r="L9" s="17"/>
    </row>
    <row r="10" spans="1:12" x14ac:dyDescent="0.35">
      <c r="A10" s="142" t="s">
        <v>47</v>
      </c>
      <c r="B10" s="143"/>
      <c r="J10" s="17"/>
      <c r="K10" s="17"/>
      <c r="L10" s="17"/>
    </row>
    <row r="11" spans="1:12" x14ac:dyDescent="0.35">
      <c r="A11" s="58" t="s">
        <v>68</v>
      </c>
      <c r="B11" s="144">
        <v>52.970507230530032</v>
      </c>
      <c r="J11" s="17"/>
      <c r="K11" s="17"/>
      <c r="L11" s="17"/>
    </row>
    <row r="12" spans="1:12" x14ac:dyDescent="0.35">
      <c r="A12" s="58" t="s">
        <v>69</v>
      </c>
      <c r="B12" s="145">
        <v>40.008201283623315</v>
      </c>
      <c r="E12" s="17"/>
      <c r="F12" s="17"/>
      <c r="G12" s="17"/>
      <c r="H12" s="17"/>
      <c r="I12" s="75"/>
      <c r="J12" s="17"/>
      <c r="K12" s="17"/>
      <c r="L12" s="17"/>
    </row>
    <row r="13" spans="1:12" x14ac:dyDescent="0.35">
      <c r="A13" s="58" t="s">
        <v>70</v>
      </c>
      <c r="B13" s="145">
        <v>44.68932640029648</v>
      </c>
      <c r="E13" s="17"/>
      <c r="F13" s="17"/>
      <c r="G13" s="17"/>
      <c r="H13" s="17"/>
      <c r="I13" s="75"/>
      <c r="J13" s="17"/>
      <c r="K13" s="17"/>
      <c r="L13" s="17"/>
    </row>
    <row r="14" spans="1:12" x14ac:dyDescent="0.35">
      <c r="A14" s="58" t="s">
        <v>108</v>
      </c>
      <c r="B14" s="145">
        <v>45.087332894849105</v>
      </c>
      <c r="E14" s="17"/>
      <c r="F14" s="17"/>
      <c r="G14" s="17"/>
      <c r="H14" s="17"/>
      <c r="I14" s="75"/>
      <c r="J14" s="17"/>
      <c r="K14" s="17"/>
      <c r="L14" s="17"/>
    </row>
    <row r="15" spans="1:12" x14ac:dyDescent="0.35">
      <c r="A15" s="58" t="s">
        <v>71</v>
      </c>
      <c r="B15" s="145">
        <v>40.901461270687193</v>
      </c>
      <c r="E15" s="17"/>
      <c r="F15" s="17"/>
      <c r="G15" s="17"/>
      <c r="H15" s="17"/>
      <c r="I15" s="75"/>
      <c r="J15" s="17"/>
      <c r="K15" s="17"/>
      <c r="L15" s="17"/>
    </row>
    <row r="16" spans="1:12" x14ac:dyDescent="0.35">
      <c r="A16" s="58" t="s">
        <v>72</v>
      </c>
      <c r="B16" s="145">
        <v>38.374039103942827</v>
      </c>
      <c r="E16" s="17"/>
      <c r="F16" s="17"/>
      <c r="G16" s="17"/>
      <c r="H16" s="17"/>
      <c r="I16" s="75"/>
      <c r="J16" s="17"/>
      <c r="K16" s="17"/>
      <c r="L16" s="17"/>
    </row>
    <row r="17" spans="1:12" x14ac:dyDescent="0.35">
      <c r="A17" s="58" t="s">
        <v>109</v>
      </c>
      <c r="B17" s="145">
        <v>40.340450869771978</v>
      </c>
      <c r="E17" s="17"/>
      <c r="F17" s="17"/>
      <c r="G17" s="17"/>
      <c r="H17" s="17"/>
      <c r="I17" s="75"/>
      <c r="J17" s="17"/>
      <c r="K17" s="17"/>
      <c r="L17" s="17"/>
    </row>
    <row r="18" spans="1:12" x14ac:dyDescent="0.35">
      <c r="A18" s="146" t="s">
        <v>89</v>
      </c>
      <c r="B18" s="147">
        <v>35.882889760690183</v>
      </c>
      <c r="E18" s="17"/>
      <c r="F18" s="17"/>
      <c r="H18" s="17"/>
      <c r="I18" s="75"/>
      <c r="J18" s="17"/>
      <c r="K18" s="17"/>
      <c r="L18" s="17"/>
    </row>
    <row r="19" spans="1:12" x14ac:dyDescent="0.35">
      <c r="A19" s="140" t="s">
        <v>55</v>
      </c>
      <c r="B19" s="82"/>
      <c r="E19" s="17"/>
      <c r="G19" s="17"/>
      <c r="H19" s="17"/>
      <c r="I19" s="75"/>
      <c r="J19" s="17"/>
      <c r="K19" s="17"/>
      <c r="L19" s="17"/>
    </row>
    <row r="20" spans="1:12" x14ac:dyDescent="0.35">
      <c r="A20" s="139" t="s">
        <v>42</v>
      </c>
      <c r="B20" s="80">
        <v>33.991094979152486</v>
      </c>
      <c r="E20" s="17"/>
      <c r="G20" s="17"/>
      <c r="H20" s="17"/>
      <c r="I20" s="17"/>
      <c r="J20" s="17"/>
      <c r="K20" s="17"/>
      <c r="L20" s="17"/>
    </row>
    <row r="21" spans="1:12" x14ac:dyDescent="0.35">
      <c r="A21" s="139" t="s">
        <v>43</v>
      </c>
      <c r="B21" s="80">
        <v>42.444070274875422</v>
      </c>
      <c r="E21" s="17"/>
      <c r="G21" s="17"/>
      <c r="H21" s="17"/>
      <c r="I21" s="17"/>
      <c r="J21" s="17"/>
      <c r="K21" s="17"/>
      <c r="L21" s="17"/>
    </row>
    <row r="22" spans="1:12" x14ac:dyDescent="0.35">
      <c r="A22" s="139" t="s">
        <v>44</v>
      </c>
      <c r="B22" s="80">
        <v>41.325601853239704</v>
      </c>
      <c r="E22" s="17"/>
      <c r="G22" s="17"/>
      <c r="H22" s="17"/>
      <c r="I22" s="17"/>
      <c r="J22" s="17"/>
      <c r="K22" s="17"/>
      <c r="L22" s="17"/>
    </row>
    <row r="23" spans="1:12" x14ac:dyDescent="0.35">
      <c r="A23" s="139" t="s">
        <v>45</v>
      </c>
      <c r="B23" s="80">
        <v>39.430908341878393</v>
      </c>
      <c r="E23" s="17"/>
      <c r="G23" s="17"/>
      <c r="H23" s="17"/>
      <c r="I23" s="17"/>
      <c r="J23" s="17"/>
      <c r="K23" s="17"/>
      <c r="L23" s="17"/>
    </row>
    <row r="24" spans="1:12" x14ac:dyDescent="0.35">
      <c r="A24" s="139" t="s">
        <v>46</v>
      </c>
      <c r="B24" s="83">
        <v>42.471117577503506</v>
      </c>
      <c r="E24" s="17"/>
      <c r="G24" s="17"/>
      <c r="H24" s="17"/>
      <c r="I24" s="17"/>
      <c r="J24" s="17"/>
      <c r="K24" s="17"/>
      <c r="L24" s="17"/>
    </row>
    <row r="25" spans="1:12" x14ac:dyDescent="0.35">
      <c r="A25" s="140" t="s">
        <v>20</v>
      </c>
      <c r="B25" s="82"/>
    </row>
    <row r="26" spans="1:12" x14ac:dyDescent="0.35">
      <c r="A26" s="139" t="s">
        <v>9</v>
      </c>
      <c r="B26" s="80">
        <v>42.80203922738913</v>
      </c>
    </row>
    <row r="27" spans="1:12" x14ac:dyDescent="0.35">
      <c r="A27" s="139" t="s">
        <v>67</v>
      </c>
      <c r="B27" s="80">
        <v>33.882365544014782</v>
      </c>
    </row>
    <row r="28" spans="1:12" x14ac:dyDescent="0.35">
      <c r="A28" s="140" t="s">
        <v>19</v>
      </c>
      <c r="B28" s="82"/>
    </row>
    <row r="29" spans="1:12" x14ac:dyDescent="0.35">
      <c r="A29" s="139" t="s">
        <v>53</v>
      </c>
      <c r="B29" s="88">
        <v>36.754040000000003</v>
      </c>
    </row>
    <row r="30" spans="1:12" x14ac:dyDescent="0.35">
      <c r="A30" s="139" t="s">
        <v>52</v>
      </c>
      <c r="B30" s="80">
        <v>41.929850000000002</v>
      </c>
    </row>
    <row r="31" spans="1:12" x14ac:dyDescent="0.35">
      <c r="A31" s="139" t="s">
        <v>51</v>
      </c>
      <c r="B31" s="80">
        <v>43.362130000000001</v>
      </c>
    </row>
    <row r="32" spans="1:12" x14ac:dyDescent="0.35">
      <c r="A32" s="139" t="s">
        <v>50</v>
      </c>
      <c r="B32" s="83">
        <v>45.361609999999999</v>
      </c>
    </row>
    <row r="33" spans="1:2" x14ac:dyDescent="0.35">
      <c r="A33" s="140" t="s">
        <v>33</v>
      </c>
      <c r="B33" s="91"/>
    </row>
    <row r="34" spans="1:2" x14ac:dyDescent="0.35">
      <c r="A34" s="148" t="s">
        <v>21</v>
      </c>
      <c r="B34" s="80">
        <v>38.065002488979083</v>
      </c>
    </row>
    <row r="35" spans="1:2" x14ac:dyDescent="0.35">
      <c r="A35" s="139" t="s">
        <v>22</v>
      </c>
      <c r="B35" s="80">
        <v>43.675921047956777</v>
      </c>
    </row>
    <row r="36" spans="1:2" x14ac:dyDescent="0.35">
      <c r="A36" s="139" t="s">
        <v>23</v>
      </c>
      <c r="B36" s="80">
        <v>41.650206215051632</v>
      </c>
    </row>
    <row r="37" spans="1:2" x14ac:dyDescent="0.35">
      <c r="A37" s="139" t="s">
        <v>24</v>
      </c>
      <c r="B37" s="80">
        <v>39.211045399729841</v>
      </c>
    </row>
    <row r="38" spans="1:2" x14ac:dyDescent="0.35">
      <c r="A38" s="149" t="s">
        <v>25</v>
      </c>
      <c r="B38" s="80">
        <v>35.318928726699752</v>
      </c>
    </row>
    <row r="39" spans="1:2" x14ac:dyDescent="0.35">
      <c r="A39" s="140" t="s">
        <v>48</v>
      </c>
      <c r="B39" s="91"/>
    </row>
    <row r="40" spans="1:2" x14ac:dyDescent="0.35">
      <c r="A40" s="139" t="s">
        <v>49</v>
      </c>
      <c r="B40" s="80">
        <v>43.585070000000002</v>
      </c>
    </row>
    <row r="41" spans="1:2" x14ac:dyDescent="0.35">
      <c r="A41" s="139" t="s">
        <v>14</v>
      </c>
      <c r="B41" s="80">
        <v>39.887500000000003</v>
      </c>
    </row>
    <row r="42" spans="1:2" x14ac:dyDescent="0.35">
      <c r="A42" s="139" t="s">
        <v>12</v>
      </c>
      <c r="B42" s="80">
        <v>37.058219999999999</v>
      </c>
    </row>
    <row r="43" spans="1:2" x14ac:dyDescent="0.35">
      <c r="A43" s="139" t="s">
        <v>13</v>
      </c>
      <c r="B43" s="80">
        <v>41.798670000000001</v>
      </c>
    </row>
    <row r="44" spans="1:2" x14ac:dyDescent="0.35">
      <c r="A44" s="140" t="s">
        <v>54</v>
      </c>
      <c r="B44" s="91"/>
    </row>
    <row r="45" spans="1:2" x14ac:dyDescent="0.35">
      <c r="A45" s="139" t="s">
        <v>29</v>
      </c>
      <c r="B45" s="80">
        <v>45.203960000000002</v>
      </c>
    </row>
    <row r="46" spans="1:2" x14ac:dyDescent="0.35">
      <c r="A46" s="139" t="s">
        <v>30</v>
      </c>
      <c r="B46" s="80">
        <v>46.225110000000001</v>
      </c>
    </row>
    <row r="47" spans="1:2" x14ac:dyDescent="0.35">
      <c r="A47" s="150" t="s">
        <v>31</v>
      </c>
      <c r="B47" s="80">
        <v>42.738149999999997</v>
      </c>
    </row>
    <row r="48" spans="1:2" x14ac:dyDescent="0.35">
      <c r="A48" s="139" t="s">
        <v>32</v>
      </c>
      <c r="B48" s="80">
        <v>38.435029999999998</v>
      </c>
    </row>
    <row r="49" spans="1:2" ht="18.75" x14ac:dyDescent="0.35">
      <c r="A49" s="140" t="s">
        <v>151</v>
      </c>
      <c r="B49" s="82"/>
    </row>
    <row r="50" spans="1:2" x14ac:dyDescent="0.35">
      <c r="A50" s="151" t="s">
        <v>59</v>
      </c>
      <c r="B50" s="80">
        <v>45.750700000000002</v>
      </c>
    </row>
    <row r="51" spans="1:2" x14ac:dyDescent="0.35">
      <c r="A51" s="152" t="s">
        <v>56</v>
      </c>
      <c r="B51" s="80">
        <v>42.006839999999997</v>
      </c>
    </row>
    <row r="52" spans="1:2" x14ac:dyDescent="0.35">
      <c r="A52" s="152" t="s">
        <v>57</v>
      </c>
      <c r="B52" s="80">
        <v>40.766080000000002</v>
      </c>
    </row>
    <row r="53" spans="1:2" x14ac:dyDescent="0.35">
      <c r="A53" s="153" t="s">
        <v>58</v>
      </c>
      <c r="B53" s="83">
        <v>41.019599999999997</v>
      </c>
    </row>
    <row r="54" spans="1:2" x14ac:dyDescent="0.35">
      <c r="A54" s="140" t="s">
        <v>34</v>
      </c>
      <c r="B54" s="82"/>
    </row>
    <row r="55" spans="1:2" x14ac:dyDescent="0.35">
      <c r="A55" s="148" t="s">
        <v>35</v>
      </c>
      <c r="B55" s="80">
        <v>40.347793439514994</v>
      </c>
    </row>
    <row r="56" spans="1:2" x14ac:dyDescent="0.35">
      <c r="A56" s="149" t="s">
        <v>0</v>
      </c>
      <c r="B56" s="80">
        <v>47.855777531315645</v>
      </c>
    </row>
    <row r="57" spans="1:2" x14ac:dyDescent="0.35">
      <c r="A57" s="154" t="s">
        <v>62</v>
      </c>
      <c r="B57" s="155"/>
    </row>
    <row r="58" spans="1:2" x14ac:dyDescent="0.35">
      <c r="A58" s="148" t="s">
        <v>26</v>
      </c>
      <c r="B58" s="88">
        <v>49.503839999999997</v>
      </c>
    </row>
    <row r="59" spans="1:2" x14ac:dyDescent="0.35">
      <c r="A59" s="139" t="s">
        <v>27</v>
      </c>
      <c r="B59" s="80">
        <v>40.739379999999997</v>
      </c>
    </row>
    <row r="60" spans="1:2" x14ac:dyDescent="0.35">
      <c r="A60" s="139" t="s">
        <v>28</v>
      </c>
      <c r="B60" s="80">
        <v>37.16142</v>
      </c>
    </row>
    <row r="61" spans="1:2" x14ac:dyDescent="0.35">
      <c r="A61" s="140" t="s">
        <v>117</v>
      </c>
      <c r="B61" s="156"/>
    </row>
    <row r="62" spans="1:2" x14ac:dyDescent="0.35">
      <c r="A62" s="66" t="s">
        <v>2</v>
      </c>
      <c r="B62" s="157">
        <v>38.0638646097388</v>
      </c>
    </row>
    <row r="63" spans="1:2" x14ac:dyDescent="0.35">
      <c r="A63" s="66" t="s">
        <v>90</v>
      </c>
      <c r="B63" s="157">
        <v>64.604391946967027</v>
      </c>
    </row>
    <row r="64" spans="1:2" x14ac:dyDescent="0.35">
      <c r="A64" s="66" t="s">
        <v>91</v>
      </c>
      <c r="B64" s="157">
        <v>52.464365825010283</v>
      </c>
    </row>
    <row r="65" spans="1:2" x14ac:dyDescent="0.35">
      <c r="A65" s="66" t="s">
        <v>85</v>
      </c>
      <c r="B65" s="157">
        <v>67.146693474872748</v>
      </c>
    </row>
    <row r="66" spans="1:2" x14ac:dyDescent="0.35">
      <c r="A66" s="66" t="s">
        <v>86</v>
      </c>
      <c r="B66" s="157">
        <v>43.640870745967639</v>
      </c>
    </row>
    <row r="67" spans="1:2" x14ac:dyDescent="0.35">
      <c r="A67" s="28" t="s">
        <v>74</v>
      </c>
      <c r="B67" s="158"/>
    </row>
    <row r="68" spans="1:2" x14ac:dyDescent="0.35">
      <c r="A68" s="23" t="s">
        <v>75</v>
      </c>
      <c r="B68" s="88">
        <v>45.8108</v>
      </c>
    </row>
    <row r="69" spans="1:2" x14ac:dyDescent="0.35">
      <c r="A69" s="23" t="s">
        <v>102</v>
      </c>
      <c r="B69" s="80">
        <v>58.656579999999998</v>
      </c>
    </row>
    <row r="70" spans="1:2" x14ac:dyDescent="0.35">
      <c r="A70" s="23" t="s">
        <v>76</v>
      </c>
      <c r="B70" s="80">
        <v>42.583799999999997</v>
      </c>
    </row>
    <row r="71" spans="1:2" x14ac:dyDescent="0.35">
      <c r="A71" s="23" t="s">
        <v>77</v>
      </c>
      <c r="B71" s="80">
        <v>40.230719999999998</v>
      </c>
    </row>
    <row r="72" spans="1:2" x14ac:dyDescent="0.35">
      <c r="A72" s="23" t="s">
        <v>78</v>
      </c>
      <c r="B72" s="80">
        <v>40.390180000000001</v>
      </c>
    </row>
    <row r="73" spans="1:2" x14ac:dyDescent="0.35">
      <c r="A73" s="23" t="s">
        <v>125</v>
      </c>
      <c r="B73" s="80">
        <v>47.290849999999999</v>
      </c>
    </row>
    <row r="74" spans="1:2" x14ac:dyDescent="0.35">
      <c r="A74" s="23" t="s">
        <v>103</v>
      </c>
      <c r="B74" s="80">
        <v>33.05865</v>
      </c>
    </row>
    <row r="75" spans="1:2" x14ac:dyDescent="0.35">
      <c r="A75" s="30" t="s">
        <v>79</v>
      </c>
      <c r="B75" s="83">
        <v>39.177010000000003</v>
      </c>
    </row>
    <row r="76" spans="1:2" x14ac:dyDescent="0.35">
      <c r="A76" s="138" t="s">
        <v>95</v>
      </c>
      <c r="B76" s="158"/>
    </row>
    <row r="77" spans="1:2" x14ac:dyDescent="0.35">
      <c r="A77" s="23" t="s">
        <v>0</v>
      </c>
      <c r="B77" s="88">
        <v>35.473129999999998</v>
      </c>
    </row>
    <row r="78" spans="1:2" x14ac:dyDescent="0.35">
      <c r="A78" s="23" t="s">
        <v>35</v>
      </c>
      <c r="B78" s="83">
        <v>43.083109999999998</v>
      </c>
    </row>
    <row r="79" spans="1:2" x14ac:dyDescent="0.35">
      <c r="A79" s="138" t="s">
        <v>96</v>
      </c>
      <c r="B79" s="91"/>
    </row>
    <row r="80" spans="1:2" x14ac:dyDescent="0.35">
      <c r="A80" s="23" t="s">
        <v>61</v>
      </c>
      <c r="B80" s="80">
        <v>44.273150000000001</v>
      </c>
    </row>
    <row r="81" spans="1:3" x14ac:dyDescent="0.35">
      <c r="A81" s="30" t="s">
        <v>35</v>
      </c>
      <c r="B81" s="80">
        <v>33.489379999999997</v>
      </c>
    </row>
    <row r="82" spans="1:3" x14ac:dyDescent="0.35">
      <c r="A82" s="138" t="s">
        <v>92</v>
      </c>
      <c r="B82" s="91"/>
    </row>
    <row r="83" spans="1:3" x14ac:dyDescent="0.35">
      <c r="A83" s="23" t="s">
        <v>35</v>
      </c>
      <c r="B83" s="88">
        <v>40.337879999999998</v>
      </c>
    </row>
    <row r="84" spans="1:3" x14ac:dyDescent="0.35">
      <c r="A84" s="23" t="s">
        <v>87</v>
      </c>
      <c r="B84" s="80">
        <v>41.60622</v>
      </c>
    </row>
    <row r="85" spans="1:3" x14ac:dyDescent="0.35">
      <c r="A85" s="30" t="s">
        <v>88</v>
      </c>
      <c r="B85" s="83">
        <v>49.091900000000003</v>
      </c>
    </row>
    <row r="86" spans="1:3" x14ac:dyDescent="0.35">
      <c r="A86" s="33" t="s">
        <v>80</v>
      </c>
      <c r="B86" s="91"/>
    </row>
    <row r="87" spans="1:3" x14ac:dyDescent="0.35">
      <c r="A87" s="58" t="s">
        <v>97</v>
      </c>
      <c r="B87" s="88">
        <v>43.429630000000003</v>
      </c>
    </row>
    <row r="88" spans="1:3" x14ac:dyDescent="0.35">
      <c r="A88" s="59" t="s">
        <v>98</v>
      </c>
      <c r="B88" s="83">
        <v>30.34122</v>
      </c>
    </row>
    <row r="89" spans="1:3" x14ac:dyDescent="0.35">
      <c r="A89" s="33" t="s">
        <v>94</v>
      </c>
      <c r="B89" s="91"/>
    </row>
    <row r="90" spans="1:3" x14ac:dyDescent="0.35">
      <c r="A90" s="50" t="s">
        <v>100</v>
      </c>
      <c r="B90" s="88">
        <v>49.752110000000002</v>
      </c>
    </row>
    <row r="91" spans="1:3" x14ac:dyDescent="0.35">
      <c r="A91" s="50" t="s">
        <v>101</v>
      </c>
      <c r="B91" s="80">
        <v>38.498489999999997</v>
      </c>
    </row>
    <row r="92" spans="1:3" x14ac:dyDescent="0.35">
      <c r="A92" s="23" t="s">
        <v>110</v>
      </c>
      <c r="B92" s="80">
        <v>40.43683</v>
      </c>
      <c r="C92" s="9"/>
    </row>
    <row r="93" spans="1:3" x14ac:dyDescent="0.35">
      <c r="A93" s="23" t="s">
        <v>82</v>
      </c>
      <c r="B93" s="80">
        <v>37.196109999999997</v>
      </c>
    </row>
    <row r="94" spans="1:3" x14ac:dyDescent="0.35">
      <c r="A94" s="33" t="s">
        <v>93</v>
      </c>
      <c r="B94" s="80"/>
    </row>
    <row r="95" spans="1:3" x14ac:dyDescent="0.35">
      <c r="A95" s="34" t="s">
        <v>0</v>
      </c>
      <c r="B95" s="88">
        <v>63.471499999999999</v>
      </c>
    </row>
    <row r="96" spans="1:3" x14ac:dyDescent="0.35">
      <c r="A96" s="30" t="s">
        <v>35</v>
      </c>
      <c r="B96" s="83">
        <v>34.631979999999999</v>
      </c>
    </row>
    <row r="97" spans="1:2" x14ac:dyDescent="0.35">
      <c r="A97" s="33" t="s">
        <v>83</v>
      </c>
      <c r="B97" s="91"/>
    </row>
    <row r="98" spans="1:2" x14ac:dyDescent="0.35">
      <c r="A98" s="23" t="s">
        <v>0</v>
      </c>
      <c r="B98" s="88">
        <v>48.879019999999997</v>
      </c>
    </row>
    <row r="99" spans="1:2" x14ac:dyDescent="0.35">
      <c r="A99" s="30" t="s">
        <v>84</v>
      </c>
      <c r="B99" s="83">
        <v>33.01379</v>
      </c>
    </row>
    <row r="100" spans="1:2" x14ac:dyDescent="0.35">
      <c r="A100" s="17"/>
      <c r="B100" s="159"/>
    </row>
    <row r="101" spans="1:2" x14ac:dyDescent="0.35">
      <c r="A101" s="41" t="s">
        <v>118</v>
      </c>
      <c r="B101" s="160"/>
    </row>
    <row r="102" spans="1:2" x14ac:dyDescent="0.35">
      <c r="A102" s="161" t="s">
        <v>152</v>
      </c>
      <c r="B102" s="162"/>
    </row>
    <row r="103" spans="1:2" x14ac:dyDescent="0.35">
      <c r="A103" s="163" t="s">
        <v>153</v>
      </c>
    </row>
    <row r="104" spans="1:2" x14ac:dyDescent="0.35">
      <c r="A104" s="163" t="s">
        <v>154</v>
      </c>
    </row>
    <row r="105" spans="1:2" x14ac:dyDescent="0.35">
      <c r="A105" s="8" t="s">
        <v>188</v>
      </c>
    </row>
  </sheetData>
  <mergeCells count="1">
    <mergeCell ref="A2:B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7"/>
  <sheetViews>
    <sheetView showGridLines="0" topLeftCell="A2" zoomScale="130" zoomScaleNormal="130" workbookViewId="0">
      <selection activeCell="A4" sqref="A4"/>
    </sheetView>
  </sheetViews>
  <sheetFormatPr baseColWidth="10" defaultRowHeight="18" x14ac:dyDescent="0.35"/>
  <cols>
    <col min="1" max="1" width="128.140625" style="42" customWidth="1"/>
    <col min="2" max="2" width="11.42578125" style="8"/>
    <col min="3" max="3" width="150.140625" style="8" bestFit="1" customWidth="1"/>
    <col min="4" max="16384" width="11.42578125" style="8"/>
  </cols>
  <sheetData>
    <row r="1" spans="1:3" x14ac:dyDescent="0.35">
      <c r="A1" s="135" t="s">
        <v>147</v>
      </c>
    </row>
    <row r="2" spans="1:3" ht="54" x14ac:dyDescent="0.35">
      <c r="A2" s="108" t="s">
        <v>159</v>
      </c>
    </row>
    <row r="3" spans="1:3" ht="36" x14ac:dyDescent="0.35">
      <c r="A3" s="108" t="s">
        <v>164</v>
      </c>
    </row>
    <row r="4" spans="1:3" ht="36" x14ac:dyDescent="0.35">
      <c r="A4" s="213" t="s">
        <v>173</v>
      </c>
    </row>
    <row r="5" spans="1:3" ht="30.75" customHeight="1" x14ac:dyDescent="0.35">
      <c r="A5" s="108" t="s">
        <v>150</v>
      </c>
      <c r="C5" s="109"/>
    </row>
    <row r="6" spans="1:3" ht="36" x14ac:dyDescent="0.35">
      <c r="A6" s="107" t="s">
        <v>148</v>
      </c>
      <c r="C6" s="65"/>
    </row>
    <row r="7" spans="1:3" ht="36" x14ac:dyDescent="0.35">
      <c r="A7" s="108" t="s">
        <v>149</v>
      </c>
    </row>
  </sheetData>
  <sortState xmlns:xlrd2="http://schemas.microsoft.com/office/spreadsheetml/2017/richdata2" ref="A2:A7">
    <sortCondition ref="A2:A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Sommaire</vt:lpstr>
      <vt:lpstr>Source</vt:lpstr>
      <vt:lpstr>Méthodologie</vt:lpstr>
      <vt:lpstr>Figure 1</vt:lpstr>
      <vt:lpstr>Figure 2</vt:lpstr>
      <vt:lpstr>Figure 3 </vt:lpstr>
      <vt:lpstr>Figure 3.1 en ligne</vt:lpstr>
      <vt:lpstr>Figure 4</vt:lpstr>
      <vt:lpstr>Figure 5</vt:lpstr>
      <vt:lpstr>Figure 5.1 en ligne</vt:lpstr>
      <vt:lpstr>Figure 6 en ligne </vt:lpstr>
      <vt:lpstr>Figure 7 en ligne </vt:lpstr>
      <vt:lpstr>Figure 8 en ligne </vt:lpstr>
      <vt:lpstr>Figure 9 en ligne</vt:lpstr>
      <vt:lpstr>Bibliographie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Stage de découverte en troisième ou en seconde : les deux tiers sont trouvé grâce à l'entourage</dc:title>
  <dc:creator/>
  <cp:keywords>Panel CP 2011 ; stage de découverte de 3em ; stage de découverte de 2nde ; pandémie ; COVID 19 ; élèves en situation de handicap ; élèves à besoins spécifiques ; élèves en difficulté scolaire ; apprentis ; élève du second degré ; éducation prioritaire ; aide de l’entourage ; projet professionnel ; implication de la famille ; origine sociale ; caractéristiques des élèves ; caractéristiques des établissements ; sexe</cp:keywords>
  <cp:lastModifiedBy/>
  <dcterms:created xsi:type="dcterms:W3CDTF">2015-06-05T18:19:34Z</dcterms:created>
  <dcterms:modified xsi:type="dcterms:W3CDTF">2026-10-14T15:07:51Z</dcterms:modified>
</cp:coreProperties>
</file>