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9.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1.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c2\02_PUBLICATIONS\NI-2026\19 - Evaluation mathématiques 1D (Opixido)\04- Web\"/>
    </mc:Choice>
  </mc:AlternateContent>
  <xr:revisionPtr revIDLastSave="0" documentId="13_ncr:1_{8D129C6E-536A-4ED8-9DD0-DF4883C1E13B}" xr6:coauthVersionLast="47" xr6:coauthVersionMax="47" xr10:uidLastSave="{00000000-0000-0000-0000-000000000000}"/>
  <bookViews>
    <workbookView xWindow="-120" yWindow="-120" windowWidth="29040" windowHeight="15720" tabRatio="944" firstSheet="25" activeTab="42" xr2:uid="{00000000-000D-0000-FFFF-FFFF00000000}"/>
  </bookViews>
  <sheets>
    <sheet name="Sommaire" sheetId="1" r:id="rId1"/>
    <sheet name="fig 1" sheetId="7" r:id="rId2"/>
    <sheet name="fig1.1 web" sheetId="8" r:id="rId3"/>
    <sheet name="fig1.2 web" sheetId="9" r:id="rId4"/>
    <sheet name="fig.1.3 web" sheetId="10" r:id="rId5"/>
    <sheet name="fig1.4 web" sheetId="11" r:id="rId6"/>
    <sheet name="fig2.1" sheetId="31" r:id="rId7"/>
    <sheet name="fig2.2" sheetId="27" r:id="rId8"/>
    <sheet name="fig2.3 web" sheetId="28" r:id="rId9"/>
    <sheet name="fig2.4 web" sheetId="29" r:id="rId10"/>
    <sheet name="fig2.5 web" sheetId="30" r:id="rId11"/>
    <sheet name="fig3" sheetId="21" r:id="rId12"/>
    <sheet name="fig3.1 web" sheetId="17" r:id="rId13"/>
    <sheet name="fig3.2 web" sheetId="18" r:id="rId14"/>
    <sheet name="fig3.3 web" sheetId="19" r:id="rId15"/>
    <sheet name="fig3.4 web" sheetId="20" r:id="rId16"/>
    <sheet name="fig4" sheetId="45" r:id="rId17"/>
    <sheet name="fig4.1 web" sheetId="44" r:id="rId18"/>
    <sheet name="fig4.2 web" sheetId="43" r:id="rId19"/>
    <sheet name="fig4.3 web" sheetId="42" r:id="rId20"/>
    <sheet name="fig4.4 web" sheetId="41" r:id="rId21"/>
    <sheet name="fig 5 web" sheetId="12" r:id="rId22"/>
    <sheet name="fig5.1 web" sheetId="13" r:id="rId23"/>
    <sheet name="fig5.2 web" sheetId="14" r:id="rId24"/>
    <sheet name="fig5.3 web" sheetId="15" r:id="rId25"/>
    <sheet name="fig5.4 web" sheetId="16" r:id="rId26"/>
    <sheet name="fig6 web" sheetId="22" r:id="rId27"/>
    <sheet name="fig6.1 web" sheetId="23" r:id="rId28"/>
    <sheet name="fig6.2 web" sheetId="24" r:id="rId29"/>
    <sheet name="fig6.3 web" sheetId="25" r:id="rId30"/>
    <sheet name="fig6.4 web" sheetId="26" r:id="rId31"/>
    <sheet name="fig 7 web" sheetId="32" r:id="rId32"/>
    <sheet name="fig7.1 web" sheetId="33" r:id="rId33"/>
    <sheet name="fig7.2 web" sheetId="34" r:id="rId34"/>
    <sheet name="fig7.3 web" sheetId="35" r:id="rId35"/>
    <sheet name="fig7.4 web" sheetId="36" r:id="rId36"/>
    <sheet name="fig8 web" sheetId="2" r:id="rId37"/>
    <sheet name="fig8.1 web" sheetId="3" r:id="rId38"/>
    <sheet name="fig8.2 web" sheetId="4" r:id="rId39"/>
    <sheet name="fig8.3 web" sheetId="5" r:id="rId40"/>
    <sheet name="fig8.4 web" sheetId="6" r:id="rId41"/>
    <sheet name="Méthodologie" sheetId="39" r:id="rId42"/>
    <sheet name="Bibliographie" sheetId="40" r:id="rId43"/>
  </sheets>
  <externalReferences>
    <externalReference r:id="rId4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1" l="1"/>
  <c r="A13" i="1"/>
  <c r="A12" i="1"/>
  <c r="A11" i="1"/>
  <c r="A64" i="1"/>
  <c r="A63" i="1"/>
  <c r="A61" i="1"/>
  <c r="A60" i="1"/>
  <c r="A59" i="1"/>
  <c r="A58" i="1"/>
  <c r="A57" i="1"/>
  <c r="A55" i="1"/>
  <c r="A54" i="1"/>
  <c r="A53" i="1"/>
  <c r="A52" i="1"/>
  <c r="A51" i="1"/>
  <c r="A49" i="1"/>
  <c r="A48" i="1"/>
  <c r="A47" i="1"/>
  <c r="A46" i="1"/>
  <c r="A45" i="1"/>
  <c r="A43" i="1"/>
  <c r="A42" i="1"/>
  <c r="A41" i="1"/>
  <c r="A40" i="1"/>
  <c r="A39" i="1"/>
  <c r="A37" i="1"/>
  <c r="A36" i="1"/>
  <c r="A35" i="1"/>
  <c r="A34" i="1"/>
  <c r="A33" i="1"/>
  <c r="A31" i="1"/>
  <c r="A30" i="1"/>
  <c r="A29" i="1"/>
  <c r="A28" i="1"/>
  <c r="A27" i="1"/>
  <c r="A25" i="1"/>
  <c r="A24" i="1"/>
  <c r="A23" i="1"/>
  <c r="A21" i="1"/>
  <c r="A19" i="1"/>
  <c r="A18" i="1"/>
  <c r="A17" i="1"/>
  <c r="A15" i="1"/>
  <c r="A16" i="1"/>
  <c r="A9" i="1"/>
  <c r="A10" i="1"/>
  <c r="A7" i="1"/>
  <c r="A6" i="1"/>
  <c r="A5" i="1"/>
  <c r="A4" i="1"/>
  <c r="A3" i="1"/>
  <c r="F10" i="36"/>
  <c r="F9" i="36"/>
  <c r="F8" i="36"/>
  <c r="F7" i="36"/>
  <c r="F6" i="36"/>
  <c r="F5" i="36"/>
  <c r="F4" i="36"/>
</calcChain>
</file>

<file path=xl/sharedStrings.xml><?xml version="1.0" encoding="utf-8"?>
<sst xmlns="http://schemas.openxmlformats.org/spreadsheetml/2006/main" count="3684" uniqueCount="1093">
  <si>
    <t>Méthodologie</t>
  </si>
  <si>
    <t>Bibliographie</t>
  </si>
  <si>
    <t>Repères 2025 - Mathématiques</t>
  </si>
  <si>
    <t>Domaines</t>
  </si>
  <si>
    <t>Attendus</t>
  </si>
  <si>
    <t>Compétences</t>
  </si>
  <si>
    <t>Acquérir les premiers outils mathématiques</t>
  </si>
  <si>
    <t>Commencer à positionner des nombres les uns par rapport aux autres et à compléter une bande numérique lacunaire.</t>
  </si>
  <si>
    <t>Placer un nombre sur une ligne graduée</t>
  </si>
  <si>
    <t>Quantifier des collections jusqu’à dix au moins ; les composer et les décomposer par manipulations effectives puis mentales.</t>
  </si>
  <si>
    <t>Quantifier des collections</t>
  </si>
  <si>
    <t>(Dénombrer une collection et l’associer à son écriture chiffrée)</t>
  </si>
  <si>
    <t>Lire les nombres écrits en chiffres jusqu’à 10.</t>
  </si>
  <si>
    <t xml:space="preserve">Lire des nombres entiers </t>
  </si>
  <si>
    <t>(Reconnaître des nombres dictés)</t>
  </si>
  <si>
    <t>Commencer à écrire les nombres en chiffres jusqu’à 10.</t>
  </si>
  <si>
    <t xml:space="preserve">Écrire des nombres entiers </t>
  </si>
  <si>
    <t>(sous la dictée)</t>
  </si>
  <si>
    <t>Commencer à comparer deux nombres inférieurs ou égaux à 10 écrits en chiffres.</t>
  </si>
  <si>
    <t>Comparer des nombres</t>
  </si>
  <si>
    <t>Dire combien il faut ajouter ou enlever pour obtenir des quantités ne dépassant pas 10.</t>
  </si>
  <si>
    <t>Résoudre des problèmes</t>
  </si>
  <si>
    <t>Reproduire un assemblage à partir d’un modèle (puzzle, pavage, assemblage de solides).</t>
  </si>
  <si>
    <t>Reproduire un assemblage</t>
  </si>
  <si>
    <t xml:space="preserve"> Compétences évaluées en français</t>
  </si>
  <si>
    <t>2019</t>
  </si>
  <si>
    <t>2020</t>
  </si>
  <si>
    <t>2021</t>
  </si>
  <si>
    <t>2022</t>
  </si>
  <si>
    <t>2023</t>
  </si>
  <si>
    <t>2024</t>
  </si>
  <si>
    <t>Compétences évaluées en mathématiques</t>
  </si>
  <si>
    <t>Lire des nombres entiers</t>
  </si>
  <si>
    <t>Écrire des nombres entiers</t>
  </si>
  <si>
    <r>
      <rPr>
        <b/>
        <sz val="9"/>
        <color rgb="FF000000"/>
        <rFont val="Marianne"/>
      </rPr>
      <t>Champ</t>
    </r>
    <r>
      <rPr>
        <sz val="9"/>
        <color rgb="FF000000"/>
        <rFont val="Marianne"/>
      </rPr>
      <t xml:space="preserve"> : écoles du ministère de l’Éducation nationale, France (y compris Saint-Barthélémy et Saint-Martin), public + privé sous contrat.</t>
    </r>
  </si>
  <si>
    <t>Écarts (points de pourcentage)</t>
  </si>
  <si>
    <t>2025-2024</t>
  </si>
  <si>
    <t>2025-2019</t>
  </si>
  <si>
    <t>Groupe sous le seuil 1 (à besoins)</t>
  </si>
  <si>
    <t>Groupe entre les seuils 1 et 2 (fragile)</t>
  </si>
  <si>
    <t>Groupe au-dessus du seuil 2 (maîtrise satisfaisante)</t>
  </si>
  <si>
    <t>Compétences évaluées en français</t>
  </si>
  <si>
    <t>Proportion d'élèves 
présentant une maîtrise satisfaisante 
(au-dessus du seuil 2)</t>
  </si>
  <si>
    <t>Filles</t>
  </si>
  <si>
    <t>Garçons</t>
  </si>
  <si>
    <t>Évolution des écarts (points de pourcentage)</t>
  </si>
  <si>
    <t>Coméptences évaluées en mathématiques</t>
  </si>
  <si>
    <t>OddRatio</t>
  </si>
  <si>
    <t>Public Hors EP</t>
  </si>
  <si>
    <t>EP (REP, REP+)</t>
  </si>
  <si>
    <t>Public hors EP</t>
  </si>
  <si>
    <t>REP+</t>
  </si>
  <si>
    <t>REP</t>
  </si>
  <si>
    <t>Privé sous contrat</t>
  </si>
  <si>
    <r>
      <t>Champ :</t>
    </r>
    <r>
      <rPr>
        <sz val="9"/>
        <color rgb="FF000000"/>
        <rFont val="Marianne"/>
      </rPr>
      <t xml:space="preserve"> écoles du ministère de l’Éducation nationale, France (y compris Saint-Barthélémy et Saint-Martin), public + privé sous contrat.</t>
    </r>
  </si>
  <si>
    <t>Calculer mentalement</t>
  </si>
  <si>
    <t>Additionner</t>
  </si>
  <si>
    <t>Soustraire</t>
  </si>
  <si>
    <t>Reconnaître un nombre à partir de sa décomposition additive</t>
  </si>
  <si>
    <t>Mémoriser des faits numériques</t>
  </si>
  <si>
    <t>Mémoriser des procédures</t>
  </si>
  <si>
    <t>Poser et calculer</t>
  </si>
  <si>
    <t>Utiliser différentes représentations des nombres</t>
  </si>
  <si>
    <t>Nombres et calculs</t>
  </si>
  <si>
    <r>
      <t xml:space="preserve">Écrire des nombres entiers </t>
    </r>
    <r>
      <rPr>
        <i/>
        <sz val="9"/>
        <color rgb="FF000000"/>
        <rFont val="Marianne"/>
      </rPr>
      <t>(sous la dictée)</t>
    </r>
  </si>
  <si>
    <t>Utiliser et représenter les grands nombres entiers, des fractions simples, les nombres décimaux</t>
  </si>
  <si>
    <t>Lire des fractions et des nombres décimaux</t>
  </si>
  <si>
    <t>Placer un nombre sur une ligne graduée (entiers, décimaux , fractions)</t>
  </si>
  <si>
    <t>Utiliser des fractions simples dans le cadre de partage de grandeurs</t>
  </si>
  <si>
    <t>Comparer des nombres (décimaux)</t>
  </si>
  <si>
    <t>Comparer des fractions à l’unité</t>
  </si>
  <si>
    <t>Calculer avec des nombres entiers et des nombres décimaux</t>
  </si>
  <si>
    <t xml:space="preserve">Mémoriser des faits numériques </t>
  </si>
  <si>
    <t>(tables de multiplication)</t>
  </si>
  <si>
    <t>Résoudre des problèmes en utilisant des fractions simples, les nombres décimaux et le calcul</t>
  </si>
  <si>
    <t>Grandeurs et mesures</t>
  </si>
  <si>
    <t>Résoudre des problèmes impliquant des grandeurs en utilisant des nombres entiers et décimaux</t>
  </si>
  <si>
    <t>Espace et géométrie</t>
  </si>
  <si>
    <t>Reconnaître, nommer, décrire, reproduire, représenter, construire des solides et figures géométriques</t>
  </si>
  <si>
    <t>Nommer, lire, écrire, représenter des nombres entiers</t>
  </si>
  <si>
    <r>
      <t xml:space="preserve">Écrire des nombres entiers </t>
    </r>
    <r>
      <rPr>
        <i/>
        <sz val="9"/>
        <color rgb="FF000000"/>
        <rFont val="Marianne"/>
      </rPr>
      <t>(dictés)</t>
    </r>
  </si>
  <si>
    <t>Résoudre des problèmes en utilisant des nombres entiers et le calcul</t>
  </si>
  <si>
    <t>Calculer avec des nombres entiers</t>
  </si>
  <si>
    <r>
      <t xml:space="preserve">Mémoriser des faits numériques </t>
    </r>
    <r>
      <rPr>
        <i/>
        <sz val="9"/>
        <color rgb="FF000000"/>
        <rFont val="Marianne"/>
      </rPr>
      <t>(tables de multiplication)</t>
    </r>
  </si>
  <si>
    <t>Comprendre et utiliser des nombres entiers dénombrer, ordonner, repérer, comparer</t>
  </si>
  <si>
    <t>Ordonner des nombres dans l’ordre croissant</t>
  </si>
  <si>
    <r>
      <t xml:space="preserve">Lire des nombres entiers </t>
    </r>
    <r>
      <rPr>
        <i/>
        <sz val="9"/>
        <color rgb="FF000000"/>
        <rFont val="Marianne"/>
      </rPr>
      <t>(reconnaître des nombres dictés)</t>
    </r>
  </si>
  <si>
    <t>Reconnaître un nombre à partir de sa décomposition additive c/d/u</t>
  </si>
  <si>
    <t>Calculer des additions et des soustractions en colonnes</t>
  </si>
  <si>
    <r>
      <t>Mémoriser des faits numériques                                                                                                                                                                                                                                    (</t>
    </r>
    <r>
      <rPr>
        <i/>
        <sz val="9"/>
        <color rgb="FF000000"/>
        <rFont val="Marianne"/>
      </rPr>
      <t>tables d'addition)</t>
    </r>
  </si>
  <si>
    <t>Comprendre et utiliser des nombres entiers pour dénombrer, ordonner, repérer, comparer</t>
  </si>
  <si>
    <t>Écrire des nombres entiers (sous la dictée)</t>
  </si>
  <si>
    <t>Lire des nombres entiers (reconnaître des nombres dictés)</t>
  </si>
  <si>
    <t xml:space="preserve">Calculer mentalement </t>
  </si>
  <si>
    <t>Reconnaître, nommer, décrire, reproduire, construire quelques figures géométriques.</t>
  </si>
  <si>
    <t xml:space="preserve">Compétences évaluées en mathématiques </t>
  </si>
  <si>
    <t>Ordonner des nombres</t>
  </si>
  <si>
    <t>2025-2023</t>
  </si>
  <si>
    <t>Groupe sous le seuil 1 
(à besoins)</t>
  </si>
  <si>
    <t>Évolution des carts (points de pourcentage)</t>
  </si>
  <si>
    <t>Proportion d'élèves présentant une maîtrise satisfaisante (au-dessus du seuil 2) (en %)</t>
  </si>
  <si>
    <r>
      <t xml:space="preserve">Écart 
</t>
    </r>
    <r>
      <rPr>
        <i/>
        <sz val="9"/>
        <color rgb="FF000000"/>
        <rFont val="Marianne"/>
      </rPr>
      <t>(points de pourcentage)</t>
    </r>
  </si>
  <si>
    <t>Sommaire</t>
  </si>
  <si>
    <r>
      <rPr>
        <b/>
        <sz val="9"/>
        <rFont val="Marianne"/>
      </rPr>
      <t>Lecture</t>
    </r>
    <r>
      <rPr>
        <sz val="9"/>
        <rFont val="Marianne"/>
      </rPr>
      <t xml:space="preserve"> : en début de CE2, 16,7 % des élèves présentent un niveau de maitrise sous le seuil 1 (à besoins) dans la compétence  « ordonner des nombres »</t>
    </r>
  </si>
  <si>
    <r>
      <t xml:space="preserve">Lecture : </t>
    </r>
    <r>
      <rPr>
        <sz val="9"/>
        <rFont val="Marianne"/>
      </rPr>
      <t>en début de CE2, 69,1 % des filles contre 69,4 % des garçons, présentent une maîtrise satisfaisante dans la compétence « ordonner des nombres », soit un écart de 0,3 point de pourcentage en faveur des garçons.</t>
    </r>
  </si>
  <si>
    <r>
      <rPr>
        <b/>
        <sz val="9"/>
        <rFont val="Marianne"/>
      </rPr>
      <t>Lecture :</t>
    </r>
    <r>
      <rPr>
        <sz val="9"/>
        <rFont val="Marianne"/>
      </rPr>
      <t xml:space="preserve"> en début de CE2, 74,7 % des élèves accueillis  dans une école du secteur privé sous contrat présentent une maîtrise satisfaisante dans la compétence « ordonner des nombres », contre 70,9 % des élèves accueillis dans une école du secteur public hors éducation prioritaire (EP), 60,0 % des élèves accueillis dans une école du secteur de l'éducation prioritaire (REP) et 55,3 % des élèves accueillis  dans une école du secteur de l'éducation prioritaire renforcé (REP+).</t>
    </r>
  </si>
  <si>
    <t>85,4</t>
  </si>
  <si>
    <t>84,4</t>
  </si>
  <si>
    <t>85,3</t>
  </si>
  <si>
    <t>85,1</t>
  </si>
  <si>
    <t>85,0</t>
  </si>
  <si>
    <t>76,6</t>
  </si>
  <si>
    <t>75,8</t>
  </si>
  <si>
    <t>79,0</t>
  </si>
  <si>
    <t>80,5</t>
  </si>
  <si>
    <t>81,0</t>
  </si>
  <si>
    <t>80,6</t>
  </si>
  <si>
    <t>87,7</t>
  </si>
  <si>
    <t>89,1</t>
  </si>
  <si>
    <t>89,5</t>
  </si>
  <si>
    <t>89,6</t>
  </si>
  <si>
    <t>74,7</t>
  </si>
  <si>
    <t>74,5</t>
  </si>
  <si>
    <t>77,9</t>
  </si>
  <si>
    <t>67,1</t>
  </si>
  <si>
    <t>67,6</t>
  </si>
  <si>
    <t>68,1</t>
  </si>
  <si>
    <t>83,9</t>
  </si>
  <si>
    <t>82,2</t>
  </si>
  <si>
    <t>83,6</t>
  </si>
  <si>
    <t>84,1</t>
  </si>
  <si>
    <t>83,8</t>
  </si>
  <si>
    <t xml:space="preserve"> 0,1</t>
  </si>
  <si>
    <t>-0,4</t>
  </si>
  <si>
    <t>-0,1</t>
  </si>
  <si>
    <t xml:space="preserve"> 1,1</t>
  </si>
  <si>
    <t xml:space="preserve"> 1,3</t>
  </si>
  <si>
    <t xml:space="preserve"> 0,0</t>
  </si>
  <si>
    <t>-0,3</t>
  </si>
  <si>
    <t xml:space="preserve"> 1,9</t>
  </si>
  <si>
    <t xml:space="preserve"> 3,3</t>
  </si>
  <si>
    <t xml:space="preserve"> 9,5</t>
  </si>
  <si>
    <t xml:space="preserve"> 8,9</t>
  </si>
  <si>
    <t xml:space="preserve"> 5,0</t>
  </si>
  <si>
    <t xml:space="preserve"> 3,2</t>
  </si>
  <si>
    <t xml:space="preserve"> 7,3</t>
  </si>
  <si>
    <t xml:space="preserve"> 8,1</t>
  </si>
  <si>
    <r>
      <rPr>
        <b/>
        <sz val="9"/>
        <rFont val="Marianne"/>
      </rPr>
      <t>Lecture</t>
    </r>
    <r>
      <rPr>
        <sz val="9"/>
        <rFont val="Marianne"/>
      </rPr>
      <t xml:space="preserve"> : en début de CP, 5,4 % des élèves présentent un niveau de maitrise sous le seuil 1 (à besoins) dans la compétence  « quantifier des collections »</t>
    </r>
  </si>
  <si>
    <r>
      <rPr>
        <b/>
        <sz val="9"/>
        <rFont val="Marianne"/>
      </rPr>
      <t>Lecture</t>
    </r>
    <r>
      <rPr>
        <sz val="9"/>
        <rFont val="Marianne"/>
      </rPr>
      <t xml:space="preserve"> : en début de CP, en 2025, 85,1 % des élèves présentent une maîtrise satisfaisante dans la compétence  « quantifier des collections ».</t>
    </r>
  </si>
  <si>
    <t>86,6</t>
  </si>
  <si>
    <t xml:space="preserve"> 2,2</t>
  </si>
  <si>
    <t>85,6</t>
  </si>
  <si>
    <t>83,3</t>
  </si>
  <si>
    <t xml:space="preserve"> 2,3</t>
  </si>
  <si>
    <t>86,4</t>
  </si>
  <si>
    <t>84,3</t>
  </si>
  <si>
    <t>86,2</t>
  </si>
  <si>
    <t xml:space="preserve"> 2,1</t>
  </si>
  <si>
    <t>85,8</t>
  </si>
  <si>
    <t>86,5</t>
  </si>
  <si>
    <t xml:space="preserve"> 2,6</t>
  </si>
  <si>
    <t>75,9</t>
  </si>
  <si>
    <t>77,2</t>
  </si>
  <si>
    <t>-1,3</t>
  </si>
  <si>
    <t>75,4</t>
  </si>
  <si>
    <t>76,3</t>
  </si>
  <si>
    <t>-0,9</t>
  </si>
  <si>
    <t>78,5</t>
  </si>
  <si>
    <t>79,5</t>
  </si>
  <si>
    <t>79,9</t>
  </si>
  <si>
    <t>-1,1</t>
  </si>
  <si>
    <t>80,0</t>
  </si>
  <si>
    <t>-1,0</t>
  </si>
  <si>
    <t>81,6</t>
  </si>
  <si>
    <t>80,2</t>
  </si>
  <si>
    <t>81,1</t>
  </si>
  <si>
    <t>-0,8</t>
  </si>
  <si>
    <t>92,9</t>
  </si>
  <si>
    <t>91,5</t>
  </si>
  <si>
    <t xml:space="preserve"> 1,4</t>
  </si>
  <si>
    <t>91,8</t>
  </si>
  <si>
    <t>90,3</t>
  </si>
  <si>
    <t>91,7</t>
  </si>
  <si>
    <t xml:space="preserve"> 1,2</t>
  </si>
  <si>
    <t>92,7</t>
  </si>
  <si>
    <t>93,0</t>
  </si>
  <si>
    <t>91,4</t>
  </si>
  <si>
    <t xml:space="preserve"> 1,5</t>
  </si>
  <si>
    <t>88,8</t>
  </si>
  <si>
    <t>88,1</t>
  </si>
  <si>
    <t>86,1</t>
  </si>
  <si>
    <t xml:space="preserve"> 2,0</t>
  </si>
  <si>
    <t>90,0</t>
  </si>
  <si>
    <t>88,0</t>
  </si>
  <si>
    <t>88,2</t>
  </si>
  <si>
    <t xml:space="preserve"> 1,8</t>
  </si>
  <si>
    <t>90,5</t>
  </si>
  <si>
    <t>88,5</t>
  </si>
  <si>
    <t>90,8</t>
  </si>
  <si>
    <t>74,6</t>
  </si>
  <si>
    <t>74,8</t>
  </si>
  <si>
    <t>74,4</t>
  </si>
  <si>
    <t>76,7</t>
  </si>
  <si>
    <t>76,9</t>
  </si>
  <si>
    <t>78,2</t>
  </si>
  <si>
    <t>77,7</t>
  </si>
  <si>
    <t xml:space="preserve"> 0,5</t>
  </si>
  <si>
    <t>65,2</t>
  </si>
  <si>
    <t>65,5</t>
  </si>
  <si>
    <t>63,5</t>
  </si>
  <si>
    <t>68,0</t>
  </si>
  <si>
    <t>66,4</t>
  </si>
  <si>
    <t xml:space="preserve"> 1,6</t>
  </si>
  <si>
    <t>68,2</t>
  </si>
  <si>
    <t>67,0</t>
  </si>
  <si>
    <t>66,5</t>
  </si>
  <si>
    <t>68,8</t>
  </si>
  <si>
    <t>67,4</t>
  </si>
  <si>
    <t>70,3</t>
  </si>
  <si>
    <t>68,5</t>
  </si>
  <si>
    <t>82,4</t>
  </si>
  <si>
    <t>80,3</t>
  </si>
  <si>
    <t xml:space="preserve"> 4,0</t>
  </si>
  <si>
    <t>85,5</t>
  </si>
  <si>
    <t>81,8</t>
  </si>
  <si>
    <t xml:space="preserve"> 3,7</t>
  </si>
  <si>
    <t>82,5</t>
  </si>
  <si>
    <t xml:space="preserve"> 0,3</t>
  </si>
  <si>
    <t xml:space="preserve"> 0,2</t>
  </si>
  <si>
    <t xml:space="preserve"> 0,6</t>
  </si>
  <si>
    <t xml:space="preserve"> 0,4</t>
  </si>
  <si>
    <r>
      <t xml:space="preserve">Lecture : </t>
    </r>
    <r>
      <rPr>
        <sz val="9"/>
        <rFont val="Marianne"/>
      </rPr>
      <t>en début de CP, 86,5 % des filles contre 83,9 % des garçons, présentent une maîtrise satisfaisante dans la compétence « quantifier des collections », soit un écart de 2,6 points de pourcentage en faveur des filles.</t>
    </r>
  </si>
  <si>
    <t>79,7</t>
  </si>
  <si>
    <t xml:space="preserve"> 6,5</t>
  </si>
  <si>
    <t>1,60</t>
  </si>
  <si>
    <t>77,4</t>
  </si>
  <si>
    <t xml:space="preserve"> 8,0</t>
  </si>
  <si>
    <t>1,71</t>
  </si>
  <si>
    <t>86,3</t>
  </si>
  <si>
    <t>1,67</t>
  </si>
  <si>
    <t>86,0</t>
  </si>
  <si>
    <t>79,3</t>
  </si>
  <si>
    <t xml:space="preserve"> 6,7</t>
  </si>
  <si>
    <t>78,9</t>
  </si>
  <si>
    <t xml:space="preserve"> 6,6</t>
  </si>
  <si>
    <t>1,58</t>
  </si>
  <si>
    <t>85,9</t>
  </si>
  <si>
    <t xml:space="preserve"> 6,4</t>
  </si>
  <si>
    <t>1,57</t>
  </si>
  <si>
    <t>79,8</t>
  </si>
  <si>
    <t xml:space="preserve"> 6,1</t>
  </si>
  <si>
    <t>1,54</t>
  </si>
  <si>
    <t>78,1</t>
  </si>
  <si>
    <t>65,3</t>
  </si>
  <si>
    <t>12,8</t>
  </si>
  <si>
    <t>1,89</t>
  </si>
  <si>
    <t>77,3</t>
  </si>
  <si>
    <t>64,2</t>
  </si>
  <si>
    <t>13,1</t>
  </si>
  <si>
    <t>1,90</t>
  </si>
  <si>
    <t>69,4</t>
  </si>
  <si>
    <t>10,9</t>
  </si>
  <si>
    <t>1,79</t>
  </si>
  <si>
    <t>81,7</t>
  </si>
  <si>
    <t>71,3</t>
  </si>
  <si>
    <t>10,4</t>
  </si>
  <si>
    <t>1,80</t>
  </si>
  <si>
    <t>72,2</t>
  </si>
  <si>
    <t>82,1</t>
  </si>
  <si>
    <t>73,1</t>
  </si>
  <si>
    <t xml:space="preserve"> 9,0</t>
  </si>
  <si>
    <t>1,69</t>
  </si>
  <si>
    <t>72,3</t>
  </si>
  <si>
    <t>1,72</t>
  </si>
  <si>
    <t xml:space="preserve"> 4,7</t>
  </si>
  <si>
    <t>1,73</t>
  </si>
  <si>
    <t xml:space="preserve"> 6,2</t>
  </si>
  <si>
    <t>1,88</t>
  </si>
  <si>
    <t xml:space="preserve"> 5,2</t>
  </si>
  <si>
    <t>1,82</t>
  </si>
  <si>
    <t>92,8</t>
  </si>
  <si>
    <t>1,74</t>
  </si>
  <si>
    <t>92,6</t>
  </si>
  <si>
    <t xml:space="preserve"> 4,9</t>
  </si>
  <si>
    <t>1,75</t>
  </si>
  <si>
    <t xml:space="preserve"> 4,5</t>
  </si>
  <si>
    <t>1,70</t>
  </si>
  <si>
    <t xml:space="preserve"> 6,3</t>
  </si>
  <si>
    <t xml:space="preserve"> 8,2</t>
  </si>
  <si>
    <t>1,87</t>
  </si>
  <si>
    <t>89,9</t>
  </si>
  <si>
    <t>1,78</t>
  </si>
  <si>
    <t>89,4</t>
  </si>
  <si>
    <t>84,5</t>
  </si>
  <si>
    <t xml:space="preserve"> 5,8</t>
  </si>
  <si>
    <t>1,62</t>
  </si>
  <si>
    <t>76,1</t>
  </si>
  <si>
    <t>10,6</t>
  </si>
  <si>
    <t>1,68</t>
  </si>
  <si>
    <t>65,9</t>
  </si>
  <si>
    <t xml:space="preserve"> 9,9</t>
  </si>
  <si>
    <t>69,2</t>
  </si>
  <si>
    <t xml:space="preserve"> 8,7</t>
  </si>
  <si>
    <t>70,7</t>
  </si>
  <si>
    <t xml:space="preserve"> 8,3</t>
  </si>
  <si>
    <t>1,56</t>
  </si>
  <si>
    <t>68,7</t>
  </si>
  <si>
    <t>49,3</t>
  </si>
  <si>
    <t>19,4</t>
  </si>
  <si>
    <t>2,26</t>
  </si>
  <si>
    <t>46,8</t>
  </si>
  <si>
    <t>20,3</t>
  </si>
  <si>
    <t>2,32</t>
  </si>
  <si>
    <t>69,7</t>
  </si>
  <si>
    <t>50,2</t>
  </si>
  <si>
    <t>19,5</t>
  </si>
  <si>
    <t>2,28</t>
  </si>
  <si>
    <t>70,1</t>
  </si>
  <si>
    <t>51,3</t>
  </si>
  <si>
    <t>18,7</t>
  </si>
  <si>
    <t>2,22</t>
  </si>
  <si>
    <t>69,9</t>
  </si>
  <si>
    <t>50,7</t>
  </si>
  <si>
    <t>19,1</t>
  </si>
  <si>
    <t>2,25</t>
  </si>
  <si>
    <t>70,5</t>
  </si>
  <si>
    <t>52,0</t>
  </si>
  <si>
    <t>18,4</t>
  </si>
  <si>
    <t>2,20</t>
  </si>
  <si>
    <t>71,6</t>
  </si>
  <si>
    <t>54,4</t>
  </si>
  <si>
    <t>17,2</t>
  </si>
  <si>
    <t>2,11</t>
  </si>
  <si>
    <t xml:space="preserve"> 8,4</t>
  </si>
  <si>
    <t>83,5</t>
  </si>
  <si>
    <t>73,8</t>
  </si>
  <si>
    <t xml:space="preserve"> 9,7</t>
  </si>
  <si>
    <t>84,8</t>
  </si>
  <si>
    <t>77,1</t>
  </si>
  <si>
    <t>84,9</t>
  </si>
  <si>
    <t>77,0</t>
  </si>
  <si>
    <t xml:space="preserve"> 7,8</t>
  </si>
  <si>
    <t>1,66</t>
  </si>
  <si>
    <t>81,2</t>
  </si>
  <si>
    <t>1,45</t>
  </si>
  <si>
    <t>79,2</t>
  </si>
  <si>
    <t xml:space="preserve"> 5,9</t>
  </si>
  <si>
    <t xml:space="preserve"> 5,3</t>
  </si>
  <si>
    <t>1,47</t>
  </si>
  <si>
    <t>80,1</t>
  </si>
  <si>
    <t xml:space="preserve"> 5,5</t>
  </si>
  <si>
    <t>80,7</t>
  </si>
  <si>
    <t xml:space="preserve"> 4,8</t>
  </si>
  <si>
    <t>1,42</t>
  </si>
  <si>
    <t>10,7</t>
  </si>
  <si>
    <t>66,3</t>
  </si>
  <si>
    <t>11,1</t>
  </si>
  <si>
    <t>71,1</t>
  </si>
  <si>
    <t xml:space="preserve"> 9,2</t>
  </si>
  <si>
    <t>72,5</t>
  </si>
  <si>
    <t>73,0</t>
  </si>
  <si>
    <t xml:space="preserve"> 8,6</t>
  </si>
  <si>
    <t>1,64</t>
  </si>
  <si>
    <t>74,3</t>
  </si>
  <si>
    <t>1,59</t>
  </si>
  <si>
    <t>73,7</t>
  </si>
  <si>
    <t>1,50</t>
  </si>
  <si>
    <t>87,3</t>
  </si>
  <si>
    <t xml:space="preserve"> 4,4</t>
  </si>
  <si>
    <t xml:space="preserve"> 3,8</t>
  </si>
  <si>
    <t>89,3</t>
  </si>
  <si>
    <t xml:space="preserve"> 3,5</t>
  </si>
  <si>
    <t>88,9</t>
  </si>
  <si>
    <t xml:space="preserve"> 3,4</t>
  </si>
  <si>
    <t>1,52</t>
  </si>
  <si>
    <t xml:space="preserve"> 3,1</t>
  </si>
  <si>
    <t>83,7</t>
  </si>
  <si>
    <t>1,63</t>
  </si>
  <si>
    <t xml:space="preserve"> 5,1</t>
  </si>
  <si>
    <t>1,55</t>
  </si>
  <si>
    <t xml:space="preserve"> 3,9</t>
  </si>
  <si>
    <t>1,46</t>
  </si>
  <si>
    <t>66,9</t>
  </si>
  <si>
    <t xml:space="preserve"> 9,1</t>
  </si>
  <si>
    <t xml:space="preserve"> 7,2</t>
  </si>
  <si>
    <t>1,44</t>
  </si>
  <si>
    <t>52,7</t>
  </si>
  <si>
    <t>16,0</t>
  </si>
  <si>
    <t>1,97</t>
  </si>
  <si>
    <t>16,9</t>
  </si>
  <si>
    <t>2,02</t>
  </si>
  <si>
    <t>53,4</t>
  </si>
  <si>
    <t>16,3</t>
  </si>
  <si>
    <t>2,01</t>
  </si>
  <si>
    <t>54,1</t>
  </si>
  <si>
    <t>1,99</t>
  </si>
  <si>
    <t>16,5</t>
  </si>
  <si>
    <t>54,8</t>
  </si>
  <si>
    <t>15,7</t>
  </si>
  <si>
    <t>57,2</t>
  </si>
  <si>
    <t>14,4</t>
  </si>
  <si>
    <t>78,4</t>
  </si>
  <si>
    <t xml:space="preserve"> 7,7</t>
  </si>
  <si>
    <t>77,5</t>
  </si>
  <si>
    <t>78,6</t>
  </si>
  <si>
    <t xml:space="preserve"> 6,9</t>
  </si>
  <si>
    <t>78,7</t>
  </si>
  <si>
    <t>1,83</t>
  </si>
  <si>
    <t>2,00</t>
  </si>
  <si>
    <t xml:space="preserve"> 9,3</t>
  </si>
  <si>
    <t>77,6</t>
  </si>
  <si>
    <t>1,76</t>
  </si>
  <si>
    <t>62,1</t>
  </si>
  <si>
    <t>2,17</t>
  </si>
  <si>
    <t>61,0</t>
  </si>
  <si>
    <t>16,4</t>
  </si>
  <si>
    <t>2,18</t>
  </si>
  <si>
    <t>66,8</t>
  </si>
  <si>
    <t>13,4</t>
  </si>
  <si>
    <t>12,3</t>
  </si>
  <si>
    <t>70,9</t>
  </si>
  <si>
    <t>71,4</t>
  </si>
  <si>
    <t>1,84</t>
  </si>
  <si>
    <t>11,6</t>
  </si>
  <si>
    <t>1,91</t>
  </si>
  <si>
    <t>82,8</t>
  </si>
  <si>
    <t>2,06</t>
  </si>
  <si>
    <t>2,08</t>
  </si>
  <si>
    <t xml:space="preserve"> 8,8</t>
  </si>
  <si>
    <t>1,96</t>
  </si>
  <si>
    <t>76,5</t>
  </si>
  <si>
    <t>2,09</t>
  </si>
  <si>
    <t>81,9</t>
  </si>
  <si>
    <t>81,4</t>
  </si>
  <si>
    <t>1,93</t>
  </si>
  <si>
    <t>83,2</t>
  </si>
  <si>
    <t xml:space="preserve"> 7,1</t>
  </si>
  <si>
    <t>63,2</t>
  </si>
  <si>
    <t>12,9</t>
  </si>
  <si>
    <t>1,85</t>
  </si>
  <si>
    <t>12,5</t>
  </si>
  <si>
    <t>11,0</t>
  </si>
  <si>
    <t>10,8</t>
  </si>
  <si>
    <t>44,0</t>
  </si>
  <si>
    <t>24,7</t>
  </si>
  <si>
    <t>2,79</t>
  </si>
  <si>
    <t>41,5</t>
  </si>
  <si>
    <t>25,6</t>
  </si>
  <si>
    <t>2,88</t>
  </si>
  <si>
    <t>45,4</t>
  </si>
  <si>
    <t>24,3</t>
  </si>
  <si>
    <t>2,77</t>
  </si>
  <si>
    <t>47,1</t>
  </si>
  <si>
    <t>23,0</t>
  </si>
  <si>
    <t>2,63</t>
  </si>
  <si>
    <t>46,7</t>
  </si>
  <si>
    <t>23,2</t>
  </si>
  <si>
    <t>2,65</t>
  </si>
  <si>
    <t>47,8</t>
  </si>
  <si>
    <t>22,6</t>
  </si>
  <si>
    <t>2,60</t>
  </si>
  <si>
    <t>21,4</t>
  </si>
  <si>
    <t>2,50</t>
  </si>
  <si>
    <t>74,0</t>
  </si>
  <si>
    <t>70,6</t>
  </si>
  <si>
    <t>73,3</t>
  </si>
  <si>
    <t>11,4</t>
  </si>
  <si>
    <t>2,03</t>
  </si>
  <si>
    <t>1,95</t>
  </si>
  <si>
    <t>10,1</t>
  </si>
  <si>
    <t xml:space="preserve"> 0,9</t>
  </si>
  <si>
    <t>-0,7</t>
  </si>
  <si>
    <t>-0,2</t>
  </si>
  <si>
    <t>-1,2</t>
  </si>
  <si>
    <t>-4,4</t>
  </si>
  <si>
    <t>-1,7</t>
  </si>
  <si>
    <t>-3,3</t>
  </si>
  <si>
    <t>-0,6</t>
  </si>
  <si>
    <t>-0,5</t>
  </si>
  <si>
    <t>-2,6</t>
  </si>
  <si>
    <t>-1,6</t>
  </si>
  <si>
    <t>-2,3</t>
  </si>
  <si>
    <r>
      <rPr>
        <b/>
        <sz val="9"/>
        <rFont val="Marianne"/>
      </rPr>
      <t>Lecture :</t>
    </r>
    <r>
      <rPr>
        <sz val="9"/>
        <rFont val="Marianne"/>
      </rPr>
      <t xml:space="preserve"> en début de CP, 88,0 % des élèves accueillis  dans une école du secteur privé sous contrat présentent une maîtrise satisfaisante dans la compétence « quantifier des collections », contre 85,9 % des élèves accueillis  dans une école du secteur public hors éducation prioritaire (EP), 81,1 % des élèves  accueillis dans une école du secteur de l'éducation prioritaire (REP) et 77,9 % des élèves accueillis  dans une école du secteur de l'éducation prioritaire renforcé (REP+).</t>
    </r>
  </si>
  <si>
    <t>75,6</t>
  </si>
  <si>
    <t>78,3</t>
  </si>
  <si>
    <t>72,6</t>
  </si>
  <si>
    <t>71,9</t>
  </si>
  <si>
    <t>74,9</t>
  </si>
  <si>
    <t>60,0</t>
  </si>
  <si>
    <t>64,5</t>
  </si>
  <si>
    <t>64,0</t>
  </si>
  <si>
    <t>48,6</t>
  </si>
  <si>
    <t>47,6</t>
  </si>
  <si>
    <t>47,9</t>
  </si>
  <si>
    <t>48,0</t>
  </si>
  <si>
    <t>76,4</t>
  </si>
  <si>
    <t>76,2</t>
  </si>
  <si>
    <t>57,1</t>
  </si>
  <si>
    <t>60,8</t>
  </si>
  <si>
    <t>60,6</t>
  </si>
  <si>
    <t>60,7</t>
  </si>
  <si>
    <t>62,3</t>
  </si>
  <si>
    <t>55,2</t>
  </si>
  <si>
    <t>61,2</t>
  </si>
  <si>
    <t>63,8</t>
  </si>
  <si>
    <t>82,7</t>
  </si>
  <si>
    <t xml:space="preserve"> 2,8</t>
  </si>
  <si>
    <r>
      <rPr>
        <b/>
        <sz val="9"/>
        <rFont val="Marianne"/>
      </rPr>
      <t>Lecture</t>
    </r>
    <r>
      <rPr>
        <sz val="9"/>
        <rFont val="Marianne"/>
      </rPr>
      <t xml:space="preserve"> : en début de CE1, en 2025, 78,4 % des élèves présentent une maîtrise satisfaisante dans la compétence  « lire des nombres entiers ».</t>
    </r>
  </si>
  <si>
    <t xml:space="preserve"> 5,6</t>
  </si>
  <si>
    <t>17,9</t>
  </si>
  <si>
    <t>12,6</t>
  </si>
  <si>
    <r>
      <rPr>
        <b/>
        <sz val="9"/>
        <rFont val="Marianne"/>
      </rPr>
      <t>Lecture</t>
    </r>
    <r>
      <rPr>
        <sz val="9"/>
        <rFont val="Marianne"/>
      </rPr>
      <t xml:space="preserve"> : en début de CE1, 5,6 % des élèves présentent un niveau de maitrise sous le seuil 1 (à besoins) dans la compétence  « lire des nombres entiers »</t>
    </r>
  </si>
  <si>
    <t>71,8</t>
  </si>
  <si>
    <t xml:space="preserve"> -7,7</t>
  </si>
  <si>
    <t xml:space="preserve"> -7,5</t>
  </si>
  <si>
    <t xml:space="preserve"> -7,1</t>
  </si>
  <si>
    <t xml:space="preserve"> -8,2</t>
  </si>
  <si>
    <t>72,1</t>
  </si>
  <si>
    <t>80,9</t>
  </si>
  <si>
    <t xml:space="preserve"> -8,8</t>
  </si>
  <si>
    <t>74,1</t>
  </si>
  <si>
    <t>82,3</t>
  </si>
  <si>
    <t xml:space="preserve"> -8,1</t>
  </si>
  <si>
    <t xml:space="preserve"> -7,8</t>
  </si>
  <si>
    <t>69,6</t>
  </si>
  <si>
    <t>75,7</t>
  </si>
  <si>
    <t xml:space="preserve"> -6,1</t>
  </si>
  <si>
    <t>73,2</t>
  </si>
  <si>
    <t xml:space="preserve"> -5,5</t>
  </si>
  <si>
    <t xml:space="preserve"> -6,5</t>
  </si>
  <si>
    <t>71,2</t>
  </si>
  <si>
    <t>73,5</t>
  </si>
  <si>
    <t xml:space="preserve"> -6,2</t>
  </si>
  <si>
    <t>56,6</t>
  </si>
  <si>
    <t>63,3</t>
  </si>
  <si>
    <t xml:space="preserve"> -6,7</t>
  </si>
  <si>
    <t>59,6</t>
  </si>
  <si>
    <t>66,6</t>
  </si>
  <si>
    <t xml:space="preserve"> -6,9</t>
  </si>
  <si>
    <t>67,9</t>
  </si>
  <si>
    <t xml:space="preserve"> -5,4</t>
  </si>
  <si>
    <t>44,9</t>
  </si>
  <si>
    <t xml:space="preserve"> -5,3</t>
  </si>
  <si>
    <t>45,0</t>
  </si>
  <si>
    <t>50,6</t>
  </si>
  <si>
    <t xml:space="preserve"> -5,6</t>
  </si>
  <si>
    <t>45,8</t>
  </si>
  <si>
    <t>51,4</t>
  </si>
  <si>
    <t>45,3</t>
  </si>
  <si>
    <t xml:space="preserve">  3,2</t>
  </si>
  <si>
    <t xml:space="preserve">  3,1</t>
  </si>
  <si>
    <t xml:space="preserve">  3,3</t>
  </si>
  <si>
    <t>77,8</t>
  </si>
  <si>
    <t>75,0</t>
  </si>
  <si>
    <t xml:space="preserve">  2,7</t>
  </si>
  <si>
    <t xml:space="preserve">  2,6</t>
  </si>
  <si>
    <t>78,0</t>
  </si>
  <si>
    <t>75,2</t>
  </si>
  <si>
    <t xml:space="preserve">  2,8</t>
  </si>
  <si>
    <t>50,5</t>
  </si>
  <si>
    <t>63,6</t>
  </si>
  <si>
    <t>54,3</t>
  </si>
  <si>
    <t>53,5</t>
  </si>
  <si>
    <t>-14,0</t>
  </si>
  <si>
    <t>53,0</t>
  </si>
  <si>
    <t>-15,2</t>
  </si>
  <si>
    <t>55,0</t>
  </si>
  <si>
    <t>-14,4</t>
  </si>
  <si>
    <t>69,3</t>
  </si>
  <si>
    <t>-14,1</t>
  </si>
  <si>
    <t>56,2</t>
  </si>
  <si>
    <t>64,7</t>
  </si>
  <si>
    <t xml:space="preserve"> -7,6</t>
  </si>
  <si>
    <t>56,9</t>
  </si>
  <si>
    <t xml:space="preserve"> -8,5</t>
  </si>
  <si>
    <t>59,7</t>
  </si>
  <si>
    <t>67,8</t>
  </si>
  <si>
    <t>59,3</t>
  </si>
  <si>
    <t xml:space="preserve">  3,6</t>
  </si>
  <si>
    <t>84,6</t>
  </si>
  <si>
    <t>81,5</t>
  </si>
  <si>
    <t xml:space="preserve">  3,4</t>
  </si>
  <si>
    <t>82,6</t>
  </si>
  <si>
    <t xml:space="preserve">  3,0</t>
  </si>
  <si>
    <t>85,2</t>
  </si>
  <si>
    <t>0,3</t>
  </si>
  <si>
    <t>0,5</t>
  </si>
  <si>
    <t>0,2</t>
  </si>
  <si>
    <t>0,1</t>
  </si>
  <si>
    <r>
      <t xml:space="preserve">Lecture : </t>
    </r>
    <r>
      <rPr>
        <sz val="9"/>
        <rFont val="Marianne"/>
      </rPr>
      <t>en début de CE1, 74,5 % des filles contre 82,3 % des garçons, présentent une maîtrise satisfaisante dans la compétence « lire des nombres entiers », soit un écart de 7,8 points de pourcentage en faveur des garçons.</t>
    </r>
  </si>
  <si>
    <t>76,0</t>
  </si>
  <si>
    <t>12,4</t>
  </si>
  <si>
    <t>1,81</t>
  </si>
  <si>
    <t>71,0</t>
  </si>
  <si>
    <t>1,53</t>
  </si>
  <si>
    <t>79,1</t>
  </si>
  <si>
    <t>70,8</t>
  </si>
  <si>
    <t>79,4</t>
  </si>
  <si>
    <t>73,4</t>
  </si>
  <si>
    <t>64,9</t>
  </si>
  <si>
    <t xml:space="preserve"> 8,5</t>
  </si>
  <si>
    <t>1,77</t>
  </si>
  <si>
    <t>68,3</t>
  </si>
  <si>
    <t>67,2</t>
  </si>
  <si>
    <t>69,1</t>
  </si>
  <si>
    <t>61,5</t>
  </si>
  <si>
    <t>64,6</t>
  </si>
  <si>
    <t>52,5</t>
  </si>
  <si>
    <t>12,2</t>
  </si>
  <si>
    <t>65,7</t>
  </si>
  <si>
    <t>54,9</t>
  </si>
  <si>
    <t>65,1</t>
  </si>
  <si>
    <t>17,6</t>
  </si>
  <si>
    <t>49,8</t>
  </si>
  <si>
    <t>31,9</t>
  </si>
  <si>
    <t>18,0</t>
  </si>
  <si>
    <t>2,12</t>
  </si>
  <si>
    <t>31,8</t>
  </si>
  <si>
    <t>50,9</t>
  </si>
  <si>
    <t>32,5</t>
  </si>
  <si>
    <t>2,15</t>
  </si>
  <si>
    <t>50,1</t>
  </si>
  <si>
    <t>32,2</t>
  </si>
  <si>
    <t>76,8</t>
  </si>
  <si>
    <t>68,6</t>
  </si>
  <si>
    <t>1,51</t>
  </si>
  <si>
    <t>66,1</t>
  </si>
  <si>
    <t>69,0</t>
  </si>
  <si>
    <t>61,9</t>
  </si>
  <si>
    <t>51,2</t>
  </si>
  <si>
    <t>62,0</t>
  </si>
  <si>
    <t>53,3</t>
  </si>
  <si>
    <t>53,2</t>
  </si>
  <si>
    <t>10,3</t>
  </si>
  <si>
    <t>11,3</t>
  </si>
  <si>
    <t>1,37</t>
  </si>
  <si>
    <t>54,0</t>
  </si>
  <si>
    <t>1,39</t>
  </si>
  <si>
    <t>54,2</t>
  </si>
  <si>
    <t>1,40</t>
  </si>
  <si>
    <t>64,8</t>
  </si>
  <si>
    <t>57,3</t>
  </si>
  <si>
    <t xml:space="preserve"> 7,5</t>
  </si>
  <si>
    <t>64,3</t>
  </si>
  <si>
    <t>1,38</t>
  </si>
  <si>
    <t>84,2</t>
  </si>
  <si>
    <t>84,7</t>
  </si>
  <si>
    <t xml:space="preserve"> 7,4</t>
  </si>
  <si>
    <t>1,35</t>
  </si>
  <si>
    <t>73,9</t>
  </si>
  <si>
    <t>1,33</t>
  </si>
  <si>
    <t>71,7</t>
  </si>
  <si>
    <t>72,9</t>
  </si>
  <si>
    <t>1,43</t>
  </si>
  <si>
    <t>67,3</t>
  </si>
  <si>
    <t>1,34</t>
  </si>
  <si>
    <t>69,5</t>
  </si>
  <si>
    <t>71,5</t>
  </si>
  <si>
    <t>1,36</t>
  </si>
  <si>
    <t>10,2</t>
  </si>
  <si>
    <t>55,7</t>
  </si>
  <si>
    <t xml:space="preserve"> 9,4</t>
  </si>
  <si>
    <t>1,48</t>
  </si>
  <si>
    <t>34,2</t>
  </si>
  <si>
    <t>14,0</t>
  </si>
  <si>
    <t>1,94</t>
  </si>
  <si>
    <t>14,7</t>
  </si>
  <si>
    <t>34,5</t>
  </si>
  <si>
    <t>15,3</t>
  </si>
  <si>
    <t>35,1</t>
  </si>
  <si>
    <t>15,8</t>
  </si>
  <si>
    <t>1,92</t>
  </si>
  <si>
    <t>34,6</t>
  </si>
  <si>
    <t>15,5</t>
  </si>
  <si>
    <t>68,4</t>
  </si>
  <si>
    <t>70,4</t>
  </si>
  <si>
    <t xml:space="preserve"> 7,0</t>
  </si>
  <si>
    <t>69,8</t>
  </si>
  <si>
    <t xml:space="preserve"> 9,8</t>
  </si>
  <si>
    <t>55,4</t>
  </si>
  <si>
    <t>56,0</t>
  </si>
  <si>
    <t>1,29</t>
  </si>
  <si>
    <t>59,4</t>
  </si>
  <si>
    <t xml:space="preserve"> 5,4</t>
  </si>
  <si>
    <t>1,26</t>
  </si>
  <si>
    <t>58,4</t>
  </si>
  <si>
    <t>1,28</t>
  </si>
  <si>
    <t>78,8</t>
  </si>
  <si>
    <t>64,1</t>
  </si>
  <si>
    <t>12,7</t>
  </si>
  <si>
    <t>12,0</t>
  </si>
  <si>
    <t>66,7</t>
  </si>
  <si>
    <t>61,1</t>
  </si>
  <si>
    <t>55,6</t>
  </si>
  <si>
    <t>63,9</t>
  </si>
  <si>
    <t>12,1</t>
  </si>
  <si>
    <t>63,4</t>
  </si>
  <si>
    <t>65,6</t>
  </si>
  <si>
    <t>65,8</t>
  </si>
  <si>
    <t>11,7</t>
  </si>
  <si>
    <t>45,7</t>
  </si>
  <si>
    <t>49,5</t>
  </si>
  <si>
    <t>15,2</t>
  </si>
  <si>
    <t>52,4</t>
  </si>
  <si>
    <t>13,3</t>
  </si>
  <si>
    <t>52,3</t>
  </si>
  <si>
    <t>28,5</t>
  </si>
  <si>
    <t>22,2</t>
  </si>
  <si>
    <t>2,58</t>
  </si>
  <si>
    <t>27,8</t>
  </si>
  <si>
    <t>22,1</t>
  </si>
  <si>
    <t>28,0</t>
  </si>
  <si>
    <t>2,59</t>
  </si>
  <si>
    <t>28,6</t>
  </si>
  <si>
    <t>22,3</t>
  </si>
  <si>
    <t>21,6</t>
  </si>
  <si>
    <t>2,52</t>
  </si>
  <si>
    <t>62,6</t>
  </si>
  <si>
    <t>66,0</t>
  </si>
  <si>
    <t>11,2</t>
  </si>
  <si>
    <t>47,7</t>
  </si>
  <si>
    <t>14,2</t>
  </si>
  <si>
    <t>13,7</t>
  </si>
  <si>
    <t>50,0</t>
  </si>
  <si>
    <t>13,5</t>
  </si>
  <si>
    <t>51,0</t>
  </si>
  <si>
    <t>51,1</t>
  </si>
  <si>
    <t>53,9</t>
  </si>
  <si>
    <t>10,5</t>
  </si>
  <si>
    <t>10,0</t>
  </si>
  <si>
    <t xml:space="preserve"> 0,7</t>
  </si>
  <si>
    <r>
      <rPr>
        <b/>
        <sz val="9"/>
        <rFont val="Marianne"/>
      </rPr>
      <t>Lecture :</t>
    </r>
    <r>
      <rPr>
        <sz val="9"/>
        <rFont val="Marianne"/>
      </rPr>
      <t xml:space="preserve"> en début de CE1, 83,6 % des élèves accueillis  dans une école du secteur privé sous contrat présentent une maîtrise satisfaisante dans la compétence « lire des nombres entiers », contre 79,4 % des élèves accueillis  dans une école du secteur public hors éducation prioritaire (EP), 72,9 % des élèves  accueillis dans une école du secteur de l'éducation prioritaire (REP) et 67,0 % des élèves accueillis  dans une école du secteur de l'éducation prioritaire renforcé (REP+).</t>
    </r>
  </si>
  <si>
    <t>1,8</t>
  </si>
  <si>
    <t>80,8</t>
  </si>
  <si>
    <t>58,0</t>
  </si>
  <si>
    <t>0,8</t>
  </si>
  <si>
    <t>38,7</t>
  </si>
  <si>
    <t>1,6</t>
  </si>
  <si>
    <t>43,5</t>
  </si>
  <si>
    <t>45,9</t>
  </si>
  <si>
    <r>
      <rPr>
        <b/>
        <sz val="9"/>
        <rFont val="Marianne"/>
      </rPr>
      <t>Lecture</t>
    </r>
    <r>
      <rPr>
        <sz val="9"/>
        <rFont val="Marianne"/>
      </rPr>
      <t xml:space="preserve"> : en début de CM2, en 2025, 61,2 % des élèves présentent une maîtrise satisfaisante dans la compétence  « utiliser différentes représentations des nombres».</t>
    </r>
  </si>
  <si>
    <t>66,2</t>
  </si>
  <si>
    <t>-13,8</t>
  </si>
  <si>
    <t xml:space="preserve"> -9,4</t>
  </si>
  <si>
    <t>49,2</t>
  </si>
  <si>
    <t>-15,7</t>
  </si>
  <si>
    <t>-16,2</t>
  </si>
  <si>
    <t>45,5</t>
  </si>
  <si>
    <t xml:space="preserve"> -9,5</t>
  </si>
  <si>
    <t>55,3</t>
  </si>
  <si>
    <t>34,0</t>
  </si>
  <si>
    <t>40,2</t>
  </si>
  <si>
    <t>35,4</t>
  </si>
  <si>
    <t>42,0</t>
  </si>
  <si>
    <t xml:space="preserve"> -6,6</t>
  </si>
  <si>
    <t>33,3</t>
  </si>
  <si>
    <t>-19,2</t>
  </si>
  <si>
    <t>33,7</t>
  </si>
  <si>
    <t>52,9</t>
  </si>
  <si>
    <t>45,6</t>
  </si>
  <si>
    <t xml:space="preserve"> -0,3</t>
  </si>
  <si>
    <t>46,2</t>
  </si>
  <si>
    <t xml:space="preserve"> -0,5</t>
  </si>
  <si>
    <r>
      <t xml:space="preserve">Lecture : </t>
    </r>
    <r>
      <rPr>
        <sz val="9"/>
        <rFont val="Marianne"/>
      </rPr>
      <t>en début de CM2, 54,0 % des filles contre 68,1 % des garçons, présentent une maîtrise satisfaisante dans la compétence « utiliser différentes représentations des nombres », soit un écart de 14,1 points de pourcentage en faveur des garçons.</t>
    </r>
  </si>
  <si>
    <t>2,13</t>
  </si>
  <si>
    <t>18,8</t>
  </si>
  <si>
    <t>13,8</t>
  </si>
  <si>
    <t>43,0</t>
  </si>
  <si>
    <t>17,0</t>
  </si>
  <si>
    <t>53,1</t>
  </si>
  <si>
    <t>32,4</t>
  </si>
  <si>
    <t>20,7</t>
  </si>
  <si>
    <t>2,36</t>
  </si>
  <si>
    <t>1,24</t>
  </si>
  <si>
    <t>39,0</t>
  </si>
  <si>
    <t>33,2</t>
  </si>
  <si>
    <t>47,0</t>
  </si>
  <si>
    <t>14,6</t>
  </si>
  <si>
    <t>61,7</t>
  </si>
  <si>
    <t>16,1</t>
  </si>
  <si>
    <t>47,5</t>
  </si>
  <si>
    <t>70,2</t>
  </si>
  <si>
    <t>59,1</t>
  </si>
  <si>
    <t>44,4</t>
  </si>
  <si>
    <t>45,2</t>
  </si>
  <si>
    <t>14,8</t>
  </si>
  <si>
    <t>52,6</t>
  </si>
  <si>
    <t>34,8</t>
  </si>
  <si>
    <t>17,8</t>
  </si>
  <si>
    <t>34,7</t>
  </si>
  <si>
    <t>37,2</t>
  </si>
  <si>
    <t xml:space="preserve"> 1,0</t>
  </si>
  <si>
    <t>44,2</t>
  </si>
  <si>
    <t>34,4</t>
  </si>
  <si>
    <t>46,4</t>
  </si>
  <si>
    <t>1,65</t>
  </si>
  <si>
    <t>34,1</t>
  </si>
  <si>
    <t>22,8</t>
  </si>
  <si>
    <t>2,53</t>
  </si>
  <si>
    <t>40,8</t>
  </si>
  <si>
    <t>22,9</t>
  </si>
  <si>
    <t>2,54</t>
  </si>
  <si>
    <t>17,5</t>
  </si>
  <si>
    <t>38,4</t>
  </si>
  <si>
    <t>39,6</t>
  </si>
  <si>
    <t>20,4</t>
  </si>
  <si>
    <t>2,29</t>
  </si>
  <si>
    <t>24,1</t>
  </si>
  <si>
    <t>2,78</t>
  </si>
  <si>
    <t>28,7</t>
  </si>
  <si>
    <t>2,80</t>
  </si>
  <si>
    <t>32,3</t>
  </si>
  <si>
    <t xml:space="preserve"> 0,8</t>
  </si>
  <si>
    <t>31,3</t>
  </si>
  <si>
    <t>31,5</t>
  </si>
  <si>
    <t>29,3</t>
  </si>
  <si>
    <t>29,7</t>
  </si>
  <si>
    <t>17,3</t>
  </si>
  <si>
    <t>2,10</t>
  </si>
  <si>
    <r>
      <rPr>
        <b/>
        <sz val="9"/>
        <rFont val="Marianne"/>
      </rPr>
      <t>Lecture :</t>
    </r>
    <r>
      <rPr>
        <sz val="9"/>
        <rFont val="Marianne"/>
      </rPr>
      <t xml:space="preserve"> en début de CM2, 68,3 % des élèves accueillis  dans une école du secteur privé sous contrat présentent une maîtrise satisfaisante dans la compétence « utiliser différentes représentations des nombres », contre 63,6 % des élèves accueillis  dans une école du secteur public hors éducation prioritaire (EP), 47,5 % des élèves  accueillis dans une école du secteur de l'éducation prioritaire (REP) et 40,8 % des élèves accueillis  dans une école du secteur de l'éducation prioritaire renforcé (REP+).</t>
    </r>
  </si>
  <si>
    <r>
      <t xml:space="preserve">Lecture : </t>
    </r>
    <r>
      <rPr>
        <sz val="9"/>
        <color rgb="FF000000"/>
        <rFont val="Marianne"/>
      </rPr>
      <t>en début de CM1, 81,9 % des filles contre 87,8 % des garçons, présentent une maîtrise satisfaisante dans la compétence « écrire des nombres entiers », soit un écart de -5,8  points de pourcentage en faveur des garçons.</t>
    </r>
  </si>
  <si>
    <r>
      <rPr>
        <b/>
        <sz val="9"/>
        <color rgb="FF000000"/>
        <rFont val="Marianne"/>
      </rPr>
      <t>Lecture :</t>
    </r>
    <r>
      <rPr>
        <sz val="9"/>
        <color rgb="FF000000"/>
        <rFont val="Marianne"/>
      </rPr>
      <t xml:space="preserve"> en début de CM1, 89,2 % des élèves accueillis  dans une école du secteur privé sous contrat présentent une maîtrise satisfaisante dans la compétence « écrire des nombres entiers », contre 86,3 % des élèves accueillis  dans une école du secteur public hors éducation prioritaire (EP), 77,7 % des élèves  accueillis dans une école du secteur de l'éducation prioritaire (REP) et 71,9 % des élèves accueillis  dans une école du secteur de l'éducation prioritaire renforcé (REP+).</t>
    </r>
  </si>
  <si>
    <t xml:space="preserve">Population </t>
  </si>
  <si>
    <t>Evaluations</t>
  </si>
  <si>
    <r>
      <t xml:space="preserve">Tous les élèves des classes du CP au CM2 ont été évalués sur support papier en septembre 2025. Ces évaluations n’ont pas pour vocation de mesurer l’ensemble des connaissances acquises les années précédentes, ni tout ce qui figure au programme. Leur objectif est de fournir aux enseignants, pour chacun de leurs élèves, des points de repère fiables sur certaines compétences cognitives fondamentales, afin de permettre une intervention pédagogique rapide et adaptée face aux difficultés éventuelles.
Ces évaluations ont été élaborées par la Direction de l’évaluation, de la prospective et de la performance (DEPP), à partir d’orientations définies avec le Conseil Scientifique de l’Éducation Nationale (CSEN), la Direction Générale de l’Enseignement Scolaire (DGESCO) du ministère de l’Éducation nationale et l’Inspection Générale de l’Éducation, du Sport et de la Recherche (IGÉSR).
Les évaluations </t>
    </r>
    <r>
      <rPr>
        <i/>
        <sz val="11"/>
        <color theme="1"/>
        <rFont val="Aptos Narrow"/>
        <family val="2"/>
      </rPr>
      <t>Repères</t>
    </r>
    <r>
      <rPr>
        <sz val="11"/>
        <color theme="1"/>
        <rFont val="Calibri"/>
        <family val="2"/>
        <scheme val="minor"/>
      </rPr>
      <t xml:space="preserve"> se déroulent en début d'année scolaire, entre le 8 et le 19 septembre. La saisie des réponses des élèves est réalisée au sein des écoles des élèves évalués.
L'évaluation prend la forme d’un livret d'exercices – comprenant du français et des mathématiques – à compléter par l'élève. Des adaptations sont proposées pour les élèves à besoins éducatifs particuliers (cf. infra). Pour la passation de chaque séquence, l'enseignant prend appui sur un protocole dédié qui permet d'obtenir une mesure objective.
Pour chaque niveau, les domaines, les attendus et les compétences évaluées sont décrits dans la figure 1 de ce document (fig1-CP à fig1-CE2).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t>
    </r>
  </si>
  <si>
    <t>- CP</t>
  </si>
  <si>
    <t>La première campagne d’évaluations exhaustives au niveau CP a eu lieu en septembre 2018. Pour cette session, les exercices destinés aux élèves ont été expérimentés en mai 2018 sur le niveau précédent (grande section).
Pour les temps d’évaluations suivants, tous les items composant les exercices des évaluations nationales de début CP ont été expérimentés l’année qui précède l’évaluation.
En 2025, les épreuves sont strictement identiques à celles proposées en 2024. Les élèves passent trois séquences en français (11 minutes, 7 minutes et 8 minutes) et deux séquences en mathématiques (11 minutes et 10 minutes).</t>
  </si>
  <si>
    <t>La première campagne d’évaluations exhaustives au niveau CE1 a eu lieu en septembre 2018. Pour cette session, les exercices destinés aux élèves ont été expérimentés en mai 2018 sur le niveau précédent (CP pour le CE1).
Pour les temps d’évaluations suivants, tous les items composant les exercices des évaluations nationales de début CE1 ont été expérimentés l’année qui précède l’évaluation. 
En 2025, les épreuves sont strictement identiques à celles proposées en 2024. L'évaluation se compose de cinq séquences : trois en français (deux séquences collectives de 12 minutes et une séquence individuelle de lecture de deux fois une minute) et deux séquences en mathématiques de 15 minutes.</t>
  </si>
  <si>
    <t>La première campagne d’évaluations exhaustives au niveau CE2 a eu lieu en septembre 2024. Pour cette première session, les exercices destinés aux élèves ont été expérimentés en septembre 2023.
Pour les temps d’évaluations suivants, tous les items nouveaux composant les exercices des évaluations nationales de début CE2 ont été expérimentés l’année qui précède l’évaluation. 
En 2025, les épreuves sont strictement identiques à celles proposées en 2024. L’évaluation se compose de quatre séquences en français (trois séquences collectives de 18 minutes, 13 minutes et 14 minutes et d’une séquence individuelle de lecture d’une minute) ainsi que deux séquences collectives de mathématiques (19 min et 17 min).</t>
  </si>
  <si>
    <t>CP</t>
  </si>
  <si>
    <t>Références</t>
  </si>
  <si>
    <t>Évaluation 2025 Repères CP. Résultats nationaux, Document de travail, novembre 2025</t>
  </si>
  <si>
    <r>
      <rPr>
        <i/>
        <u/>
        <sz val="9"/>
        <color rgb="FF000000"/>
        <rFont val="Marianne"/>
      </rPr>
      <t>Notes d'information:</t>
    </r>
    <r>
      <rPr>
        <sz val="9"/>
        <color rgb="FF000000"/>
        <rFont val="Marianne"/>
      </rPr>
      <t xml:space="preserve">
-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 Évaluations repères 2019 de début de CP : premiers résultats - Note d'information - N°20.05 - février 2020, Sandra Andreu, Isabelle Cioldi, Pierre Conceicao, Yann Etève,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Repères 2024 de début de CP : des résultats en français et en mathématiques comparables à ceux de 2023 et en légère hausse par rapport à 2019, Note d'Information, n° 25.15, Laetitia Evrard, Stéphanie Le Breton, DEPP-B2-1 et B2-2</t>
    </r>
  </si>
  <si>
    <t>CE1</t>
  </si>
  <si>
    <t>Évaluation 2025 Repères CE1. Résultats nationaux, Document de travail, novembre 2025</t>
  </si>
  <si>
    <r>
      <rPr>
        <i/>
        <u/>
        <sz val="9"/>
        <color theme="1"/>
        <rFont val="Marianne"/>
      </rPr>
      <t>Notes d'information:</t>
    </r>
    <r>
      <rPr>
        <sz val="9"/>
        <color theme="1"/>
        <rFont val="Marianne"/>
      </rPr>
      <t xml:space="preserve">
-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 Evaluations repères 2019 de début de CE1 : premiers résultats- Note d'information - N°20.06 – février 2020, Sandra Andreu, Isabelle Cioldi, Pierre Conceicao, Yann Etève,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Repères 2024 de début de CE1 : hausse des résultats par rapport à 2023 et réduction des écarts en mathématiques entre public hors éducation prioritaire et éducation prioritaire, Note d'Information, n° 25.16,  Laetitia Evrard, Stéphanie Le Breton, DEPP-B2-1 et B2-2</t>
    </r>
  </si>
  <si>
    <t>CE2</t>
  </si>
  <si>
    <t>Évaluation 2025 Repères CE2. Résultats nationaux, Document de travail, novembre 2025</t>
  </si>
  <si>
    <r>
      <rPr>
        <i/>
        <u/>
        <sz val="9"/>
        <color rgb="FF000000"/>
        <rFont val="Marianne"/>
      </rPr>
      <t>Notes d'information:</t>
    </r>
    <r>
      <rPr>
        <sz val="9"/>
        <color rgb="FF000000"/>
        <rFont val="Marianne"/>
      </rPr>
      <t xml:space="preserve">
- Évaluations Repères 2024 de début de CE2 : meilleures performances des filles en français et des garçons en mathématiques, à l’exception de « poser et calculer» ,  Note d'information , n° 25.17 , Julien Desclaux, Hugo Giraudeau-Barthet, DEPP-B2-1 et B2-2
</t>
    </r>
  </si>
  <si>
    <t>CM1</t>
  </si>
  <si>
    <t>Évaluation 2025 Repères CM1. Résultats nationaux, Document de travail, novembre 2025</t>
  </si>
  <si>
    <r>
      <rPr>
        <i/>
        <u/>
        <sz val="9"/>
        <color rgb="FF000000"/>
        <rFont val="Marianne"/>
      </rPr>
      <t>Notes d'information:</t>
    </r>
    <r>
      <rPr>
        <sz val="9"/>
        <color rgb="FF000000"/>
        <rFont val="Marianne"/>
      </rPr>
      <t xml:space="preserve">
-  Évaluations Repères 2023 de début de CM1 : meilleures performances des filles en français et des garçons en mathématiques, Note d'information , n° 24.14 , Cédric Bourgeois, Lauriane Magnino, Gaël Raffy, Sandra Andreu, Pierre Conceiçao, Yann Eteve, Charlotte Gill-Sotty, Christophe Laskowski, Audrey Léger, Massimo Loi, Stéphanie Mas, Elodie Persem, Guillaume Rue, Julie Thumerelle, Ronan Vourc’h, DEPP-B2-1 et B2-2
- Évaluations Repères 2024 de début de CM1 : des résultats stables en français et en légère hausse en mathématiques ,  Note d'information , n° 25.18 , Lauriane Magnino, Gaël Raffy, DEPP-B2-1 et B2-2
</t>
    </r>
  </si>
  <si>
    <t>CM2</t>
  </si>
  <si>
    <t>Évaluation 2025 Repères CM2. Résultats nationaux, Document de travail, novembre 2025</t>
  </si>
  <si>
    <r>
      <rPr>
        <i/>
        <u/>
        <sz val="9"/>
        <color rgb="FF000000"/>
        <rFont val="Marianne"/>
      </rPr>
      <t>Notes d'information:</t>
    </r>
    <r>
      <rPr>
        <sz val="9"/>
        <color rgb="FF000000"/>
        <rFont val="Marianne"/>
      </rPr>
      <t xml:space="preserve">
- Évaluations Repères 2024 de début de CM2 : meilleures performances des filles en français et des garçons en mathématiques, excepté pour « poser et calculer » ,  Note d'information , n° 25.19 , Cédric Bourgeois, Lourdes Rojas Rubio, DEPP-B2-1 et B2-2
</t>
    </r>
  </si>
  <si>
    <r>
      <rPr>
        <b/>
        <sz val="9"/>
        <color rgb="FF000000"/>
        <rFont val="Marianne"/>
      </rPr>
      <t>Source</t>
    </r>
    <r>
      <rPr>
        <sz val="9"/>
        <color rgb="FF000000"/>
        <rFont val="Marianne"/>
      </rPr>
      <t xml:space="preserve"> : DEPP, Repères CP.</t>
    </r>
  </si>
  <si>
    <r>
      <rPr>
        <b/>
        <sz val="9"/>
        <color rgb="FF000000"/>
        <rFont val="Marianne"/>
      </rPr>
      <t>Source</t>
    </r>
    <r>
      <rPr>
        <sz val="9"/>
        <color rgb="FF000000"/>
        <rFont val="Marianne"/>
      </rPr>
      <t xml:space="preserve"> : DEPP, Repères CE1.</t>
    </r>
  </si>
  <si>
    <r>
      <rPr>
        <b/>
        <sz val="9"/>
        <color rgb="FF000000"/>
        <rFont val="Marianne"/>
      </rPr>
      <t>Source</t>
    </r>
    <r>
      <rPr>
        <sz val="9"/>
        <color rgb="FF000000"/>
        <rFont val="Marianne"/>
      </rPr>
      <t xml:space="preserve"> : DEPP, Repères CE2.</t>
    </r>
  </si>
  <si>
    <r>
      <rPr>
        <b/>
        <sz val="9"/>
        <rFont val="Marianne"/>
      </rPr>
      <t>Lecture</t>
    </r>
    <r>
      <rPr>
        <sz val="9"/>
        <rFont val="Marianne"/>
      </rPr>
      <t xml:space="preserve"> : en début de CE2, en 2025, 69,2 % des élèves présentent une maîtrise satisfaisante dans la compétence  « ordonner des nombres ».</t>
    </r>
  </si>
  <si>
    <r>
      <rPr>
        <b/>
        <sz val="9"/>
        <color rgb="FF000000"/>
        <rFont val="Marianne"/>
      </rPr>
      <t>Lecture</t>
    </r>
    <r>
      <rPr>
        <sz val="9"/>
        <color rgb="FF000000"/>
        <rFont val="Marianne"/>
      </rPr>
      <t xml:space="preserve"> : en début de CM1, en 2025, 84,9 % des élèves présentent une maîtrise satisfaisante dans la compétence  « écrire des nombres entiers ».</t>
    </r>
  </si>
  <si>
    <r>
      <rPr>
        <b/>
        <sz val="9"/>
        <color rgb="FF000000"/>
        <rFont val="Marianne"/>
      </rPr>
      <t>Source</t>
    </r>
    <r>
      <rPr>
        <sz val="9"/>
        <color rgb="FF000000"/>
        <rFont val="Marianne"/>
      </rPr>
      <t xml:space="preserve"> : DEPP, Repères CM1.</t>
    </r>
  </si>
  <si>
    <r>
      <rPr>
        <b/>
        <sz val="9"/>
        <color rgb="FF000000"/>
        <rFont val="Marianne"/>
      </rPr>
      <t>Source</t>
    </r>
    <r>
      <rPr>
        <sz val="9"/>
        <color rgb="FF000000"/>
        <rFont val="Marianne"/>
      </rPr>
      <t xml:space="preserve"> : DEPP, Repères CM2.</t>
    </r>
  </si>
  <si>
    <t>Figure 6 - Écarts de performances dans les compétences comparables en CE1 entre élèves scolarisés dans le secteur public hors éducation prioritaire et élèves scolarisés en éducation prioritaire, depuis 2019</t>
  </si>
  <si>
    <t>La première campagne d’évaluations exhaustives au niveau CM1 a eu lieu en septembre 2023. Pour cette première session, les exercices destinés aux élèves ont été expérimentés en septembre 2022.
Pour les temps d’évaluations suivants, tous les items nouveaux composant les exercices des évaluations nationales de début CM1 ont été expérimentés l’année qui précède l’évaluation.
En 2025, les épreuves sont strictement identiques à celles proposées en 2024. Les élèves passent trois séquences collectives de 30, 28 et 30 minutes en français et une séquence individuelle de lecture d’une minute ainsi que deux séquences collectives de 29 minutes en mathématiques.</t>
  </si>
  <si>
    <t xml:space="preserve">La première campagne d’évaluations exhaustives au niveau CM2 a eu lieu en septembre 2024. Pour cette première session, les exercices destinés aux élèves ont été expérimentés en septembre 2023.
Pour les temps d’évaluations suivants, tous les items nouveaux composant les exercices des évaluations nationales de début CM2 ont été expérimentés l’année qui précède l’évaluation.
En 2025, les épreuves sont strictement identiques à celles proposées en 2024. L’évaluation se compose de quatre séquences en français (trois séquences collectives de 39 minutes, 33 minutes et 28 min et d’une séquence individuelle de lecture d’une minute) ainsi que deux séquences collectives en mathématiques de 38 min. </t>
  </si>
  <si>
    <t>- CE1</t>
  </si>
  <si>
    <t>- CE2</t>
  </si>
  <si>
    <t>- CM1</t>
  </si>
  <si>
    <t>- CM2</t>
  </si>
  <si>
    <t xml:space="preserve">  </t>
  </si>
  <si>
    <t xml:space="preserve">   </t>
  </si>
  <si>
    <r>
      <rPr>
        <b/>
        <sz val="9"/>
        <rFont val="Marianne"/>
      </rPr>
      <t>Note :</t>
    </r>
    <r>
      <rPr>
        <sz val="9"/>
        <rFont val="Marianne"/>
      </rPr>
      <t xml:space="preserve"> en raison des arrondis, les écarts peuvent différer de la différence des taux de maîtrise.</t>
    </r>
  </si>
  <si>
    <r>
      <rPr>
        <b/>
        <sz val="9"/>
        <rFont val="Marianne"/>
      </rPr>
      <t>Note :</t>
    </r>
    <r>
      <rPr>
        <sz val="9"/>
        <rFont val="Marianne"/>
      </rPr>
      <t xml:space="preserve"> en raison des arrondis, les écarts (les évolutions des écarts) peuvent différer de la différence des taux de maîtrise (des écarts des taux de maîtrise).</t>
    </r>
  </si>
  <si>
    <t>https://education.gouv.fr/evaluations-2025-reperes-cp-451776</t>
  </si>
  <si>
    <t>https://education.gouv.fr/evaluations-2025-reperes-ce1-451778</t>
  </si>
  <si>
    <t>https://education.gouv.fr/evaluations-2025-reperes-ce2-451786</t>
  </si>
  <si>
    <t>https://education.gouv.fr/evaluations-2025-reperes-cm1-451790</t>
  </si>
  <si>
    <t>https://education.gouv.fr/evaluations-2025-reperes-cm2-451793</t>
  </si>
  <si>
    <r>
      <rPr>
        <b/>
        <sz val="9"/>
        <color rgb="FF000000"/>
        <rFont val="Marianne"/>
      </rPr>
      <t>Lecture</t>
    </r>
    <r>
      <rPr>
        <sz val="9"/>
        <color rgb="FF000000"/>
        <rFont val="Marianne"/>
      </rPr>
      <t xml:space="preserve"> : en début de CM1, 6,7 % des élèves présentent un niveau de maitrise sous le seuil 1 (à besoins) dans la compétence  « écrire des nombres entiers »</t>
    </r>
  </si>
  <si>
    <r>
      <rPr>
        <b/>
        <sz val="9"/>
        <rFont val="Marianne"/>
      </rPr>
      <t>Lecture</t>
    </r>
    <r>
      <rPr>
        <sz val="9"/>
        <rFont val="Marianne"/>
      </rPr>
      <t xml:space="preserve"> : en début de CM2, 12,4 % des élèves présentent un niveau de maitrise sous le seuil 1 (à besoins) dans la compétence « utiliser différentes représentations des nombres ».</t>
    </r>
  </si>
  <si>
    <t>Ecart 
(points de pourcentage)</t>
  </si>
  <si>
    <t>Écart 
(points de pourcentage)</t>
  </si>
  <si>
    <t>Écart filles-garçons 
(points de pourcentage)</t>
  </si>
  <si>
    <t>Écart filles-garçons
(points de pourcentage)</t>
  </si>
  <si>
    <r>
      <rPr>
        <b/>
        <sz val="9"/>
        <rFont val="Marianne"/>
      </rPr>
      <t>Lecture</t>
    </r>
    <r>
      <rPr>
        <sz val="9"/>
        <rFont val="Marianne"/>
      </rPr>
      <t xml:space="preserve"> : en 2025, dans la compétence « lire des nombres entiers », en début de CE1, l’écart de performances entre les filles et les garçons est de 7,8 points de pourcentage en faveur des garçons. </t>
    </r>
  </si>
  <si>
    <r>
      <rPr>
        <b/>
        <sz val="9"/>
        <color theme="1"/>
        <rFont val="Marianne"/>
      </rPr>
      <t>Lecture</t>
    </r>
    <r>
      <rPr>
        <sz val="9"/>
        <color theme="1"/>
        <rFont val="Marianne"/>
      </rPr>
      <t xml:space="preserve"> : en 2025, dans la compétence « quantifier des collections », en début de CP, l’écart de performances entre les filles et les garçons est de 2,6 points de pourcentage en faveur des filles. </t>
    </r>
  </si>
  <si>
    <r>
      <rPr>
        <b/>
        <sz val="9"/>
        <rFont val="Marianne"/>
      </rPr>
      <t>Lecture</t>
    </r>
    <r>
      <rPr>
        <sz val="9"/>
        <rFont val="Marianne"/>
      </rPr>
      <t xml:space="preserve"> : en 2025, dans la compétence « ordonner des nombres », en début de CE2, l’écart de performances entre les filles et les garçons est de 0,3 point de pourcentage en faveur des garçons. </t>
    </r>
  </si>
  <si>
    <r>
      <rPr>
        <b/>
        <sz val="9"/>
        <color rgb="FF000000"/>
        <rFont val="Marianne"/>
      </rPr>
      <t>Lecture</t>
    </r>
    <r>
      <rPr>
        <sz val="9"/>
        <color theme="1"/>
        <rFont val="Marianne"/>
      </rPr>
      <t xml:space="preserve"> : en 2025, dans la compétence « écrire des nombres entiers », en début de CM1, l’écart de performances entre les filles et les garçons est de 5,8 points de pourcentage en faveur des garçons. </t>
    </r>
  </si>
  <si>
    <r>
      <rPr>
        <b/>
        <sz val="9"/>
        <rFont val="Marianne"/>
      </rPr>
      <t>Lecture</t>
    </r>
    <r>
      <rPr>
        <sz val="9"/>
        <rFont val="Marianne"/>
      </rPr>
      <t xml:space="preserve"> : en 2025, dans la compétence « utiliser différentes représentations des nombres », en début de CM2, l’écart de performances entre les filles et les garçons est de 14,1 points de pourcentage en faveur des garçons . </t>
    </r>
  </si>
  <si>
    <r>
      <rPr>
        <b/>
        <sz val="9"/>
        <color rgb="FF000000"/>
        <rFont val="Marianne"/>
      </rPr>
      <t>Lecture</t>
    </r>
    <r>
      <rPr>
        <sz val="9"/>
        <color rgb="FF000000"/>
        <rFont val="Marianne"/>
      </rPr>
      <t xml:space="preserve"> : en 2025, dans la compétence « utiliser différentes représentations des nombres », en début de CM2, l’écart de performance entre les élèves scolarisés dans le secteur public hors EP et les élèves scolarisés en EP est de 18,8 points de pourcentage. Les élèves scolarisés dans le secteur public hors EP ont une probabilité significativement plus élevée d’atteindre une maîtrise satisfaisante dans cette compétence que les élèves scolarisés en REP+ (odds ratio = 2,1)</t>
    </r>
  </si>
  <si>
    <r>
      <rPr>
        <b/>
        <sz val="9"/>
        <color rgb="FF000000"/>
        <rFont val="Marianne"/>
      </rPr>
      <t>Lecture</t>
    </r>
    <r>
      <rPr>
        <sz val="9"/>
        <color rgb="FF000000"/>
        <rFont val="Marianne"/>
      </rPr>
      <t xml:space="preserve"> : en début de CP, à la rentrée 2025, en mathématiques, le domaine "Acquérir les premiers outils mathématiques" est évalué à travers sept attendus et sept compétences dont "placer un nombre sur une ligne graduée".</t>
    </r>
  </si>
  <si>
    <r>
      <rPr>
        <b/>
        <sz val="9"/>
        <color rgb="FF000000"/>
        <rFont val="Marianne"/>
      </rPr>
      <t>Lecture</t>
    </r>
    <r>
      <rPr>
        <sz val="9"/>
        <color rgb="FF000000"/>
        <rFont val="Marianne"/>
      </rPr>
      <t xml:space="preserve"> : en début de CE1, à la rentrée 2025, en mathématiques, le domaine "Nombres et calculs" est évalué à travers cinq attendus et neuf compétences dont "placer un nombre sur une ligne graduée".</t>
    </r>
  </si>
  <si>
    <r>
      <rPr>
        <b/>
        <sz val="9"/>
        <color rgb="FF000000"/>
        <rFont val="Marianne"/>
      </rPr>
      <t>Lecture</t>
    </r>
    <r>
      <rPr>
        <sz val="9"/>
        <color rgb="FF000000"/>
        <rFont val="Marianne"/>
      </rPr>
      <t xml:space="preserve"> : en début de CE2, à la rentrée 2025, en mathématiques, le domaine "Nombres et calculs" est évalué à travers quatre attendus et neuf compétences dont "ordonner des nombres dans l'ordre croissant".</t>
    </r>
  </si>
  <si>
    <r>
      <rPr>
        <b/>
        <sz val="9"/>
        <color rgb="FF000000"/>
        <rFont val="Marianne"/>
      </rPr>
      <t>Lecture</t>
    </r>
    <r>
      <rPr>
        <sz val="9"/>
        <color rgb="FF000000"/>
        <rFont val="Marianne"/>
      </rPr>
      <t xml:space="preserve"> : en début de CM1, à la rentrée 2025, en mathématiques, le domaine "Nombres et calculs" est évalué à travers trois attendus et sept compétences dont "écrire des nombres entiers </t>
    </r>
    <r>
      <rPr>
        <i/>
        <sz val="9"/>
        <color rgb="FF000000"/>
        <rFont val="Marianne"/>
      </rPr>
      <t>(dictés)</t>
    </r>
    <r>
      <rPr>
        <sz val="9"/>
        <color rgb="FF000000"/>
        <rFont val="Marianne"/>
      </rPr>
      <t>".</t>
    </r>
  </si>
  <si>
    <r>
      <t xml:space="preserve">L’évaluation effectuée en septembre 2025 portait sur l’ensemble des élèves scolarisés du CP au CM2, afin de mesurer leurs acquis fondamentaux en français et en mathématiques et d’identifier, dès le début de l’année scolaire, les besoins spécifiques d’accompagnement. Les résultats présentés dans ce document concernent les élèves scolarisés dans les écoles du ministère de l’Éducation nationale en France (y compris à Saint-Barthélemy et Saint-Martin), tant dans le public que dans le privé sous contrat. Au total, près de 4 millions d’élèves ont ainsi été évalués dans plus de 31 000 écoles.
À la date du 23 octobre 2025, le nombre d’élèves évalués par niveau est le suivant : 
- CP : </t>
    </r>
    <r>
      <rPr>
        <sz val="11"/>
        <rFont val="Aptos Narrow"/>
        <family val="2"/>
      </rPr>
      <t>776</t>
    </r>
    <r>
      <rPr>
        <sz val="11"/>
        <rFont val="Calibri"/>
        <family val="2"/>
        <scheme val="minor"/>
      </rPr>
      <t xml:space="preserve"> 000 élèves
- CE1 : 773 000 élèves
- CE2 : 782 000 élèves
- CM1 : 791 000 élèves
- CM2 : 812 000 élèves</t>
    </r>
  </si>
  <si>
    <t>Type de commune</t>
  </si>
  <si>
    <t>Tranche d'IPS</t>
  </si>
  <si>
    <t>125+</t>
  </si>
  <si>
    <t>Rural éloigné</t>
  </si>
  <si>
    <t>Rural périphérique</t>
  </si>
  <si>
    <t>Rural-bourg</t>
  </si>
  <si>
    <t>Rural périurbain</t>
  </si>
  <si>
    <t>Urbain-petite ville</t>
  </si>
  <si>
    <t>Urbain dense</t>
  </si>
  <si>
    <t>Urbain très dense</t>
  </si>
  <si>
    <r>
      <rPr>
        <b/>
        <sz val="9"/>
        <rFont val="Marianne"/>
      </rPr>
      <t>Lecture</t>
    </r>
    <r>
      <rPr>
        <sz val="9"/>
        <rFont val="Marianne"/>
      </rPr>
      <t xml:space="preserve"> : en 2025, au début du CP, 84,8 % des élèves scolarisés dans des écoles situées dans une commune classée « rural éloigné » et dont l’IPS est supérieur ou égal à 125 atteignent un niveau de maîtrise satisfaisant dans la compétence « résoudre des problèmes ».</t>
    </r>
  </si>
  <si>
    <r>
      <rPr>
        <b/>
        <sz val="9"/>
        <color rgb="FF000000"/>
        <rFont val="Marianne"/>
      </rPr>
      <t>Champ</t>
    </r>
    <r>
      <rPr>
        <sz val="9"/>
        <color rgb="FF000000"/>
        <rFont val="Marianne"/>
      </rPr>
      <t xml:space="preserve"> : écoles du ministère de l’Éducation nationale pour lesquelles l’IPS est disponible, France (y compris Saint-Barthélémy et Saint-Martin), public + privé sous contrat.</t>
    </r>
  </si>
  <si>
    <r>
      <rPr>
        <b/>
        <sz val="9"/>
        <rFont val="Marianne"/>
      </rPr>
      <t>Lecture</t>
    </r>
    <r>
      <rPr>
        <sz val="9"/>
        <rFont val="Marianne"/>
      </rPr>
      <t xml:space="preserve"> : en 2025, au début du CP, 95,9 % des élèves scolarisés dans des écoles situées dans une commune classée « rural éloigné » et dont l’IPS est supérieur ou égal à 125 atteignent un niveau de maîtrise satisfaisant dans la compétence « écrire des nombres entiers ».</t>
    </r>
  </si>
  <si>
    <r>
      <rPr>
        <b/>
        <sz val="9"/>
        <rFont val="Marianne"/>
      </rPr>
      <t>Lecture</t>
    </r>
    <r>
      <rPr>
        <sz val="9"/>
        <rFont val="Marianne"/>
      </rPr>
      <t xml:space="preserve"> : en 2025, au début du CE1, 67,0 % des élèves scolarisés dans des écoles situées dans une commune classée « rural éloigné » et dont l’IPS est supérieur ou égal à 125 atteignent un niveau de maîtrise satisfaisant dans la compétence « résoudre des problèmes ».</t>
    </r>
  </si>
  <si>
    <r>
      <rPr>
        <b/>
        <sz val="9"/>
        <rFont val="Marianne"/>
      </rPr>
      <t>Lecture</t>
    </r>
    <r>
      <rPr>
        <sz val="9"/>
        <rFont val="Marianne"/>
      </rPr>
      <t xml:space="preserve"> : en 2025, au début du CE1, 88,6 % des élèves scolarisés dans des écoles situées dans une commune classée « rural éloigné » et dont l’IPS est supérieur ou égal à 125 atteignent un niveau de maîtrise satisfaisant dans la compétence « écrire des nombres entiers ».</t>
    </r>
  </si>
  <si>
    <r>
      <rPr>
        <b/>
        <sz val="9"/>
        <rFont val="Marianne"/>
      </rPr>
      <t>Lecture</t>
    </r>
    <r>
      <rPr>
        <sz val="9"/>
        <rFont val="Marianne"/>
      </rPr>
      <t xml:space="preserve"> : en 2025, au début du CE2, 73,0 % des élèves scolarisés dans des écoles situées dans une commune classée « rural éloigné » et dont l’IPS est supérieur ou égal à 125 atteignent un niveau de maîtrise satisfaisant dans la compétence « résoudre des problèmes ».</t>
    </r>
  </si>
  <si>
    <r>
      <rPr>
        <b/>
        <sz val="9"/>
        <rFont val="Marianne"/>
      </rPr>
      <t>Lecture</t>
    </r>
    <r>
      <rPr>
        <sz val="9"/>
        <rFont val="Marianne"/>
      </rPr>
      <t xml:space="preserve"> : en 2025, au début du CE2, 67,0 % des élèves scolarisés dans des écoles situées dans une commune classée « rural éloigné » et dont l’IPS est supérieur ou égal à 125 atteignent un niveau de maîtrise satisfaisant dans la compétence « mémoriser des procédures ».</t>
    </r>
  </si>
  <si>
    <r>
      <rPr>
        <b/>
        <sz val="9"/>
        <rFont val="Marianne"/>
      </rPr>
      <t>Lecture</t>
    </r>
    <r>
      <rPr>
        <sz val="9"/>
        <rFont val="Marianne"/>
      </rPr>
      <t xml:space="preserve"> : en 2025, au début du CM1, 68,8 % des élèves scolarisés dans des écoles situées dans une commune classée « rural éloigné » et dont l’IPS est supérieur ou égal à 125 atteignent un niveau de maîtrise satisfaisant dans la compétence « résoudre des problèmes ».</t>
    </r>
  </si>
  <si>
    <r>
      <t xml:space="preserve">Note : </t>
    </r>
    <r>
      <rPr>
        <sz val="9"/>
        <rFont val="Marianne"/>
      </rPr>
      <t xml:space="preserve">* effectifs faibles (moins de 50 élèves). </t>
    </r>
  </si>
  <si>
    <r>
      <rPr>
        <b/>
        <sz val="9"/>
        <rFont val="Marianne"/>
      </rPr>
      <t>Lecture</t>
    </r>
    <r>
      <rPr>
        <sz val="9"/>
        <rFont val="Marianne"/>
      </rPr>
      <t xml:space="preserve"> : en 2025, au début du CM1, 47,6 % des élèves scolarisés dans des écoles situées dans une commune classée « rural éloigné » et dont l’IPS est supérieur ou égal à 125 atteignent un niveau de maîtrise satisfaisant dans la compétence « mémoriser des procédures ».</t>
    </r>
  </si>
  <si>
    <r>
      <rPr>
        <b/>
        <sz val="9"/>
        <rFont val="Marianne"/>
      </rPr>
      <t>Lecture</t>
    </r>
    <r>
      <rPr>
        <sz val="9"/>
        <rFont val="Marianne"/>
      </rPr>
      <t xml:space="preserve"> : en 2025, au début du CM2, 66,9 % des élèves scolarisés dans des écoles situées dans une commune classée « rural éloigné » et dont l’IPS est supérieur ou égal à 125 atteignent un niveau de maîtrise satisfaisant dans la compétence « résoudre des problèmes ».</t>
    </r>
  </si>
  <si>
    <r>
      <rPr>
        <b/>
        <sz val="9"/>
        <rFont val="Marianne"/>
      </rPr>
      <t>Lecture</t>
    </r>
    <r>
      <rPr>
        <sz val="9"/>
        <rFont val="Marianne"/>
      </rPr>
      <t xml:space="preserve"> : en 2025, au début du CM2, 43,3 % des élèves scolarisés dans des écoles situées dans une commune classée « rural éloigné » et dont l’IPS est supérieur ou égal à 125 atteignent un niveau de maîtrise satisfaisant dans la compétence « mémoriser des procédures ».</t>
    </r>
  </si>
  <si>
    <t>+ 2,6</t>
  </si>
  <si>
    <t>+ 1,5</t>
  </si>
  <si>
    <t xml:space="preserve"> + 2,3</t>
  </si>
  <si>
    <t xml:space="preserve"> + 0,5</t>
  </si>
  <si>
    <t xml:space="preserve"> + 1,8</t>
  </si>
  <si>
    <t xml:space="preserve"> + 3,2</t>
  </si>
  <si>
    <t>- 0,8</t>
  </si>
  <si>
    <t xml:space="preserve"> - 7,8</t>
  </si>
  <si>
    <t xml:space="preserve"> - 6,2</t>
  </si>
  <si>
    <t xml:space="preserve"> - 5,4</t>
  </si>
  <si>
    <t xml:space="preserve"> + 2,8</t>
  </si>
  <si>
    <t>- 14,1</t>
  </si>
  <si>
    <t xml:space="preserve">  + 3,0</t>
  </si>
  <si>
    <t>-4,6</t>
  </si>
  <si>
    <t>-5,5</t>
  </si>
  <si>
    <t>- 8,2</t>
  </si>
  <si>
    <t>- 9,3</t>
  </si>
  <si>
    <t>- 7,7</t>
  </si>
  <si>
    <t>- 9,0</t>
  </si>
  <si>
    <t>- 14,7</t>
  </si>
  <si>
    <t>+ 2,2</t>
  </si>
  <si>
    <t>- 5,8</t>
  </si>
  <si>
    <t>- 8,6</t>
  </si>
  <si>
    <t>- 12,0</t>
  </si>
  <si>
    <t>- 7,3</t>
  </si>
  <si>
    <t>- 7,2</t>
  </si>
  <si>
    <t>- 18,2</t>
  </si>
  <si>
    <t>+ 0,6</t>
  </si>
  <si>
    <t>- 9,4</t>
  </si>
  <si>
    <t>- 16,2</t>
  </si>
  <si>
    <t>- 9,5</t>
  </si>
  <si>
    <t>- 6,6</t>
  </si>
  <si>
    <t>- 19,2</t>
  </si>
  <si>
    <t xml:space="preserve"> - 0,5</t>
  </si>
  <si>
    <t>+ 6,1</t>
  </si>
  <si>
    <t>+ 9,5</t>
  </si>
  <si>
    <t>+ 4,5</t>
  </si>
  <si>
    <t>+ 5,2</t>
  </si>
  <si>
    <t>+ 8,3</t>
  </si>
  <si>
    <t>+ 17,2</t>
  </si>
  <si>
    <t>+ 7,8</t>
  </si>
  <si>
    <r>
      <t>Note : l</t>
    </r>
    <r>
      <rPr>
        <sz val="9"/>
        <rFont val="Marianne"/>
      </rPr>
      <t>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</si>
  <si>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t>+ 11,6</t>
  </si>
  <si>
    <t>+ 8,0</t>
  </si>
  <si>
    <t>+ 6,7</t>
  </si>
  <si>
    <t>+ 7,1</t>
  </si>
  <si>
    <t>+ 10,8</t>
  </si>
  <si>
    <t>+ 21,4</t>
  </si>
  <si>
    <t>+ 10,1</t>
  </si>
  <si>
    <r>
      <t>Note : l</t>
    </r>
    <r>
      <rPr>
        <sz val="9"/>
        <rFont val="Marianne"/>
      </rPr>
      <t>es histogrammes présentent la proportion d’élèves ayant une maîtrise satisfaisante des compétences (au-dessus du seuil 2), dans le secteur public hors éducation prioritaire et en éducation prioritaire renforcée. Les chiffres figurant à droite indiquent l’écart de performance entre ces deux groupes, exprimé en points de pourcentage. En raison des arrondis, les écarts peuvent différer de la différence des taux de maîtrise.</t>
    </r>
  </si>
  <si>
    <r>
      <rPr>
        <b/>
        <sz val="9"/>
        <rFont val="Marianne"/>
      </rPr>
      <t>Lecture</t>
    </r>
    <r>
      <rPr>
        <sz val="9"/>
        <rFont val="Marianne"/>
      </rPr>
      <t xml:space="preserve"> : en 2025, dans la compétence « quantifier des collections », en début de CP, l’écart de performance entre les élèves scolarisés dans le secteur public hors EP et les élèves scolarisés en EP est de 6,1 points de pourcentage. Faire partie du groupe d’élèves présentant une maîtrise satisfaisante est un événement qui a significativement plus de chance de se produire que la situation contraire en début de CP pour les élèves scolarisés dans le secteur public hors EP que pour ceux scolarisés en EP (odds ratio = 1,5). </t>
    </r>
  </si>
  <si>
    <t>+ 8,8</t>
  </si>
  <si>
    <t>+ 8,5</t>
  </si>
  <si>
    <t>+ 17,9</t>
  </si>
  <si>
    <t>+ 8,7</t>
  </si>
  <si>
    <t>+ 10,3</t>
  </si>
  <si>
    <t>+ 7,7</t>
  </si>
  <si>
    <t>+ 7,4</t>
  </si>
  <si>
    <t>+ 12,3</t>
  </si>
  <si>
    <t>+ 11,7</t>
  </si>
  <si>
    <t>+ 12,8</t>
  </si>
  <si>
    <t>+ 21,6</t>
  </si>
  <si>
    <t>+ 10,9</t>
  </si>
  <si>
    <t>+ 13,5</t>
  </si>
  <si>
    <t>+ 10,5</t>
  </si>
  <si>
    <t>+ 9,4</t>
  </si>
  <si>
    <r>
      <rPr>
        <b/>
        <sz val="9"/>
        <rFont val="Marianne"/>
      </rPr>
      <t>Lecture</t>
    </r>
    <r>
      <rPr>
        <sz val="9"/>
        <rFont val="Marianne"/>
      </rPr>
      <t xml:space="preserve"> : en 2025, dans la compétence « lire des nombres entiers », en début de CE1, l’écart de performance entre les élèves scolarisés dans le secteur public hors EP et les élèves scolarisés en REP+ est de 8,0 points de pourcentage.  Les élèves scolarisés dans le secteur public hors EP ont une probabilité significativement plus élevée d’atteindre une maîtrise satisfaisante dans cette compétence que les élèves scolarisés en REP+ (odds ratio = 1,7).</t>
    </r>
  </si>
  <si>
    <t>+ 12,7</t>
  </si>
  <si>
    <t>+ 7,6</t>
  </si>
  <si>
    <t>+ 9,0</t>
  </si>
  <si>
    <t>+ 11,3</t>
  </si>
  <si>
    <t>+ 15,1</t>
  </si>
  <si>
    <t>+ 16,7</t>
  </si>
  <si>
    <t>+ 3,7</t>
  </si>
  <si>
    <t>+ 11,5</t>
  </si>
  <si>
    <t>+ 15,6</t>
  </si>
  <si>
    <t>+ 12,0</t>
  </si>
  <si>
    <t>+ 15,2</t>
  </si>
  <si>
    <t>+ 18,2</t>
  </si>
  <si>
    <t>+ 20,4</t>
  </si>
  <si>
    <t>+ 4,2</t>
  </si>
  <si>
    <t>+ 13,3</t>
  </si>
  <si>
    <t>+ 14,4</t>
  </si>
  <si>
    <r>
      <rPr>
        <b/>
        <sz val="9"/>
        <rFont val="Marianne"/>
      </rPr>
      <t>Lecture</t>
    </r>
    <r>
      <rPr>
        <sz val="9"/>
        <rFont val="Marianne"/>
      </rPr>
      <t xml:space="preserve"> : en 2025, dans la compétence « ordonner des nombres », en début de CE2, l’écart de performance entre les élèves scolarisés dans le secteur public hors EP et les élèves scolarisés en EP est de 12,7 points de pourcentage. Faire partie du groupe d’élèves présentant une maîtrise satisfaisante est un événement qui a significativement plus de chance de se produire que la situation contraire en début de CE2 pour les élèves scolarisés dans le secteur public hors EP que pour ceux scolarisés en EP (odds ratio = 1,8). </t>
    </r>
  </si>
  <si>
    <r>
      <rPr>
        <b/>
        <sz val="9"/>
        <rFont val="Marianne"/>
      </rPr>
      <t>Lecture</t>
    </r>
    <r>
      <rPr>
        <sz val="9"/>
        <rFont val="Marianne"/>
      </rPr>
      <t xml:space="preserve"> : en 2025, dans la compétence « ordonner des nombres », en début de CE2, l’écart de performance entre les élèves scolarisés dans le secteur public hors EP et les élèves scolarisés en REP+ est de 15,6 points de pourcentage.  Les élèves scolarisés dans le secteur public hors EP ont une probabilité significativement plus élevée d’atteindre une maîtrise satisfaisante dans cette compétence que les élèves scolarisés en REP+ (odds ratio = 1,7).</t>
    </r>
  </si>
  <si>
    <r>
      <rPr>
        <b/>
        <sz val="9"/>
        <rFont val="Marianne"/>
      </rPr>
      <t>Lecture</t>
    </r>
    <r>
      <rPr>
        <sz val="9"/>
        <rFont val="Marianne"/>
      </rPr>
      <t xml:space="preserve"> : en 2025, dans la compétence « lire des nombres entiers », en début de CE1, l’écart de performance entre les élèves scolarisés dans le secteur public hors EP et les élèves scolarisés en EP est de 8,8 points de pourcentage. Faire partie du groupe d’élèves présentant une maîtrise satisfaisante est un événement qui a significativement plus de chance de se produire que la situation contraire en début de CE1 pour les élèves scolarisés dans le secteur public hors EP que pour ceux scolarisés en EP (odds ratio = 1,6). </t>
    </r>
  </si>
  <si>
    <t>+ 14,0</t>
  </si>
  <si>
    <t>+ 12,6</t>
  </si>
  <si>
    <t>+ 20,3</t>
  </si>
  <si>
    <t>+ 5,8</t>
  </si>
  <si>
    <t>+ 9,9</t>
  </si>
  <si>
    <t>+ 13,2</t>
  </si>
  <si>
    <r>
      <rPr>
        <b/>
        <sz val="9"/>
        <rFont val="Marianne"/>
      </rPr>
      <t>Lecture</t>
    </r>
    <r>
      <rPr>
        <sz val="9"/>
        <rFont val="Marianne"/>
      </rPr>
      <t xml:space="preserve"> : en 2025, dans la compétence « écrire des nombres entiers », en début de CM1, l’écart de performance entre les élèves scolarisés dans le secteur public hors EP et les élèves scolarisés en EP est de 10,9 points de pourcentage. Faire partie du groupe d’élèves présentant une maîtrise satisfaisante est un événement qui a significativement plus de chance de se produire que la situation contraire en début de CM1 pour les élèves scolarisés dans le secteur public hors EP que pour ceux scolarisés en EP (odds ratio = 2,1). </t>
    </r>
  </si>
  <si>
    <t>+ 17,8</t>
  </si>
  <si>
    <t>+ 15,4</t>
  </si>
  <si>
    <t>+ 25,0</t>
  </si>
  <si>
    <t>+ 6,4</t>
  </si>
  <si>
    <r>
      <rPr>
        <b/>
        <sz val="9"/>
        <rFont val="Marianne"/>
      </rPr>
      <t>Lecture</t>
    </r>
    <r>
      <rPr>
        <sz val="9"/>
        <rFont val="Marianne"/>
      </rPr>
      <t xml:space="preserve"> : en 2025, dans la compétence « écrire des nombres entiers », en début de CM1, l’écart de performance entre les élèves scolarisés dans le secteur public hors EP et les élèves scolarisés en REP+ est de 14,4 points de pourcentage.  Les élèves scolarisés dans le secteur public hors EP ont une probabilité significativement plus élevée d’atteindre une maîtrise satisfaisante dans cette compétence que les élèves scolarisés en REP+ (odds ratio = 2,5).</t>
    </r>
  </si>
  <si>
    <r>
      <rPr>
        <b/>
        <sz val="9"/>
        <rFont val="Marianne"/>
      </rPr>
      <t>Lecture</t>
    </r>
    <r>
      <rPr>
        <sz val="9"/>
        <rFont val="Marianne"/>
      </rPr>
      <t xml:space="preserve"> : en 2025, dans la compétence « utiliser différentes représentations des nombres », en début de CM2, l’écart de performance entre les élèves scolarisés dans le secteur public hors EP et les élèves scolarisés en REP+ est de 22,9 points de pourcentage.  Les élèves scolarisés dans le secteur public hors EP ont une probabilité significativement plus élevée d’atteindre une maîtrise satisfaisante dans cette compétence que les élèves scolarisés en REP+ (odds ratio = 2,5).</t>
    </r>
  </si>
  <si>
    <t>[85-95[</t>
  </si>
  <si>
    <t>[95-105[</t>
  </si>
  <si>
    <t>[105-115[</t>
  </si>
  <si>
    <t>[115-125[</t>
  </si>
  <si>
    <t>&lt; 85</t>
  </si>
  <si>
    <t>Figure 1.1 - Proportion d'élèves dans les groupes satisfaisants dans les compétences comparables en mathématiques en début de CM1, entre 2023 et 2025 (en %)</t>
  </si>
  <si>
    <t>Figure 2.3A web - Écarts de performances en début de CE1 entre élèves scolarisés dans le secteur public hors éducation prioritaire et élèves scolarisés en éducation prioritaire, septembre 2025 (en points de pourcentage)</t>
  </si>
  <si>
    <t>Figure 2.4A web - Écarts de performances en début de CE2 entre élèves scolarisés dans le secteur public hors éducation prioritaire et élèves scolarisés en éducation prioritaire, septembre 2025 (en points de pourcentage)</t>
  </si>
  <si>
    <t>Figure 2.5A web - Écarts de performances en début de CM1 entre élèves scolarisés dans le secteur public hors éducation prioritaire et élèves scolarisés en éducation prioritaire, septembre 2025 (en points de pourcentage)</t>
  </si>
  <si>
    <r>
      <rPr>
        <b/>
        <sz val="9"/>
        <color rgb="FF000000"/>
        <rFont val="Marianne"/>
      </rPr>
      <t>Lecture</t>
    </r>
    <r>
      <rPr>
        <sz val="9"/>
        <color rgb="FF000000"/>
        <rFont val="Marianne"/>
      </rPr>
      <t xml:space="preserve"> : en début de CM2, à la rentrée 2025, en mathématiques, trois domaines sont évalués à travers cinq attendus et onze compétences. Le domaine "Nombres et calculs" est évalué à travers trois attendus et onze compétences dont "écrire des nombres entiers </t>
    </r>
    <r>
      <rPr>
        <i/>
        <sz val="9"/>
        <color rgb="FF000000"/>
        <rFont val="Marianne"/>
      </rPr>
      <t>(sous la dictée)</t>
    </r>
    <r>
      <rPr>
        <sz val="9"/>
        <color rgb="FF000000"/>
        <rFont val="Marianne"/>
      </rPr>
      <t>".</t>
    </r>
  </si>
  <si>
    <t>Figure 2.3B web - Écarts de performances en début de CE1 entre élèves scolarisés dans le secteur public hors éducation prioritaire et élèves scolarisés en éducation prioritaire renforcée, septembre 2025 (en points de pourcentage)</t>
  </si>
  <si>
    <t>Figure 2.4B web - Écarts de performances en début de CE2 entre élèves scolarisés dans le secteur public hors éducation prioritaire et élèves scolarisés en éducation prioritaire renforcée, septembre 2025 (en points de pourcentage)</t>
  </si>
  <si>
    <t>Figure 2.5B web - Écarts de performances en début de CM1 entre élèves scolarisés dans le secteur public hors éducation prioritaire et élèves scolarisés en éducation prioritaire renforcée, septembre 2025 (en points de pourcentage)</t>
  </si>
  <si>
    <r>
      <rPr>
        <b/>
        <sz val="9"/>
        <rFont val="Marianne"/>
      </rPr>
      <t>Note :</t>
    </r>
    <r>
      <rPr>
        <sz val="9"/>
        <rFont val="Marianne"/>
      </rPr>
      <t xml:space="preserve"> les histogrammes présentent la proportion des filles et des garçons ayant une maîtrise satisfaisante des compétences (au-dessus du seuil 2). Les chiffres figurant à droite indiquent l’écart de performance entre filles et garçons, exprimé en points de pourcentage. En raison des arrondis, les écarts peuvent différer de la différence des taux de maîtrise.</t>
    </r>
  </si>
  <si>
    <t>§§</t>
  </si>
  <si>
    <t>L’IPS n’est pas disponible pour 13,3 % des écoles accueillant des élèves de CP, ce qui concerne 6,2 % des élèves de CP.</t>
  </si>
  <si>
    <t>L’IPS n’est pas disponible pour 11,3 % des écoles accueillant des élèves de CE1, ce qui concerne 5,0 % des élèves de CE1.</t>
  </si>
  <si>
    <t>L’IPS n’est pas disponible pour 9,2 % des écoles accueillant des élèves de CE2, ce qui concerne 3,4 % des élèves de CE2.</t>
  </si>
  <si>
    <t>L’IPS n’est pas disponible pour 6,4 % des écoles accueillant des élèves de CM1, ce qui concerne 1,8 % des élèves de CM1.</t>
  </si>
  <si>
    <t>L’IPS n’est pas disponible pour 5,6 % des écoles accueillant des élèves de CM2, ce qui concerne 1,4 % des élèves de CM2.</t>
  </si>
  <si>
    <t>Typologie des communes</t>
  </si>
  <si>
    <r>
      <rPr>
        <i/>
        <u/>
        <sz val="9"/>
        <color rgb="FF000000"/>
        <rFont val="Marianne"/>
      </rPr>
      <t xml:space="preserve">Notes d'information:
</t>
    </r>
    <r>
      <rPr>
        <i/>
        <sz val="9"/>
        <color rgb="FF000000"/>
        <rFont val="Marianne"/>
      </rPr>
      <t xml:space="preserve">- </t>
    </r>
    <r>
      <rPr>
        <sz val="9"/>
        <color rgb="FF000000"/>
        <rFont val="Marianne"/>
      </rPr>
      <t xml:space="preserve">Une typologie des communes pour décrire le système éducatif,  Note d'information , n° 19.35 , Cécile Duquet-Métayer, Olivier Monso, DEPP-A
</t>
    </r>
  </si>
  <si>
    <t>Élèves dans le groupe satisfaisant dans la compétence « résoudre des problèmes » en début de CP, par type de commune et tranches d'IPS, septembre 2025 (effectifs)</t>
  </si>
  <si>
    <t>Élèves dans le groupe satisfaisant dans la compétence « écrire des nombres entiers » en début de CP, par type de commune et tranches d'IPS, septembre 2025 (effectifs)</t>
  </si>
  <si>
    <t>Élèves dans le groupe satisfaisant dans la compétence « résoudre des problèmes » en début de CE1, par type de commune et tranches d'IPS, septembre 2025 (effectifs)</t>
  </si>
  <si>
    <t>Élèves dans le groupe satisfaisant dans la compétence « écrire des nombres entiers » en début de CE1, par type de commune et tranches d'IPS, septembre 2025 (effectifs)</t>
  </si>
  <si>
    <t>Élèves dans le groupe satisfaisant dans la compétence « résoudre des problèmes » en début de CE2, par type de commune et tranches d'IPS, septembre 2025 (effectifs)</t>
  </si>
  <si>
    <t>Élèves dans le groupe satisfaisant dans la compétence « mémoriser des procédures » en début de CE2, par type de commune et tranches d'IPS, septembre 2025 (effectifs)</t>
  </si>
  <si>
    <t>Élèves dans le groupe satisfaisant dans la compétence « résoudre des problèmes » en début de CM1, par type de commune et tranches d'IPS, septembre 2025 (effectifs)</t>
  </si>
  <si>
    <t>Élèves dans le groupe satisfaisant dans la compétence « mémoriser des procédures » en début de CM1, par type de commune et tranches d'IPS, septembre 2025 (effectifs)</t>
  </si>
  <si>
    <t>Élèves dans le groupe satisfaisant dans la compétence « résoudre des problèmes » en début de CM2, par type de commune et tranches d'IPS, septembre 2025 (effectifs)</t>
  </si>
  <si>
    <t>Élèves dans le groupe satisfaisant dans la compétence « mémoriser des procédures » en début de CM2, par type de commune et tranches d'IPS, septembre 2025 (effectifs)</t>
  </si>
  <si>
    <t>Figure 2.1A - Écarts de performance en début de CM2 entre élèves scolarisés dans le secteur public hors éducation prioritaire et élèves scolarisés en éducation prioritaire, septembre 2025 (en points de pourcentage)</t>
  </si>
  <si>
    <t>Figure 2.1B - Écarts de performance en début de CM2 entre élèves scolarisés dans le secteur public hors éducation prioritaire et élèves scolarisés en éducation prioritaire renforcée, septembre 2025 (en points de pourcentage)</t>
  </si>
  <si>
    <r>
      <t xml:space="preserve">Note : </t>
    </r>
    <r>
      <rPr>
        <sz val="9"/>
        <rFont val="Marianne"/>
      </rPr>
      <t>les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</si>
  <si>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r>
      <rPr>
        <b/>
        <sz val="9"/>
        <color rgb="FF000000"/>
        <rFont val="Marianne"/>
      </rPr>
      <t>Source</t>
    </r>
    <r>
      <rPr>
        <sz val="9"/>
        <color rgb="FF000000"/>
        <rFont val="Marianne"/>
      </rPr>
      <t xml:space="preserve"> : DEPP, évaluation Repères CM2.</t>
    </r>
  </si>
  <si>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CM1.</t>
    </r>
  </si>
  <si>
    <t>Figure 2.2B - Écarts de performance en début de CP entre élèves scolarisés dans le secteur public hors éducation prioritaire et élèves scolarisés en éducation prioritaire renforcée, septembre 2025 (en points de pourcentage)</t>
  </si>
  <si>
    <r>
      <t xml:space="preserve">Note : </t>
    </r>
    <r>
      <rPr>
        <sz val="9"/>
        <rFont val="Marianne"/>
      </rPr>
      <t>les histogrammes présentent la proportion d’élèves ayant une maîtrise satisfaisante des compétences (au-dessus du seuil 2), dans le secteur public hors éducation prioritaire et en éducation prioritaire renforcée. Les chiffres figurant à droite indiquent l’écart de performance entre ces deux groupes, exprimé en points de pourcentage. En raison des arrondis, les écarts peuvent différer de la différence des taux de maîtrise.</t>
    </r>
  </si>
  <si>
    <r>
      <rPr>
        <b/>
        <sz val="9"/>
        <color rgb="FF000000"/>
        <rFont val="Marianne"/>
      </rPr>
      <t>Source</t>
    </r>
    <r>
      <rPr>
        <sz val="9"/>
        <color rgb="FF000000"/>
        <rFont val="Marianne"/>
      </rPr>
      <t xml:space="preserve"> : DEPP, évaluation Repères CP.</t>
    </r>
  </si>
  <si>
    <t>Figure 2.2A - Écarts de performance en début de CP entre élèves scolarisés dans le secteur public hors éducation prioritaire et élèves scolarisés en éducation prioritaire, septembre 2025 (en points de pourcentage)</t>
  </si>
  <si>
    <t>Figure 4B web - Proportion d'élèves dans le groupe satisfaisant dans la compétence « écrire des nombres entiers » en début de CP, par type de commune et tranches d'IPS, septembre 2025 (en %)</t>
  </si>
  <si>
    <t>Figure 4A - Proportion d'élèves dans le groupe satisfaisant dans la compétence « résoudre des problèmes » en début de CP, par type de commune et tranches d'IPS, septembre 2025 (en %)</t>
  </si>
  <si>
    <t>Figure 1.1 web - Proportion d'élèves dans les groupes satisfaisants dans les compétences comparables en mathématiques en début de CP, entre 2019 et 2025 (en %)</t>
  </si>
  <si>
    <t>Figure 1.2 web - Proportion d'élèves dans les groupes satisfaisants dans les compétences comparables en mathématiques en début de CE1, entre 2019 et 2025 (en %)</t>
  </si>
  <si>
    <t>Figure 1.3 web - Proportion d'élèves dans les groupes satisfaisants dans les compétences comparables en mathématiques en début de CE2, en 2024 et 2025 (en %)</t>
  </si>
  <si>
    <t>Figure 1.4 web - Proportion d'élèves dans les groupes satisfaisants dans les compétences comparables en mathématiques en début de CM2, en 2024 et 2025 (en %)</t>
  </si>
  <si>
    <r>
      <rPr>
        <b/>
        <sz val="9"/>
        <rFont val="Marianne"/>
      </rPr>
      <t>Lecture</t>
    </r>
    <r>
      <rPr>
        <sz val="9"/>
        <rFont val="Marianne"/>
      </rPr>
      <t xml:space="preserve"> : en 2025, dans la compétence « utiliser différentes représentations des nombres », en début de CM2, l’écart de performance entre les élèves scolarisés dans le secteur public hors EP et les élèves scolarisés en EP est de 18,8 points de pourcentage. Faire partie du groupe d’élèves présentant une maîtrise satisfaisante est un événement qui a significativement plus de chance de se produire que la situation contraire en début de CM2 pour les élèves scolarisés dans le secteur public hors EP que pour ceux scolarisés en EP (odds ratio = 2,2). </t>
    </r>
  </si>
  <si>
    <t>Figure 3 - Écarts de performance dans les compétences comparables en mathématiques en début de CM2 entre filles et garçons, septembre 2025 (en points de pourcentage)</t>
  </si>
  <si>
    <t>Figure 3.1 web - Écarts de performances dans les compétences comparables en mathématiques en début de CP entre filles et garçons, septembre 2025 (en points de pourcentage)</t>
  </si>
  <si>
    <t>Figure 3.2 web - Écarts de performances dans les compétences comparables en mathématiques en début de CE1 entre filles et garçons, septembre 2025 (en points de pourcentage)</t>
  </si>
  <si>
    <t>Figure 3.3 web - Écarts de performances dans les compétences comparables en mathématiques en début de CE2 entre filles et garçons, septembre 2025 (en points de pourcentage)</t>
  </si>
  <si>
    <t>Figure 3.4 web - Écarts de performances dans les compétences comparables en mathématiques en début de CM1 entre filles et garçons, septembre 2025 (en points de pourcentage)</t>
  </si>
  <si>
    <t>Figure 4.1A web - Proportion d'élèves dans le groupe satisfaisant dans la compétence « résoudre des problèmes » en début de CE1, par type de commune et tranches d'IPS, septembre 2025 (en %)</t>
  </si>
  <si>
    <t>Figure 4.2A web - Proportion d'élèves dans le groupe satisfaisant dans la compétence « résoudre des problèmes » en début de CE2, par type de commune et tranches d'IPS, septembre 2025 (en %)</t>
  </si>
  <si>
    <t>Figure 4.2B web - Proportion d'élèves dans le groupe satisfaisant dans la compétence « mémoriser des procédures » en début de CE2, par type de commune et tranches d'IPS, septembre 2025 (en %)</t>
  </si>
  <si>
    <t>Figure 4.1B web - Proportion d'élèves dans le groupe satisfaisant dans la compétence « écrire des nombres entiers » en début de CE1, par type de commune et tranches d'IPS, septembre 2025 (en %)</t>
  </si>
  <si>
    <t>Figure 4.3A web - Proportion d'élèves dans le groupe satisfaisant dans la compétence « résoudre des problèmes » en début de CM1, par type de commune et tranches d'IPS, septembre 2025 (en %)</t>
  </si>
  <si>
    <t>Figure 4.3B web - Proportion d'élèves dans le groupe satisfaisant dans la compétence « mémoriser des procédures » en début de CM1, par type de commune et tranches d'IPS, septembre 2025 (en %)</t>
  </si>
  <si>
    <t>Figure 4.4A web - Proportion d'élèves dans le groupe satisfaisant dans la compétence « résoudre des problèmes » en début de CM2, par type de commune et tranches d'IPS, septembre 2025 (en %)</t>
  </si>
  <si>
    <t>Figure 4.4B web - Proportion d'élèves dans le groupe satisfaisant dans la compétence « mémoriser des procédures » en début de CM2, par type de commune et tranches d'IPS, septembre 2025 (en %)</t>
  </si>
  <si>
    <t>Figure 5 web - Répartition des élèves dans les groupes selon la compétence évaluée en mathématiques en début de CP, septembre 2025 (en %)</t>
  </si>
  <si>
    <t>Figure 5.1 web - Répartition des élèves dans les groupes selon la compétence évaluée en mathématiques en début de CE1, septembre 2025 (en %)</t>
  </si>
  <si>
    <t>Figure 5.2 web - Répartition des élèves dans les groupes selon la compétence évaluée en mathématiques en début de CE2, septembre 2025 (en %)</t>
  </si>
  <si>
    <t>Figure 5.3 web - Répartition des élèves dans les groupes selon la compétence évaluée en mathématiques en début de CM1, septembre 2025 (en %)</t>
  </si>
  <si>
    <t>Figure 5.4 web - Répartition des élèves dans les groupes selon la compétence évaluée en mathématiques en début de CM2, septembre 2025 (en %)</t>
  </si>
  <si>
    <t>Figure 6 web - Proportion d’élèves présentant une maîtrise satisfaisante (au-dessus du seuil 2) selon la compétence évaluée en mathématiques en début de CP, selon le sexe, septembre 2025 (en %)</t>
  </si>
  <si>
    <t>Figure 6.1 web - Proportion d’élèves présentant une maîtrise satisfaisante (au-dessus du seuil 2) selon la compétence évaluée en mathématiques en début de CE1, selon le sexe, septembre 2025 (en %)</t>
  </si>
  <si>
    <t>Figure 6.2 web - Proportion d’élèves présentant une maîtrise satisfaisante (au-dessus du seuil 2) selon la compétence évaluée en mathématiques en début de CE2, selon le sexe, septembre 2025 (en %)</t>
  </si>
  <si>
    <t>Figure 6.3 web - Proportion d’élèves présentant une maîtrise satisfaisante (au-dessus du seuil 2) selon la compétence évaluée en mathématiques en début de CM1, selon le sexe, septembre 2025 (en %)</t>
  </si>
  <si>
    <t>Figure 6.4 web - Proportion d’élèves présentant une maîtrise satisfaisante (au-dessus du seuil 2) selon la compétence évaluée en mathématiques en début de CM2, selon le sexe, septembre 2025 (en %)</t>
  </si>
  <si>
    <t>Figure 7 web - Proportion d’élèves présentant une maîtrise satisfaisante (au-dessus du seuil 2) selon la compétence évaluée en mathématiques en début de CP, selon le secteur, septembre 2025 (en %)</t>
  </si>
  <si>
    <t>Figure 7.1 web - Proportion d’élèves présentant une maîtrise satisfaisante (au-dessus du seuil 2) selon la compétence évaluée en mathématiques en début de CE1, selon le secteur, septembre 2025 (en %)</t>
  </si>
  <si>
    <t>Figure 7.2 web - Proportion d’élèves présentant une maîtrise satisfaisante (au-dessus du seuil 2) selon la compétence évaluée en mathématiques en début de CE2, selon le secteur, septembre 2025 (en %)</t>
  </si>
  <si>
    <t>Figure 7.3 web - Proportion d’élèves présentant une maîtrise satisfaisante (au-dessus du seuil 2) selon la compétence évaluée en mathématiques en début de CM1, selon le secteur, septembre 2025 (en %)</t>
  </si>
  <si>
    <t>Figure 7.4 web - Proportion d’élèves présentant une maîtrise satisfaisante (au-dessus du seuil 2) selon la compétence évaluée en mathématiques en début de CM2, selon le secteur, septembre 2025 (en %)</t>
  </si>
  <si>
    <t>Figure 8 web - Compétences évaluées en début de CP à la rentrée 2025</t>
  </si>
  <si>
    <t>Figure 8.1 web - Compétences évaluées en début de CE1 à la rentrée 2025</t>
  </si>
  <si>
    <t>Figure 8.2 web - Compétences évaluées en début de CE2 à la rentrée 2025</t>
  </si>
  <si>
    <t>Figure 8.3 web - Competences évaluées en début de CM1 à la rentrée 2025</t>
  </si>
  <si>
    <t>Figure 8.4 web - Compétences évaluées en début de CM2 à la rentrée 2025</t>
  </si>
  <si>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26-19</t>
    </r>
    <r>
      <rPr>
        <sz val="9"/>
        <color rgb="FFFF0000"/>
        <rFont val="Marianne"/>
      </rPr>
      <t xml:space="preserve"> </t>
    </r>
    <r>
      <rPr>
        <sz val="9"/>
        <color rgb="FF000000"/>
        <rFont val="Marianne"/>
      </rPr>
      <t>DEPP.</t>
    </r>
  </si>
  <si>
    <r>
      <t>Réf. :</t>
    </r>
    <r>
      <rPr>
        <i/>
        <sz val="9"/>
        <color rgb="FF000000"/>
        <rFont val="Marianne"/>
      </rPr>
      <t xml:space="preserve"> Note d'Information</t>
    </r>
    <r>
      <rPr>
        <sz val="9"/>
        <color rgb="FF000000"/>
        <rFont val="Marianne"/>
      </rPr>
      <t>, n° 26-19 DEPP</t>
    </r>
  </si>
  <si>
    <r>
      <t xml:space="preserve">Réf. : </t>
    </r>
    <r>
      <rPr>
        <i/>
        <sz val="9"/>
        <color rgb="FF000000"/>
        <rFont val="Marianne"/>
      </rPr>
      <t>Note d'Information</t>
    </r>
    <r>
      <rPr>
        <sz val="9"/>
        <color rgb="FF000000"/>
        <rFont val="Marianne"/>
      </rPr>
      <t>, n° 26-19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</si>
  <si>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26-19 DEPP</t>
    </r>
  </si>
  <si>
    <r>
      <rPr>
        <b/>
        <sz val="9"/>
        <rFont val="Marianne"/>
      </rPr>
      <t>Lecture</t>
    </r>
    <r>
      <rPr>
        <sz val="9"/>
        <rFont val="Marianne"/>
      </rPr>
      <t xml:space="preserve"> : en 2025, dans la compétence « quantifier des collections », en début de CP, l’écart de performance entre les élèves scolarisés dans le secteur public hors EP et les élèves scolarisés en REP+ est de 8,0 points de pourcentage.  Les élèves scolarisés dans le secteur public hors EP ont une probabilité significativement plus élevée d’atteindre une maîtrise satisfaisante dans cette compétence que les élèves scolarisés en REP+ (odds ratio = 1,7).</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</si>
  <si>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,n° 26-19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</si>
</sst>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_-* #,##0.0_-;\-* #,##0.0_-;_-* &quot;-&quot;??_-;_-@_-"/>
    <numFmt numFmtId="167" formatCode="\+\ 0.0"/>
  </numFmts>
  <fonts count="23" x14ac:knownFonts="1">
    <font>
      <sz val="11"/>
      <color theme="1"/>
      <name val="Calibri"/>
      <family val="2"/>
      <scheme val="minor"/>
    </font>
    <font>
      <u/>
      <sz val="11"/>
      <color theme="10"/>
      <name val="Calibri"/>
      <family val="2"/>
      <scheme val="minor"/>
    </font>
    <font>
      <b/>
      <sz val="9"/>
      <name val="Marianne"/>
    </font>
    <font>
      <sz val="9"/>
      <color rgb="FF000000"/>
      <name val="Marianne"/>
    </font>
    <font>
      <b/>
      <sz val="9"/>
      <color rgb="FF000000"/>
      <name val="Marianne"/>
    </font>
    <font>
      <i/>
      <sz val="9"/>
      <color rgb="FF000000"/>
      <name val="Marianne"/>
    </font>
    <font>
      <sz val="9"/>
      <color rgb="FFFF0000"/>
      <name val="Marianne"/>
    </font>
    <font>
      <b/>
      <sz val="9"/>
      <color theme="1"/>
      <name val="Marianne"/>
    </font>
    <font>
      <sz val="9"/>
      <color theme="1"/>
      <name val="Marianne"/>
    </font>
    <font>
      <sz val="9"/>
      <name val="Marianne"/>
    </font>
    <font>
      <u/>
      <sz val="9"/>
      <color theme="10"/>
      <name val="Marianne"/>
    </font>
    <font>
      <sz val="9"/>
      <color theme="0"/>
      <name val="Marianne"/>
    </font>
    <font>
      <b/>
      <sz val="16"/>
      <color theme="3"/>
      <name val="Marianne"/>
    </font>
    <font>
      <b/>
      <sz val="11"/>
      <color theme="1"/>
      <name val="Calibri"/>
      <family val="2"/>
      <scheme val="minor"/>
    </font>
    <font>
      <sz val="11"/>
      <name val="Calibri"/>
      <family val="2"/>
      <scheme val="minor"/>
    </font>
    <font>
      <sz val="11"/>
      <name val="Aptos Narrow"/>
      <family val="2"/>
    </font>
    <font>
      <i/>
      <sz val="11"/>
      <color theme="1"/>
      <name val="Aptos Narrow"/>
      <family val="2"/>
    </font>
    <font>
      <i/>
      <u/>
      <sz val="11"/>
      <color theme="1"/>
      <name val="Calibri"/>
      <family val="2"/>
    </font>
    <font>
      <i/>
      <u/>
      <sz val="9"/>
      <color rgb="FF000000"/>
      <name val="Marianne"/>
    </font>
    <font>
      <b/>
      <sz val="11"/>
      <color rgb="FF000000"/>
      <name val="Calibri"/>
      <family val="2"/>
      <scheme val="minor"/>
    </font>
    <font>
      <i/>
      <u/>
      <sz val="11"/>
      <color theme="1"/>
      <name val="Calibri"/>
      <family val="2"/>
      <scheme val="minor"/>
    </font>
    <font>
      <i/>
      <u/>
      <sz val="9"/>
      <color theme="1"/>
      <name val="Marianne"/>
    </font>
    <font>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1" fillId="0" borderId="0" applyNumberFormat="0" applyFill="0" applyBorder="0" applyAlignment="0" applyProtection="0"/>
    <xf numFmtId="43" fontId="22" fillId="0" borderId="0" applyFont="0" applyFill="0" applyBorder="0" applyAlignment="0" applyProtection="0"/>
  </cellStyleXfs>
  <cellXfs count="405">
    <xf numFmtId="0" fontId="0" fillId="0" borderId="0" xfId="0"/>
    <xf numFmtId="0" fontId="2" fillId="0" borderId="0" xfId="0" applyFont="1"/>
    <xf numFmtId="0" fontId="3" fillId="0" borderId="0" xfId="0" applyFont="1"/>
    <xf numFmtId="0" fontId="3" fillId="3"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3" fillId="4" borderId="8" xfId="0" applyFont="1" applyFill="1" applyBorder="1" applyAlignment="1">
      <alignment vertical="center"/>
    </xf>
    <xf numFmtId="0" fontId="3" fillId="4" borderId="9" xfId="0" applyFont="1" applyFill="1" applyBorder="1" applyAlignment="1">
      <alignment horizontal="center" vertical="center"/>
    </xf>
    <xf numFmtId="164" fontId="3" fillId="0" borderId="9"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3" fillId="0" borderId="0"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4" fillId="0" borderId="0" xfId="0" applyFont="1"/>
    <xf numFmtId="0" fontId="3" fillId="0" borderId="8" xfId="0" applyFont="1" applyBorder="1" applyAlignment="1">
      <alignment vertical="center"/>
    </xf>
    <xf numFmtId="164" fontId="3" fillId="0" borderId="9" xfId="0" applyNumberFormat="1" applyFont="1" applyBorder="1" applyAlignment="1">
      <alignment horizontal="center"/>
    </xf>
    <xf numFmtId="0" fontId="3" fillId="0" borderId="11" xfId="0" applyFont="1" applyBorder="1"/>
    <xf numFmtId="164" fontId="3" fillId="0" borderId="0" xfId="0" applyNumberFormat="1" applyFont="1" applyBorder="1" applyAlignment="1">
      <alignment horizontal="center"/>
    </xf>
    <xf numFmtId="164" fontId="3" fillId="0" borderId="12" xfId="0" applyNumberFormat="1" applyFont="1" applyBorder="1" applyAlignment="1">
      <alignment horizontal="center"/>
    </xf>
    <xf numFmtId="0" fontId="3" fillId="0" borderId="11" xfId="0" applyFont="1" applyBorder="1" applyAlignment="1">
      <alignment vertical="center"/>
    </xf>
    <xf numFmtId="0" fontId="3" fillId="0" borderId="13" xfId="0" applyFont="1" applyBorder="1" applyAlignment="1">
      <alignment vertical="center"/>
    </xf>
    <xf numFmtId="164" fontId="3" fillId="0" borderId="14" xfId="0" applyNumberFormat="1" applyFont="1" applyBorder="1" applyAlignment="1">
      <alignment horizontal="center"/>
    </xf>
    <xf numFmtId="164" fontId="3" fillId="0" borderId="15" xfId="0" applyNumberFormat="1" applyFont="1" applyBorder="1" applyAlignment="1">
      <alignment horizont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164" fontId="3" fillId="0" borderId="20" xfId="0" applyNumberFormat="1" applyFont="1" applyBorder="1" applyAlignment="1">
      <alignment horizontal="center"/>
    </xf>
    <xf numFmtId="164" fontId="3" fillId="0" borderId="21" xfId="0" applyNumberFormat="1" applyFont="1" applyBorder="1" applyAlignment="1">
      <alignment horizont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4" borderId="16" xfId="0" applyFont="1" applyFill="1" applyBorder="1" applyAlignment="1">
      <alignment vertical="center"/>
    </xf>
    <xf numFmtId="0" fontId="3" fillId="4" borderId="16" xfId="0" applyFont="1" applyFill="1" applyBorder="1" applyAlignment="1">
      <alignment horizontal="center" vertical="center" wrapText="1"/>
    </xf>
    <xf numFmtId="164" fontId="3" fillId="0" borderId="0" xfId="0" applyNumberFormat="1" applyFont="1" applyAlignment="1">
      <alignment horizontal="center"/>
    </xf>
    <xf numFmtId="164" fontId="3" fillId="0" borderId="11" xfId="0" applyNumberFormat="1" applyFont="1" applyBorder="1" applyAlignment="1">
      <alignment horizontal="center"/>
    </xf>
    <xf numFmtId="0" fontId="3" fillId="0" borderId="13" xfId="0" applyFont="1" applyBorder="1"/>
    <xf numFmtId="164" fontId="3" fillId="0" borderId="13" xfId="0" applyNumberFormat="1" applyFont="1" applyBorder="1" applyAlignment="1">
      <alignment horizontal="center"/>
    </xf>
    <xf numFmtId="0" fontId="7" fillId="0" borderId="0" xfId="0" applyFont="1"/>
    <xf numFmtId="0" fontId="3" fillId="0" borderId="8" xfId="0" applyFont="1" applyBorder="1"/>
    <xf numFmtId="164" fontId="3" fillId="0" borderId="22" xfId="0" applyNumberFormat="1" applyFont="1" applyBorder="1" applyAlignment="1">
      <alignment horizontal="center"/>
    </xf>
    <xf numFmtId="164" fontId="3" fillId="0" borderId="0" xfId="0" applyNumberFormat="1" applyFont="1"/>
    <xf numFmtId="0" fontId="8" fillId="0" borderId="0" xfId="0" applyFont="1" applyAlignment="1">
      <alignment vertical="center"/>
    </xf>
    <xf numFmtId="0" fontId="8" fillId="0" borderId="0" xfId="0" applyFont="1"/>
    <xf numFmtId="0" fontId="3" fillId="4" borderId="8" xfId="0" applyFont="1" applyFill="1" applyBorder="1" applyAlignment="1">
      <alignment horizontal="center" vertical="center"/>
    </xf>
    <xf numFmtId="164" fontId="3" fillId="0" borderId="22"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0" xfId="0" applyFont="1" applyFill="1" applyAlignment="1">
      <alignment vertical="center"/>
    </xf>
    <xf numFmtId="0" fontId="3" fillId="4" borderId="19"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0" fontId="10" fillId="0" borderId="0" xfId="1" applyFont="1"/>
    <xf numFmtId="164" fontId="9" fillId="4" borderId="18" xfId="0" applyNumberFormat="1" applyFont="1" applyFill="1" applyBorder="1" applyAlignment="1">
      <alignment horizontal="center" vertical="center" wrapText="1"/>
    </xf>
    <xf numFmtId="164" fontId="3" fillId="4" borderId="16" xfId="0" applyNumberFormat="1"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4" fontId="3" fillId="0" borderId="8" xfId="0" applyNumberFormat="1" applyFont="1" applyBorder="1" applyAlignment="1">
      <alignment horizontal="center"/>
    </xf>
    <xf numFmtId="0" fontId="3" fillId="4" borderId="17" xfId="0" applyFont="1" applyFill="1" applyBorder="1" applyAlignment="1">
      <alignment vertical="center"/>
    </xf>
    <xf numFmtId="164" fontId="9" fillId="4" borderId="17" xfId="0" applyNumberFormat="1" applyFont="1" applyFill="1" applyBorder="1" applyAlignment="1">
      <alignment horizontal="center" vertical="center" wrapText="1"/>
    </xf>
    <xf numFmtId="0" fontId="3" fillId="0" borderId="14" xfId="0" applyFont="1" applyBorder="1"/>
    <xf numFmtId="0" fontId="9" fillId="4" borderId="17" xfId="0" applyFont="1" applyFill="1" applyBorder="1" applyAlignment="1">
      <alignment horizontal="center" vertical="center" wrapText="1"/>
    </xf>
    <xf numFmtId="0" fontId="3" fillId="0" borderId="20" xfId="0" applyFont="1" applyBorder="1"/>
    <xf numFmtId="0" fontId="3" fillId="0" borderId="21" xfId="0" applyFont="1" applyBorder="1"/>
    <xf numFmtId="0" fontId="3" fillId="0" borderId="0" xfId="0" applyFont="1" applyAlignment="1">
      <alignment horizontal="center"/>
    </xf>
    <xf numFmtId="0" fontId="3" fillId="8" borderId="0" xfId="0" applyFont="1" applyFill="1"/>
    <xf numFmtId="0" fontId="3" fillId="8" borderId="20" xfId="0" applyFont="1" applyFill="1" applyBorder="1"/>
    <xf numFmtId="164" fontId="3" fillId="8" borderId="20" xfId="0" applyNumberFormat="1" applyFont="1" applyFill="1" applyBorder="1" applyAlignment="1">
      <alignment horizontal="center"/>
    </xf>
    <xf numFmtId="164" fontId="3" fillId="8" borderId="11" xfId="0" applyNumberFormat="1" applyFont="1" applyFill="1" applyBorder="1" applyAlignment="1">
      <alignment horizontal="center"/>
    </xf>
    <xf numFmtId="164" fontId="11" fillId="8" borderId="0" xfId="0" applyNumberFormat="1" applyFont="1" applyFill="1"/>
    <xf numFmtId="0" fontId="3" fillId="8" borderId="21" xfId="0" applyFont="1" applyFill="1" applyBorder="1"/>
    <xf numFmtId="164" fontId="3" fillId="8" borderId="21" xfId="0" applyNumberFormat="1" applyFont="1" applyFill="1" applyBorder="1" applyAlignment="1">
      <alignment horizontal="center"/>
    </xf>
    <xf numFmtId="164" fontId="3" fillId="8" borderId="13" xfId="0" applyNumberFormat="1" applyFont="1" applyFill="1" applyBorder="1" applyAlignment="1">
      <alignment horizontal="center"/>
    </xf>
    <xf numFmtId="164" fontId="3" fillId="8" borderId="14" xfId="0" applyNumberFormat="1" applyFont="1" applyFill="1" applyBorder="1" applyAlignment="1">
      <alignment horizontal="center"/>
    </xf>
    <xf numFmtId="0" fontId="5"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1" xfId="0" applyFont="1" applyBorder="1" applyAlignment="1">
      <alignment horizontal="left" vertical="center" wrapText="1"/>
    </xf>
    <xf numFmtId="0" fontId="3" fillId="0" borderId="0" xfId="0" applyFont="1" applyBorder="1"/>
    <xf numFmtId="0" fontId="3" fillId="4" borderId="17"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8" borderId="8" xfId="0" applyFont="1" applyFill="1" applyBorder="1"/>
    <xf numFmtId="0" fontId="3" fillId="8" borderId="11" xfId="0" applyFont="1" applyFill="1" applyBorder="1"/>
    <xf numFmtId="0" fontId="3" fillId="8" borderId="13" xfId="0" applyFont="1" applyFill="1" applyBorder="1"/>
    <xf numFmtId="0" fontId="3" fillId="4" borderId="16" xfId="0" applyFont="1" applyFill="1" applyBorder="1" applyAlignment="1">
      <alignment horizontal="center" vertical="center"/>
    </xf>
    <xf numFmtId="0" fontId="3" fillId="0" borderId="0" xfId="0" applyFont="1" applyFill="1" applyBorder="1" applyAlignment="1">
      <alignment horizontal="center" vertical="center" wrapText="1"/>
    </xf>
    <xf numFmtId="164" fontId="3" fillId="0" borderId="0" xfId="0" applyNumberFormat="1" applyFont="1" applyFill="1" applyBorder="1" applyAlignment="1">
      <alignment horizontal="center"/>
    </xf>
    <xf numFmtId="164" fontId="3" fillId="0" borderId="12" xfId="0" applyNumberFormat="1" applyFont="1" applyFill="1" applyBorder="1" applyAlignment="1">
      <alignment horizontal="center"/>
    </xf>
    <xf numFmtId="0" fontId="3" fillId="0" borderId="7" xfId="0" applyFont="1" applyBorder="1" applyAlignment="1">
      <alignment horizontal="left" vertical="center" wrapText="1"/>
    </xf>
    <xf numFmtId="0" fontId="3" fillId="3"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3" fillId="0" borderId="0" xfId="0" applyFont="1" applyFill="1" applyBorder="1" applyAlignment="1">
      <alignment horizontal="center"/>
    </xf>
    <xf numFmtId="0" fontId="9" fillId="4" borderId="19" xfId="0" applyFont="1" applyFill="1" applyBorder="1" applyAlignment="1">
      <alignment horizontal="center" vertical="center" wrapText="1"/>
    </xf>
    <xf numFmtId="164" fontId="3" fillId="8" borderId="12" xfId="0" applyNumberFormat="1" applyFont="1" applyFill="1" applyBorder="1" applyAlignment="1">
      <alignment horizontal="center"/>
    </xf>
    <xf numFmtId="164" fontId="3" fillId="8" borderId="15" xfId="0" applyNumberFormat="1" applyFont="1" applyFill="1" applyBorder="1" applyAlignment="1">
      <alignment horizontal="center"/>
    </xf>
    <xf numFmtId="0" fontId="3" fillId="0" borderId="0" xfId="0" applyFont="1" applyAlignment="1">
      <alignment wrapText="1"/>
    </xf>
    <xf numFmtId="0" fontId="4" fillId="0" borderId="0" xfId="0" applyFont="1" applyAlignment="1">
      <alignment wrapText="1"/>
    </xf>
    <xf numFmtId="0" fontId="3" fillId="0" borderId="15" xfId="0" applyFont="1" applyBorder="1"/>
    <xf numFmtId="0" fontId="3" fillId="5" borderId="17" xfId="0" applyFont="1" applyFill="1" applyBorder="1" applyAlignment="1">
      <alignment horizontal="center" vertical="center"/>
    </xf>
    <xf numFmtId="49" fontId="3" fillId="0" borderId="0" xfId="0" applyNumberFormat="1" applyFont="1" applyFill="1" applyBorder="1" applyAlignment="1">
      <alignment vertical="center" wrapText="1"/>
    </xf>
    <xf numFmtId="0" fontId="3" fillId="4" borderId="18" xfId="0" applyFont="1" applyFill="1" applyBorder="1" applyAlignment="1">
      <alignment horizontal="center"/>
    </xf>
    <xf numFmtId="0" fontId="3" fillId="4" borderId="19" xfId="0" applyFont="1" applyFill="1" applyBorder="1" applyAlignment="1">
      <alignment horizontal="center"/>
    </xf>
    <xf numFmtId="0" fontId="3" fillId="5" borderId="17" xfId="0" applyFont="1" applyFill="1" applyBorder="1" applyAlignment="1">
      <alignment horizontal="center"/>
    </xf>
    <xf numFmtId="0" fontId="3" fillId="5" borderId="19" xfId="0" applyFont="1" applyFill="1" applyBorder="1" applyAlignment="1">
      <alignment horizontal="center"/>
    </xf>
    <xf numFmtId="0" fontId="3" fillId="0" borderId="22" xfId="0" applyFont="1" applyBorder="1"/>
    <xf numFmtId="164" fontId="3" fillId="0" borderId="0" xfId="0" applyNumberFormat="1" applyFont="1" applyBorder="1"/>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4" borderId="18" xfId="0" applyFont="1" applyFill="1" applyBorder="1" applyAlignment="1">
      <alignment vertical="center"/>
    </xf>
    <xf numFmtId="0" fontId="3" fillId="4" borderId="17" xfId="0" applyFont="1" applyFill="1" applyBorder="1" applyAlignment="1">
      <alignment horizontal="center"/>
    </xf>
    <xf numFmtId="0" fontId="3" fillId="4" borderId="16" xfId="0" applyFont="1" applyFill="1" applyBorder="1" applyAlignment="1">
      <alignment horizontal="center"/>
    </xf>
    <xf numFmtId="164" fontId="9" fillId="0" borderId="0" xfId="0" applyNumberFormat="1" applyFont="1" applyBorder="1"/>
    <xf numFmtId="0" fontId="3" fillId="0" borderId="20" xfId="0" applyFont="1" applyBorder="1" applyAlignment="1">
      <alignment horizontal="center"/>
    </xf>
    <xf numFmtId="0" fontId="10" fillId="0" borderId="0" xfId="0" applyFont="1"/>
    <xf numFmtId="0" fontId="10" fillId="8" borderId="0" xfId="0" applyFont="1" applyFill="1"/>
    <xf numFmtId="0" fontId="10" fillId="0" borderId="0" xfId="0" applyFont="1" applyAlignment="1">
      <alignment horizontal="center"/>
    </xf>
    <xf numFmtId="0" fontId="8" fillId="0" borderId="0" xfId="0" applyFont="1" applyFill="1"/>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9" xfId="0" applyFont="1" applyFill="1" applyBorder="1" applyAlignment="1">
      <alignment horizontal="center" vertical="center"/>
    </xf>
    <xf numFmtId="0" fontId="8" fillId="4" borderId="17" xfId="0" applyFont="1" applyFill="1" applyBorder="1" applyAlignment="1">
      <alignment horizontal="center" vertical="center"/>
    </xf>
    <xf numFmtId="0" fontId="8" fillId="0" borderId="8" xfId="0" applyFont="1" applyBorder="1" applyAlignment="1">
      <alignment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22"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8" fillId="0" borderId="11" xfId="0" applyFont="1" applyBorder="1" applyAlignment="1">
      <alignment vertical="center"/>
    </xf>
    <xf numFmtId="164" fontId="8" fillId="0" borderId="20"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0" borderId="0" xfId="0" applyNumberFormat="1" applyFont="1" applyBorder="1" applyAlignment="1">
      <alignment horizontal="center" vertical="center"/>
    </xf>
    <xf numFmtId="164" fontId="8" fillId="0" borderId="11" xfId="0" applyNumberFormat="1" applyFont="1" applyBorder="1" applyAlignment="1">
      <alignment horizontal="center" vertical="center"/>
    </xf>
    <xf numFmtId="0" fontId="8" fillId="0" borderId="13" xfId="0" applyFont="1" applyBorder="1" applyAlignment="1">
      <alignment vertical="center"/>
    </xf>
    <xf numFmtId="164" fontId="8" fillId="0" borderId="21"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12" fillId="0" borderId="0" xfId="0" applyFont="1"/>
    <xf numFmtId="0" fontId="1" fillId="0" borderId="0" xfId="1"/>
    <xf numFmtId="0" fontId="9" fillId="0" borderId="0" xfId="0" applyFont="1"/>
    <xf numFmtId="0" fontId="3" fillId="5" borderId="16" xfId="0" applyFont="1" applyFill="1" applyBorder="1" applyAlignment="1">
      <alignment horizontal="center" vertical="center"/>
    </xf>
    <xf numFmtId="0" fontId="3" fillId="0" borderId="22"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5" xfId="0" applyNumberFormat="1"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8" fillId="0" borderId="0" xfId="0" applyFont="1" applyAlignment="1">
      <alignment horizontal="center"/>
    </xf>
    <xf numFmtId="0" fontId="5" fillId="0" borderId="14" xfId="0" applyFont="1" applyBorder="1" applyAlignment="1">
      <alignment horizontal="center" vertical="center" wrapText="1"/>
    </xf>
    <xf numFmtId="0" fontId="3" fillId="0" borderId="0" xfId="0" applyFont="1" applyAlignment="1">
      <alignment vertical="center" wrapText="1"/>
    </xf>
    <xf numFmtId="0" fontId="3" fillId="0" borderId="0" xfId="0" applyNumberFormat="1" applyFont="1" applyAlignment="1">
      <alignment horizontal="center"/>
    </xf>
    <xf numFmtId="0" fontId="3" fillId="0" borderId="11" xfId="0" applyNumberFormat="1" applyFont="1" applyBorder="1" applyAlignment="1">
      <alignment horizontal="center"/>
    </xf>
    <xf numFmtId="0" fontId="3" fillId="0" borderId="12" xfId="0" applyNumberFormat="1" applyFont="1" applyBorder="1" applyAlignment="1">
      <alignment horizontal="center"/>
    </xf>
    <xf numFmtId="0" fontId="3" fillId="0" borderId="14" xfId="0" applyNumberFormat="1" applyFont="1" applyBorder="1" applyAlignment="1">
      <alignment horizontal="center"/>
    </xf>
    <xf numFmtId="0" fontId="3" fillId="0" borderId="13" xfId="0" applyNumberFormat="1" applyFont="1" applyBorder="1" applyAlignment="1">
      <alignment horizontal="center"/>
    </xf>
    <xf numFmtId="0" fontId="3" fillId="0" borderId="15" xfId="0" applyNumberFormat="1" applyFont="1" applyBorder="1" applyAlignment="1">
      <alignment horizontal="center"/>
    </xf>
    <xf numFmtId="0" fontId="9" fillId="0" borderId="0" xfId="0" applyFont="1" applyAlignment="1">
      <alignment vertical="center"/>
    </xf>
    <xf numFmtId="0" fontId="3" fillId="0" borderId="21" xfId="0" applyFont="1" applyBorder="1" applyAlignment="1">
      <alignment horizontal="center"/>
    </xf>
    <xf numFmtId="0" fontId="3" fillId="0" borderId="15" xfId="0" applyFont="1" applyBorder="1" applyAlignment="1">
      <alignment horizontal="center"/>
    </xf>
    <xf numFmtId="0" fontId="3" fillId="8" borderId="8" xfId="0" applyFont="1" applyFill="1" applyBorder="1" applyAlignment="1">
      <alignment horizontal="center"/>
    </xf>
    <xf numFmtId="0" fontId="3" fillId="8" borderId="11" xfId="0" applyFont="1" applyFill="1" applyBorder="1" applyAlignment="1">
      <alignment horizontal="center"/>
    </xf>
    <xf numFmtId="0" fontId="3" fillId="8" borderId="13" xfId="0" applyFont="1" applyFill="1" applyBorder="1" applyAlignment="1">
      <alignment horizontal="center"/>
    </xf>
    <xf numFmtId="0" fontId="9" fillId="8" borderId="0" xfId="0" applyFont="1" applyFill="1"/>
    <xf numFmtId="0" fontId="3" fillId="0" borderId="11" xfId="0" applyFont="1" applyBorder="1" applyAlignment="1">
      <alignment horizontal="center" vertical="center"/>
    </xf>
    <xf numFmtId="0" fontId="3" fillId="0" borderId="13" xfId="0" applyFont="1" applyBorder="1" applyAlignment="1">
      <alignment horizontal="center" vertical="center"/>
    </xf>
    <xf numFmtId="165" fontId="3" fillId="8" borderId="11" xfId="0" applyNumberFormat="1" applyFont="1" applyFill="1" applyBorder="1" applyAlignment="1">
      <alignment horizontal="center"/>
    </xf>
    <xf numFmtId="0" fontId="3" fillId="0" borderId="2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8" xfId="0" applyFont="1" applyBorder="1" applyAlignment="1">
      <alignment horizontal="center" vertical="center"/>
    </xf>
    <xf numFmtId="0" fontId="3" fillId="0" borderId="12" xfId="0" applyFont="1" applyBorder="1" applyAlignment="1">
      <alignment horizontal="center"/>
    </xf>
    <xf numFmtId="165" fontId="3" fillId="8" borderId="13" xfId="0" applyNumberFormat="1" applyFont="1" applyFill="1" applyBorder="1" applyAlignment="1">
      <alignment horizontal="center"/>
    </xf>
    <xf numFmtId="0" fontId="3" fillId="0" borderId="14" xfId="0" applyFont="1" applyBorder="1" applyAlignment="1">
      <alignment horizontal="center"/>
    </xf>
    <xf numFmtId="164" fontId="3" fillId="8" borderId="0" xfId="0" applyNumberFormat="1" applyFont="1" applyFill="1" applyAlignment="1">
      <alignment horizontal="center"/>
    </xf>
    <xf numFmtId="0" fontId="3" fillId="2" borderId="22"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0" xfId="0" applyNumberFormat="1" applyFont="1" applyBorder="1" applyAlignment="1">
      <alignment horizontal="center"/>
    </xf>
    <xf numFmtId="0" fontId="3" fillId="0" borderId="21" xfId="0" applyNumberFormat="1" applyFont="1" applyBorder="1" applyAlignment="1">
      <alignment horizontal="center"/>
    </xf>
    <xf numFmtId="0" fontId="3" fillId="0" borderId="22" xfId="0" applyNumberFormat="1" applyFont="1" applyFill="1" applyBorder="1" applyAlignment="1">
      <alignment horizontal="center"/>
    </xf>
    <xf numFmtId="0" fontId="3" fillId="0" borderId="20" xfId="0" applyNumberFormat="1" applyFont="1" applyFill="1" applyBorder="1" applyAlignment="1">
      <alignment horizontal="center"/>
    </xf>
    <xf numFmtId="0" fontId="3" fillId="0" borderId="21" xfId="0" applyNumberFormat="1" applyFont="1" applyFill="1" applyBorder="1" applyAlignment="1">
      <alignment horizontal="center"/>
    </xf>
    <xf numFmtId="0" fontId="3" fillId="0" borderId="10"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5" xfId="0" applyNumberFormat="1" applyFont="1" applyFill="1" applyBorder="1" applyAlignment="1">
      <alignment horizontal="center"/>
    </xf>
    <xf numFmtId="0" fontId="3" fillId="0" borderId="22" xfId="0" applyNumberFormat="1" applyFont="1" applyBorder="1" applyAlignment="1">
      <alignment horizontal="center"/>
    </xf>
    <xf numFmtId="0" fontId="3" fillId="0" borderId="8" xfId="0" applyNumberFormat="1" applyFont="1" applyBorder="1" applyAlignment="1">
      <alignment horizontal="center"/>
    </xf>
    <xf numFmtId="0" fontId="3" fillId="0" borderId="10" xfId="0" applyNumberFormat="1" applyFont="1" applyBorder="1" applyAlignment="1">
      <alignment horizontal="center"/>
    </xf>
    <xf numFmtId="2" fontId="3" fillId="0" borderId="15" xfId="0" applyNumberFormat="1" applyFont="1" applyBorder="1" applyAlignment="1">
      <alignment horizontal="center"/>
    </xf>
    <xf numFmtId="2" fontId="3" fillId="0" borderId="12" xfId="0" applyNumberFormat="1" applyFont="1" applyBorder="1" applyAlignment="1">
      <alignment horizontal="center"/>
    </xf>
    <xf numFmtId="0" fontId="3" fillId="0" borderId="21" xfId="0" applyNumberFormat="1" applyFont="1" applyBorder="1" applyAlignment="1">
      <alignment horizontal="center" vertical="center"/>
    </xf>
    <xf numFmtId="0" fontId="3" fillId="0" borderId="9" xfId="0" applyNumberFormat="1" applyFont="1" applyBorder="1" applyAlignment="1">
      <alignment horizontal="center"/>
    </xf>
    <xf numFmtId="0" fontId="3" fillId="0" borderId="0" xfId="0" applyNumberFormat="1" applyFont="1" applyBorder="1" applyAlignment="1">
      <alignment horizontal="center"/>
    </xf>
    <xf numFmtId="0" fontId="3" fillId="2" borderId="21" xfId="0" applyFont="1" applyFill="1" applyBorder="1" applyAlignment="1">
      <alignment horizontal="center" vertical="center"/>
    </xf>
    <xf numFmtId="0" fontId="3" fillId="2" borderId="15" xfId="0" applyFont="1" applyFill="1" applyBorder="1" applyAlignment="1">
      <alignment horizontal="center" vertical="center"/>
    </xf>
    <xf numFmtId="2" fontId="3" fillId="0" borderId="10" xfId="0" applyNumberFormat="1" applyFont="1" applyBorder="1" applyAlignment="1">
      <alignment horizontal="center"/>
    </xf>
    <xf numFmtId="0" fontId="0" fillId="8" borderId="0" xfId="0" applyFill="1" applyAlignment="1">
      <alignment horizontal="left" vertical="top" wrapText="1"/>
    </xf>
    <xf numFmtId="0" fontId="17" fillId="8" borderId="20" xfId="0" applyFont="1" applyFill="1" applyBorder="1" applyAlignment="1">
      <alignment horizontal="left"/>
    </xf>
    <xf numFmtId="0" fontId="13" fillId="8" borderId="0" xfId="0" applyFont="1" applyFill="1" applyAlignment="1">
      <alignment horizontal="left"/>
    </xf>
    <xf numFmtId="0" fontId="13" fillId="8" borderId="12" xfId="0" applyFont="1" applyFill="1" applyBorder="1" applyAlignment="1">
      <alignment horizontal="left"/>
    </xf>
    <xf numFmtId="0" fontId="19" fillId="0" borderId="0" xfId="0" applyFont="1"/>
    <xf numFmtId="0" fontId="8" fillId="8" borderId="0" xfId="0" applyFont="1" applyFill="1"/>
    <xf numFmtId="0" fontId="3" fillId="0" borderId="20" xfId="0" applyFont="1" applyFill="1" applyBorder="1"/>
    <xf numFmtId="0" fontId="3" fillId="0" borderId="21" xfId="0" applyFont="1" applyFill="1" applyBorder="1"/>
    <xf numFmtId="0" fontId="3" fillId="0" borderId="0" xfId="0" applyFont="1" applyFill="1"/>
    <xf numFmtId="166" fontId="3" fillId="0" borderId="0" xfId="2" applyNumberFormat="1" applyFont="1"/>
    <xf numFmtId="0" fontId="2" fillId="0" borderId="0" xfId="0" applyFont="1" applyAlignment="1">
      <alignment horizontal="left" wrapText="1"/>
    </xf>
    <xf numFmtId="0" fontId="4" fillId="0" borderId="0" xfId="0" applyFont="1" applyAlignment="1">
      <alignment horizontal="left" wrapText="1"/>
    </xf>
    <xf numFmtId="0" fontId="9"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4" borderId="21"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0" borderId="11" xfId="0" applyBorder="1"/>
    <xf numFmtId="164" fontId="0" fillId="0" borderId="20" xfId="0" applyNumberFormat="1" applyBorder="1" applyAlignment="1">
      <alignment horizontal="center"/>
    </xf>
    <xf numFmtId="164" fontId="0" fillId="0" borderId="0" xfId="0" applyNumberFormat="1" applyAlignment="1">
      <alignment horizontal="center"/>
    </xf>
    <xf numFmtId="164" fontId="0" fillId="0" borderId="12" xfId="0" applyNumberFormat="1" applyBorder="1" applyAlignment="1">
      <alignment horizontal="center"/>
    </xf>
    <xf numFmtId="0" fontId="0" fillId="0" borderId="13" xfId="0" applyBorder="1"/>
    <xf numFmtId="164" fontId="0" fillId="0" borderId="21"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0" fontId="2" fillId="0" borderId="0" xfId="0" applyFont="1" applyAlignment="1">
      <alignment vertical="center" wrapText="1"/>
    </xf>
    <xf numFmtId="0" fontId="8" fillId="4" borderId="8" xfId="0" applyFont="1" applyFill="1" applyBorder="1" applyAlignment="1">
      <alignment vertical="center"/>
    </xf>
    <xf numFmtId="0" fontId="8" fillId="4" borderId="13" xfId="0" applyFont="1" applyFill="1" applyBorder="1" applyAlignment="1">
      <alignment vertical="center"/>
    </xf>
    <xf numFmtId="49" fontId="8" fillId="0" borderId="1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3" fillId="4" borderId="13" xfId="0" applyFont="1" applyFill="1" applyBorder="1" applyAlignment="1">
      <alignment vertical="center"/>
    </xf>
    <xf numFmtId="0" fontId="3" fillId="0" borderId="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1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4" borderId="22" xfId="0" applyFont="1" applyFill="1" applyBorder="1" applyAlignment="1">
      <alignment vertical="center"/>
    </xf>
    <xf numFmtId="0" fontId="3" fillId="4" borderId="21" xfId="0" applyFont="1" applyFill="1" applyBorder="1" applyAlignment="1">
      <alignment vertical="center"/>
    </xf>
    <xf numFmtId="49" fontId="3" fillId="0" borderId="8" xfId="0" applyNumberFormat="1" applyFont="1" applyBorder="1" applyAlignment="1">
      <alignment horizontal="center"/>
    </xf>
    <xf numFmtId="49" fontId="3" fillId="0" borderId="11" xfId="0" applyNumberFormat="1" applyFont="1" applyBorder="1" applyAlignment="1">
      <alignment horizontal="center"/>
    </xf>
    <xf numFmtId="49" fontId="3" fillId="0" borderId="13" xfId="0" applyNumberFormat="1" applyFont="1" applyBorder="1" applyAlignment="1">
      <alignment horizontal="center"/>
    </xf>
    <xf numFmtId="0" fontId="3" fillId="4" borderId="10" xfId="0" applyFont="1" applyFill="1" applyBorder="1" applyAlignment="1">
      <alignment vertical="center"/>
    </xf>
    <xf numFmtId="0" fontId="3" fillId="4" borderId="15" xfId="0" applyFont="1" applyFill="1" applyBorder="1" applyAlignment="1">
      <alignment vertical="center"/>
    </xf>
    <xf numFmtId="49" fontId="3" fillId="0" borderId="9"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4" xfId="0" applyNumberFormat="1" applyFont="1" applyBorder="1" applyAlignment="1">
      <alignment horizontal="center" vertical="center"/>
    </xf>
    <xf numFmtId="2" fontId="3" fillId="0" borderId="10"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3" fillId="0" borderId="15" xfId="0" applyNumberFormat="1" applyFont="1" applyBorder="1" applyAlignment="1">
      <alignment horizontal="center" vertical="center"/>
    </xf>
    <xf numFmtId="49" fontId="3" fillId="0" borderId="9" xfId="0" applyNumberFormat="1" applyFont="1" applyBorder="1" applyAlignment="1">
      <alignment horizontal="center"/>
    </xf>
    <xf numFmtId="49" fontId="3" fillId="0" borderId="0" xfId="0" applyNumberFormat="1" applyFont="1" applyBorder="1" applyAlignment="1">
      <alignment horizontal="center"/>
    </xf>
    <xf numFmtId="49" fontId="3" fillId="0" borderId="14" xfId="0" applyNumberFormat="1" applyFont="1" applyBorder="1" applyAlignment="1">
      <alignment horizontal="center"/>
    </xf>
    <xf numFmtId="164" fontId="3" fillId="0" borderId="10" xfId="0" applyNumberFormat="1" applyFont="1" applyBorder="1" applyAlignment="1">
      <alignment horizontal="center"/>
    </xf>
    <xf numFmtId="167" fontId="3" fillId="0" borderId="9" xfId="0" applyNumberFormat="1" applyFont="1" applyBorder="1" applyAlignment="1">
      <alignment horizontal="center"/>
    </xf>
    <xf numFmtId="167" fontId="3" fillId="0" borderId="0" xfId="0" applyNumberFormat="1" applyFont="1" applyBorder="1" applyAlignment="1">
      <alignment horizontal="center"/>
    </xf>
    <xf numFmtId="167" fontId="3" fillId="0" borderId="14" xfId="0" applyNumberFormat="1" applyFont="1" applyBorder="1" applyAlignment="1">
      <alignment horizontal="center"/>
    </xf>
    <xf numFmtId="167" fontId="3" fillId="0" borderId="22" xfId="0" applyNumberFormat="1" applyFont="1" applyBorder="1" applyAlignment="1">
      <alignment horizontal="center"/>
    </xf>
    <xf numFmtId="167" fontId="3" fillId="0" borderId="20" xfId="0" applyNumberFormat="1" applyFont="1" applyBorder="1" applyAlignment="1">
      <alignment horizontal="center"/>
    </xf>
    <xf numFmtId="167" fontId="3" fillId="0" borderId="21" xfId="0" applyNumberFormat="1" applyFont="1" applyBorder="1" applyAlignment="1">
      <alignment horizontal="center"/>
    </xf>
    <xf numFmtId="0" fontId="0" fillId="4" borderId="8" xfId="0" applyFill="1" applyBorder="1"/>
    <xf numFmtId="0" fontId="0" fillId="4" borderId="13" xfId="0" applyFill="1" applyBorder="1"/>
    <xf numFmtId="3" fontId="0" fillId="0" borderId="20" xfId="0" applyNumberFormat="1" applyBorder="1" applyAlignment="1">
      <alignment horizontal="center"/>
    </xf>
    <xf numFmtId="3" fontId="0" fillId="0" borderId="0" xfId="0" applyNumberFormat="1" applyAlignment="1">
      <alignment horizontal="center"/>
    </xf>
    <xf numFmtId="3" fontId="0" fillId="0" borderId="12" xfId="0" applyNumberFormat="1" applyBorder="1" applyAlignment="1">
      <alignment horizontal="center"/>
    </xf>
    <xf numFmtId="3" fontId="0" fillId="0" borderId="21" xfId="0" applyNumberFormat="1" applyBorder="1" applyAlignment="1">
      <alignment horizontal="center"/>
    </xf>
    <xf numFmtId="3" fontId="0" fillId="0" borderId="14" xfId="0" applyNumberFormat="1" applyBorder="1" applyAlignment="1">
      <alignment horizontal="center"/>
    </xf>
    <xf numFmtId="3" fontId="0" fillId="0" borderId="15" xfId="0" applyNumberFormat="1" applyBorder="1" applyAlignment="1">
      <alignment horizontal="center"/>
    </xf>
    <xf numFmtId="0" fontId="3" fillId="0" borderId="0" xfId="0" applyFont="1" applyFill="1" applyBorder="1" applyAlignment="1">
      <alignment horizontal="center"/>
    </xf>
    <xf numFmtId="0" fontId="5" fillId="0" borderId="14" xfId="0" applyFont="1" applyBorder="1" applyAlignment="1">
      <alignment horizontal="center" vertical="center" wrapText="1"/>
    </xf>
    <xf numFmtId="0" fontId="9" fillId="0" borderId="0" xfId="0" applyFont="1" applyAlignment="1">
      <alignment horizontal="left" wrapText="1"/>
    </xf>
    <xf numFmtId="0" fontId="2" fillId="0" borderId="0" xfId="0" applyFont="1" applyAlignment="1">
      <alignment horizontal="left" vertical="center" wrapText="1"/>
    </xf>
    <xf numFmtId="49" fontId="3" fillId="4" borderId="17"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5" xfId="0" applyFont="1" applyFill="1" applyBorder="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left" vertical="center" wrapText="1"/>
    </xf>
    <xf numFmtId="49" fontId="3" fillId="5" borderId="17" xfId="0" applyNumberFormat="1" applyFont="1" applyFill="1" applyBorder="1" applyAlignment="1">
      <alignment horizontal="center" vertical="center" wrapText="1"/>
    </xf>
    <xf numFmtId="49" fontId="3" fillId="5" borderId="18" xfId="0" applyNumberFormat="1" applyFont="1" applyFill="1" applyBorder="1" applyAlignment="1">
      <alignment horizontal="center" vertical="center"/>
    </xf>
    <xf numFmtId="0" fontId="3" fillId="7" borderId="22" xfId="0" applyFont="1" applyFill="1" applyBorder="1" applyAlignment="1">
      <alignment horizontal="center" vertical="center" wrapText="1"/>
    </xf>
    <xf numFmtId="0" fontId="3" fillId="7" borderId="21"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5" xfId="0" applyFont="1" applyFill="1" applyBorder="1" applyAlignment="1">
      <alignment horizontal="center" vertical="center"/>
    </xf>
    <xf numFmtId="0" fontId="3" fillId="0" borderId="0" xfId="0" applyFont="1" applyAlignment="1">
      <alignment horizontal="left" vertical="center" wrapText="1"/>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0" borderId="0" xfId="0" applyFont="1" applyAlignment="1">
      <alignment horizontal="left" vertical="top" wrapText="1"/>
    </xf>
    <xf numFmtId="0" fontId="3" fillId="4" borderId="8" xfId="0" applyFont="1" applyFill="1" applyBorder="1" applyAlignment="1">
      <alignment horizontal="left" vertical="center"/>
    </xf>
    <xf numFmtId="0" fontId="3" fillId="4" borderId="13" xfId="0" applyFont="1" applyFill="1" applyBorder="1" applyAlignment="1">
      <alignment horizontal="left" vertical="center"/>
    </xf>
    <xf numFmtId="0" fontId="3" fillId="4" borderId="22" xfId="0" applyFont="1" applyFill="1" applyBorder="1" applyAlignment="1">
      <alignment horizontal="center" wrapText="1"/>
    </xf>
    <xf numFmtId="0" fontId="3" fillId="4" borderId="10" xfId="0" applyFont="1" applyFill="1" applyBorder="1" applyAlignment="1">
      <alignment horizontal="center" wrapText="1"/>
    </xf>
    <xf numFmtId="0" fontId="3" fillId="6" borderId="22"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4" fillId="0" borderId="0" xfId="0" applyFont="1" applyAlignment="1">
      <alignment horizontal="left" wrapText="1"/>
    </xf>
    <xf numFmtId="0" fontId="3" fillId="6" borderId="8" xfId="0" applyFont="1" applyFill="1" applyBorder="1" applyAlignment="1">
      <alignment horizontal="center" vertical="center"/>
    </xf>
    <xf numFmtId="0" fontId="3" fillId="6" borderId="13" xfId="0" applyFont="1" applyFill="1" applyBorder="1" applyAlignment="1">
      <alignment horizontal="center" vertical="center"/>
    </xf>
    <xf numFmtId="49" fontId="3" fillId="5" borderId="19" xfId="0" applyNumberFormat="1"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14" xfId="0" applyFont="1" applyFill="1" applyBorder="1" applyAlignment="1">
      <alignment horizontal="center" vertical="center"/>
    </xf>
    <xf numFmtId="49" fontId="3" fillId="4" borderId="21"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xf>
    <xf numFmtId="49" fontId="3" fillId="5" borderId="19" xfId="0" applyNumberFormat="1" applyFont="1" applyFill="1" applyBorder="1" applyAlignment="1">
      <alignment horizontal="center" vertical="center" wrapText="1"/>
    </xf>
    <xf numFmtId="0" fontId="3" fillId="7" borderId="21" xfId="0" applyFont="1" applyFill="1" applyBorder="1" applyAlignment="1">
      <alignment horizontal="center" vertical="center" wrapText="1"/>
    </xf>
    <xf numFmtId="49" fontId="3" fillId="4" borderId="19" xfId="0" applyNumberFormat="1" applyFont="1" applyFill="1" applyBorder="1" applyAlignment="1">
      <alignment horizontal="center" vertical="center" wrapText="1"/>
    </xf>
    <xf numFmtId="49" fontId="3" fillId="5" borderId="21" xfId="0" applyNumberFormat="1" applyFont="1" applyFill="1" applyBorder="1" applyAlignment="1">
      <alignment horizontal="center" vertical="center" wrapText="1"/>
    </xf>
    <xf numFmtId="49" fontId="3" fillId="5" borderId="15" xfId="0" applyNumberFormat="1" applyFont="1" applyFill="1" applyBorder="1" applyAlignment="1">
      <alignment horizontal="center" vertical="center"/>
    </xf>
    <xf numFmtId="0" fontId="4" fillId="0" borderId="0" xfId="0" applyFont="1" applyAlignment="1">
      <alignment vertical="center" wrapText="1"/>
    </xf>
    <xf numFmtId="0" fontId="3" fillId="7" borderId="8" xfId="0" applyFont="1" applyFill="1" applyBorder="1" applyAlignment="1">
      <alignment horizontal="center" vertical="center"/>
    </xf>
    <xf numFmtId="0" fontId="3" fillId="7" borderId="13"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49" fontId="3" fillId="4" borderId="18" xfId="0" applyNumberFormat="1" applyFont="1" applyFill="1" applyBorder="1" applyAlignment="1">
      <alignment horizontal="center" vertical="center" wrapText="1"/>
    </xf>
    <xf numFmtId="0" fontId="3" fillId="6" borderId="21" xfId="0" applyFont="1" applyFill="1" applyBorder="1" applyAlignment="1">
      <alignment horizontal="center" vertical="center"/>
    </xf>
    <xf numFmtId="49" fontId="3" fillId="5" borderId="18" xfId="0" applyNumberFormat="1" applyFont="1" applyFill="1" applyBorder="1" applyAlignment="1">
      <alignment horizontal="center" vertical="center" wrapText="1"/>
    </xf>
    <xf numFmtId="0" fontId="3" fillId="4" borderId="10" xfId="0" applyFont="1" applyFill="1" applyBorder="1" applyAlignment="1">
      <alignment horizontal="left" vertical="center"/>
    </xf>
    <xf numFmtId="0" fontId="3" fillId="4" borderId="15" xfId="0" applyFont="1" applyFill="1" applyBorder="1" applyAlignment="1">
      <alignment horizontal="left" vertical="center"/>
    </xf>
    <xf numFmtId="0" fontId="3" fillId="6" borderId="8" xfId="0" applyFont="1" applyFill="1" applyBorder="1" applyAlignment="1">
      <alignment horizontal="center" vertical="center" wrapText="1"/>
    </xf>
    <xf numFmtId="0" fontId="3" fillId="4" borderId="22" xfId="0" applyFont="1" applyFill="1" applyBorder="1" applyAlignment="1">
      <alignment horizontal="left" vertical="center"/>
    </xf>
    <xf numFmtId="0" fontId="3" fillId="4" borderId="21" xfId="0" applyFont="1" applyFill="1" applyBorder="1" applyAlignment="1">
      <alignment horizontal="left" vertical="center"/>
    </xf>
    <xf numFmtId="0" fontId="3" fillId="7" borderId="8" xfId="0" applyFont="1" applyFill="1" applyBorder="1" applyAlignment="1">
      <alignment horizontal="center" vertical="center" wrapText="1"/>
    </xf>
    <xf numFmtId="49" fontId="8" fillId="4" borderId="17" xfId="0" applyNumberFormat="1" applyFont="1" applyFill="1" applyBorder="1" applyAlignment="1">
      <alignment horizontal="center" vertical="center" wrapText="1"/>
    </xf>
    <xf numFmtId="49" fontId="8" fillId="4" borderId="19" xfId="0" applyNumberFormat="1" applyFont="1" applyFill="1" applyBorder="1" applyAlignment="1">
      <alignment horizontal="center" vertical="center"/>
    </xf>
    <xf numFmtId="0" fontId="8" fillId="6" borderId="8" xfId="0" applyFont="1" applyFill="1" applyBorder="1" applyAlignment="1">
      <alignment horizontal="center" vertical="center" wrapText="1"/>
    </xf>
    <xf numFmtId="0" fontId="8" fillId="6" borderId="13" xfId="0" applyFont="1" applyFill="1" applyBorder="1" applyAlignment="1">
      <alignment horizontal="center" vertical="center"/>
    </xf>
    <xf numFmtId="0" fontId="8" fillId="0" borderId="0" xfId="0" applyFont="1" applyAlignment="1">
      <alignment horizontal="left" vertical="center" wrapText="1"/>
    </xf>
    <xf numFmtId="0" fontId="2" fillId="0" borderId="0" xfId="0" applyFont="1" applyAlignment="1">
      <alignment horizontal="left" wrapText="1"/>
    </xf>
    <xf numFmtId="0" fontId="8" fillId="7" borderId="22" xfId="0" applyFont="1" applyFill="1" applyBorder="1" applyAlignment="1">
      <alignment horizontal="center" vertical="center" wrapText="1"/>
    </xf>
    <xf numFmtId="0" fontId="8" fillId="7" borderId="21" xfId="0" applyFont="1" applyFill="1" applyBorder="1" applyAlignment="1">
      <alignment horizontal="center" vertical="center"/>
    </xf>
    <xf numFmtId="0" fontId="8" fillId="6" borderId="22" xfId="0" applyFont="1" applyFill="1" applyBorder="1" applyAlignment="1">
      <alignment horizontal="center" vertical="center" wrapText="1"/>
    </xf>
    <xf numFmtId="0" fontId="8" fillId="6" borderId="21" xfId="0" applyFont="1" applyFill="1" applyBorder="1" applyAlignment="1">
      <alignment horizontal="center" vertical="center"/>
    </xf>
    <xf numFmtId="49" fontId="8" fillId="5" borderId="17" xfId="0" applyNumberFormat="1" applyFont="1" applyFill="1" applyBorder="1" applyAlignment="1">
      <alignment horizontal="center" vertical="center" wrapText="1"/>
    </xf>
    <xf numFmtId="49" fontId="8" fillId="5" borderId="19" xfId="0" applyNumberFormat="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13" xfId="0" applyFont="1" applyFill="1" applyBorder="1" applyAlignment="1">
      <alignment horizontal="center" vertical="center"/>
    </xf>
    <xf numFmtId="0" fontId="8" fillId="4" borderId="8" xfId="0" applyFont="1" applyFill="1" applyBorder="1" applyAlignment="1">
      <alignment horizontal="left" vertical="center"/>
    </xf>
    <xf numFmtId="0" fontId="8" fillId="4" borderId="13" xfId="0" applyFont="1" applyFill="1" applyBorder="1" applyAlignment="1">
      <alignment horizontal="left" vertical="center"/>
    </xf>
    <xf numFmtId="49" fontId="8" fillId="4" borderId="18" xfId="0" applyNumberFormat="1" applyFont="1" applyFill="1" applyBorder="1" applyAlignment="1">
      <alignment horizontal="center" vertical="center" wrapText="1"/>
    </xf>
    <xf numFmtId="0" fontId="0" fillId="4" borderId="22"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3" fillId="0" borderId="0" xfId="0" applyFont="1" applyAlignment="1">
      <alignment horizontal="left" wrapText="1"/>
    </xf>
    <xf numFmtId="0" fontId="3" fillId="0" borderId="0" xfId="0" applyFont="1" applyAlignment="1">
      <alignment vertical="center" wrapText="1"/>
    </xf>
    <xf numFmtId="0" fontId="4" fillId="0" borderId="0" xfId="0" applyFont="1" applyAlignment="1">
      <alignment horizontal="left"/>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13" fillId="9" borderId="20" xfId="0" quotePrefix="1" applyFont="1" applyFill="1" applyBorder="1" applyAlignment="1">
      <alignment horizontal="left"/>
    </xf>
    <xf numFmtId="0" fontId="13" fillId="9" borderId="0" xfId="0" quotePrefix="1" applyFont="1" applyFill="1" applyAlignment="1">
      <alignment horizontal="left"/>
    </xf>
    <xf numFmtId="0" fontId="13" fillId="9" borderId="12" xfId="0" quotePrefix="1" applyFont="1" applyFill="1" applyBorder="1" applyAlignment="1">
      <alignment horizontal="left"/>
    </xf>
    <xf numFmtId="0" fontId="0" fillId="0" borderId="21"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3" fillId="9" borderId="17" xfId="0" applyFont="1" applyFill="1" applyBorder="1" applyAlignment="1">
      <alignment horizontal="left"/>
    </xf>
    <xf numFmtId="0" fontId="13" fillId="9" borderId="18" xfId="0" applyFont="1" applyFill="1" applyBorder="1" applyAlignment="1">
      <alignment horizontal="left"/>
    </xf>
    <xf numFmtId="0" fontId="13" fillId="9" borderId="19" xfId="0" applyFont="1" applyFill="1" applyBorder="1" applyAlignment="1">
      <alignment horizontal="left"/>
    </xf>
    <xf numFmtId="0" fontId="14" fillId="8" borderId="21" xfId="0" applyFont="1" applyFill="1" applyBorder="1" applyAlignment="1">
      <alignment horizontal="left" vertical="top" wrapText="1"/>
    </xf>
    <xf numFmtId="0" fontId="14" fillId="8" borderId="14" xfId="0" applyFont="1" applyFill="1" applyBorder="1" applyAlignment="1">
      <alignment horizontal="left" vertical="top" wrapText="1"/>
    </xf>
    <xf numFmtId="0" fontId="14" fillId="8" borderId="15" xfId="0" applyFont="1" applyFill="1" applyBorder="1" applyAlignment="1">
      <alignment horizontal="left" vertical="top" wrapText="1"/>
    </xf>
    <xf numFmtId="0" fontId="1" fillId="0" borderId="20" xfId="1" applyBorder="1" applyAlignment="1">
      <alignment horizontal="left"/>
    </xf>
    <xf numFmtId="0" fontId="10" fillId="0" borderId="0" xfId="1" applyFont="1" applyBorder="1" applyAlignment="1">
      <alignment horizontal="left"/>
    </xf>
    <xf numFmtId="0" fontId="10" fillId="0" borderId="12" xfId="1" applyFont="1" applyBorder="1" applyAlignment="1">
      <alignment horizontal="left"/>
    </xf>
    <xf numFmtId="0" fontId="3" fillId="8" borderId="21"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8" borderId="15" xfId="0" applyFont="1" applyFill="1" applyBorder="1" applyAlignment="1">
      <alignment horizontal="left" vertical="center" wrapText="1"/>
    </xf>
    <xf numFmtId="0" fontId="13" fillId="9" borderId="22" xfId="0" applyFont="1" applyFill="1" applyBorder="1" applyAlignment="1">
      <alignment horizontal="left"/>
    </xf>
    <xf numFmtId="0" fontId="13" fillId="9" borderId="9" xfId="0" applyFont="1" applyFill="1" applyBorder="1" applyAlignment="1">
      <alignment horizontal="left"/>
    </xf>
    <xf numFmtId="0" fontId="13" fillId="9" borderId="10" xfId="0" applyFont="1" applyFill="1" applyBorder="1" applyAlignment="1">
      <alignment horizontal="left"/>
    </xf>
    <xf numFmtId="0" fontId="20" fillId="8" borderId="20" xfId="0" applyFont="1" applyFill="1" applyBorder="1" applyAlignment="1">
      <alignment horizontal="left"/>
    </xf>
    <xf numFmtId="0" fontId="20" fillId="8" borderId="0" xfId="0" applyFont="1" applyFill="1" applyAlignment="1">
      <alignment horizontal="left"/>
    </xf>
    <xf numFmtId="0" fontId="20" fillId="8" borderId="12" xfId="0" applyFont="1" applyFill="1" applyBorder="1" applyAlignment="1">
      <alignment horizontal="left"/>
    </xf>
    <xf numFmtId="0" fontId="8" fillId="0" borderId="20" xfId="0" applyFont="1" applyBorder="1" applyAlignment="1">
      <alignment horizontal="left"/>
    </xf>
    <xf numFmtId="0" fontId="8" fillId="0" borderId="0" xfId="0" applyFont="1" applyAlignment="1">
      <alignment horizontal="left"/>
    </xf>
    <xf numFmtId="0" fontId="8" fillId="0" borderId="12" xfId="0" applyFont="1" applyBorder="1" applyAlignment="1">
      <alignment horizontal="left"/>
    </xf>
    <xf numFmtId="0" fontId="8" fillId="0" borderId="21" xfId="0" applyFont="1" applyBorder="1" applyAlignment="1">
      <alignment wrapText="1"/>
    </xf>
    <xf numFmtId="0" fontId="8" fillId="0" borderId="14" xfId="0" applyFont="1" applyBorder="1" applyAlignment="1">
      <alignment wrapText="1"/>
    </xf>
    <xf numFmtId="0" fontId="8" fillId="0" borderId="15" xfId="0" applyFont="1" applyBorder="1" applyAlignment="1">
      <alignment wrapText="1"/>
    </xf>
  </cellXfs>
  <cellStyles count="3">
    <cellStyle name="Lien hypertexte" xfId="1" builtinId="8"/>
    <cellStyle name="Milliers" xfId="2" builtinId="3"/>
    <cellStyle name="Normal" xfId="0" builtinId="0"/>
  </cellStyles>
  <dxfs count="0"/>
  <tableStyles count="0" defaultTableStyle="TableStyleMedium2" defaultPivotStyle="PivotStyleLight16"/>
  <colors>
    <mruColors>
      <color rgb="FFE4794A"/>
      <color rgb="FF755348"/>
      <color rgb="FFFF73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'fig2.1'!$B$4</c:f>
              <c:strCache>
                <c:ptCount val="1"/>
                <c:pt idx="0">
                  <c:v>Public hors EP</c:v>
                </c:pt>
              </c:strCache>
            </c:strRef>
          </c:tx>
          <c:spPr>
            <a:solidFill>
              <a:srgbClr val="755348"/>
            </a:solidFill>
            <a:ln>
              <a:noFill/>
            </a:ln>
            <a:effectLst/>
          </c:spPr>
          <c:invertIfNegative val="0"/>
          <c:dLbls>
            <c:dLbl>
              <c:idx val="0"/>
              <c:tx>
                <c:rich>
                  <a:bodyPr/>
                  <a:lstStyle/>
                  <a:p>
                    <a:fld id="{E86ACEFC-2B07-47BB-BDDC-1D961271E80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8FF-4214-8435-FB8F55C9AF07}"/>
                </c:ext>
              </c:extLst>
            </c:dLbl>
            <c:dLbl>
              <c:idx val="1"/>
              <c:tx>
                <c:rich>
                  <a:bodyPr/>
                  <a:lstStyle/>
                  <a:p>
                    <a:fld id="{EBA9EB8D-8533-48F0-927B-1509B730516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8FF-4214-8435-FB8F55C9AF07}"/>
                </c:ext>
              </c:extLst>
            </c:dLbl>
            <c:dLbl>
              <c:idx val="2"/>
              <c:tx>
                <c:rich>
                  <a:bodyPr/>
                  <a:lstStyle/>
                  <a:p>
                    <a:fld id="{60F8E251-EB6C-459B-A8D8-19B31E33724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8FF-4214-8435-FB8F55C9AF07}"/>
                </c:ext>
              </c:extLst>
            </c:dLbl>
            <c:dLbl>
              <c:idx val="3"/>
              <c:tx>
                <c:rich>
                  <a:bodyPr/>
                  <a:lstStyle/>
                  <a:p>
                    <a:fld id="{D7F95709-8536-4637-856E-2DB34F2684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8FF-4214-8435-FB8F55C9AF07}"/>
                </c:ext>
              </c:extLst>
            </c:dLbl>
            <c:dLbl>
              <c:idx val="4"/>
              <c:tx>
                <c:rich>
                  <a:bodyPr/>
                  <a:lstStyle/>
                  <a:p>
                    <a:fld id="{6B858E26-9A92-47BD-A2D2-0C8D2896F7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8FF-4214-8435-FB8F55C9AF07}"/>
                </c:ext>
              </c:extLst>
            </c:dLbl>
            <c:dLbl>
              <c:idx val="5"/>
              <c:tx>
                <c:rich>
                  <a:bodyPr/>
                  <a:lstStyle/>
                  <a:p>
                    <a:fld id="{245F2E24-F1A6-4DE5-BFAA-FFF72ADDE17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8FF-4214-8435-FB8F55C9AF07}"/>
                </c:ext>
              </c:extLst>
            </c:dLbl>
            <c:dLbl>
              <c:idx val="6"/>
              <c:tx>
                <c:rich>
                  <a:bodyPr/>
                  <a:lstStyle/>
                  <a:p>
                    <a:fld id="{3189B116-DDA7-4F1B-A9A5-0EC2002E692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8FF-4214-8435-FB8F55C9AF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'fig2.1'!$A$5:$A$11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'fig2.1'!$B$5:$B$11</c:f>
              <c:numCache>
                <c:formatCode>0.0</c:formatCode>
                <c:ptCount val="7"/>
                <c:pt idx="0">
                  <c:v>63.6</c:v>
                </c:pt>
                <c:pt idx="1">
                  <c:v>82.4</c:v>
                </c:pt>
                <c:pt idx="2">
                  <c:v>60</c:v>
                </c:pt>
                <c:pt idx="3">
                  <c:v>53.1</c:v>
                </c:pt>
                <c:pt idx="4">
                  <c:v>39</c:v>
                </c:pt>
                <c:pt idx="5">
                  <c:v>44.9</c:v>
                </c:pt>
                <c:pt idx="6">
                  <c:v>47</c:v>
                </c:pt>
              </c:numCache>
            </c:numRef>
          </c:val>
          <c:extLst>
            <c:ext xmlns:c15="http://schemas.microsoft.com/office/drawing/2012/chart" uri="{02D57815-91ED-43cb-92C2-25804820EDAC}">
              <c15:datalabelsRange>
                <c15:f>'fig2.1'!$D$5:$D$11</c15:f>
                <c15:dlblRangeCache>
                  <c:ptCount val="7"/>
                  <c:pt idx="0">
                    <c:v>+ 18,8</c:v>
                  </c:pt>
                  <c:pt idx="1">
                    <c:v>+ 13,8</c:v>
                  </c:pt>
                  <c:pt idx="2">
                    <c:v>+ 17,0</c:v>
                  </c:pt>
                  <c:pt idx="3">
                    <c:v>+ 20,7</c:v>
                  </c:pt>
                  <c:pt idx="4">
                    <c:v>+ 5,8</c:v>
                  </c:pt>
                  <c:pt idx="5">
                    <c:v>+ 11,6</c:v>
                  </c:pt>
                  <c:pt idx="6">
                    <c:v>+ 14,6</c:v>
                  </c:pt>
                </c15:dlblRangeCache>
              </c15:datalabelsRange>
            </c:ext>
            <c:ext xmlns:c16="http://schemas.microsoft.com/office/drawing/2014/chart" uri="{C3380CC4-5D6E-409C-BE32-E72D297353CC}">
              <c16:uniqueId val="{00000007-78FF-4214-8435-FB8F55C9AF07}"/>
            </c:ext>
          </c:extLst>
        </c:ser>
        <c:ser>
          <c:idx val="1"/>
          <c:order val="1"/>
          <c:tx>
            <c:strRef>
              <c:f>'fig2.1'!$C$4</c:f>
              <c:strCache>
                <c:ptCount val="1"/>
                <c:pt idx="0">
                  <c:v>EP (REP, REP+)</c:v>
                </c:pt>
              </c:strCache>
            </c:strRef>
          </c:tx>
          <c:spPr>
            <a:solidFill>
              <a:srgbClr val="E4794A"/>
            </a:solidFill>
            <a:ln>
              <a:noFill/>
            </a:ln>
            <a:effectLst/>
          </c:spPr>
          <c:invertIfNegative val="0"/>
          <c:cat>
            <c:strRef>
              <c:f>'fig2.1'!$A$5:$A$11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'fig2.1'!$C$5:$C$11</c:f>
              <c:numCache>
                <c:formatCode>0.0</c:formatCode>
                <c:ptCount val="7"/>
                <c:pt idx="0">
                  <c:v>44.9</c:v>
                </c:pt>
                <c:pt idx="1">
                  <c:v>68.599999999999994</c:v>
                </c:pt>
                <c:pt idx="2">
                  <c:v>43</c:v>
                </c:pt>
                <c:pt idx="3">
                  <c:v>32.4</c:v>
                </c:pt>
                <c:pt idx="4">
                  <c:v>33.200000000000003</c:v>
                </c:pt>
                <c:pt idx="5">
                  <c:v>33.299999999999997</c:v>
                </c:pt>
                <c:pt idx="6">
                  <c:v>32.4</c:v>
                </c:pt>
              </c:numCache>
            </c:numRef>
          </c:val>
          <c:extLst>
            <c:ext xmlns:c16="http://schemas.microsoft.com/office/drawing/2014/chart" uri="{C3380CC4-5D6E-409C-BE32-E72D297353CC}">
              <c16:uniqueId val="{00000008-78FF-4214-8435-FB8F55C9AF07}"/>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'fig2.5 web'!$B$25</c:f>
              <c:strCache>
                <c:ptCount val="1"/>
                <c:pt idx="0">
                  <c:v>Public hors EP</c:v>
                </c:pt>
              </c:strCache>
            </c:strRef>
          </c:tx>
          <c:spPr>
            <a:solidFill>
              <a:srgbClr val="755348"/>
            </a:solidFill>
            <a:ln>
              <a:noFill/>
            </a:ln>
            <a:effectLst/>
          </c:spPr>
          <c:invertIfNegative val="0"/>
          <c:dLbls>
            <c:dLbl>
              <c:idx val="0"/>
              <c:tx>
                <c:rich>
                  <a:bodyPr/>
                  <a:lstStyle/>
                  <a:p>
                    <a:fld id="{827A8291-E2CE-41DB-8989-1F03C397B1C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A92-483E-88D1-35F65AB7C4CB}"/>
                </c:ext>
              </c:extLst>
            </c:dLbl>
            <c:dLbl>
              <c:idx val="1"/>
              <c:tx>
                <c:rich>
                  <a:bodyPr/>
                  <a:lstStyle/>
                  <a:p>
                    <a:fld id="{3534F106-765C-44DA-8509-94DFF96F23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A92-483E-88D1-35F65AB7C4CB}"/>
                </c:ext>
              </c:extLst>
            </c:dLbl>
            <c:dLbl>
              <c:idx val="2"/>
              <c:tx>
                <c:rich>
                  <a:bodyPr/>
                  <a:lstStyle/>
                  <a:p>
                    <a:fld id="{9732D382-3C28-4651-A3D0-EBB2597CC4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A92-483E-88D1-35F65AB7C4CB}"/>
                </c:ext>
              </c:extLst>
            </c:dLbl>
            <c:dLbl>
              <c:idx val="3"/>
              <c:tx>
                <c:rich>
                  <a:bodyPr/>
                  <a:lstStyle/>
                  <a:p>
                    <a:fld id="{78FF8E34-F480-4FE6-A0AB-0361903015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A92-483E-88D1-35F65AB7C4CB}"/>
                </c:ext>
              </c:extLst>
            </c:dLbl>
            <c:dLbl>
              <c:idx val="4"/>
              <c:tx>
                <c:rich>
                  <a:bodyPr/>
                  <a:lstStyle/>
                  <a:p>
                    <a:fld id="{FF7E6916-E5D0-408A-B362-4E134FEFE9F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A92-483E-88D1-35F65AB7C4CB}"/>
                </c:ext>
              </c:extLst>
            </c:dLbl>
            <c:dLbl>
              <c:idx val="5"/>
              <c:tx>
                <c:rich>
                  <a:bodyPr/>
                  <a:lstStyle/>
                  <a:p>
                    <a:fld id="{DC8D254E-32BC-4F9D-AA8D-123999D88A9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A92-483E-88D1-35F65AB7C4CB}"/>
                </c:ext>
              </c:extLst>
            </c:dLbl>
            <c:dLbl>
              <c:idx val="6"/>
              <c:tx>
                <c:rich>
                  <a:bodyPr/>
                  <a:lstStyle/>
                  <a:p>
                    <a:fld id="{82119A48-85C5-440B-BA52-4B1D9F9C8E9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A92-483E-88D1-35F65AB7C4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'fig2.5 web'!$A$26:$A$32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'fig2.5 web'!$B$26:$B$32</c:f>
              <c:numCache>
                <c:formatCode>0.0</c:formatCode>
                <c:ptCount val="7"/>
                <c:pt idx="0">
                  <c:v>86.3</c:v>
                </c:pt>
                <c:pt idx="1">
                  <c:v>65.7</c:v>
                </c:pt>
                <c:pt idx="2">
                  <c:v>77.2</c:v>
                </c:pt>
                <c:pt idx="3">
                  <c:v>63.7</c:v>
                </c:pt>
                <c:pt idx="4">
                  <c:v>34.799999999999997</c:v>
                </c:pt>
                <c:pt idx="5">
                  <c:v>46.9</c:v>
                </c:pt>
                <c:pt idx="6">
                  <c:v>53.5</c:v>
                </c:pt>
              </c:numCache>
            </c:numRef>
          </c:val>
          <c:extLst>
            <c:ext xmlns:c15="http://schemas.microsoft.com/office/drawing/2012/chart" uri="{02D57815-91ED-43cb-92C2-25804820EDAC}">
              <c15:datalabelsRange>
                <c15:f>'fig2.5 web'!$D$26:$D$32</c15:f>
                <c15:dlblRangeCache>
                  <c:ptCount val="7"/>
                  <c:pt idx="0">
                    <c:v>+ 14,4</c:v>
                  </c:pt>
                  <c:pt idx="1">
                    <c:v>+ 17,8</c:v>
                  </c:pt>
                  <c:pt idx="2">
                    <c:v>+ 15,4</c:v>
                  </c:pt>
                  <c:pt idx="3">
                    <c:v>+ 25,0</c:v>
                  </c:pt>
                  <c:pt idx="4">
                    <c:v>+ 6,4</c:v>
                  </c:pt>
                  <c:pt idx="5">
                    <c:v>+ 11,7</c:v>
                  </c:pt>
                  <c:pt idx="6">
                    <c:v>+ 16,7</c:v>
                  </c:pt>
                </c15:dlblRangeCache>
              </c15:datalabelsRange>
            </c:ext>
            <c:ext xmlns:c16="http://schemas.microsoft.com/office/drawing/2014/chart" uri="{C3380CC4-5D6E-409C-BE32-E72D297353CC}">
              <c16:uniqueId val="{00000009-8A92-483E-88D1-35F65AB7C4CB}"/>
            </c:ext>
          </c:extLst>
        </c:ser>
        <c:ser>
          <c:idx val="1"/>
          <c:order val="1"/>
          <c:tx>
            <c:strRef>
              <c:f>'fig2.5 web'!$C$25</c:f>
              <c:strCache>
                <c:ptCount val="1"/>
                <c:pt idx="0">
                  <c:v>REP+</c:v>
                </c:pt>
              </c:strCache>
            </c:strRef>
          </c:tx>
          <c:spPr>
            <a:solidFill>
              <a:srgbClr val="E4794A"/>
            </a:solidFill>
            <a:ln>
              <a:noFill/>
            </a:ln>
            <a:effectLst/>
          </c:spPr>
          <c:invertIfNegative val="0"/>
          <c:cat>
            <c:strRef>
              <c:f>'fig2.5 web'!$A$26:$A$32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'fig2.5 web'!$C$26:$C$32</c:f>
              <c:numCache>
                <c:formatCode>0.0</c:formatCode>
                <c:ptCount val="7"/>
                <c:pt idx="0">
                  <c:v>71.900000000000006</c:v>
                </c:pt>
                <c:pt idx="1">
                  <c:v>47.9</c:v>
                </c:pt>
                <c:pt idx="2">
                  <c:v>61.8</c:v>
                </c:pt>
                <c:pt idx="3">
                  <c:v>38.700000000000003</c:v>
                </c:pt>
                <c:pt idx="4">
                  <c:v>28.4</c:v>
                </c:pt>
                <c:pt idx="5">
                  <c:v>35.200000000000003</c:v>
                </c:pt>
                <c:pt idx="6">
                  <c:v>36.799999999999997</c:v>
                </c:pt>
              </c:numCache>
            </c:numRef>
          </c:val>
          <c:extLst>
            <c:ext xmlns:c16="http://schemas.microsoft.com/office/drawing/2014/chart" uri="{C3380CC4-5D6E-409C-BE32-E72D297353CC}">
              <c16:uniqueId val="{0000000A-8A92-483E-88D1-35F65AB7C4CB}"/>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'fig3'!$B$5</c:f>
              <c:strCache>
                <c:ptCount val="1"/>
                <c:pt idx="0">
                  <c:v>Filles</c:v>
                </c:pt>
              </c:strCache>
            </c:strRef>
          </c:tx>
          <c:spPr>
            <a:solidFill>
              <a:srgbClr val="755348"/>
            </a:solidFill>
            <a:ln>
              <a:noFill/>
            </a:ln>
            <a:effectLst/>
          </c:spPr>
          <c:invertIfNegative val="0"/>
          <c:dLbls>
            <c:dLbl>
              <c:idx val="0"/>
              <c:tx>
                <c:rich>
                  <a:bodyPr/>
                  <a:lstStyle/>
                  <a:p>
                    <a:fld id="{4B75AA2D-ECFF-4684-81A9-7A8F8FEC6C2C}"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0AB-497A-A66E-907EDB5A40EC}"/>
                </c:ext>
              </c:extLst>
            </c:dLbl>
            <c:dLbl>
              <c:idx val="1"/>
              <c:tx>
                <c:rich>
                  <a:bodyPr/>
                  <a:lstStyle/>
                  <a:p>
                    <a:fld id="{AF51FF99-F480-4873-B946-4157F79CA5D2}"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0AB-497A-A66E-907EDB5A40EC}"/>
                </c:ext>
              </c:extLst>
            </c:dLbl>
            <c:dLbl>
              <c:idx val="2"/>
              <c:tx>
                <c:rich>
                  <a:bodyPr/>
                  <a:lstStyle/>
                  <a:p>
                    <a:fld id="{02AC9DC5-9519-4E3F-8C89-607C2E3BE33A}"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0AB-497A-A66E-907EDB5A40EC}"/>
                </c:ext>
              </c:extLst>
            </c:dLbl>
            <c:dLbl>
              <c:idx val="3"/>
              <c:tx>
                <c:rich>
                  <a:bodyPr/>
                  <a:lstStyle/>
                  <a:p>
                    <a:fld id="{1FE673C3-44FD-4EF7-AA02-FD0234F1F848}"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0AB-497A-A66E-907EDB5A40EC}"/>
                </c:ext>
              </c:extLst>
            </c:dLbl>
            <c:dLbl>
              <c:idx val="4"/>
              <c:tx>
                <c:rich>
                  <a:bodyPr/>
                  <a:lstStyle/>
                  <a:p>
                    <a:fld id="{BBEB8281-FB09-40FB-A8A5-F484E75A4637}"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0AB-497A-A66E-907EDB5A40EC}"/>
                </c:ext>
              </c:extLst>
            </c:dLbl>
            <c:dLbl>
              <c:idx val="5"/>
              <c:tx>
                <c:rich>
                  <a:bodyPr/>
                  <a:lstStyle/>
                  <a:p>
                    <a:fld id="{550FBF1C-2A67-4E33-96E6-D1F3623AE81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0AB-497A-A66E-907EDB5A40EC}"/>
                </c:ext>
              </c:extLst>
            </c:dLbl>
            <c:dLbl>
              <c:idx val="6"/>
              <c:tx>
                <c:rich>
                  <a:bodyPr/>
                  <a:lstStyle/>
                  <a:p>
                    <a:fld id="{29472E08-B27A-4F73-AE49-1597BB4A0638}"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0AB-497A-A66E-907EDB5A40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'fig3'!$A$6:$A$12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'fig3'!$B$6:$B$12</c:f>
              <c:numCache>
                <c:formatCode>0.0</c:formatCode>
                <c:ptCount val="7"/>
                <c:pt idx="0">
                  <c:v>54</c:v>
                </c:pt>
                <c:pt idx="1">
                  <c:v>76.099999999999994</c:v>
                </c:pt>
                <c:pt idx="2">
                  <c:v>49.8</c:v>
                </c:pt>
                <c:pt idx="3">
                  <c:v>45.8</c:v>
                </c:pt>
                <c:pt idx="4">
                  <c:v>35.4</c:v>
                </c:pt>
                <c:pt idx="5">
                  <c:v>33.700000000000003</c:v>
                </c:pt>
                <c:pt idx="6">
                  <c:v>45.7</c:v>
                </c:pt>
              </c:numCache>
            </c:numRef>
          </c:val>
          <c:extLst>
            <c:ext xmlns:c15="http://schemas.microsoft.com/office/drawing/2012/chart" uri="{02D57815-91ED-43cb-92C2-25804820EDAC}">
              <c15:datalabelsRange>
                <c15:f>'fig3'!$D$6:$D$12</c15:f>
                <c15:dlblRangeCache>
                  <c:ptCount val="7"/>
                  <c:pt idx="0">
                    <c:v>- 14,1</c:v>
                  </c:pt>
                  <c:pt idx="1">
                    <c:v>- 9,4</c:v>
                  </c:pt>
                  <c:pt idx="2">
                    <c:v>- 16,2</c:v>
                  </c:pt>
                  <c:pt idx="3">
                    <c:v>- 9,5</c:v>
                  </c:pt>
                  <c:pt idx="4">
                    <c:v>- 6,6</c:v>
                  </c:pt>
                  <c:pt idx="5">
                    <c:v>- 19,2</c:v>
                  </c:pt>
                  <c:pt idx="6">
                    <c:v> - 0,5</c:v>
                  </c:pt>
                </c15:dlblRangeCache>
              </c15:datalabelsRange>
            </c:ext>
            <c:ext xmlns:c16="http://schemas.microsoft.com/office/drawing/2014/chart" uri="{C3380CC4-5D6E-409C-BE32-E72D297353CC}">
              <c16:uniqueId val="{00000007-90AB-497A-A66E-907EDB5A40EC}"/>
            </c:ext>
          </c:extLst>
        </c:ser>
        <c:ser>
          <c:idx val="1"/>
          <c:order val="1"/>
          <c:tx>
            <c:strRef>
              <c:f>'fig3'!$C$5</c:f>
              <c:strCache>
                <c:ptCount val="1"/>
                <c:pt idx="0">
                  <c:v>Garçons</c:v>
                </c:pt>
              </c:strCache>
            </c:strRef>
          </c:tx>
          <c:spPr>
            <a:solidFill>
              <a:srgbClr val="E4794A"/>
            </a:solidFill>
            <a:ln>
              <a:noFill/>
            </a:ln>
            <a:effectLst/>
          </c:spPr>
          <c:invertIfNegative val="0"/>
          <c:cat>
            <c:strRef>
              <c:f>'fig3'!$A$6:$A$12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'fig3'!$C$6:$C$12</c:f>
              <c:numCache>
                <c:formatCode>0.0</c:formatCode>
                <c:ptCount val="7"/>
                <c:pt idx="0">
                  <c:v>68.099999999999994</c:v>
                </c:pt>
                <c:pt idx="1">
                  <c:v>85.4</c:v>
                </c:pt>
                <c:pt idx="2">
                  <c:v>66</c:v>
                </c:pt>
                <c:pt idx="3">
                  <c:v>55.3</c:v>
                </c:pt>
                <c:pt idx="4">
                  <c:v>42</c:v>
                </c:pt>
                <c:pt idx="5">
                  <c:v>52.9</c:v>
                </c:pt>
                <c:pt idx="6">
                  <c:v>46.2</c:v>
                </c:pt>
              </c:numCache>
            </c:numRef>
          </c:val>
          <c:extLst>
            <c:ext xmlns:c16="http://schemas.microsoft.com/office/drawing/2014/chart" uri="{C3380CC4-5D6E-409C-BE32-E72D297353CC}">
              <c16:uniqueId val="{00000008-90AB-497A-A66E-907EDB5A40EC}"/>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'fig3.1 web'!$B$4</c:f>
              <c:strCache>
                <c:ptCount val="1"/>
                <c:pt idx="0">
                  <c:v>Filles</c:v>
                </c:pt>
              </c:strCache>
            </c:strRef>
          </c:tx>
          <c:spPr>
            <a:solidFill>
              <a:srgbClr val="755348"/>
            </a:solidFill>
            <a:ln>
              <a:noFill/>
            </a:ln>
            <a:effectLst/>
          </c:spPr>
          <c:invertIfNegative val="0"/>
          <c:dLbls>
            <c:dLbl>
              <c:idx val="0"/>
              <c:tx>
                <c:rich>
                  <a:bodyPr/>
                  <a:lstStyle/>
                  <a:p>
                    <a:fld id="{E7DCFBB0-E351-40B0-987D-E913499E3DF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2BB-4F70-BDE8-D3EAE65810DF}"/>
                </c:ext>
              </c:extLst>
            </c:dLbl>
            <c:dLbl>
              <c:idx val="1"/>
              <c:tx>
                <c:rich>
                  <a:bodyPr/>
                  <a:lstStyle/>
                  <a:p>
                    <a:fld id="{655DA0A4-C9E0-461B-8CB0-C10A4D7A12B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2BB-4F70-BDE8-D3EAE65810DF}"/>
                </c:ext>
              </c:extLst>
            </c:dLbl>
            <c:dLbl>
              <c:idx val="2"/>
              <c:tx>
                <c:rich>
                  <a:bodyPr/>
                  <a:lstStyle/>
                  <a:p>
                    <a:fld id="{ABAA8146-210C-4400-8E0B-4E8B9B8D0D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2BB-4F70-BDE8-D3EAE65810DF}"/>
                </c:ext>
              </c:extLst>
            </c:dLbl>
            <c:dLbl>
              <c:idx val="3"/>
              <c:tx>
                <c:rich>
                  <a:bodyPr/>
                  <a:lstStyle/>
                  <a:p>
                    <a:fld id="{1085CDFF-B150-4EB5-8D3F-75B680C5B4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2BB-4F70-BDE8-D3EAE65810DF}"/>
                </c:ext>
              </c:extLst>
            </c:dLbl>
            <c:dLbl>
              <c:idx val="4"/>
              <c:tx>
                <c:rich>
                  <a:bodyPr/>
                  <a:lstStyle/>
                  <a:p>
                    <a:fld id="{406627EA-5B3D-44D9-9D72-374B01FEB2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2BB-4F70-BDE8-D3EAE65810DF}"/>
                </c:ext>
              </c:extLst>
            </c:dLbl>
            <c:dLbl>
              <c:idx val="5"/>
              <c:tx>
                <c:rich>
                  <a:bodyPr/>
                  <a:lstStyle/>
                  <a:p>
                    <a:fld id="{B106CE60-8D6A-4193-94F4-6ECAB30B7C0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2BB-4F70-BDE8-D3EAE65810DF}"/>
                </c:ext>
              </c:extLst>
            </c:dLbl>
            <c:dLbl>
              <c:idx val="6"/>
              <c:tx>
                <c:rich>
                  <a:bodyPr/>
                  <a:lstStyle/>
                  <a:p>
                    <a:fld id="{BC046CCC-21C2-48EA-88F8-B9B43F49DB5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2BB-4F70-BDE8-D3EAE65810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'fig3.1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'fig3.1 web'!$B$5:$B$11</c:f>
              <c:numCache>
                <c:formatCode>0.0</c:formatCode>
                <c:ptCount val="7"/>
                <c:pt idx="0">
                  <c:v>86.5</c:v>
                </c:pt>
                <c:pt idx="1">
                  <c:v>80.2</c:v>
                </c:pt>
                <c:pt idx="2">
                  <c:v>93</c:v>
                </c:pt>
                <c:pt idx="3">
                  <c:v>90.8</c:v>
                </c:pt>
                <c:pt idx="4">
                  <c:v>78.2</c:v>
                </c:pt>
                <c:pt idx="5">
                  <c:v>70.3</c:v>
                </c:pt>
                <c:pt idx="6">
                  <c:v>85.5</c:v>
                </c:pt>
              </c:numCache>
            </c:numRef>
          </c:val>
          <c:extLst>
            <c:ext xmlns:c15="http://schemas.microsoft.com/office/drawing/2012/chart" uri="{02D57815-91ED-43cb-92C2-25804820EDAC}">
              <c15:datalabelsRange>
                <c15:f>'fig3.1 web'!$D$5:$D$11</c15:f>
                <c15:dlblRangeCache>
                  <c:ptCount val="7"/>
                  <c:pt idx="0">
                    <c:v>+ 2,6</c:v>
                  </c:pt>
                  <c:pt idx="1">
                    <c:v>- 0,8</c:v>
                  </c:pt>
                  <c:pt idx="2">
                    <c:v>+ 1,5</c:v>
                  </c:pt>
                  <c:pt idx="3">
                    <c:v> + 2,3</c:v>
                  </c:pt>
                  <c:pt idx="4">
                    <c:v> + 0,5</c:v>
                  </c:pt>
                  <c:pt idx="5">
                    <c:v> + 1,8</c:v>
                  </c:pt>
                  <c:pt idx="6">
                    <c:v> + 3,2</c:v>
                  </c:pt>
                </c15:dlblRangeCache>
              </c15:datalabelsRange>
            </c:ext>
            <c:ext xmlns:c16="http://schemas.microsoft.com/office/drawing/2014/chart" uri="{C3380CC4-5D6E-409C-BE32-E72D297353CC}">
              <c16:uniqueId val="{00000009-F2BB-4F70-BDE8-D3EAE65810DF}"/>
            </c:ext>
          </c:extLst>
        </c:ser>
        <c:ser>
          <c:idx val="1"/>
          <c:order val="1"/>
          <c:tx>
            <c:strRef>
              <c:f>'fig3.1 web'!$C$4</c:f>
              <c:strCache>
                <c:ptCount val="1"/>
                <c:pt idx="0">
                  <c:v>Garçons</c:v>
                </c:pt>
              </c:strCache>
            </c:strRef>
          </c:tx>
          <c:spPr>
            <a:solidFill>
              <a:srgbClr val="E4794A"/>
            </a:solidFill>
            <a:ln>
              <a:noFill/>
            </a:ln>
            <a:effectLst/>
          </c:spPr>
          <c:invertIfNegative val="0"/>
          <c:cat>
            <c:strRef>
              <c:f>'fig3.1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'fig3.1 web'!$C$5:$C$11</c:f>
              <c:numCache>
                <c:formatCode>0.0</c:formatCode>
                <c:ptCount val="7"/>
                <c:pt idx="0">
                  <c:v>83.9</c:v>
                </c:pt>
                <c:pt idx="1">
                  <c:v>81.099999999999994</c:v>
                </c:pt>
                <c:pt idx="2">
                  <c:v>91.4</c:v>
                </c:pt>
                <c:pt idx="3">
                  <c:v>88.5</c:v>
                </c:pt>
                <c:pt idx="4">
                  <c:v>77.7</c:v>
                </c:pt>
                <c:pt idx="5">
                  <c:v>68.5</c:v>
                </c:pt>
                <c:pt idx="6">
                  <c:v>82.2</c:v>
                </c:pt>
              </c:numCache>
            </c:numRef>
          </c:val>
          <c:extLst>
            <c:ext xmlns:c16="http://schemas.microsoft.com/office/drawing/2014/chart" uri="{C3380CC4-5D6E-409C-BE32-E72D297353CC}">
              <c16:uniqueId val="{0000000A-F2BB-4F70-BDE8-D3EAE65810DF}"/>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'fig3.2 web'!$B$5</c:f>
              <c:strCache>
                <c:ptCount val="1"/>
                <c:pt idx="0">
                  <c:v>Filles</c:v>
                </c:pt>
              </c:strCache>
            </c:strRef>
          </c:tx>
          <c:spPr>
            <a:solidFill>
              <a:srgbClr val="755348"/>
            </a:solidFill>
            <a:ln>
              <a:noFill/>
            </a:ln>
            <a:effectLst/>
          </c:spPr>
          <c:invertIfNegative val="0"/>
          <c:dLbls>
            <c:dLbl>
              <c:idx val="0"/>
              <c:tx>
                <c:rich>
                  <a:bodyPr/>
                  <a:lstStyle/>
                  <a:p>
                    <a:fld id="{B3148E30-F13A-44C3-9F6A-950F6084350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DA1-4033-8A01-A6D9EA783EC9}"/>
                </c:ext>
              </c:extLst>
            </c:dLbl>
            <c:dLbl>
              <c:idx val="1"/>
              <c:tx>
                <c:rich>
                  <a:bodyPr/>
                  <a:lstStyle/>
                  <a:p>
                    <a:fld id="{47EF7AA0-F40B-4225-9B8E-1624E5D0083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DA1-4033-8A01-A6D9EA783EC9}"/>
                </c:ext>
              </c:extLst>
            </c:dLbl>
            <c:dLbl>
              <c:idx val="2"/>
              <c:tx>
                <c:rich>
                  <a:bodyPr/>
                  <a:lstStyle/>
                  <a:p>
                    <a:fld id="{8DC96054-2BA5-40A8-9B1C-D1D4DE59DF06}"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DA1-4033-8A01-A6D9EA783EC9}"/>
                </c:ext>
              </c:extLst>
            </c:dLbl>
            <c:dLbl>
              <c:idx val="3"/>
              <c:tx>
                <c:rich>
                  <a:bodyPr/>
                  <a:lstStyle/>
                  <a:p>
                    <a:fld id="{FC9A1081-9AB7-4FF7-AA95-73E5EC26A521}"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DA1-4033-8A01-A6D9EA783EC9}"/>
                </c:ext>
              </c:extLst>
            </c:dLbl>
            <c:dLbl>
              <c:idx val="4"/>
              <c:tx>
                <c:rich>
                  <a:bodyPr/>
                  <a:lstStyle/>
                  <a:p>
                    <a:fld id="{31B7F568-38E6-4D3E-AB41-3765B48860FB}"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DA1-4033-8A01-A6D9EA783EC9}"/>
                </c:ext>
              </c:extLst>
            </c:dLbl>
            <c:dLbl>
              <c:idx val="5"/>
              <c:tx>
                <c:rich>
                  <a:bodyPr/>
                  <a:lstStyle/>
                  <a:p>
                    <a:fld id="{E0490F3C-1F12-4CFB-93AA-19B0520FE01B}"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DA1-4033-8A01-A6D9EA783EC9}"/>
                </c:ext>
              </c:extLst>
            </c:dLbl>
            <c:dLbl>
              <c:idx val="6"/>
              <c:tx>
                <c:rich>
                  <a:bodyPr/>
                  <a:lstStyle/>
                  <a:p>
                    <a:fld id="{2E26CF31-85A9-4A00-A8EF-30E94ABAED0A}"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DA1-4033-8A01-A6D9EA783EC9}"/>
                </c:ext>
              </c:extLst>
            </c:dLbl>
            <c:dLbl>
              <c:idx val="7"/>
              <c:tx>
                <c:rich>
                  <a:bodyPr/>
                  <a:lstStyle/>
                  <a:p>
                    <a:fld id="{74075661-F654-4FD0-9A1F-33F8E0DB63E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DA1-4033-8A01-A6D9EA783E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'fig3.2 web'!$A$6:$A$13</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'fig3.2 web'!$B$6:$B$13</c:f>
              <c:numCache>
                <c:formatCode>0.0</c:formatCode>
                <c:ptCount val="8"/>
                <c:pt idx="0">
                  <c:v>74.5</c:v>
                </c:pt>
                <c:pt idx="1">
                  <c:v>73.5</c:v>
                </c:pt>
                <c:pt idx="2">
                  <c:v>60.8</c:v>
                </c:pt>
                <c:pt idx="3">
                  <c:v>45.3</c:v>
                </c:pt>
                <c:pt idx="4">
                  <c:v>78</c:v>
                </c:pt>
                <c:pt idx="5">
                  <c:v>55.2</c:v>
                </c:pt>
                <c:pt idx="6">
                  <c:v>59.3</c:v>
                </c:pt>
                <c:pt idx="7">
                  <c:v>85.5</c:v>
                </c:pt>
              </c:numCache>
            </c:numRef>
          </c:val>
          <c:extLst>
            <c:ext xmlns:c15="http://schemas.microsoft.com/office/drawing/2012/chart" uri="{02D57815-91ED-43cb-92C2-25804820EDAC}">
              <c15:datalabelsRange>
                <c15:f>'fig3.2 web'!$D$6:$D$13</c15:f>
                <c15:dlblRangeCache>
                  <c:ptCount val="8"/>
                  <c:pt idx="0">
                    <c:v> - 7,8</c:v>
                  </c:pt>
                  <c:pt idx="1">
                    <c:v> - 6,2</c:v>
                  </c:pt>
                  <c:pt idx="2">
                    <c:v> - 6,2</c:v>
                  </c:pt>
                  <c:pt idx="3">
                    <c:v> - 5,4</c:v>
                  </c:pt>
                  <c:pt idx="4">
                    <c:v> + 2,8</c:v>
                  </c:pt>
                  <c:pt idx="5">
                    <c:v>- 14,1</c:v>
                  </c:pt>
                  <c:pt idx="6">
                    <c:v> - 7,8</c:v>
                  </c:pt>
                  <c:pt idx="7">
                    <c:v>  + 3,0</c:v>
                  </c:pt>
                </c15:dlblRangeCache>
              </c15:datalabelsRange>
            </c:ext>
            <c:ext xmlns:c16="http://schemas.microsoft.com/office/drawing/2014/chart" uri="{C3380CC4-5D6E-409C-BE32-E72D297353CC}">
              <c16:uniqueId val="{00000007-7DA1-4033-8A01-A6D9EA783EC9}"/>
            </c:ext>
          </c:extLst>
        </c:ser>
        <c:ser>
          <c:idx val="1"/>
          <c:order val="1"/>
          <c:tx>
            <c:strRef>
              <c:f>'fig3.2 web'!$C$5</c:f>
              <c:strCache>
                <c:ptCount val="1"/>
                <c:pt idx="0">
                  <c:v>Garçons</c:v>
                </c:pt>
              </c:strCache>
            </c:strRef>
          </c:tx>
          <c:spPr>
            <a:solidFill>
              <a:srgbClr val="E4794A"/>
            </a:solidFill>
            <a:ln>
              <a:noFill/>
            </a:ln>
            <a:effectLst/>
          </c:spPr>
          <c:invertIfNegative val="0"/>
          <c:cat>
            <c:strRef>
              <c:f>'fig3.2 web'!$A$6:$A$13</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'fig3.2 web'!$C$6:$C$13</c:f>
              <c:numCache>
                <c:formatCode>0.0</c:formatCode>
                <c:ptCount val="8"/>
                <c:pt idx="0">
                  <c:v>82.3</c:v>
                </c:pt>
                <c:pt idx="1">
                  <c:v>79.8</c:v>
                </c:pt>
                <c:pt idx="2">
                  <c:v>67</c:v>
                </c:pt>
                <c:pt idx="3">
                  <c:v>50.7</c:v>
                </c:pt>
                <c:pt idx="4">
                  <c:v>75.2</c:v>
                </c:pt>
                <c:pt idx="5">
                  <c:v>69.3</c:v>
                </c:pt>
                <c:pt idx="6">
                  <c:v>67.099999999999994</c:v>
                </c:pt>
                <c:pt idx="7">
                  <c:v>82.4</c:v>
                </c:pt>
              </c:numCache>
            </c:numRef>
          </c:val>
          <c:extLst>
            <c:ext xmlns:c16="http://schemas.microsoft.com/office/drawing/2014/chart" uri="{C3380CC4-5D6E-409C-BE32-E72D297353CC}">
              <c16:uniqueId val="{00000008-7DA1-4033-8A01-A6D9EA783EC9}"/>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'fig3.3 web'!$B$5</c:f>
              <c:strCache>
                <c:ptCount val="1"/>
                <c:pt idx="0">
                  <c:v>Filles</c:v>
                </c:pt>
              </c:strCache>
            </c:strRef>
          </c:tx>
          <c:spPr>
            <a:solidFill>
              <a:srgbClr val="755348"/>
            </a:solidFill>
            <a:ln>
              <a:noFill/>
            </a:ln>
            <a:effectLst/>
          </c:spPr>
          <c:invertIfNegative val="0"/>
          <c:dLbls>
            <c:dLbl>
              <c:idx val="0"/>
              <c:tx>
                <c:rich>
                  <a:bodyPr/>
                  <a:lstStyle/>
                  <a:p>
                    <a:fld id="{0DD41D48-3F0A-446F-A309-ECA30C135DE6}"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72B-4236-AD11-C0DE2FC21792}"/>
                </c:ext>
              </c:extLst>
            </c:dLbl>
            <c:dLbl>
              <c:idx val="1"/>
              <c:tx>
                <c:rich>
                  <a:bodyPr/>
                  <a:lstStyle/>
                  <a:p>
                    <a:fld id="{104BE5A8-9A2E-49B9-BE22-C683336CEEB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72B-4236-AD11-C0DE2FC21792}"/>
                </c:ext>
              </c:extLst>
            </c:dLbl>
            <c:dLbl>
              <c:idx val="2"/>
              <c:tx>
                <c:rich>
                  <a:bodyPr/>
                  <a:lstStyle/>
                  <a:p>
                    <a:fld id="{FCF10E67-A388-4DAA-AA83-57C927BFA4D4}"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72B-4236-AD11-C0DE2FC21792}"/>
                </c:ext>
              </c:extLst>
            </c:dLbl>
            <c:dLbl>
              <c:idx val="3"/>
              <c:tx>
                <c:rich>
                  <a:bodyPr/>
                  <a:lstStyle/>
                  <a:p>
                    <a:fld id="{4473B358-6CB3-426F-903C-A58AC81321B2}"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72B-4236-AD11-C0DE2FC21792}"/>
                </c:ext>
              </c:extLst>
            </c:dLbl>
            <c:dLbl>
              <c:idx val="4"/>
              <c:tx>
                <c:rich>
                  <a:bodyPr/>
                  <a:lstStyle/>
                  <a:p>
                    <a:fld id="{37EAF007-C5B5-4DCF-AE67-462CE6449846}"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72B-4236-AD11-C0DE2FC21792}"/>
                </c:ext>
              </c:extLst>
            </c:dLbl>
            <c:dLbl>
              <c:idx val="5"/>
              <c:tx>
                <c:rich>
                  <a:bodyPr/>
                  <a:lstStyle/>
                  <a:p>
                    <a:fld id="{3F2BEC36-C9C8-4474-BE4B-A19EA5D0C53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72B-4236-AD11-C0DE2FC21792}"/>
                </c:ext>
              </c:extLst>
            </c:dLbl>
            <c:dLbl>
              <c:idx val="6"/>
              <c:tx>
                <c:rich>
                  <a:bodyPr/>
                  <a:lstStyle/>
                  <a:p>
                    <a:fld id="{CA1012F9-0B6F-4465-B305-881D73BD0BA1}"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72B-4236-AD11-C0DE2FC21792}"/>
                </c:ext>
              </c:extLst>
            </c:dLbl>
            <c:dLbl>
              <c:idx val="7"/>
              <c:tx>
                <c:rich>
                  <a:bodyPr/>
                  <a:lstStyle/>
                  <a:p>
                    <a:fld id="{9B52842E-A616-45DD-AB70-F41F1D877E24}"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72B-4236-AD11-C0DE2FC21792}"/>
                </c:ext>
              </c:extLst>
            </c:dLbl>
            <c:dLbl>
              <c:idx val="8"/>
              <c:tx>
                <c:rich>
                  <a:bodyPr/>
                  <a:lstStyle/>
                  <a:p>
                    <a:fld id="{8B8A254C-4893-4D57-B5DE-10329466A00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72B-4236-AD11-C0DE2FC217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'fig3.3 web'!$A$6:$A$14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'fig3.3 web'!$B$6:$B$14</c:f>
              <c:numCache>
                <c:formatCode>0.0</c:formatCode>
                <c:ptCount val="9"/>
                <c:pt idx="0">
                  <c:v>69.099999999999994</c:v>
                </c:pt>
                <c:pt idx="1">
                  <c:v>86.2</c:v>
                </c:pt>
                <c:pt idx="2">
                  <c:v>80.7</c:v>
                </c:pt>
                <c:pt idx="3">
                  <c:v>64.400000000000006</c:v>
                </c:pt>
                <c:pt idx="4">
                  <c:v>59.9</c:v>
                </c:pt>
                <c:pt idx="5">
                  <c:v>43.8</c:v>
                </c:pt>
                <c:pt idx="6">
                  <c:v>49</c:v>
                </c:pt>
                <c:pt idx="7">
                  <c:v>48.7</c:v>
                </c:pt>
                <c:pt idx="8">
                  <c:v>49.4</c:v>
                </c:pt>
              </c:numCache>
            </c:numRef>
          </c:val>
          <c:extLst>
            <c:ext xmlns:c15="http://schemas.microsoft.com/office/drawing/2012/chart" uri="{02D57815-91ED-43cb-92C2-25804820EDAC}">
              <c15:datalabelsRange>
                <c15:f>'fig3.3 web'!$D$6:$D$14</c15:f>
                <c15:dlblRangeCache>
                  <c:ptCount val="9"/>
                  <c:pt idx="0">
                    <c:v>-0,3</c:v>
                  </c:pt>
                  <c:pt idx="1">
                    <c:v>-4,6</c:v>
                  </c:pt>
                  <c:pt idx="2">
                    <c:v>-5,5</c:v>
                  </c:pt>
                  <c:pt idx="3">
                    <c:v>- 8,2</c:v>
                  </c:pt>
                  <c:pt idx="4">
                    <c:v>- 9,3</c:v>
                  </c:pt>
                  <c:pt idx="5">
                    <c:v>- 7,7</c:v>
                  </c:pt>
                  <c:pt idx="6">
                    <c:v>- 9,0</c:v>
                  </c:pt>
                  <c:pt idx="7">
                    <c:v>- 14,7</c:v>
                  </c:pt>
                  <c:pt idx="8">
                    <c:v>+ 2,2</c:v>
                  </c:pt>
                </c15:dlblRangeCache>
              </c15:datalabelsRange>
            </c:ext>
            <c:ext xmlns:c16="http://schemas.microsoft.com/office/drawing/2014/chart" uri="{C3380CC4-5D6E-409C-BE32-E72D297353CC}">
              <c16:uniqueId val="{00000008-F72B-4236-AD11-C0DE2FC21792}"/>
            </c:ext>
          </c:extLst>
        </c:ser>
        <c:ser>
          <c:idx val="1"/>
          <c:order val="1"/>
          <c:tx>
            <c:strRef>
              <c:f>'fig3.3 web'!$C$5</c:f>
              <c:strCache>
                <c:ptCount val="1"/>
                <c:pt idx="0">
                  <c:v>Garçons</c:v>
                </c:pt>
              </c:strCache>
            </c:strRef>
          </c:tx>
          <c:spPr>
            <a:solidFill>
              <a:srgbClr val="E4794A"/>
            </a:solidFill>
            <a:ln>
              <a:noFill/>
            </a:ln>
            <a:effectLst/>
          </c:spPr>
          <c:invertIfNegative val="0"/>
          <c:cat>
            <c:strRef>
              <c:f>'fig3.3 web'!$A$6:$A$14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'fig3.3 web'!$C$6:$C$14</c:f>
              <c:numCache>
                <c:formatCode>0.0</c:formatCode>
                <c:ptCount val="9"/>
                <c:pt idx="0">
                  <c:v>69.400000000000006</c:v>
                </c:pt>
                <c:pt idx="1">
                  <c:v>90.8</c:v>
                </c:pt>
                <c:pt idx="2">
                  <c:v>86.2</c:v>
                </c:pt>
                <c:pt idx="3">
                  <c:v>72.599999999999994</c:v>
                </c:pt>
                <c:pt idx="4">
                  <c:v>69.2</c:v>
                </c:pt>
                <c:pt idx="5">
                  <c:v>51.5</c:v>
                </c:pt>
                <c:pt idx="6">
                  <c:v>57.9</c:v>
                </c:pt>
                <c:pt idx="7">
                  <c:v>63.4</c:v>
                </c:pt>
                <c:pt idx="8">
                  <c:v>47.3</c:v>
                </c:pt>
              </c:numCache>
            </c:numRef>
          </c:val>
          <c:extLst>
            <c:ext xmlns:c16="http://schemas.microsoft.com/office/drawing/2014/chart" uri="{C3380CC4-5D6E-409C-BE32-E72D297353CC}">
              <c16:uniqueId val="{00000009-F72B-4236-AD11-C0DE2FC21792}"/>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'fig3.4 web'!$B$5</c:f>
              <c:strCache>
                <c:ptCount val="1"/>
                <c:pt idx="0">
                  <c:v>Filles</c:v>
                </c:pt>
              </c:strCache>
            </c:strRef>
          </c:tx>
          <c:spPr>
            <a:solidFill>
              <a:srgbClr val="755348"/>
            </a:solidFill>
            <a:ln>
              <a:noFill/>
            </a:ln>
            <a:effectLst/>
          </c:spPr>
          <c:invertIfNegative val="0"/>
          <c:dLbls>
            <c:dLbl>
              <c:idx val="0"/>
              <c:tx>
                <c:rich>
                  <a:bodyPr/>
                  <a:lstStyle/>
                  <a:p>
                    <a:fld id="{A3C241BC-2F8D-415C-818A-088E0FAF2C87}"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130-49AB-88CD-3B36A35B12C7}"/>
                </c:ext>
              </c:extLst>
            </c:dLbl>
            <c:dLbl>
              <c:idx val="1"/>
              <c:tx>
                <c:rich>
                  <a:bodyPr/>
                  <a:lstStyle/>
                  <a:p>
                    <a:fld id="{01A0B059-5FCD-4ADF-A8C4-484CD0E581D0}"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130-49AB-88CD-3B36A35B12C7}"/>
                </c:ext>
              </c:extLst>
            </c:dLbl>
            <c:dLbl>
              <c:idx val="2"/>
              <c:tx>
                <c:rich>
                  <a:bodyPr/>
                  <a:lstStyle/>
                  <a:p>
                    <a:fld id="{66D16538-F8F0-4E99-A486-22AA3803C089}"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130-49AB-88CD-3B36A35B12C7}"/>
                </c:ext>
              </c:extLst>
            </c:dLbl>
            <c:dLbl>
              <c:idx val="3"/>
              <c:tx>
                <c:rich>
                  <a:bodyPr/>
                  <a:lstStyle/>
                  <a:p>
                    <a:fld id="{4E80ED45-6EC3-48BE-9227-1EB1437B2A4F}"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130-49AB-88CD-3B36A35B12C7}"/>
                </c:ext>
              </c:extLst>
            </c:dLbl>
            <c:dLbl>
              <c:idx val="4"/>
              <c:tx>
                <c:rich>
                  <a:bodyPr/>
                  <a:lstStyle/>
                  <a:p>
                    <a:fld id="{D4C9DAF2-E7A7-4E12-AA5C-220C61CD6199}"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130-49AB-88CD-3B36A35B12C7}"/>
                </c:ext>
              </c:extLst>
            </c:dLbl>
            <c:dLbl>
              <c:idx val="5"/>
              <c:tx>
                <c:rich>
                  <a:bodyPr/>
                  <a:lstStyle/>
                  <a:p>
                    <a:fld id="{194CE425-4A65-403A-AB5B-D12E2506E6A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130-49AB-88CD-3B36A35B12C7}"/>
                </c:ext>
              </c:extLst>
            </c:dLbl>
            <c:dLbl>
              <c:idx val="6"/>
              <c:tx>
                <c:rich>
                  <a:bodyPr/>
                  <a:lstStyle/>
                  <a:p>
                    <a:fld id="{13D4DFF6-54C5-4B84-8726-F805E418DA2F}"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130-49AB-88CD-3B36A35B12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'fig3.4 web'!$A$6:$A$12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'fig3.4 web'!$B$6:$B$12</c:f>
              <c:numCache>
                <c:formatCode>General</c:formatCode>
                <c:ptCount val="7"/>
                <c:pt idx="0">
                  <c:v>81.900000000000006</c:v>
                </c:pt>
                <c:pt idx="1">
                  <c:v>59.4</c:v>
                </c:pt>
                <c:pt idx="2">
                  <c:v>69.7</c:v>
                </c:pt>
                <c:pt idx="3">
                  <c:v>57.4</c:v>
                </c:pt>
                <c:pt idx="4">
                  <c:v>30.7</c:v>
                </c:pt>
                <c:pt idx="5">
                  <c:v>36.4</c:v>
                </c:pt>
                <c:pt idx="6">
                  <c:v>52.5</c:v>
                </c:pt>
              </c:numCache>
            </c:numRef>
          </c:val>
          <c:extLst>
            <c:ext xmlns:c15="http://schemas.microsoft.com/office/drawing/2012/chart" uri="{02D57815-91ED-43cb-92C2-25804820EDAC}">
              <c15:datalabelsRange>
                <c15:f>'fig3.4 web'!$D$6:$D$12</c15:f>
                <c15:dlblRangeCache>
                  <c:ptCount val="7"/>
                  <c:pt idx="0">
                    <c:v>- 5,8</c:v>
                  </c:pt>
                  <c:pt idx="1">
                    <c:v>- 8,6</c:v>
                  </c:pt>
                  <c:pt idx="2">
                    <c:v>- 12,0</c:v>
                  </c:pt>
                  <c:pt idx="3">
                    <c:v>- 7,3</c:v>
                  </c:pt>
                  <c:pt idx="4">
                    <c:v>- 7,2</c:v>
                  </c:pt>
                  <c:pt idx="5">
                    <c:v>- 18,2</c:v>
                  </c:pt>
                  <c:pt idx="6">
                    <c:v>+ 0,6</c:v>
                  </c:pt>
                </c15:dlblRangeCache>
              </c15:datalabelsRange>
            </c:ext>
            <c:ext xmlns:c16="http://schemas.microsoft.com/office/drawing/2014/chart" uri="{C3380CC4-5D6E-409C-BE32-E72D297353CC}">
              <c16:uniqueId val="{00000009-8130-49AB-88CD-3B36A35B12C7}"/>
            </c:ext>
          </c:extLst>
        </c:ser>
        <c:ser>
          <c:idx val="1"/>
          <c:order val="1"/>
          <c:tx>
            <c:strRef>
              <c:f>'fig3.4 web'!$C$5</c:f>
              <c:strCache>
                <c:ptCount val="1"/>
                <c:pt idx="0">
                  <c:v>Garçons</c:v>
                </c:pt>
              </c:strCache>
            </c:strRef>
          </c:tx>
          <c:spPr>
            <a:solidFill>
              <a:srgbClr val="E4794A"/>
            </a:solidFill>
            <a:ln>
              <a:noFill/>
            </a:ln>
            <a:effectLst/>
          </c:spPr>
          <c:invertIfNegative val="0"/>
          <c:cat>
            <c:strRef>
              <c:f>'fig3.4 web'!$A$6:$A$12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'fig3.4 web'!$C$6:$C$12</c:f>
              <c:numCache>
                <c:formatCode>0.0</c:formatCode>
                <c:ptCount val="7"/>
                <c:pt idx="0" formatCode="General">
                  <c:v>87.8</c:v>
                </c:pt>
                <c:pt idx="1">
                  <c:v>68</c:v>
                </c:pt>
                <c:pt idx="2" formatCode="General">
                  <c:v>81.7</c:v>
                </c:pt>
                <c:pt idx="3" formatCode="General">
                  <c:v>64.7</c:v>
                </c:pt>
                <c:pt idx="4" formatCode="General">
                  <c:v>37.9</c:v>
                </c:pt>
                <c:pt idx="5" formatCode="General">
                  <c:v>54.5</c:v>
                </c:pt>
                <c:pt idx="6" formatCode="General">
                  <c:v>51.9</c:v>
                </c:pt>
              </c:numCache>
            </c:numRef>
          </c:val>
          <c:extLst>
            <c:ext xmlns:c16="http://schemas.microsoft.com/office/drawing/2014/chart" uri="{C3380CC4-5D6E-409C-BE32-E72D297353CC}">
              <c16:uniqueId val="{0000000A-8130-49AB-88CD-3B36A35B12C7}"/>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'fig4'!$B$4:$G$4</c:f>
              <c:strCache>
                <c:ptCount val="6"/>
                <c:pt idx="0">
                  <c:v>&lt; 85</c:v>
                </c:pt>
                <c:pt idx="1">
                  <c:v>[85-95[</c:v>
                </c:pt>
                <c:pt idx="2">
                  <c:v>[95-105[</c:v>
                </c:pt>
                <c:pt idx="3">
                  <c:v>[105-115[</c:v>
                </c:pt>
                <c:pt idx="4">
                  <c:v>[115-125[</c:v>
                </c:pt>
                <c:pt idx="5">
                  <c:v>125+</c:v>
                </c:pt>
              </c:strCache>
            </c:strRef>
          </c:cat>
          <c:val>
            <c:numRef>
              <c:f>'fig4'!$B$5:$G$5</c:f>
              <c:numCache>
                <c:formatCode>0.0</c:formatCode>
                <c:ptCount val="6"/>
                <c:pt idx="0">
                  <c:v>57.1</c:v>
                </c:pt>
                <c:pt idx="1">
                  <c:v>71.8</c:v>
                </c:pt>
                <c:pt idx="2">
                  <c:v>75.5</c:v>
                </c:pt>
                <c:pt idx="3">
                  <c:v>78.099999999999994</c:v>
                </c:pt>
                <c:pt idx="4">
                  <c:v>80.400000000000006</c:v>
                </c:pt>
                <c:pt idx="5">
                  <c:v>84.8</c:v>
                </c:pt>
              </c:numCache>
            </c:numRef>
          </c:val>
          <c:smooth val="0"/>
          <c:extLst>
            <c:ext xmlns:c16="http://schemas.microsoft.com/office/drawing/2014/chart" uri="{C3380CC4-5D6E-409C-BE32-E72D297353CC}">
              <c16:uniqueId val="{00000000-0200-4AB6-B669-3E6611DE638E}"/>
            </c:ext>
          </c:extLst>
        </c:ser>
        <c:ser>
          <c:idx val="1"/>
          <c:order val="1"/>
          <c:tx>
            <c:strRef>
              <c:f>'fig4'!$A$6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'fig4'!$B$4:$G$4</c:f>
              <c:strCache>
                <c:ptCount val="6"/>
                <c:pt idx="0">
                  <c:v>&lt; 85</c:v>
                </c:pt>
                <c:pt idx="1">
                  <c:v>[85-95[</c:v>
                </c:pt>
                <c:pt idx="2">
                  <c:v>[95-105[</c:v>
                </c:pt>
                <c:pt idx="3">
                  <c:v>[105-115[</c:v>
                </c:pt>
                <c:pt idx="4">
                  <c:v>[115-125[</c:v>
                </c:pt>
                <c:pt idx="5">
                  <c:v>125+</c:v>
                </c:pt>
              </c:strCache>
            </c:strRef>
          </c:cat>
          <c:val>
            <c:numRef>
              <c:f>'fig4'!$B$6:$G$6</c:f>
              <c:numCache>
                <c:formatCode>0.0</c:formatCode>
                <c:ptCount val="6"/>
                <c:pt idx="0">
                  <c:v>59.6</c:v>
                </c:pt>
                <c:pt idx="1">
                  <c:v>72.900000000000006</c:v>
                </c:pt>
                <c:pt idx="2">
                  <c:v>76.099999999999994</c:v>
                </c:pt>
                <c:pt idx="3">
                  <c:v>78.7</c:v>
                </c:pt>
                <c:pt idx="4">
                  <c:v>80.8</c:v>
                </c:pt>
                <c:pt idx="5">
                  <c:v>84.4</c:v>
                </c:pt>
              </c:numCache>
            </c:numRef>
          </c:val>
          <c:smooth val="0"/>
          <c:extLst>
            <c:ext xmlns:c16="http://schemas.microsoft.com/office/drawing/2014/chart" uri="{C3380CC4-5D6E-409C-BE32-E72D297353CC}">
              <c16:uniqueId val="{00000001-0200-4AB6-B669-3E6611DE638E}"/>
            </c:ext>
          </c:extLst>
        </c:ser>
        <c:ser>
          <c:idx val="2"/>
          <c:order val="2"/>
          <c:tx>
            <c:strRef>
              <c:f>'fig4'!$A$7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'fig4'!$B$4:$G$4</c:f>
              <c:strCache>
                <c:ptCount val="6"/>
                <c:pt idx="0">
                  <c:v>&lt; 85</c:v>
                </c:pt>
                <c:pt idx="1">
                  <c:v>[85-95[</c:v>
                </c:pt>
                <c:pt idx="2">
                  <c:v>[95-105[</c:v>
                </c:pt>
                <c:pt idx="3">
                  <c:v>[105-115[</c:v>
                </c:pt>
                <c:pt idx="4">
                  <c:v>[115-125[</c:v>
                </c:pt>
                <c:pt idx="5">
                  <c:v>125+</c:v>
                </c:pt>
              </c:strCache>
            </c:strRef>
          </c:cat>
          <c:val>
            <c:numRef>
              <c:f>'fig4'!$B$7:$G$7</c:f>
              <c:numCache>
                <c:formatCode>0.0</c:formatCode>
                <c:ptCount val="6"/>
                <c:pt idx="0">
                  <c:v>56.3</c:v>
                </c:pt>
                <c:pt idx="1">
                  <c:v>66.3</c:v>
                </c:pt>
                <c:pt idx="2">
                  <c:v>71</c:v>
                </c:pt>
                <c:pt idx="3">
                  <c:v>76.400000000000006</c:v>
                </c:pt>
                <c:pt idx="4">
                  <c:v>78.5</c:v>
                </c:pt>
                <c:pt idx="5">
                  <c:v>84.8</c:v>
                </c:pt>
              </c:numCache>
            </c:numRef>
          </c:val>
          <c:smooth val="0"/>
          <c:extLst>
            <c:ext xmlns:c16="http://schemas.microsoft.com/office/drawing/2014/chart" uri="{C3380CC4-5D6E-409C-BE32-E72D297353CC}">
              <c16:uniqueId val="{00000002-0200-4AB6-B669-3E6611DE638E}"/>
            </c:ext>
          </c:extLst>
        </c:ser>
        <c:ser>
          <c:idx val="3"/>
          <c:order val="3"/>
          <c:tx>
            <c:strRef>
              <c:f>'fig4'!$A$8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'fig4'!$B$4:$G$4</c:f>
              <c:strCache>
                <c:ptCount val="6"/>
                <c:pt idx="0">
                  <c:v>&lt; 85</c:v>
                </c:pt>
                <c:pt idx="1">
                  <c:v>[85-95[</c:v>
                </c:pt>
                <c:pt idx="2">
                  <c:v>[95-105[</c:v>
                </c:pt>
                <c:pt idx="3">
                  <c:v>[105-115[</c:v>
                </c:pt>
                <c:pt idx="4">
                  <c:v>[115-125[</c:v>
                </c:pt>
                <c:pt idx="5">
                  <c:v>125+</c:v>
                </c:pt>
              </c:strCache>
            </c:strRef>
          </c:cat>
          <c:val>
            <c:numRef>
              <c:f>'fig4'!$B$8:$G$8</c:f>
              <c:numCache>
                <c:formatCode>0.0</c:formatCode>
                <c:ptCount val="6"/>
                <c:pt idx="0">
                  <c:v>44.6</c:v>
                </c:pt>
                <c:pt idx="1">
                  <c:v>65</c:v>
                </c:pt>
                <c:pt idx="2">
                  <c:v>73.400000000000006</c:v>
                </c:pt>
                <c:pt idx="3">
                  <c:v>76.900000000000006</c:v>
                </c:pt>
                <c:pt idx="4">
                  <c:v>79.8</c:v>
                </c:pt>
                <c:pt idx="5">
                  <c:v>83.9</c:v>
                </c:pt>
              </c:numCache>
            </c:numRef>
          </c:val>
          <c:smooth val="0"/>
          <c:extLst>
            <c:ext xmlns:c16="http://schemas.microsoft.com/office/drawing/2014/chart" uri="{C3380CC4-5D6E-409C-BE32-E72D297353CC}">
              <c16:uniqueId val="{00000003-0200-4AB6-B669-3E6611DE638E}"/>
            </c:ext>
          </c:extLst>
        </c:ser>
        <c:ser>
          <c:idx val="4"/>
          <c:order val="4"/>
          <c:tx>
            <c:strRef>
              <c:f>'fig4'!$A$9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'fig4'!$B$4:$G$4</c:f>
              <c:strCache>
                <c:ptCount val="6"/>
                <c:pt idx="0">
                  <c:v>&lt; 85</c:v>
                </c:pt>
                <c:pt idx="1">
                  <c:v>[85-95[</c:v>
                </c:pt>
                <c:pt idx="2">
                  <c:v>[95-105[</c:v>
                </c:pt>
                <c:pt idx="3">
                  <c:v>[105-115[</c:v>
                </c:pt>
                <c:pt idx="4">
                  <c:v>[115-125[</c:v>
                </c:pt>
                <c:pt idx="5">
                  <c:v>125+</c:v>
                </c:pt>
              </c:strCache>
            </c:strRef>
          </c:cat>
          <c:val>
            <c:numRef>
              <c:f>'fig4'!$B$9:$G$9</c:f>
              <c:numCache>
                <c:formatCode>0.0</c:formatCode>
                <c:ptCount val="6"/>
                <c:pt idx="0">
                  <c:v>52.7</c:v>
                </c:pt>
                <c:pt idx="1">
                  <c:v>62.3</c:v>
                </c:pt>
                <c:pt idx="2">
                  <c:v>69.900000000000006</c:v>
                </c:pt>
                <c:pt idx="3">
                  <c:v>74</c:v>
                </c:pt>
                <c:pt idx="4">
                  <c:v>77.8</c:v>
                </c:pt>
                <c:pt idx="5">
                  <c:v>72.900000000000006</c:v>
                </c:pt>
              </c:numCache>
            </c:numRef>
          </c:val>
          <c:smooth val="0"/>
          <c:extLst>
            <c:ext xmlns:c16="http://schemas.microsoft.com/office/drawing/2014/chart" uri="{C3380CC4-5D6E-409C-BE32-E72D297353CC}">
              <c16:uniqueId val="{00000004-0200-4AB6-B669-3E6611DE638E}"/>
            </c:ext>
          </c:extLst>
        </c:ser>
        <c:ser>
          <c:idx val="5"/>
          <c:order val="5"/>
          <c:tx>
            <c:strRef>
              <c:f>'fig4'!$A$10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'fig4'!$B$4:$G$4</c:f>
              <c:strCache>
                <c:ptCount val="6"/>
                <c:pt idx="0">
                  <c:v>&lt; 85</c:v>
                </c:pt>
                <c:pt idx="1">
                  <c:v>[85-95[</c:v>
                </c:pt>
                <c:pt idx="2">
                  <c:v>[95-105[</c:v>
                </c:pt>
                <c:pt idx="3">
                  <c:v>[105-115[</c:v>
                </c:pt>
                <c:pt idx="4">
                  <c:v>[115-125[</c:v>
                </c:pt>
                <c:pt idx="5">
                  <c:v>125+</c:v>
                </c:pt>
              </c:strCache>
            </c:strRef>
          </c:cat>
          <c:val>
            <c:numRef>
              <c:f>'fig4'!$B$10:$G$10</c:f>
              <c:numCache>
                <c:formatCode>0.0</c:formatCode>
                <c:ptCount val="6"/>
                <c:pt idx="0">
                  <c:v>52.9</c:v>
                </c:pt>
                <c:pt idx="1">
                  <c:v>60.4</c:v>
                </c:pt>
                <c:pt idx="2">
                  <c:v>68</c:v>
                </c:pt>
                <c:pt idx="3">
                  <c:v>72.5</c:v>
                </c:pt>
                <c:pt idx="4">
                  <c:v>77.099999999999994</c:v>
                </c:pt>
                <c:pt idx="5">
                  <c:v>80.599999999999994</c:v>
                </c:pt>
              </c:numCache>
            </c:numRef>
          </c:val>
          <c:smooth val="0"/>
          <c:extLst>
            <c:ext xmlns:c16="http://schemas.microsoft.com/office/drawing/2014/chart" uri="{C3380CC4-5D6E-409C-BE32-E72D297353CC}">
              <c16:uniqueId val="{00000005-0200-4AB6-B669-3E6611DE638E}"/>
            </c:ext>
          </c:extLst>
        </c:ser>
        <c:ser>
          <c:idx val="6"/>
          <c:order val="6"/>
          <c:tx>
            <c:strRef>
              <c:f>'fig4'!$A$11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'fig4'!$B$4:$G$4</c:f>
              <c:strCache>
                <c:ptCount val="6"/>
                <c:pt idx="0">
                  <c:v>&lt; 85</c:v>
                </c:pt>
                <c:pt idx="1">
                  <c:v>[85-95[</c:v>
                </c:pt>
                <c:pt idx="2">
                  <c:v>[95-105[</c:v>
                </c:pt>
                <c:pt idx="3">
                  <c:v>[105-115[</c:v>
                </c:pt>
                <c:pt idx="4">
                  <c:v>[115-125[</c:v>
                </c:pt>
                <c:pt idx="5">
                  <c:v>125+</c:v>
                </c:pt>
              </c:strCache>
            </c:strRef>
          </c:cat>
          <c:val>
            <c:numRef>
              <c:f>'fig4'!$B$11:$G$11</c:f>
              <c:numCache>
                <c:formatCode>0.0</c:formatCode>
                <c:ptCount val="6"/>
                <c:pt idx="0">
                  <c:v>51.3</c:v>
                </c:pt>
                <c:pt idx="1">
                  <c:v>56.6</c:v>
                </c:pt>
                <c:pt idx="2">
                  <c:v>62.1</c:v>
                </c:pt>
                <c:pt idx="3">
                  <c:v>67.400000000000006</c:v>
                </c:pt>
                <c:pt idx="4">
                  <c:v>71.7</c:v>
                </c:pt>
                <c:pt idx="5">
                  <c:v>79.900000000000006</c:v>
                </c:pt>
              </c:numCache>
            </c:numRef>
          </c:val>
          <c:smooth val="0"/>
          <c:extLst>
            <c:ext xmlns:c16="http://schemas.microsoft.com/office/drawing/2014/chart" uri="{C3380CC4-5D6E-409C-BE32-E72D297353CC}">
              <c16:uniqueId val="{00000006-0200-4AB6-B669-3E6611DE638E}"/>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'fig4'!$A$25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'fig4'!$B$24:$G$24</c:f>
              <c:strCache>
                <c:ptCount val="6"/>
                <c:pt idx="0">
                  <c:v>&lt; 85</c:v>
                </c:pt>
                <c:pt idx="1">
                  <c:v>[85-95[</c:v>
                </c:pt>
                <c:pt idx="2">
                  <c:v>[95-105[</c:v>
                </c:pt>
                <c:pt idx="3">
                  <c:v>[105-115[</c:v>
                </c:pt>
                <c:pt idx="4">
                  <c:v>[115-125[</c:v>
                </c:pt>
                <c:pt idx="5">
                  <c:v>125+</c:v>
                </c:pt>
              </c:strCache>
            </c:strRef>
          </c:cat>
          <c:val>
            <c:numRef>
              <c:f>'fig4'!$B$25:$G$25</c:f>
              <c:numCache>
                <c:formatCode>0.0</c:formatCode>
                <c:ptCount val="6"/>
                <c:pt idx="0">
                  <c:v>79</c:v>
                </c:pt>
                <c:pt idx="1">
                  <c:v>89.7</c:v>
                </c:pt>
                <c:pt idx="2">
                  <c:v>91.3</c:v>
                </c:pt>
                <c:pt idx="3">
                  <c:v>92.1</c:v>
                </c:pt>
                <c:pt idx="4">
                  <c:v>92.7</c:v>
                </c:pt>
                <c:pt idx="5">
                  <c:v>95.9</c:v>
                </c:pt>
              </c:numCache>
            </c:numRef>
          </c:val>
          <c:smooth val="0"/>
          <c:extLst>
            <c:ext xmlns:c16="http://schemas.microsoft.com/office/drawing/2014/chart" uri="{C3380CC4-5D6E-409C-BE32-E72D297353CC}">
              <c16:uniqueId val="{00000000-77EE-42B5-A558-A8311815BCA8}"/>
            </c:ext>
          </c:extLst>
        </c:ser>
        <c:ser>
          <c:idx val="1"/>
          <c:order val="1"/>
          <c:tx>
            <c:strRef>
              <c:f>'fig4'!$A$26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'fig4'!$B$24:$G$24</c:f>
              <c:strCache>
                <c:ptCount val="6"/>
                <c:pt idx="0">
                  <c:v>&lt; 85</c:v>
                </c:pt>
                <c:pt idx="1">
                  <c:v>[85-95[</c:v>
                </c:pt>
                <c:pt idx="2">
                  <c:v>[95-105[</c:v>
                </c:pt>
                <c:pt idx="3">
                  <c:v>[105-115[</c:v>
                </c:pt>
                <c:pt idx="4">
                  <c:v>[115-125[</c:v>
                </c:pt>
                <c:pt idx="5">
                  <c:v>125+</c:v>
                </c:pt>
              </c:strCache>
            </c:strRef>
          </c:cat>
          <c:val>
            <c:numRef>
              <c:f>'fig4'!$B$26:$G$26</c:f>
              <c:numCache>
                <c:formatCode>0.0</c:formatCode>
                <c:ptCount val="6"/>
                <c:pt idx="0">
                  <c:v>84</c:v>
                </c:pt>
                <c:pt idx="1">
                  <c:v>89.7</c:v>
                </c:pt>
                <c:pt idx="2">
                  <c:v>92</c:v>
                </c:pt>
                <c:pt idx="3">
                  <c:v>92.7</c:v>
                </c:pt>
                <c:pt idx="4">
                  <c:v>93.3</c:v>
                </c:pt>
                <c:pt idx="5">
                  <c:v>94.2</c:v>
                </c:pt>
              </c:numCache>
            </c:numRef>
          </c:val>
          <c:smooth val="0"/>
          <c:extLst>
            <c:ext xmlns:c16="http://schemas.microsoft.com/office/drawing/2014/chart" uri="{C3380CC4-5D6E-409C-BE32-E72D297353CC}">
              <c16:uniqueId val="{00000001-77EE-42B5-A558-A8311815BCA8}"/>
            </c:ext>
          </c:extLst>
        </c:ser>
        <c:ser>
          <c:idx val="2"/>
          <c:order val="2"/>
          <c:tx>
            <c:strRef>
              <c:f>'fig4'!$A$27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'fig4'!$B$24:$G$24</c:f>
              <c:strCache>
                <c:ptCount val="6"/>
                <c:pt idx="0">
                  <c:v>&lt; 85</c:v>
                </c:pt>
                <c:pt idx="1">
                  <c:v>[85-95[</c:v>
                </c:pt>
                <c:pt idx="2">
                  <c:v>[95-105[</c:v>
                </c:pt>
                <c:pt idx="3">
                  <c:v>[105-115[</c:v>
                </c:pt>
                <c:pt idx="4">
                  <c:v>[115-125[</c:v>
                </c:pt>
                <c:pt idx="5">
                  <c:v>125+</c:v>
                </c:pt>
              </c:strCache>
            </c:strRef>
          </c:cat>
          <c:val>
            <c:numRef>
              <c:f>'fig4'!$B$27:$G$27</c:f>
              <c:numCache>
                <c:formatCode>0.0</c:formatCode>
                <c:ptCount val="6"/>
                <c:pt idx="0">
                  <c:v>82.4</c:v>
                </c:pt>
                <c:pt idx="1">
                  <c:v>88.3</c:v>
                </c:pt>
                <c:pt idx="2">
                  <c:v>89.6</c:v>
                </c:pt>
                <c:pt idx="3">
                  <c:v>92.2</c:v>
                </c:pt>
                <c:pt idx="4">
                  <c:v>91.9</c:v>
                </c:pt>
                <c:pt idx="5">
                  <c:v>97.8</c:v>
                </c:pt>
              </c:numCache>
            </c:numRef>
          </c:val>
          <c:smooth val="0"/>
          <c:extLst>
            <c:ext xmlns:c16="http://schemas.microsoft.com/office/drawing/2014/chart" uri="{C3380CC4-5D6E-409C-BE32-E72D297353CC}">
              <c16:uniqueId val="{00000002-77EE-42B5-A558-A8311815BCA8}"/>
            </c:ext>
          </c:extLst>
        </c:ser>
        <c:ser>
          <c:idx val="3"/>
          <c:order val="3"/>
          <c:tx>
            <c:strRef>
              <c:f>'fig4'!$A$28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'fig4'!$B$24:$G$24</c:f>
              <c:strCache>
                <c:ptCount val="6"/>
                <c:pt idx="0">
                  <c:v>&lt; 85</c:v>
                </c:pt>
                <c:pt idx="1">
                  <c:v>[85-95[</c:v>
                </c:pt>
                <c:pt idx="2">
                  <c:v>[95-105[</c:v>
                </c:pt>
                <c:pt idx="3">
                  <c:v>[105-115[</c:v>
                </c:pt>
                <c:pt idx="4">
                  <c:v>[115-125[</c:v>
                </c:pt>
                <c:pt idx="5">
                  <c:v>125+</c:v>
                </c:pt>
              </c:strCache>
            </c:strRef>
          </c:cat>
          <c:val>
            <c:numRef>
              <c:f>'fig4'!$B$28:$G$28</c:f>
              <c:numCache>
                <c:formatCode>0.0</c:formatCode>
                <c:ptCount val="6"/>
                <c:pt idx="0">
                  <c:v>78.7</c:v>
                </c:pt>
                <c:pt idx="1">
                  <c:v>87.4</c:v>
                </c:pt>
                <c:pt idx="2">
                  <c:v>90</c:v>
                </c:pt>
                <c:pt idx="3">
                  <c:v>91.9</c:v>
                </c:pt>
                <c:pt idx="4">
                  <c:v>92.9</c:v>
                </c:pt>
                <c:pt idx="5">
                  <c:v>94.1</c:v>
                </c:pt>
              </c:numCache>
            </c:numRef>
          </c:val>
          <c:smooth val="0"/>
          <c:extLst>
            <c:ext xmlns:c16="http://schemas.microsoft.com/office/drawing/2014/chart" uri="{C3380CC4-5D6E-409C-BE32-E72D297353CC}">
              <c16:uniqueId val="{00000003-77EE-42B5-A558-A8311815BCA8}"/>
            </c:ext>
          </c:extLst>
        </c:ser>
        <c:ser>
          <c:idx val="4"/>
          <c:order val="4"/>
          <c:tx>
            <c:strRef>
              <c:f>'fig4'!$A$29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'fig4'!$B$24:$G$24</c:f>
              <c:strCache>
                <c:ptCount val="6"/>
                <c:pt idx="0">
                  <c:v>&lt; 85</c:v>
                </c:pt>
                <c:pt idx="1">
                  <c:v>[85-95[</c:v>
                </c:pt>
                <c:pt idx="2">
                  <c:v>[95-105[</c:v>
                </c:pt>
                <c:pt idx="3">
                  <c:v>[105-115[</c:v>
                </c:pt>
                <c:pt idx="4">
                  <c:v>[115-125[</c:v>
                </c:pt>
                <c:pt idx="5">
                  <c:v>125+</c:v>
                </c:pt>
              </c:strCache>
            </c:strRef>
          </c:cat>
          <c:val>
            <c:numRef>
              <c:f>'fig4'!$B$29:$G$29</c:f>
              <c:numCache>
                <c:formatCode>0.0</c:formatCode>
                <c:ptCount val="6"/>
                <c:pt idx="0">
                  <c:v>82.2</c:v>
                </c:pt>
                <c:pt idx="1">
                  <c:v>86.4</c:v>
                </c:pt>
                <c:pt idx="2">
                  <c:v>89.1</c:v>
                </c:pt>
                <c:pt idx="3">
                  <c:v>91.1</c:v>
                </c:pt>
                <c:pt idx="4">
                  <c:v>91.9</c:v>
                </c:pt>
                <c:pt idx="5">
                  <c:v>90</c:v>
                </c:pt>
              </c:numCache>
            </c:numRef>
          </c:val>
          <c:smooth val="0"/>
          <c:extLst>
            <c:ext xmlns:c16="http://schemas.microsoft.com/office/drawing/2014/chart" uri="{C3380CC4-5D6E-409C-BE32-E72D297353CC}">
              <c16:uniqueId val="{00000004-77EE-42B5-A558-A8311815BCA8}"/>
            </c:ext>
          </c:extLst>
        </c:ser>
        <c:ser>
          <c:idx val="5"/>
          <c:order val="5"/>
          <c:tx>
            <c:strRef>
              <c:f>'fig4'!$A$30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'fig4'!$B$24:$G$24</c:f>
              <c:strCache>
                <c:ptCount val="6"/>
                <c:pt idx="0">
                  <c:v>&lt; 85</c:v>
                </c:pt>
                <c:pt idx="1">
                  <c:v>[85-95[</c:v>
                </c:pt>
                <c:pt idx="2">
                  <c:v>[95-105[</c:v>
                </c:pt>
                <c:pt idx="3">
                  <c:v>[105-115[</c:v>
                </c:pt>
                <c:pt idx="4">
                  <c:v>[115-125[</c:v>
                </c:pt>
                <c:pt idx="5">
                  <c:v>125+</c:v>
                </c:pt>
              </c:strCache>
            </c:strRef>
          </c:cat>
          <c:val>
            <c:numRef>
              <c:f>'fig4'!$B$30:$G$30</c:f>
              <c:numCache>
                <c:formatCode>0.0</c:formatCode>
                <c:ptCount val="6"/>
                <c:pt idx="0">
                  <c:v>84.2</c:v>
                </c:pt>
                <c:pt idx="1">
                  <c:v>86.5</c:v>
                </c:pt>
                <c:pt idx="2">
                  <c:v>89</c:v>
                </c:pt>
                <c:pt idx="3">
                  <c:v>91.2</c:v>
                </c:pt>
                <c:pt idx="4">
                  <c:v>92.1</c:v>
                </c:pt>
                <c:pt idx="5">
                  <c:v>93.4</c:v>
                </c:pt>
              </c:numCache>
            </c:numRef>
          </c:val>
          <c:smooth val="0"/>
          <c:extLst>
            <c:ext xmlns:c16="http://schemas.microsoft.com/office/drawing/2014/chart" uri="{C3380CC4-5D6E-409C-BE32-E72D297353CC}">
              <c16:uniqueId val="{00000005-77EE-42B5-A558-A8311815BCA8}"/>
            </c:ext>
          </c:extLst>
        </c:ser>
        <c:ser>
          <c:idx val="6"/>
          <c:order val="6"/>
          <c:tx>
            <c:strRef>
              <c:f>'fig4'!$A$31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'fig4'!$B$24:$G$24</c:f>
              <c:strCache>
                <c:ptCount val="6"/>
                <c:pt idx="0">
                  <c:v>&lt; 85</c:v>
                </c:pt>
                <c:pt idx="1">
                  <c:v>[85-95[</c:v>
                </c:pt>
                <c:pt idx="2">
                  <c:v>[95-105[</c:v>
                </c:pt>
                <c:pt idx="3">
                  <c:v>[105-115[</c:v>
                </c:pt>
                <c:pt idx="4">
                  <c:v>[115-125[</c:v>
                </c:pt>
                <c:pt idx="5">
                  <c:v>125+</c:v>
                </c:pt>
              </c:strCache>
            </c:strRef>
          </c:cat>
          <c:val>
            <c:numRef>
              <c:f>'fig4'!$B$31:$G$31</c:f>
              <c:numCache>
                <c:formatCode>0.0</c:formatCode>
                <c:ptCount val="6"/>
                <c:pt idx="0">
                  <c:v>84.4</c:v>
                </c:pt>
                <c:pt idx="1">
                  <c:v>86.3</c:v>
                </c:pt>
                <c:pt idx="2">
                  <c:v>87.7</c:v>
                </c:pt>
                <c:pt idx="3">
                  <c:v>89.2</c:v>
                </c:pt>
                <c:pt idx="4">
                  <c:v>90.1</c:v>
                </c:pt>
                <c:pt idx="5">
                  <c:v>92.7</c:v>
                </c:pt>
              </c:numCache>
            </c:numRef>
          </c:val>
          <c:smooth val="0"/>
          <c:extLst>
            <c:ext xmlns:c16="http://schemas.microsoft.com/office/drawing/2014/chart" uri="{C3380CC4-5D6E-409C-BE32-E72D297353CC}">
              <c16:uniqueId val="{00000006-77EE-42B5-A558-A8311815BCA8}"/>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'fig4.1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web'!$B$5:$G$5</c:f>
              <c:numCache>
                <c:formatCode>0.0</c:formatCode>
                <c:ptCount val="6"/>
                <c:pt idx="0">
                  <c:v>31.1</c:v>
                </c:pt>
                <c:pt idx="1">
                  <c:v>44</c:v>
                </c:pt>
                <c:pt idx="2">
                  <c:v>49.6</c:v>
                </c:pt>
                <c:pt idx="3">
                  <c:v>55.1</c:v>
                </c:pt>
                <c:pt idx="4">
                  <c:v>59.4</c:v>
                </c:pt>
                <c:pt idx="5">
                  <c:v>67</c:v>
                </c:pt>
              </c:numCache>
            </c:numRef>
          </c:val>
          <c:smooth val="0"/>
          <c:extLst>
            <c:ext xmlns:c16="http://schemas.microsoft.com/office/drawing/2014/chart" uri="{C3380CC4-5D6E-409C-BE32-E72D297353CC}">
              <c16:uniqueId val="{00000000-828C-488B-98D2-BEE40647B9D2}"/>
            </c:ext>
          </c:extLst>
        </c:ser>
        <c:ser>
          <c:idx val="1"/>
          <c:order val="1"/>
          <c:tx>
            <c:strRef>
              <c:f>'fig4.1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web'!$B$6:$G$6</c:f>
              <c:numCache>
                <c:formatCode>0.0</c:formatCode>
                <c:ptCount val="6"/>
                <c:pt idx="0">
                  <c:v>36.200000000000003</c:v>
                </c:pt>
                <c:pt idx="1">
                  <c:v>46.8</c:v>
                </c:pt>
                <c:pt idx="2">
                  <c:v>49.6</c:v>
                </c:pt>
                <c:pt idx="3">
                  <c:v>54.4</c:v>
                </c:pt>
                <c:pt idx="4">
                  <c:v>59.1</c:v>
                </c:pt>
                <c:pt idx="5">
                  <c:v>63.1</c:v>
                </c:pt>
              </c:numCache>
            </c:numRef>
          </c:val>
          <c:smooth val="0"/>
          <c:extLst>
            <c:ext xmlns:c16="http://schemas.microsoft.com/office/drawing/2014/chart" uri="{C3380CC4-5D6E-409C-BE32-E72D297353CC}">
              <c16:uniqueId val="{00000001-828C-488B-98D2-BEE40647B9D2}"/>
            </c:ext>
          </c:extLst>
        </c:ser>
        <c:ser>
          <c:idx val="2"/>
          <c:order val="2"/>
          <c:tx>
            <c:strRef>
              <c:f>'fig4.1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web'!$B$7:$G$7</c:f>
              <c:numCache>
                <c:formatCode>0.0</c:formatCode>
                <c:ptCount val="6"/>
                <c:pt idx="0">
                  <c:v>29.7</c:v>
                </c:pt>
                <c:pt idx="1">
                  <c:v>39</c:v>
                </c:pt>
                <c:pt idx="2">
                  <c:v>47.6</c:v>
                </c:pt>
                <c:pt idx="3">
                  <c:v>53.7</c:v>
                </c:pt>
                <c:pt idx="4">
                  <c:v>59.6</c:v>
                </c:pt>
                <c:pt idx="5">
                  <c:v>70.599999999999994</c:v>
                </c:pt>
              </c:numCache>
            </c:numRef>
          </c:val>
          <c:smooth val="0"/>
          <c:extLst>
            <c:ext xmlns:c16="http://schemas.microsoft.com/office/drawing/2014/chart" uri="{C3380CC4-5D6E-409C-BE32-E72D297353CC}">
              <c16:uniqueId val="{00000002-828C-488B-98D2-BEE40647B9D2}"/>
            </c:ext>
          </c:extLst>
        </c:ser>
        <c:ser>
          <c:idx val="3"/>
          <c:order val="3"/>
          <c:tx>
            <c:strRef>
              <c:f>'fig4.1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web'!$B$8:$G$8</c:f>
              <c:numCache>
                <c:formatCode>0.0</c:formatCode>
                <c:ptCount val="6"/>
                <c:pt idx="0">
                  <c:v>21.4</c:v>
                </c:pt>
                <c:pt idx="1">
                  <c:v>39.6</c:v>
                </c:pt>
                <c:pt idx="2">
                  <c:v>47.7</c:v>
                </c:pt>
                <c:pt idx="3">
                  <c:v>53.8</c:v>
                </c:pt>
                <c:pt idx="4">
                  <c:v>59</c:v>
                </c:pt>
                <c:pt idx="5">
                  <c:v>63.7</c:v>
                </c:pt>
              </c:numCache>
            </c:numRef>
          </c:val>
          <c:smooth val="0"/>
          <c:extLst>
            <c:ext xmlns:c16="http://schemas.microsoft.com/office/drawing/2014/chart" uri="{C3380CC4-5D6E-409C-BE32-E72D297353CC}">
              <c16:uniqueId val="{00000003-828C-488B-98D2-BEE40647B9D2}"/>
            </c:ext>
          </c:extLst>
        </c:ser>
        <c:ser>
          <c:idx val="4"/>
          <c:order val="4"/>
          <c:tx>
            <c:strRef>
              <c:f>'fig4.1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web'!$B$9:$G$9</c:f>
              <c:numCache>
                <c:formatCode>0.0</c:formatCode>
                <c:ptCount val="6"/>
                <c:pt idx="0">
                  <c:v>27.5</c:v>
                </c:pt>
                <c:pt idx="1">
                  <c:v>37.700000000000003</c:v>
                </c:pt>
                <c:pt idx="2">
                  <c:v>45.1</c:v>
                </c:pt>
                <c:pt idx="3">
                  <c:v>50.9</c:v>
                </c:pt>
                <c:pt idx="4">
                  <c:v>54.7</c:v>
                </c:pt>
                <c:pt idx="5">
                  <c:v>60.5</c:v>
                </c:pt>
              </c:numCache>
            </c:numRef>
          </c:val>
          <c:smooth val="0"/>
          <c:extLst>
            <c:ext xmlns:c16="http://schemas.microsoft.com/office/drawing/2014/chart" uri="{C3380CC4-5D6E-409C-BE32-E72D297353CC}">
              <c16:uniqueId val="{00000004-828C-488B-98D2-BEE40647B9D2}"/>
            </c:ext>
          </c:extLst>
        </c:ser>
        <c:ser>
          <c:idx val="5"/>
          <c:order val="5"/>
          <c:tx>
            <c:strRef>
              <c:f>'fig4.1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web'!$B$10:$G$10</c:f>
              <c:numCache>
                <c:formatCode>0.0</c:formatCode>
                <c:ptCount val="6"/>
                <c:pt idx="0">
                  <c:v>28.6</c:v>
                </c:pt>
                <c:pt idx="1">
                  <c:v>37.200000000000003</c:v>
                </c:pt>
                <c:pt idx="2">
                  <c:v>44.2</c:v>
                </c:pt>
                <c:pt idx="3">
                  <c:v>51.4</c:v>
                </c:pt>
                <c:pt idx="4">
                  <c:v>56.9</c:v>
                </c:pt>
                <c:pt idx="5">
                  <c:v>63</c:v>
                </c:pt>
              </c:numCache>
            </c:numRef>
          </c:val>
          <c:smooth val="0"/>
          <c:extLst>
            <c:ext xmlns:c16="http://schemas.microsoft.com/office/drawing/2014/chart" uri="{C3380CC4-5D6E-409C-BE32-E72D297353CC}">
              <c16:uniqueId val="{00000005-828C-488B-98D2-BEE40647B9D2}"/>
            </c:ext>
          </c:extLst>
        </c:ser>
        <c:ser>
          <c:idx val="6"/>
          <c:order val="6"/>
          <c:tx>
            <c:strRef>
              <c:f>'fig4.1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web'!$B$11:$G$11</c:f>
              <c:numCache>
                <c:formatCode>0.0</c:formatCode>
                <c:ptCount val="6"/>
                <c:pt idx="0">
                  <c:v>29.8</c:v>
                </c:pt>
                <c:pt idx="1">
                  <c:v>35.6</c:v>
                </c:pt>
                <c:pt idx="2">
                  <c:v>40.9</c:v>
                </c:pt>
                <c:pt idx="3">
                  <c:v>48.4</c:v>
                </c:pt>
                <c:pt idx="4">
                  <c:v>54.5</c:v>
                </c:pt>
                <c:pt idx="5">
                  <c:v>65.8</c:v>
                </c:pt>
              </c:numCache>
            </c:numRef>
          </c:val>
          <c:smooth val="0"/>
          <c:extLst>
            <c:ext xmlns:c16="http://schemas.microsoft.com/office/drawing/2014/chart" uri="{C3380CC4-5D6E-409C-BE32-E72D297353CC}">
              <c16:uniqueId val="{00000006-828C-488B-98D2-BEE40647B9D2}"/>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'fig4.1 web'!$A$25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web'!$B$25:$G$25</c:f>
              <c:numCache>
                <c:formatCode>0.0</c:formatCode>
                <c:ptCount val="6"/>
                <c:pt idx="0">
                  <c:v>57.6</c:v>
                </c:pt>
                <c:pt idx="1">
                  <c:v>72.599999999999994</c:v>
                </c:pt>
                <c:pt idx="2">
                  <c:v>75</c:v>
                </c:pt>
                <c:pt idx="3">
                  <c:v>78.900000000000006</c:v>
                </c:pt>
                <c:pt idx="4">
                  <c:v>80.400000000000006</c:v>
                </c:pt>
                <c:pt idx="5">
                  <c:v>88.6</c:v>
                </c:pt>
              </c:numCache>
            </c:numRef>
          </c:val>
          <c:smooth val="0"/>
          <c:extLst>
            <c:ext xmlns:c16="http://schemas.microsoft.com/office/drawing/2014/chart" uri="{C3380CC4-5D6E-409C-BE32-E72D297353CC}">
              <c16:uniqueId val="{00000000-0691-4A95-BF7F-ADE19CF80209}"/>
            </c:ext>
          </c:extLst>
        </c:ser>
        <c:ser>
          <c:idx val="1"/>
          <c:order val="1"/>
          <c:tx>
            <c:strRef>
              <c:f>'fig4.1 web'!$A$26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web'!$B$26:$G$26</c:f>
              <c:numCache>
                <c:formatCode>0.0</c:formatCode>
                <c:ptCount val="6"/>
                <c:pt idx="0">
                  <c:v>68.400000000000006</c:v>
                </c:pt>
                <c:pt idx="1">
                  <c:v>73.8</c:v>
                </c:pt>
                <c:pt idx="2">
                  <c:v>76.5</c:v>
                </c:pt>
                <c:pt idx="3">
                  <c:v>79.7</c:v>
                </c:pt>
                <c:pt idx="4">
                  <c:v>82</c:v>
                </c:pt>
                <c:pt idx="5">
                  <c:v>85</c:v>
                </c:pt>
              </c:numCache>
            </c:numRef>
          </c:val>
          <c:smooth val="0"/>
          <c:extLst>
            <c:ext xmlns:c16="http://schemas.microsoft.com/office/drawing/2014/chart" uri="{C3380CC4-5D6E-409C-BE32-E72D297353CC}">
              <c16:uniqueId val="{00000001-0691-4A95-BF7F-ADE19CF80209}"/>
            </c:ext>
          </c:extLst>
        </c:ser>
        <c:ser>
          <c:idx val="2"/>
          <c:order val="2"/>
          <c:tx>
            <c:strRef>
              <c:f>'fig4.1 web'!$A$27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web'!$B$27:$G$27</c:f>
              <c:numCache>
                <c:formatCode>0.0</c:formatCode>
                <c:ptCount val="6"/>
                <c:pt idx="0">
                  <c:v>56.9</c:v>
                </c:pt>
                <c:pt idx="1">
                  <c:v>69.400000000000006</c:v>
                </c:pt>
                <c:pt idx="2">
                  <c:v>74.3</c:v>
                </c:pt>
                <c:pt idx="3">
                  <c:v>78.400000000000006</c:v>
                </c:pt>
                <c:pt idx="4">
                  <c:v>80.7</c:v>
                </c:pt>
                <c:pt idx="5">
                  <c:v>80.2</c:v>
                </c:pt>
              </c:numCache>
            </c:numRef>
          </c:val>
          <c:smooth val="0"/>
          <c:extLst>
            <c:ext xmlns:c16="http://schemas.microsoft.com/office/drawing/2014/chart" uri="{C3380CC4-5D6E-409C-BE32-E72D297353CC}">
              <c16:uniqueId val="{00000002-0691-4A95-BF7F-ADE19CF80209}"/>
            </c:ext>
          </c:extLst>
        </c:ser>
        <c:ser>
          <c:idx val="3"/>
          <c:order val="3"/>
          <c:tx>
            <c:strRef>
              <c:f>'fig4.1 web'!$A$28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web'!$B$28:$G$28</c:f>
              <c:numCache>
                <c:formatCode>0.0</c:formatCode>
                <c:ptCount val="6"/>
                <c:pt idx="0">
                  <c:v>52.5</c:v>
                </c:pt>
                <c:pt idx="1">
                  <c:v>71.2</c:v>
                </c:pt>
                <c:pt idx="2">
                  <c:v>76.3</c:v>
                </c:pt>
                <c:pt idx="3">
                  <c:v>79.7</c:v>
                </c:pt>
                <c:pt idx="4">
                  <c:v>81.8</c:v>
                </c:pt>
                <c:pt idx="5">
                  <c:v>85.1</c:v>
                </c:pt>
              </c:numCache>
            </c:numRef>
          </c:val>
          <c:smooth val="0"/>
          <c:extLst>
            <c:ext xmlns:c16="http://schemas.microsoft.com/office/drawing/2014/chart" uri="{C3380CC4-5D6E-409C-BE32-E72D297353CC}">
              <c16:uniqueId val="{00000003-0691-4A95-BF7F-ADE19CF80209}"/>
            </c:ext>
          </c:extLst>
        </c:ser>
        <c:ser>
          <c:idx val="4"/>
          <c:order val="4"/>
          <c:tx>
            <c:strRef>
              <c:f>'fig4.1 web'!$A$29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web'!$B$29:$G$29</c:f>
              <c:numCache>
                <c:formatCode>0.0</c:formatCode>
                <c:ptCount val="6"/>
                <c:pt idx="0">
                  <c:v>61.6</c:v>
                </c:pt>
                <c:pt idx="1">
                  <c:v>69.8</c:v>
                </c:pt>
                <c:pt idx="2">
                  <c:v>75.099999999999994</c:v>
                </c:pt>
                <c:pt idx="3">
                  <c:v>77.8</c:v>
                </c:pt>
                <c:pt idx="4">
                  <c:v>79.400000000000006</c:v>
                </c:pt>
                <c:pt idx="5">
                  <c:v>78.5</c:v>
                </c:pt>
              </c:numCache>
            </c:numRef>
          </c:val>
          <c:smooth val="0"/>
          <c:extLst>
            <c:ext xmlns:c16="http://schemas.microsoft.com/office/drawing/2014/chart" uri="{C3380CC4-5D6E-409C-BE32-E72D297353CC}">
              <c16:uniqueId val="{00000004-0691-4A95-BF7F-ADE19CF80209}"/>
            </c:ext>
          </c:extLst>
        </c:ser>
        <c:ser>
          <c:idx val="5"/>
          <c:order val="5"/>
          <c:tx>
            <c:strRef>
              <c:f>'fig4.1 web'!$A$30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web'!$B$30:$G$30</c:f>
              <c:numCache>
                <c:formatCode>0.0</c:formatCode>
                <c:ptCount val="6"/>
                <c:pt idx="0">
                  <c:v>66.099999999999994</c:v>
                </c:pt>
                <c:pt idx="1">
                  <c:v>70.599999999999994</c:v>
                </c:pt>
                <c:pt idx="2">
                  <c:v>74.900000000000006</c:v>
                </c:pt>
                <c:pt idx="3">
                  <c:v>79.2</c:v>
                </c:pt>
                <c:pt idx="4">
                  <c:v>82.2</c:v>
                </c:pt>
                <c:pt idx="5">
                  <c:v>85.5</c:v>
                </c:pt>
              </c:numCache>
            </c:numRef>
          </c:val>
          <c:smooth val="0"/>
          <c:extLst>
            <c:ext xmlns:c16="http://schemas.microsoft.com/office/drawing/2014/chart" uri="{C3380CC4-5D6E-409C-BE32-E72D297353CC}">
              <c16:uniqueId val="{00000005-0691-4A95-BF7F-ADE19CF80209}"/>
            </c:ext>
          </c:extLst>
        </c:ser>
        <c:ser>
          <c:idx val="6"/>
          <c:order val="6"/>
          <c:tx>
            <c:strRef>
              <c:f>'fig4.1 web'!$A$31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'fig4.1 web'!$B$24:$G$24</c:f>
              <c:strCache>
                <c:ptCount val="6"/>
                <c:pt idx="0">
                  <c:v>&lt; 85</c:v>
                </c:pt>
                <c:pt idx="1">
                  <c:v>[85-95[</c:v>
                </c:pt>
                <c:pt idx="2">
                  <c:v>[95-105[</c:v>
                </c:pt>
                <c:pt idx="3">
                  <c:v>[105-115[</c:v>
                </c:pt>
                <c:pt idx="4">
                  <c:v>[115-125[</c:v>
                </c:pt>
                <c:pt idx="5">
                  <c:v>125+</c:v>
                </c:pt>
              </c:strCache>
            </c:strRef>
          </c:cat>
          <c:val>
            <c:numRef>
              <c:f>'fig4.1 web'!$B$31:$G$31</c:f>
              <c:numCache>
                <c:formatCode>0.0</c:formatCode>
                <c:ptCount val="6"/>
                <c:pt idx="0">
                  <c:v>68.5</c:v>
                </c:pt>
                <c:pt idx="1">
                  <c:v>72.3</c:v>
                </c:pt>
                <c:pt idx="2">
                  <c:v>74</c:v>
                </c:pt>
                <c:pt idx="3">
                  <c:v>77.8</c:v>
                </c:pt>
                <c:pt idx="4">
                  <c:v>80.400000000000006</c:v>
                </c:pt>
                <c:pt idx="5">
                  <c:v>86.3</c:v>
                </c:pt>
              </c:numCache>
            </c:numRef>
          </c:val>
          <c:smooth val="0"/>
          <c:extLst>
            <c:ext xmlns:c16="http://schemas.microsoft.com/office/drawing/2014/chart" uri="{C3380CC4-5D6E-409C-BE32-E72D297353CC}">
              <c16:uniqueId val="{00000006-0691-4A95-BF7F-ADE19CF80209}"/>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'fig2.1'!$B$25</c:f>
              <c:strCache>
                <c:ptCount val="1"/>
                <c:pt idx="0">
                  <c:v>Public hors EP</c:v>
                </c:pt>
              </c:strCache>
            </c:strRef>
          </c:tx>
          <c:spPr>
            <a:solidFill>
              <a:srgbClr val="755348"/>
            </a:solidFill>
            <a:ln>
              <a:noFill/>
            </a:ln>
            <a:effectLst/>
          </c:spPr>
          <c:invertIfNegative val="0"/>
          <c:dLbls>
            <c:dLbl>
              <c:idx val="0"/>
              <c:tx>
                <c:rich>
                  <a:bodyPr/>
                  <a:lstStyle/>
                  <a:p>
                    <a:fld id="{202C29CA-77BE-4701-9106-731F7797BCC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B09-4500-93EF-8F5EA1BF3C44}"/>
                </c:ext>
              </c:extLst>
            </c:dLbl>
            <c:dLbl>
              <c:idx val="1"/>
              <c:tx>
                <c:rich>
                  <a:bodyPr/>
                  <a:lstStyle/>
                  <a:p>
                    <a:fld id="{A5E4BF20-2D3E-49FE-96F1-7617FB098F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B09-4500-93EF-8F5EA1BF3C44}"/>
                </c:ext>
              </c:extLst>
            </c:dLbl>
            <c:dLbl>
              <c:idx val="2"/>
              <c:tx>
                <c:rich>
                  <a:bodyPr/>
                  <a:lstStyle/>
                  <a:p>
                    <a:fld id="{9987B6FB-5EC3-4798-B1E0-9B06A0CBB9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B09-4500-93EF-8F5EA1BF3C44}"/>
                </c:ext>
              </c:extLst>
            </c:dLbl>
            <c:dLbl>
              <c:idx val="3"/>
              <c:tx>
                <c:rich>
                  <a:bodyPr/>
                  <a:lstStyle/>
                  <a:p>
                    <a:fld id="{5A8C98C0-82C4-4CAC-89EF-C59B88C1F5F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B09-4500-93EF-8F5EA1BF3C44}"/>
                </c:ext>
              </c:extLst>
            </c:dLbl>
            <c:dLbl>
              <c:idx val="4"/>
              <c:tx>
                <c:rich>
                  <a:bodyPr/>
                  <a:lstStyle/>
                  <a:p>
                    <a:fld id="{4F56106E-A5EB-417A-96A6-94B0825EA3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B09-4500-93EF-8F5EA1BF3C44}"/>
                </c:ext>
              </c:extLst>
            </c:dLbl>
            <c:dLbl>
              <c:idx val="5"/>
              <c:tx>
                <c:rich>
                  <a:bodyPr/>
                  <a:lstStyle/>
                  <a:p>
                    <a:fld id="{79ADD07E-F724-4ABB-9739-8FB9DDB7F46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B09-4500-93EF-8F5EA1BF3C44}"/>
                </c:ext>
              </c:extLst>
            </c:dLbl>
            <c:dLbl>
              <c:idx val="6"/>
              <c:tx>
                <c:rich>
                  <a:bodyPr/>
                  <a:lstStyle/>
                  <a:p>
                    <a:fld id="{3DDA1647-D4A5-4DFD-8183-A32B8EA8CD5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B09-4500-93EF-8F5EA1BF3C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'fig2.1'!$A$26:$A$32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'fig2.1'!$B$26:$B$32</c:f>
              <c:numCache>
                <c:formatCode>0.0</c:formatCode>
                <c:ptCount val="7"/>
                <c:pt idx="0">
                  <c:v>63.6</c:v>
                </c:pt>
                <c:pt idx="1">
                  <c:v>82.4</c:v>
                </c:pt>
                <c:pt idx="2">
                  <c:v>60</c:v>
                </c:pt>
                <c:pt idx="3">
                  <c:v>53.1</c:v>
                </c:pt>
                <c:pt idx="4">
                  <c:v>39</c:v>
                </c:pt>
                <c:pt idx="5">
                  <c:v>44.9</c:v>
                </c:pt>
                <c:pt idx="6">
                  <c:v>47</c:v>
                </c:pt>
              </c:numCache>
            </c:numRef>
          </c:val>
          <c:extLst>
            <c:ext xmlns:c15="http://schemas.microsoft.com/office/drawing/2012/chart" uri="{02D57815-91ED-43cb-92C2-25804820EDAC}">
              <c15:datalabelsRange>
                <c15:f>'fig2.1'!$D$26:$D$32</c15:f>
                <c15:dlblRangeCache>
                  <c:ptCount val="7"/>
                  <c:pt idx="0">
                    <c:v>+ 22,9</c:v>
                  </c:pt>
                  <c:pt idx="1">
                    <c:v>+ 17,2</c:v>
                  </c:pt>
                  <c:pt idx="2">
                    <c:v>+ 20,4</c:v>
                  </c:pt>
                  <c:pt idx="3">
                    <c:v>+ 24,3</c:v>
                  </c:pt>
                  <c:pt idx="4">
                    <c:v>+ 5,8</c:v>
                  </c:pt>
                  <c:pt idx="5">
                    <c:v>+ 13,4</c:v>
                  </c:pt>
                  <c:pt idx="6">
                    <c:v>+ 17,3</c:v>
                  </c:pt>
                </c15:dlblRangeCache>
              </c15:datalabelsRange>
            </c:ext>
            <c:ext xmlns:c16="http://schemas.microsoft.com/office/drawing/2014/chart" uri="{C3380CC4-5D6E-409C-BE32-E72D297353CC}">
              <c16:uniqueId val="{00000007-CB09-4500-93EF-8F5EA1BF3C44}"/>
            </c:ext>
          </c:extLst>
        </c:ser>
        <c:ser>
          <c:idx val="1"/>
          <c:order val="1"/>
          <c:tx>
            <c:strRef>
              <c:f>'fig2.1'!$C$25</c:f>
              <c:strCache>
                <c:ptCount val="1"/>
                <c:pt idx="0">
                  <c:v>REP+</c:v>
                </c:pt>
              </c:strCache>
            </c:strRef>
          </c:tx>
          <c:spPr>
            <a:solidFill>
              <a:srgbClr val="E4794A"/>
            </a:solidFill>
            <a:ln>
              <a:noFill/>
            </a:ln>
            <a:effectLst/>
          </c:spPr>
          <c:invertIfNegative val="0"/>
          <c:cat>
            <c:strRef>
              <c:f>'fig2.1'!$A$26:$A$32</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'fig2.1'!$C$26:$C$32</c:f>
              <c:numCache>
                <c:formatCode>0.0</c:formatCode>
                <c:ptCount val="7"/>
                <c:pt idx="0">
                  <c:v>40.799999999999997</c:v>
                </c:pt>
                <c:pt idx="1">
                  <c:v>65.2</c:v>
                </c:pt>
                <c:pt idx="2">
                  <c:v>39.6</c:v>
                </c:pt>
                <c:pt idx="3">
                  <c:v>28.7</c:v>
                </c:pt>
                <c:pt idx="4">
                  <c:v>33.200000000000003</c:v>
                </c:pt>
                <c:pt idx="5">
                  <c:v>31.5</c:v>
                </c:pt>
                <c:pt idx="6">
                  <c:v>29.7</c:v>
                </c:pt>
              </c:numCache>
            </c:numRef>
          </c:val>
          <c:extLst>
            <c:ext xmlns:c16="http://schemas.microsoft.com/office/drawing/2014/chart" uri="{C3380CC4-5D6E-409C-BE32-E72D297353CC}">
              <c16:uniqueId val="{00000008-CB09-4500-93EF-8F5EA1BF3C44}"/>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'fig4.2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web'!$B$5:$G$5</c:f>
              <c:numCache>
                <c:formatCode>0.0</c:formatCode>
                <c:ptCount val="6"/>
                <c:pt idx="0">
                  <c:v>28.3</c:v>
                </c:pt>
                <c:pt idx="1">
                  <c:v>43.9</c:v>
                </c:pt>
                <c:pt idx="2">
                  <c:v>48.5</c:v>
                </c:pt>
                <c:pt idx="3">
                  <c:v>52.9</c:v>
                </c:pt>
                <c:pt idx="4">
                  <c:v>57.1</c:v>
                </c:pt>
                <c:pt idx="5">
                  <c:v>73</c:v>
                </c:pt>
              </c:numCache>
            </c:numRef>
          </c:val>
          <c:smooth val="0"/>
          <c:extLst>
            <c:ext xmlns:c16="http://schemas.microsoft.com/office/drawing/2014/chart" uri="{C3380CC4-5D6E-409C-BE32-E72D297353CC}">
              <c16:uniqueId val="{00000000-47FD-4C75-85F9-BB016970E033}"/>
            </c:ext>
          </c:extLst>
        </c:ser>
        <c:ser>
          <c:idx val="1"/>
          <c:order val="1"/>
          <c:tx>
            <c:strRef>
              <c:f>'fig4.2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web'!$B$6:$G$6</c:f>
              <c:numCache>
                <c:formatCode>0.0</c:formatCode>
                <c:ptCount val="6"/>
                <c:pt idx="0">
                  <c:v>28.1</c:v>
                </c:pt>
                <c:pt idx="1">
                  <c:v>44.4</c:v>
                </c:pt>
                <c:pt idx="2">
                  <c:v>49.3</c:v>
                </c:pt>
                <c:pt idx="3">
                  <c:v>53.5</c:v>
                </c:pt>
                <c:pt idx="4">
                  <c:v>58.2</c:v>
                </c:pt>
                <c:pt idx="5">
                  <c:v>62.3</c:v>
                </c:pt>
              </c:numCache>
            </c:numRef>
          </c:val>
          <c:smooth val="0"/>
          <c:extLst>
            <c:ext xmlns:c16="http://schemas.microsoft.com/office/drawing/2014/chart" uri="{C3380CC4-5D6E-409C-BE32-E72D297353CC}">
              <c16:uniqueId val="{00000001-47FD-4C75-85F9-BB016970E033}"/>
            </c:ext>
          </c:extLst>
        </c:ser>
        <c:ser>
          <c:idx val="2"/>
          <c:order val="2"/>
          <c:tx>
            <c:strRef>
              <c:f>'fig4.2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web'!$B$7:$G$7</c:f>
              <c:numCache>
                <c:formatCode>0.0</c:formatCode>
                <c:ptCount val="6"/>
                <c:pt idx="0">
                  <c:v>29.2</c:v>
                </c:pt>
                <c:pt idx="1">
                  <c:v>39.200000000000003</c:v>
                </c:pt>
                <c:pt idx="2">
                  <c:v>46.1</c:v>
                </c:pt>
                <c:pt idx="3">
                  <c:v>50.9</c:v>
                </c:pt>
                <c:pt idx="4">
                  <c:v>56.5</c:v>
                </c:pt>
                <c:pt idx="5">
                  <c:v>62.4</c:v>
                </c:pt>
              </c:numCache>
            </c:numRef>
          </c:val>
          <c:smooth val="0"/>
          <c:extLst>
            <c:ext xmlns:c16="http://schemas.microsoft.com/office/drawing/2014/chart" uri="{C3380CC4-5D6E-409C-BE32-E72D297353CC}">
              <c16:uniqueId val="{00000002-47FD-4C75-85F9-BB016970E033}"/>
            </c:ext>
          </c:extLst>
        </c:ser>
        <c:ser>
          <c:idx val="3"/>
          <c:order val="3"/>
          <c:tx>
            <c:strRef>
              <c:f>'fig4.2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web'!$B$8:$G$8</c:f>
              <c:numCache>
                <c:formatCode>0.0</c:formatCode>
                <c:ptCount val="6"/>
                <c:pt idx="0">
                  <c:v>16.899999999999999</c:v>
                </c:pt>
                <c:pt idx="1">
                  <c:v>38.1</c:v>
                </c:pt>
                <c:pt idx="2">
                  <c:v>47.8</c:v>
                </c:pt>
                <c:pt idx="3">
                  <c:v>52</c:v>
                </c:pt>
                <c:pt idx="4">
                  <c:v>57.1</c:v>
                </c:pt>
                <c:pt idx="5">
                  <c:v>62.5</c:v>
                </c:pt>
              </c:numCache>
            </c:numRef>
          </c:val>
          <c:smooth val="0"/>
          <c:extLst>
            <c:ext xmlns:c16="http://schemas.microsoft.com/office/drawing/2014/chart" uri="{C3380CC4-5D6E-409C-BE32-E72D297353CC}">
              <c16:uniqueId val="{00000003-47FD-4C75-85F9-BB016970E033}"/>
            </c:ext>
          </c:extLst>
        </c:ser>
        <c:ser>
          <c:idx val="4"/>
          <c:order val="4"/>
          <c:tx>
            <c:strRef>
              <c:f>'fig4.2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web'!$B$9:$G$9</c:f>
              <c:numCache>
                <c:formatCode>0.0</c:formatCode>
                <c:ptCount val="6"/>
                <c:pt idx="0">
                  <c:v>28.5</c:v>
                </c:pt>
                <c:pt idx="1">
                  <c:v>38.200000000000003</c:v>
                </c:pt>
                <c:pt idx="2">
                  <c:v>46.4</c:v>
                </c:pt>
                <c:pt idx="3">
                  <c:v>49.6</c:v>
                </c:pt>
                <c:pt idx="4">
                  <c:v>55.2</c:v>
                </c:pt>
                <c:pt idx="5">
                  <c:v>58.8</c:v>
                </c:pt>
              </c:numCache>
            </c:numRef>
          </c:val>
          <c:smooth val="0"/>
          <c:extLst>
            <c:ext xmlns:c16="http://schemas.microsoft.com/office/drawing/2014/chart" uri="{C3380CC4-5D6E-409C-BE32-E72D297353CC}">
              <c16:uniqueId val="{00000004-47FD-4C75-85F9-BB016970E033}"/>
            </c:ext>
          </c:extLst>
        </c:ser>
        <c:ser>
          <c:idx val="5"/>
          <c:order val="5"/>
          <c:tx>
            <c:strRef>
              <c:f>'fig4.2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web'!$B$10:$G$10</c:f>
              <c:numCache>
                <c:formatCode>0.0</c:formatCode>
                <c:ptCount val="6"/>
                <c:pt idx="0">
                  <c:v>29.8</c:v>
                </c:pt>
                <c:pt idx="1">
                  <c:v>37.5</c:v>
                </c:pt>
                <c:pt idx="2">
                  <c:v>44.1</c:v>
                </c:pt>
                <c:pt idx="3">
                  <c:v>51.3</c:v>
                </c:pt>
                <c:pt idx="4">
                  <c:v>56.4</c:v>
                </c:pt>
                <c:pt idx="5">
                  <c:v>62.5</c:v>
                </c:pt>
              </c:numCache>
            </c:numRef>
          </c:val>
          <c:smooth val="0"/>
          <c:extLst>
            <c:ext xmlns:c16="http://schemas.microsoft.com/office/drawing/2014/chart" uri="{C3380CC4-5D6E-409C-BE32-E72D297353CC}">
              <c16:uniqueId val="{00000005-47FD-4C75-85F9-BB016970E033}"/>
            </c:ext>
          </c:extLst>
        </c:ser>
        <c:ser>
          <c:idx val="6"/>
          <c:order val="6"/>
          <c:tx>
            <c:strRef>
              <c:f>'fig4.2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web'!$B$11:$G$11</c:f>
              <c:numCache>
                <c:formatCode>0.0</c:formatCode>
                <c:ptCount val="6"/>
                <c:pt idx="0">
                  <c:v>30.7</c:v>
                </c:pt>
                <c:pt idx="1">
                  <c:v>36.4</c:v>
                </c:pt>
                <c:pt idx="2">
                  <c:v>41.6</c:v>
                </c:pt>
                <c:pt idx="3">
                  <c:v>47.1</c:v>
                </c:pt>
                <c:pt idx="4">
                  <c:v>53.7</c:v>
                </c:pt>
                <c:pt idx="5">
                  <c:v>65.400000000000006</c:v>
                </c:pt>
              </c:numCache>
            </c:numRef>
          </c:val>
          <c:smooth val="0"/>
          <c:extLst>
            <c:ext xmlns:c16="http://schemas.microsoft.com/office/drawing/2014/chart" uri="{C3380CC4-5D6E-409C-BE32-E72D297353CC}">
              <c16:uniqueId val="{00000006-47FD-4C75-85F9-BB016970E033}"/>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'fig4.2 web'!$A$25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web'!$B$25:$G$25</c:f>
              <c:numCache>
                <c:formatCode>0.0</c:formatCode>
                <c:ptCount val="6"/>
                <c:pt idx="0">
                  <c:v>39.299999999999997</c:v>
                </c:pt>
                <c:pt idx="1">
                  <c:v>52.1</c:v>
                </c:pt>
                <c:pt idx="2">
                  <c:v>55.2</c:v>
                </c:pt>
                <c:pt idx="3">
                  <c:v>57.8</c:v>
                </c:pt>
                <c:pt idx="4">
                  <c:v>61.8</c:v>
                </c:pt>
                <c:pt idx="5">
                  <c:v>67</c:v>
                </c:pt>
              </c:numCache>
            </c:numRef>
          </c:val>
          <c:smooth val="0"/>
          <c:extLst>
            <c:ext xmlns:c16="http://schemas.microsoft.com/office/drawing/2014/chart" uri="{C3380CC4-5D6E-409C-BE32-E72D297353CC}">
              <c16:uniqueId val="{00000000-211D-49AF-9348-70438C90CF7E}"/>
            </c:ext>
          </c:extLst>
        </c:ser>
        <c:ser>
          <c:idx val="1"/>
          <c:order val="1"/>
          <c:tx>
            <c:strRef>
              <c:f>'fig4.2 web'!$A$26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web'!$B$26:$G$26</c:f>
              <c:numCache>
                <c:formatCode>0.0</c:formatCode>
                <c:ptCount val="6"/>
                <c:pt idx="0">
                  <c:v>40.700000000000003</c:v>
                </c:pt>
                <c:pt idx="1">
                  <c:v>52.4</c:v>
                </c:pt>
                <c:pt idx="2">
                  <c:v>56.8</c:v>
                </c:pt>
                <c:pt idx="3">
                  <c:v>59.2</c:v>
                </c:pt>
                <c:pt idx="4">
                  <c:v>62.8</c:v>
                </c:pt>
                <c:pt idx="5">
                  <c:v>68.599999999999994</c:v>
                </c:pt>
              </c:numCache>
            </c:numRef>
          </c:val>
          <c:smooth val="0"/>
          <c:extLst>
            <c:ext xmlns:c16="http://schemas.microsoft.com/office/drawing/2014/chart" uri="{C3380CC4-5D6E-409C-BE32-E72D297353CC}">
              <c16:uniqueId val="{00000001-211D-49AF-9348-70438C90CF7E}"/>
            </c:ext>
          </c:extLst>
        </c:ser>
        <c:ser>
          <c:idx val="2"/>
          <c:order val="2"/>
          <c:tx>
            <c:strRef>
              <c:f>'fig4.2 web'!$A$27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web'!$B$27:$G$27</c:f>
              <c:numCache>
                <c:formatCode>0.0</c:formatCode>
                <c:ptCount val="6"/>
                <c:pt idx="0">
                  <c:v>41.7</c:v>
                </c:pt>
                <c:pt idx="1">
                  <c:v>48.5</c:v>
                </c:pt>
                <c:pt idx="2">
                  <c:v>53.2</c:v>
                </c:pt>
                <c:pt idx="3">
                  <c:v>56.6</c:v>
                </c:pt>
                <c:pt idx="4">
                  <c:v>58.2</c:v>
                </c:pt>
                <c:pt idx="5">
                  <c:v>70.599999999999994</c:v>
                </c:pt>
              </c:numCache>
            </c:numRef>
          </c:val>
          <c:smooth val="0"/>
          <c:extLst>
            <c:ext xmlns:c16="http://schemas.microsoft.com/office/drawing/2014/chart" uri="{C3380CC4-5D6E-409C-BE32-E72D297353CC}">
              <c16:uniqueId val="{00000002-211D-49AF-9348-70438C90CF7E}"/>
            </c:ext>
          </c:extLst>
        </c:ser>
        <c:ser>
          <c:idx val="3"/>
          <c:order val="3"/>
          <c:tx>
            <c:strRef>
              <c:f>'fig4.2 web'!$A$28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web'!$B$28:$G$28</c:f>
              <c:numCache>
                <c:formatCode>0.0</c:formatCode>
                <c:ptCount val="6"/>
                <c:pt idx="0">
                  <c:v>35.4</c:v>
                </c:pt>
                <c:pt idx="1">
                  <c:v>49</c:v>
                </c:pt>
                <c:pt idx="2">
                  <c:v>54.5</c:v>
                </c:pt>
                <c:pt idx="3">
                  <c:v>58.5</c:v>
                </c:pt>
                <c:pt idx="4">
                  <c:v>62.1</c:v>
                </c:pt>
                <c:pt idx="5">
                  <c:v>65.599999999999994</c:v>
                </c:pt>
              </c:numCache>
            </c:numRef>
          </c:val>
          <c:smooth val="0"/>
          <c:extLst>
            <c:ext xmlns:c16="http://schemas.microsoft.com/office/drawing/2014/chart" uri="{C3380CC4-5D6E-409C-BE32-E72D297353CC}">
              <c16:uniqueId val="{00000003-211D-49AF-9348-70438C90CF7E}"/>
            </c:ext>
          </c:extLst>
        </c:ser>
        <c:ser>
          <c:idx val="4"/>
          <c:order val="4"/>
          <c:tx>
            <c:strRef>
              <c:f>'fig4.2 web'!$A$29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web'!$B$29:$G$29</c:f>
              <c:numCache>
                <c:formatCode>0.0</c:formatCode>
                <c:ptCount val="6"/>
                <c:pt idx="0">
                  <c:v>41.8</c:v>
                </c:pt>
                <c:pt idx="1">
                  <c:v>48.4</c:v>
                </c:pt>
                <c:pt idx="2">
                  <c:v>55.2</c:v>
                </c:pt>
                <c:pt idx="3">
                  <c:v>56.5</c:v>
                </c:pt>
                <c:pt idx="4">
                  <c:v>61.4</c:v>
                </c:pt>
                <c:pt idx="5">
                  <c:v>63.8</c:v>
                </c:pt>
              </c:numCache>
            </c:numRef>
          </c:val>
          <c:smooth val="0"/>
          <c:extLst>
            <c:ext xmlns:c16="http://schemas.microsoft.com/office/drawing/2014/chart" uri="{C3380CC4-5D6E-409C-BE32-E72D297353CC}">
              <c16:uniqueId val="{00000004-211D-49AF-9348-70438C90CF7E}"/>
            </c:ext>
          </c:extLst>
        </c:ser>
        <c:ser>
          <c:idx val="5"/>
          <c:order val="5"/>
          <c:tx>
            <c:strRef>
              <c:f>'fig4.2 web'!$A$30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web'!$B$30:$G$30</c:f>
              <c:numCache>
                <c:formatCode>0.0</c:formatCode>
                <c:ptCount val="6"/>
                <c:pt idx="0">
                  <c:v>44</c:v>
                </c:pt>
                <c:pt idx="1">
                  <c:v>49.6</c:v>
                </c:pt>
                <c:pt idx="2">
                  <c:v>54</c:v>
                </c:pt>
                <c:pt idx="3">
                  <c:v>58.2</c:v>
                </c:pt>
                <c:pt idx="4">
                  <c:v>62</c:v>
                </c:pt>
                <c:pt idx="5">
                  <c:v>66.5</c:v>
                </c:pt>
              </c:numCache>
            </c:numRef>
          </c:val>
          <c:smooth val="0"/>
          <c:extLst>
            <c:ext xmlns:c16="http://schemas.microsoft.com/office/drawing/2014/chart" uri="{C3380CC4-5D6E-409C-BE32-E72D297353CC}">
              <c16:uniqueId val="{00000005-211D-49AF-9348-70438C90CF7E}"/>
            </c:ext>
          </c:extLst>
        </c:ser>
        <c:ser>
          <c:idx val="6"/>
          <c:order val="6"/>
          <c:tx>
            <c:strRef>
              <c:f>'fig4.2 web'!$A$31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'fig4.2 web'!$B$24:$G$24</c:f>
              <c:strCache>
                <c:ptCount val="6"/>
                <c:pt idx="0">
                  <c:v>&lt; 85</c:v>
                </c:pt>
                <c:pt idx="1">
                  <c:v>[85-95[</c:v>
                </c:pt>
                <c:pt idx="2">
                  <c:v>[95-105[</c:v>
                </c:pt>
                <c:pt idx="3">
                  <c:v>[105-115[</c:v>
                </c:pt>
                <c:pt idx="4">
                  <c:v>[115-125[</c:v>
                </c:pt>
                <c:pt idx="5">
                  <c:v>125+</c:v>
                </c:pt>
              </c:strCache>
            </c:strRef>
          </c:cat>
          <c:val>
            <c:numRef>
              <c:f>'fig4.2 web'!$B$31:$G$31</c:f>
              <c:numCache>
                <c:formatCode>0.0</c:formatCode>
                <c:ptCount val="6"/>
                <c:pt idx="0">
                  <c:v>46</c:v>
                </c:pt>
                <c:pt idx="1">
                  <c:v>49.5</c:v>
                </c:pt>
                <c:pt idx="2">
                  <c:v>52</c:v>
                </c:pt>
                <c:pt idx="3">
                  <c:v>56.2</c:v>
                </c:pt>
                <c:pt idx="4">
                  <c:v>60.9</c:v>
                </c:pt>
                <c:pt idx="5">
                  <c:v>69.3</c:v>
                </c:pt>
              </c:numCache>
            </c:numRef>
          </c:val>
          <c:smooth val="0"/>
          <c:extLst>
            <c:ext xmlns:c16="http://schemas.microsoft.com/office/drawing/2014/chart" uri="{C3380CC4-5D6E-409C-BE32-E72D297353CC}">
              <c16:uniqueId val="{00000006-211D-49AF-9348-70438C90CF7E}"/>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'fig4.3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web'!$B$5:$G$5</c:f>
              <c:numCache>
                <c:formatCode>0.0</c:formatCode>
                <c:ptCount val="6"/>
                <c:pt idx="0">
                  <c:v>43.4</c:v>
                </c:pt>
                <c:pt idx="1">
                  <c:v>57.7</c:v>
                </c:pt>
                <c:pt idx="2">
                  <c:v>63.5</c:v>
                </c:pt>
                <c:pt idx="3">
                  <c:v>67.900000000000006</c:v>
                </c:pt>
                <c:pt idx="4">
                  <c:v>71.099999999999994</c:v>
                </c:pt>
                <c:pt idx="5">
                  <c:v>68.8</c:v>
                </c:pt>
              </c:numCache>
            </c:numRef>
          </c:val>
          <c:smooth val="0"/>
          <c:extLst>
            <c:ext xmlns:c16="http://schemas.microsoft.com/office/drawing/2014/chart" uri="{C3380CC4-5D6E-409C-BE32-E72D297353CC}">
              <c16:uniqueId val="{00000000-9938-4E55-9E7A-042641A4F977}"/>
            </c:ext>
          </c:extLst>
        </c:ser>
        <c:ser>
          <c:idx val="1"/>
          <c:order val="1"/>
          <c:tx>
            <c:strRef>
              <c:f>'fig4.3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web'!$B$6:$G$6</c:f>
              <c:numCache>
                <c:formatCode>0.0</c:formatCode>
                <c:ptCount val="6"/>
                <c:pt idx="0">
                  <c:v>44.8</c:v>
                </c:pt>
                <c:pt idx="1">
                  <c:v>58.6</c:v>
                </c:pt>
                <c:pt idx="2">
                  <c:v>64.2</c:v>
                </c:pt>
                <c:pt idx="3">
                  <c:v>68.099999999999994</c:v>
                </c:pt>
                <c:pt idx="4">
                  <c:v>72.8</c:v>
                </c:pt>
                <c:pt idx="5">
                  <c:v>75.099999999999994</c:v>
                </c:pt>
              </c:numCache>
            </c:numRef>
          </c:val>
          <c:smooth val="0"/>
          <c:extLst>
            <c:ext xmlns:c16="http://schemas.microsoft.com/office/drawing/2014/chart" uri="{C3380CC4-5D6E-409C-BE32-E72D297353CC}">
              <c16:uniqueId val="{00000001-9938-4E55-9E7A-042641A4F977}"/>
            </c:ext>
          </c:extLst>
        </c:ser>
        <c:ser>
          <c:idx val="2"/>
          <c:order val="2"/>
          <c:tx>
            <c:strRef>
              <c:f>'fig4.3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web'!$B$7:$G$7</c:f>
              <c:numCache>
                <c:formatCode>0.0</c:formatCode>
                <c:ptCount val="6"/>
                <c:pt idx="0">
                  <c:v>39.799999999999997</c:v>
                </c:pt>
                <c:pt idx="1">
                  <c:v>54.2</c:v>
                </c:pt>
                <c:pt idx="2">
                  <c:v>60.2</c:v>
                </c:pt>
                <c:pt idx="3">
                  <c:v>66.2</c:v>
                </c:pt>
                <c:pt idx="4">
                  <c:v>70.5</c:v>
                </c:pt>
                <c:pt idx="5">
                  <c:v>89.5</c:v>
                </c:pt>
              </c:numCache>
            </c:numRef>
          </c:val>
          <c:smooth val="0"/>
          <c:extLst>
            <c:ext xmlns:c16="http://schemas.microsoft.com/office/drawing/2014/chart" uri="{C3380CC4-5D6E-409C-BE32-E72D297353CC}">
              <c16:uniqueId val="{00000002-9938-4E55-9E7A-042641A4F977}"/>
            </c:ext>
          </c:extLst>
        </c:ser>
        <c:ser>
          <c:idx val="3"/>
          <c:order val="3"/>
          <c:tx>
            <c:strRef>
              <c:f>'fig4.3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web'!$B$8:$G$8</c:f>
              <c:numCache>
                <c:formatCode>0.0</c:formatCode>
                <c:ptCount val="6"/>
                <c:pt idx="0">
                  <c:v>22.2</c:v>
                </c:pt>
                <c:pt idx="1">
                  <c:v>52.1</c:v>
                </c:pt>
                <c:pt idx="2">
                  <c:v>62.1</c:v>
                </c:pt>
                <c:pt idx="3">
                  <c:v>67.099999999999994</c:v>
                </c:pt>
                <c:pt idx="4">
                  <c:v>71.099999999999994</c:v>
                </c:pt>
                <c:pt idx="5">
                  <c:v>75.900000000000006</c:v>
                </c:pt>
              </c:numCache>
            </c:numRef>
          </c:val>
          <c:smooth val="0"/>
          <c:extLst>
            <c:ext xmlns:c16="http://schemas.microsoft.com/office/drawing/2014/chart" uri="{C3380CC4-5D6E-409C-BE32-E72D297353CC}">
              <c16:uniqueId val="{00000003-9938-4E55-9E7A-042641A4F977}"/>
            </c:ext>
          </c:extLst>
        </c:ser>
        <c:ser>
          <c:idx val="4"/>
          <c:order val="4"/>
          <c:tx>
            <c:strRef>
              <c:f>'fig4.3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web'!$B$9:$G$9</c:f>
              <c:numCache>
                <c:formatCode>0.0</c:formatCode>
                <c:ptCount val="6"/>
                <c:pt idx="0">
                  <c:v>39.799999999999997</c:v>
                </c:pt>
                <c:pt idx="1">
                  <c:v>52</c:v>
                </c:pt>
                <c:pt idx="2">
                  <c:v>60.2</c:v>
                </c:pt>
                <c:pt idx="3">
                  <c:v>64.900000000000006</c:v>
                </c:pt>
                <c:pt idx="4">
                  <c:v>68.2</c:v>
                </c:pt>
                <c:pt idx="5">
                  <c:v>76.7</c:v>
                </c:pt>
              </c:numCache>
            </c:numRef>
          </c:val>
          <c:smooth val="0"/>
          <c:extLst>
            <c:ext xmlns:c16="http://schemas.microsoft.com/office/drawing/2014/chart" uri="{C3380CC4-5D6E-409C-BE32-E72D297353CC}">
              <c16:uniqueId val="{00000004-9938-4E55-9E7A-042641A4F977}"/>
            </c:ext>
          </c:extLst>
        </c:ser>
        <c:ser>
          <c:idx val="5"/>
          <c:order val="5"/>
          <c:tx>
            <c:strRef>
              <c:f>'fig4.3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web'!$B$10:$G$10</c:f>
              <c:numCache>
                <c:formatCode>0.0</c:formatCode>
                <c:ptCount val="6"/>
                <c:pt idx="0">
                  <c:v>38.6</c:v>
                </c:pt>
                <c:pt idx="1">
                  <c:v>49.9</c:v>
                </c:pt>
                <c:pt idx="2">
                  <c:v>57.7</c:v>
                </c:pt>
                <c:pt idx="3">
                  <c:v>64.8</c:v>
                </c:pt>
                <c:pt idx="4">
                  <c:v>70.3</c:v>
                </c:pt>
                <c:pt idx="5">
                  <c:v>75.3</c:v>
                </c:pt>
              </c:numCache>
            </c:numRef>
          </c:val>
          <c:smooth val="0"/>
          <c:extLst>
            <c:ext xmlns:c16="http://schemas.microsoft.com/office/drawing/2014/chart" uri="{C3380CC4-5D6E-409C-BE32-E72D297353CC}">
              <c16:uniqueId val="{00000005-9938-4E55-9E7A-042641A4F977}"/>
            </c:ext>
          </c:extLst>
        </c:ser>
        <c:ser>
          <c:idx val="6"/>
          <c:order val="6"/>
          <c:tx>
            <c:strRef>
              <c:f>'fig4.3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web'!$B$11:$G$11</c:f>
              <c:numCache>
                <c:formatCode>0.0</c:formatCode>
                <c:ptCount val="6"/>
                <c:pt idx="0">
                  <c:v>42.2</c:v>
                </c:pt>
                <c:pt idx="1">
                  <c:v>48.7</c:v>
                </c:pt>
                <c:pt idx="2">
                  <c:v>55</c:v>
                </c:pt>
                <c:pt idx="3">
                  <c:v>61.9</c:v>
                </c:pt>
                <c:pt idx="4">
                  <c:v>66.900000000000006</c:v>
                </c:pt>
                <c:pt idx="5">
                  <c:v>77.8</c:v>
                </c:pt>
              </c:numCache>
            </c:numRef>
          </c:val>
          <c:smooth val="0"/>
          <c:extLst>
            <c:ext xmlns:c16="http://schemas.microsoft.com/office/drawing/2014/chart" uri="{C3380CC4-5D6E-409C-BE32-E72D297353CC}">
              <c16:uniqueId val="{00000006-9938-4E55-9E7A-042641A4F977}"/>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'fig4.3 web'!$A$26</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web'!$B$26:$G$26</c:f>
              <c:numCache>
                <c:formatCode>0.0</c:formatCode>
                <c:ptCount val="6"/>
                <c:pt idx="0">
                  <c:v>36.6</c:v>
                </c:pt>
                <c:pt idx="1">
                  <c:v>41.2</c:v>
                </c:pt>
                <c:pt idx="2">
                  <c:v>43.7</c:v>
                </c:pt>
                <c:pt idx="3">
                  <c:v>46.4</c:v>
                </c:pt>
                <c:pt idx="4">
                  <c:v>49.2</c:v>
                </c:pt>
                <c:pt idx="5">
                  <c:v>47.6</c:v>
                </c:pt>
              </c:numCache>
            </c:numRef>
          </c:val>
          <c:smooth val="0"/>
          <c:extLst>
            <c:ext xmlns:c16="http://schemas.microsoft.com/office/drawing/2014/chart" uri="{C3380CC4-5D6E-409C-BE32-E72D297353CC}">
              <c16:uniqueId val="{00000000-8E9D-4671-8138-E12D1FB8C2A9}"/>
            </c:ext>
          </c:extLst>
        </c:ser>
        <c:ser>
          <c:idx val="1"/>
          <c:order val="1"/>
          <c:tx>
            <c:strRef>
              <c:f>'fig4.3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web'!$B$27:$G$27</c:f>
              <c:numCache>
                <c:formatCode>0.0</c:formatCode>
                <c:ptCount val="6"/>
                <c:pt idx="0">
                  <c:v>34.5</c:v>
                </c:pt>
                <c:pt idx="1">
                  <c:v>41.7</c:v>
                </c:pt>
                <c:pt idx="2">
                  <c:v>45.3</c:v>
                </c:pt>
                <c:pt idx="3">
                  <c:v>48.8</c:v>
                </c:pt>
                <c:pt idx="4">
                  <c:v>51.5</c:v>
                </c:pt>
                <c:pt idx="5">
                  <c:v>55.6</c:v>
                </c:pt>
              </c:numCache>
            </c:numRef>
          </c:val>
          <c:smooth val="0"/>
          <c:extLst>
            <c:ext xmlns:c16="http://schemas.microsoft.com/office/drawing/2014/chart" uri="{C3380CC4-5D6E-409C-BE32-E72D297353CC}">
              <c16:uniqueId val="{00000001-8E9D-4671-8138-E12D1FB8C2A9}"/>
            </c:ext>
          </c:extLst>
        </c:ser>
        <c:ser>
          <c:idx val="2"/>
          <c:order val="2"/>
          <c:tx>
            <c:strRef>
              <c:f>'fig4.3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web'!$B$28:$G$28</c:f>
              <c:numCache>
                <c:formatCode>0.0</c:formatCode>
                <c:ptCount val="6"/>
                <c:pt idx="0">
                  <c:v>31.6</c:v>
                </c:pt>
                <c:pt idx="1">
                  <c:v>38.700000000000003</c:v>
                </c:pt>
                <c:pt idx="2">
                  <c:v>41.2</c:v>
                </c:pt>
                <c:pt idx="3">
                  <c:v>45.3</c:v>
                </c:pt>
                <c:pt idx="4">
                  <c:v>50.7</c:v>
                </c:pt>
                <c:pt idx="5">
                  <c:v>59.3</c:v>
                </c:pt>
              </c:numCache>
            </c:numRef>
          </c:val>
          <c:smooth val="0"/>
          <c:extLst>
            <c:ext xmlns:c16="http://schemas.microsoft.com/office/drawing/2014/chart" uri="{C3380CC4-5D6E-409C-BE32-E72D297353CC}">
              <c16:uniqueId val="{00000002-8E9D-4671-8138-E12D1FB8C2A9}"/>
            </c:ext>
          </c:extLst>
        </c:ser>
        <c:ser>
          <c:idx val="3"/>
          <c:order val="3"/>
          <c:tx>
            <c:strRef>
              <c:f>'fig4.3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web'!$B$29:$G$29</c:f>
              <c:numCache>
                <c:formatCode>0.0</c:formatCode>
                <c:ptCount val="6"/>
                <c:pt idx="0">
                  <c:v>31.2</c:v>
                </c:pt>
                <c:pt idx="1">
                  <c:v>39.6</c:v>
                </c:pt>
                <c:pt idx="2">
                  <c:v>44.2</c:v>
                </c:pt>
                <c:pt idx="3">
                  <c:v>46.7</c:v>
                </c:pt>
                <c:pt idx="4">
                  <c:v>49.4</c:v>
                </c:pt>
                <c:pt idx="5">
                  <c:v>55.2</c:v>
                </c:pt>
              </c:numCache>
            </c:numRef>
          </c:val>
          <c:smooth val="0"/>
          <c:extLst>
            <c:ext xmlns:c16="http://schemas.microsoft.com/office/drawing/2014/chart" uri="{C3380CC4-5D6E-409C-BE32-E72D297353CC}">
              <c16:uniqueId val="{00000003-8E9D-4671-8138-E12D1FB8C2A9}"/>
            </c:ext>
          </c:extLst>
        </c:ser>
        <c:ser>
          <c:idx val="4"/>
          <c:order val="4"/>
          <c:tx>
            <c:strRef>
              <c:f>'fig4.3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web'!$B$30:$G$30</c:f>
              <c:numCache>
                <c:formatCode>0.0</c:formatCode>
                <c:ptCount val="6"/>
                <c:pt idx="0">
                  <c:v>33.1</c:v>
                </c:pt>
                <c:pt idx="1">
                  <c:v>39</c:v>
                </c:pt>
                <c:pt idx="2">
                  <c:v>44.8</c:v>
                </c:pt>
                <c:pt idx="3">
                  <c:v>44.7</c:v>
                </c:pt>
                <c:pt idx="4">
                  <c:v>47.8</c:v>
                </c:pt>
                <c:pt idx="5">
                  <c:v>48.4</c:v>
                </c:pt>
              </c:numCache>
            </c:numRef>
          </c:val>
          <c:smooth val="0"/>
          <c:extLst>
            <c:ext xmlns:c16="http://schemas.microsoft.com/office/drawing/2014/chart" uri="{C3380CC4-5D6E-409C-BE32-E72D297353CC}">
              <c16:uniqueId val="{00000004-8E9D-4671-8138-E12D1FB8C2A9}"/>
            </c:ext>
          </c:extLst>
        </c:ser>
        <c:ser>
          <c:idx val="5"/>
          <c:order val="5"/>
          <c:tx>
            <c:strRef>
              <c:f>'fig4.3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web'!$B$31:$G$31</c:f>
              <c:numCache>
                <c:formatCode>0.0</c:formatCode>
                <c:ptCount val="6"/>
                <c:pt idx="0">
                  <c:v>33.799999999999997</c:v>
                </c:pt>
                <c:pt idx="1">
                  <c:v>39.1</c:v>
                </c:pt>
                <c:pt idx="2">
                  <c:v>42.8</c:v>
                </c:pt>
                <c:pt idx="3">
                  <c:v>47</c:v>
                </c:pt>
                <c:pt idx="4">
                  <c:v>50.7</c:v>
                </c:pt>
                <c:pt idx="5">
                  <c:v>54.9</c:v>
                </c:pt>
              </c:numCache>
            </c:numRef>
          </c:val>
          <c:smooth val="0"/>
          <c:extLst>
            <c:ext xmlns:c16="http://schemas.microsoft.com/office/drawing/2014/chart" uri="{C3380CC4-5D6E-409C-BE32-E72D297353CC}">
              <c16:uniqueId val="{00000005-8E9D-4671-8138-E12D1FB8C2A9}"/>
            </c:ext>
          </c:extLst>
        </c:ser>
        <c:ser>
          <c:idx val="6"/>
          <c:order val="6"/>
          <c:tx>
            <c:strRef>
              <c:f>'fig4.3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web'!$B$32:$G$32</c:f>
              <c:numCache>
                <c:formatCode>0.0</c:formatCode>
                <c:ptCount val="6"/>
                <c:pt idx="0">
                  <c:v>36.200000000000003</c:v>
                </c:pt>
                <c:pt idx="1">
                  <c:v>39.4</c:v>
                </c:pt>
                <c:pt idx="2">
                  <c:v>41.6</c:v>
                </c:pt>
                <c:pt idx="3">
                  <c:v>46.6</c:v>
                </c:pt>
                <c:pt idx="4">
                  <c:v>49.3</c:v>
                </c:pt>
                <c:pt idx="5">
                  <c:v>59.5</c:v>
                </c:pt>
              </c:numCache>
            </c:numRef>
          </c:val>
          <c:smooth val="0"/>
          <c:extLst>
            <c:ext xmlns:c16="http://schemas.microsoft.com/office/drawing/2014/chart" uri="{C3380CC4-5D6E-409C-BE32-E72D297353CC}">
              <c16:uniqueId val="{00000006-8E9D-4671-8138-E12D1FB8C2A9}"/>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'fig4.4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web'!$B$5:$G$5</c:f>
              <c:numCache>
                <c:formatCode>0.0</c:formatCode>
                <c:ptCount val="6"/>
                <c:pt idx="0">
                  <c:v>33.799999999999997</c:v>
                </c:pt>
                <c:pt idx="1">
                  <c:v>47.3</c:v>
                </c:pt>
                <c:pt idx="2">
                  <c:v>52.5</c:v>
                </c:pt>
                <c:pt idx="3">
                  <c:v>57.2</c:v>
                </c:pt>
                <c:pt idx="4">
                  <c:v>63.2</c:v>
                </c:pt>
                <c:pt idx="5">
                  <c:v>66.900000000000006</c:v>
                </c:pt>
              </c:numCache>
            </c:numRef>
          </c:val>
          <c:smooth val="0"/>
          <c:extLst>
            <c:ext xmlns:c16="http://schemas.microsoft.com/office/drawing/2014/chart" uri="{C3380CC4-5D6E-409C-BE32-E72D297353CC}">
              <c16:uniqueId val="{00000000-901E-4095-9AE6-8A2A7B7C028A}"/>
            </c:ext>
          </c:extLst>
        </c:ser>
        <c:ser>
          <c:idx val="1"/>
          <c:order val="1"/>
          <c:tx>
            <c:strRef>
              <c:f>'fig4.4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web'!$B$6:$G$6</c:f>
              <c:numCache>
                <c:formatCode>0.0</c:formatCode>
                <c:ptCount val="6"/>
                <c:pt idx="0">
                  <c:v>38.1</c:v>
                </c:pt>
                <c:pt idx="1">
                  <c:v>49.2</c:v>
                </c:pt>
                <c:pt idx="2">
                  <c:v>52.3</c:v>
                </c:pt>
                <c:pt idx="3">
                  <c:v>58.4</c:v>
                </c:pt>
                <c:pt idx="4">
                  <c:v>63.6</c:v>
                </c:pt>
                <c:pt idx="5">
                  <c:v>68.8</c:v>
                </c:pt>
              </c:numCache>
            </c:numRef>
          </c:val>
          <c:smooth val="0"/>
          <c:extLst>
            <c:ext xmlns:c16="http://schemas.microsoft.com/office/drawing/2014/chart" uri="{C3380CC4-5D6E-409C-BE32-E72D297353CC}">
              <c16:uniqueId val="{00000001-901E-4095-9AE6-8A2A7B7C028A}"/>
            </c:ext>
          </c:extLst>
        </c:ser>
        <c:ser>
          <c:idx val="2"/>
          <c:order val="2"/>
          <c:tx>
            <c:strRef>
              <c:f>'fig4.4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web'!$B$7:$G$7</c:f>
              <c:numCache>
                <c:formatCode>0.0</c:formatCode>
                <c:ptCount val="6"/>
                <c:pt idx="0">
                  <c:v>31.1</c:v>
                </c:pt>
                <c:pt idx="1">
                  <c:v>43</c:v>
                </c:pt>
                <c:pt idx="2">
                  <c:v>50.7</c:v>
                </c:pt>
                <c:pt idx="3">
                  <c:v>56</c:v>
                </c:pt>
                <c:pt idx="4">
                  <c:v>58.6</c:v>
                </c:pt>
                <c:pt idx="5">
                  <c:v>67.2</c:v>
                </c:pt>
              </c:numCache>
            </c:numRef>
          </c:val>
          <c:smooth val="0"/>
          <c:extLst>
            <c:ext xmlns:c16="http://schemas.microsoft.com/office/drawing/2014/chart" uri="{C3380CC4-5D6E-409C-BE32-E72D297353CC}">
              <c16:uniqueId val="{00000002-901E-4095-9AE6-8A2A7B7C028A}"/>
            </c:ext>
          </c:extLst>
        </c:ser>
        <c:ser>
          <c:idx val="3"/>
          <c:order val="3"/>
          <c:tx>
            <c:strRef>
              <c:f>'fig4.4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web'!$B$8:$G$8</c:f>
              <c:numCache>
                <c:formatCode>0.0</c:formatCode>
                <c:ptCount val="6"/>
                <c:pt idx="0">
                  <c:v>17.2</c:v>
                </c:pt>
                <c:pt idx="1">
                  <c:v>41.2</c:v>
                </c:pt>
                <c:pt idx="2">
                  <c:v>50.3</c:v>
                </c:pt>
                <c:pt idx="3">
                  <c:v>56.3</c:v>
                </c:pt>
                <c:pt idx="4">
                  <c:v>60.9</c:v>
                </c:pt>
                <c:pt idx="5">
                  <c:v>66.099999999999994</c:v>
                </c:pt>
              </c:numCache>
            </c:numRef>
          </c:val>
          <c:smooth val="0"/>
          <c:extLst>
            <c:ext xmlns:c16="http://schemas.microsoft.com/office/drawing/2014/chart" uri="{C3380CC4-5D6E-409C-BE32-E72D297353CC}">
              <c16:uniqueId val="{00000003-901E-4095-9AE6-8A2A7B7C028A}"/>
            </c:ext>
          </c:extLst>
        </c:ser>
        <c:ser>
          <c:idx val="4"/>
          <c:order val="4"/>
          <c:tx>
            <c:strRef>
              <c:f>'fig4.4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web'!$B$9:$G$9</c:f>
              <c:numCache>
                <c:formatCode>0.0</c:formatCode>
                <c:ptCount val="6"/>
                <c:pt idx="0">
                  <c:v>30.2</c:v>
                </c:pt>
                <c:pt idx="1">
                  <c:v>39.9</c:v>
                </c:pt>
                <c:pt idx="2">
                  <c:v>48.7</c:v>
                </c:pt>
                <c:pt idx="3">
                  <c:v>54.1</c:v>
                </c:pt>
                <c:pt idx="4">
                  <c:v>60</c:v>
                </c:pt>
                <c:pt idx="5">
                  <c:v>66.2</c:v>
                </c:pt>
              </c:numCache>
            </c:numRef>
          </c:val>
          <c:smooth val="0"/>
          <c:extLst>
            <c:ext xmlns:c16="http://schemas.microsoft.com/office/drawing/2014/chart" uri="{C3380CC4-5D6E-409C-BE32-E72D297353CC}">
              <c16:uniqueId val="{00000004-901E-4095-9AE6-8A2A7B7C028A}"/>
            </c:ext>
          </c:extLst>
        </c:ser>
        <c:ser>
          <c:idx val="5"/>
          <c:order val="5"/>
          <c:tx>
            <c:strRef>
              <c:f>'fig4.4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web'!$B$10:$G$10</c:f>
              <c:numCache>
                <c:formatCode>0.0</c:formatCode>
                <c:ptCount val="6"/>
                <c:pt idx="0">
                  <c:v>28.8</c:v>
                </c:pt>
                <c:pt idx="1">
                  <c:v>38.1</c:v>
                </c:pt>
                <c:pt idx="2">
                  <c:v>46.1</c:v>
                </c:pt>
                <c:pt idx="3">
                  <c:v>53.8</c:v>
                </c:pt>
                <c:pt idx="4">
                  <c:v>59.5</c:v>
                </c:pt>
                <c:pt idx="5">
                  <c:v>66.3</c:v>
                </c:pt>
              </c:numCache>
            </c:numRef>
          </c:val>
          <c:smooth val="0"/>
          <c:extLst>
            <c:ext xmlns:c16="http://schemas.microsoft.com/office/drawing/2014/chart" uri="{C3380CC4-5D6E-409C-BE32-E72D297353CC}">
              <c16:uniqueId val="{00000005-901E-4095-9AE6-8A2A7B7C028A}"/>
            </c:ext>
          </c:extLst>
        </c:ser>
        <c:ser>
          <c:idx val="6"/>
          <c:order val="6"/>
          <c:tx>
            <c:strRef>
              <c:f>'fig4.4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'fig4.4 web'!$B$4:$G$4</c:f>
              <c:strCache>
                <c:ptCount val="6"/>
                <c:pt idx="0">
                  <c:v>&lt; 85</c:v>
                </c:pt>
                <c:pt idx="1">
                  <c:v>[85-95[</c:v>
                </c:pt>
                <c:pt idx="2">
                  <c:v>[95-105[</c:v>
                </c:pt>
                <c:pt idx="3">
                  <c:v>[105-115[</c:v>
                </c:pt>
                <c:pt idx="4">
                  <c:v>[115-125[</c:v>
                </c:pt>
                <c:pt idx="5">
                  <c:v>125+</c:v>
                </c:pt>
              </c:strCache>
            </c:strRef>
          </c:cat>
          <c:val>
            <c:numRef>
              <c:f>'fig4.4 web'!$B$11:$G$11</c:f>
              <c:numCache>
                <c:formatCode>0.0</c:formatCode>
                <c:ptCount val="6"/>
                <c:pt idx="0">
                  <c:v>30.6</c:v>
                </c:pt>
                <c:pt idx="1">
                  <c:v>37</c:v>
                </c:pt>
                <c:pt idx="2">
                  <c:v>43.1</c:v>
                </c:pt>
                <c:pt idx="3">
                  <c:v>50.1</c:v>
                </c:pt>
                <c:pt idx="4">
                  <c:v>56.6</c:v>
                </c:pt>
                <c:pt idx="5">
                  <c:v>69.400000000000006</c:v>
                </c:pt>
              </c:numCache>
            </c:numRef>
          </c:val>
          <c:smooth val="0"/>
          <c:extLst>
            <c:ext xmlns:c16="http://schemas.microsoft.com/office/drawing/2014/chart" uri="{C3380CC4-5D6E-409C-BE32-E72D297353CC}">
              <c16:uniqueId val="{00000006-901E-4095-9AE6-8A2A7B7C028A}"/>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'fig4.4 web'!$A$26</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web'!$B$26:$G$26</c:f>
              <c:numCache>
                <c:formatCode>0.0</c:formatCode>
                <c:ptCount val="6"/>
                <c:pt idx="0">
                  <c:v>31.3</c:v>
                </c:pt>
                <c:pt idx="1">
                  <c:v>38.799999999999997</c:v>
                </c:pt>
                <c:pt idx="2">
                  <c:v>41.9</c:v>
                </c:pt>
                <c:pt idx="3">
                  <c:v>45.3</c:v>
                </c:pt>
                <c:pt idx="4">
                  <c:v>48.6</c:v>
                </c:pt>
                <c:pt idx="5">
                  <c:v>43.3</c:v>
                </c:pt>
              </c:numCache>
            </c:numRef>
          </c:val>
          <c:smooth val="0"/>
          <c:extLst>
            <c:ext xmlns:c16="http://schemas.microsoft.com/office/drawing/2014/chart" uri="{C3380CC4-5D6E-409C-BE32-E72D297353CC}">
              <c16:uniqueId val="{00000000-E911-4B34-8FA1-607BA38318BA}"/>
            </c:ext>
          </c:extLst>
        </c:ser>
        <c:ser>
          <c:idx val="1"/>
          <c:order val="1"/>
          <c:tx>
            <c:strRef>
              <c:f>'fig4.4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web'!$B$27:$G$27</c:f>
              <c:numCache>
                <c:formatCode>0.0</c:formatCode>
                <c:ptCount val="6"/>
                <c:pt idx="0">
                  <c:v>30</c:v>
                </c:pt>
                <c:pt idx="1">
                  <c:v>41</c:v>
                </c:pt>
                <c:pt idx="2">
                  <c:v>43.2</c:v>
                </c:pt>
                <c:pt idx="3">
                  <c:v>47.2</c:v>
                </c:pt>
                <c:pt idx="4">
                  <c:v>51.3</c:v>
                </c:pt>
                <c:pt idx="5">
                  <c:v>55.1</c:v>
                </c:pt>
              </c:numCache>
            </c:numRef>
          </c:val>
          <c:smooth val="0"/>
          <c:extLst>
            <c:ext xmlns:c16="http://schemas.microsoft.com/office/drawing/2014/chart" uri="{C3380CC4-5D6E-409C-BE32-E72D297353CC}">
              <c16:uniqueId val="{00000001-E911-4B34-8FA1-607BA38318BA}"/>
            </c:ext>
          </c:extLst>
        </c:ser>
        <c:ser>
          <c:idx val="2"/>
          <c:order val="2"/>
          <c:tx>
            <c:strRef>
              <c:f>'fig4.4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web'!$B$28:$G$28</c:f>
              <c:numCache>
                <c:formatCode>0.0</c:formatCode>
                <c:ptCount val="6"/>
                <c:pt idx="0">
                  <c:v>29</c:v>
                </c:pt>
                <c:pt idx="1">
                  <c:v>36.799999999999997</c:v>
                </c:pt>
                <c:pt idx="2">
                  <c:v>40.6</c:v>
                </c:pt>
                <c:pt idx="3">
                  <c:v>42.7</c:v>
                </c:pt>
                <c:pt idx="4">
                  <c:v>45.7</c:v>
                </c:pt>
                <c:pt idx="5">
                  <c:v>60.4</c:v>
                </c:pt>
              </c:numCache>
            </c:numRef>
          </c:val>
          <c:smooth val="0"/>
          <c:extLst>
            <c:ext xmlns:c16="http://schemas.microsoft.com/office/drawing/2014/chart" uri="{C3380CC4-5D6E-409C-BE32-E72D297353CC}">
              <c16:uniqueId val="{00000002-E911-4B34-8FA1-607BA38318BA}"/>
            </c:ext>
          </c:extLst>
        </c:ser>
        <c:ser>
          <c:idx val="3"/>
          <c:order val="3"/>
          <c:tx>
            <c:strRef>
              <c:f>'fig4.4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web'!$B$29:$G$29</c:f>
              <c:numCache>
                <c:formatCode>0.0</c:formatCode>
                <c:ptCount val="6"/>
                <c:pt idx="0">
                  <c:v>24.6</c:v>
                </c:pt>
                <c:pt idx="1">
                  <c:v>36.6</c:v>
                </c:pt>
                <c:pt idx="2">
                  <c:v>42.1</c:v>
                </c:pt>
                <c:pt idx="3">
                  <c:v>44.4</c:v>
                </c:pt>
                <c:pt idx="4">
                  <c:v>48.5</c:v>
                </c:pt>
                <c:pt idx="5">
                  <c:v>54.6</c:v>
                </c:pt>
              </c:numCache>
            </c:numRef>
          </c:val>
          <c:smooth val="0"/>
          <c:extLst>
            <c:ext xmlns:c16="http://schemas.microsoft.com/office/drawing/2014/chart" uri="{C3380CC4-5D6E-409C-BE32-E72D297353CC}">
              <c16:uniqueId val="{00000003-E911-4B34-8FA1-607BA38318BA}"/>
            </c:ext>
          </c:extLst>
        </c:ser>
        <c:ser>
          <c:idx val="4"/>
          <c:order val="4"/>
          <c:tx>
            <c:strRef>
              <c:f>'fig4.4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web'!$B$30:$G$30</c:f>
              <c:numCache>
                <c:formatCode>0.0</c:formatCode>
                <c:ptCount val="6"/>
                <c:pt idx="0">
                  <c:v>31</c:v>
                </c:pt>
                <c:pt idx="1">
                  <c:v>36</c:v>
                </c:pt>
                <c:pt idx="2">
                  <c:v>41.7</c:v>
                </c:pt>
                <c:pt idx="3">
                  <c:v>44</c:v>
                </c:pt>
                <c:pt idx="4">
                  <c:v>47.6</c:v>
                </c:pt>
                <c:pt idx="5">
                  <c:v>51</c:v>
                </c:pt>
              </c:numCache>
            </c:numRef>
          </c:val>
          <c:smooth val="0"/>
          <c:extLst>
            <c:ext xmlns:c16="http://schemas.microsoft.com/office/drawing/2014/chart" uri="{C3380CC4-5D6E-409C-BE32-E72D297353CC}">
              <c16:uniqueId val="{00000004-E911-4B34-8FA1-607BA38318BA}"/>
            </c:ext>
          </c:extLst>
        </c:ser>
        <c:ser>
          <c:idx val="5"/>
          <c:order val="5"/>
          <c:tx>
            <c:strRef>
              <c:f>'fig4.4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web'!$B$31:$G$31</c:f>
              <c:numCache>
                <c:formatCode>0.0</c:formatCode>
                <c:ptCount val="6"/>
                <c:pt idx="0">
                  <c:v>30.2</c:v>
                </c:pt>
                <c:pt idx="1">
                  <c:v>35.5</c:v>
                </c:pt>
                <c:pt idx="2">
                  <c:v>39.9</c:v>
                </c:pt>
                <c:pt idx="3">
                  <c:v>45.3</c:v>
                </c:pt>
                <c:pt idx="4">
                  <c:v>48.6</c:v>
                </c:pt>
                <c:pt idx="5">
                  <c:v>54</c:v>
                </c:pt>
              </c:numCache>
            </c:numRef>
          </c:val>
          <c:smooth val="0"/>
          <c:extLst>
            <c:ext xmlns:c16="http://schemas.microsoft.com/office/drawing/2014/chart" uri="{C3380CC4-5D6E-409C-BE32-E72D297353CC}">
              <c16:uniqueId val="{00000005-E911-4B34-8FA1-607BA38318BA}"/>
            </c:ext>
          </c:extLst>
        </c:ser>
        <c:ser>
          <c:idx val="6"/>
          <c:order val="6"/>
          <c:tx>
            <c:strRef>
              <c:f>'fig4.4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'fig4.4 web'!$B$25:$G$25</c:f>
              <c:strCache>
                <c:ptCount val="6"/>
                <c:pt idx="0">
                  <c:v>&lt; 85</c:v>
                </c:pt>
                <c:pt idx="1">
                  <c:v>[85-95[</c:v>
                </c:pt>
                <c:pt idx="2">
                  <c:v>[95-105[</c:v>
                </c:pt>
                <c:pt idx="3">
                  <c:v>[105-115[</c:v>
                </c:pt>
                <c:pt idx="4">
                  <c:v>[115-125[</c:v>
                </c:pt>
                <c:pt idx="5">
                  <c:v>125+</c:v>
                </c:pt>
              </c:strCache>
            </c:strRef>
          </c:cat>
          <c:val>
            <c:numRef>
              <c:f>'fig4.4 web'!$B$32:$G$32</c:f>
              <c:numCache>
                <c:formatCode>0.0</c:formatCode>
                <c:ptCount val="6"/>
                <c:pt idx="0">
                  <c:v>32.4</c:v>
                </c:pt>
                <c:pt idx="1">
                  <c:v>36</c:v>
                </c:pt>
                <c:pt idx="2">
                  <c:v>38.700000000000003</c:v>
                </c:pt>
                <c:pt idx="3">
                  <c:v>43.9</c:v>
                </c:pt>
                <c:pt idx="4">
                  <c:v>48.3</c:v>
                </c:pt>
                <c:pt idx="5">
                  <c:v>59.2</c:v>
                </c:pt>
              </c:numCache>
            </c:numRef>
          </c:val>
          <c:smooth val="0"/>
          <c:extLst>
            <c:ext xmlns:c16="http://schemas.microsoft.com/office/drawing/2014/chart" uri="{C3380CC4-5D6E-409C-BE32-E72D297353CC}">
              <c16:uniqueId val="{00000006-E911-4B34-8FA1-607BA38318BA}"/>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'fig 5 web'!$B$3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5 web'!$B$4:$B$10</c:f>
              <c:numCache>
                <c:formatCode>0.0</c:formatCode>
                <c:ptCount val="7"/>
                <c:pt idx="0">
                  <c:v>5.4</c:v>
                </c:pt>
                <c:pt idx="1">
                  <c:v>8.9</c:v>
                </c:pt>
                <c:pt idx="2">
                  <c:v>2.8</c:v>
                </c:pt>
                <c:pt idx="3">
                  <c:v>3.2</c:v>
                </c:pt>
                <c:pt idx="4">
                  <c:v>14</c:v>
                </c:pt>
                <c:pt idx="5">
                  <c:v>9.8000000000000007</c:v>
                </c:pt>
                <c:pt idx="6">
                  <c:v>4.2</c:v>
                </c:pt>
              </c:numCache>
            </c:numRef>
          </c:val>
          <c:extLst>
            <c:ext xmlns:c16="http://schemas.microsoft.com/office/drawing/2014/chart" uri="{C3380CC4-5D6E-409C-BE32-E72D297353CC}">
              <c16:uniqueId val="{00000000-3381-43C4-80A8-DB456C488077}"/>
            </c:ext>
          </c:extLst>
        </c:ser>
        <c:ser>
          <c:idx val="1"/>
          <c:order val="1"/>
          <c:tx>
            <c:strRef>
              <c:f>'fig 5 web'!$C$3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5 web'!$C$4:$C$10</c:f>
              <c:numCache>
                <c:formatCode>0.0</c:formatCode>
                <c:ptCount val="7"/>
                <c:pt idx="0">
                  <c:v>9.5</c:v>
                </c:pt>
                <c:pt idx="1">
                  <c:v>10.5</c:v>
                </c:pt>
                <c:pt idx="2">
                  <c:v>5</c:v>
                </c:pt>
                <c:pt idx="3">
                  <c:v>7.3</c:v>
                </c:pt>
                <c:pt idx="4">
                  <c:v>8.1</c:v>
                </c:pt>
                <c:pt idx="5">
                  <c:v>20.9</c:v>
                </c:pt>
                <c:pt idx="6">
                  <c:v>12</c:v>
                </c:pt>
              </c:numCache>
            </c:numRef>
          </c:val>
          <c:extLst>
            <c:ext xmlns:c16="http://schemas.microsoft.com/office/drawing/2014/chart" uri="{C3380CC4-5D6E-409C-BE32-E72D297353CC}">
              <c16:uniqueId val="{00000001-3381-43C4-80A8-DB456C488077}"/>
            </c:ext>
          </c:extLst>
        </c:ser>
        <c:ser>
          <c:idx val="2"/>
          <c:order val="2"/>
          <c:tx>
            <c:strRef>
              <c:f>'fig 5 web'!$D$3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5 web'!$D$4:$D$10</c:f>
              <c:numCache>
                <c:formatCode>0.0</c:formatCode>
                <c:ptCount val="7"/>
                <c:pt idx="0">
                  <c:v>85.1</c:v>
                </c:pt>
                <c:pt idx="1">
                  <c:v>80.599999999999994</c:v>
                </c:pt>
                <c:pt idx="2">
                  <c:v>92.2</c:v>
                </c:pt>
                <c:pt idx="3">
                  <c:v>89.6</c:v>
                </c:pt>
                <c:pt idx="4">
                  <c:v>77.900000000000006</c:v>
                </c:pt>
                <c:pt idx="5">
                  <c:v>69.3</c:v>
                </c:pt>
                <c:pt idx="6">
                  <c:v>83.8</c:v>
                </c:pt>
              </c:numCache>
            </c:numRef>
          </c:val>
          <c:extLst>
            <c:ext xmlns:c16="http://schemas.microsoft.com/office/drawing/2014/chart" uri="{C3380CC4-5D6E-409C-BE32-E72D297353CC}">
              <c16:uniqueId val="{00000002-3381-43C4-80A8-DB456C488077}"/>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5.6855116760790497E-2"/>
          <c:y val="0.83993949002894586"/>
          <c:w val="0.9"/>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'fig5.1 web'!$B$3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'fig5.1 web'!$B$4:$B$11</c:f>
              <c:numCache>
                <c:formatCode>General</c:formatCode>
                <c:ptCount val="8"/>
                <c:pt idx="0">
                  <c:v>5.6</c:v>
                </c:pt>
                <c:pt idx="1">
                  <c:v>8.6</c:v>
                </c:pt>
                <c:pt idx="2">
                  <c:v>19.100000000000001</c:v>
                </c:pt>
                <c:pt idx="3">
                  <c:v>17.899999999999999</c:v>
                </c:pt>
                <c:pt idx="4">
                  <c:v>6.4</c:v>
                </c:pt>
                <c:pt idx="5">
                  <c:v>18.5</c:v>
                </c:pt>
                <c:pt idx="6">
                  <c:v>19.399999999999999</c:v>
                </c:pt>
                <c:pt idx="7">
                  <c:v>3.5</c:v>
                </c:pt>
              </c:numCache>
            </c:numRef>
          </c:val>
          <c:extLst>
            <c:ext xmlns:c16="http://schemas.microsoft.com/office/drawing/2014/chart" uri="{C3380CC4-5D6E-409C-BE32-E72D297353CC}">
              <c16:uniqueId val="{00000000-6506-44EF-A004-83C9C264A37A}"/>
            </c:ext>
          </c:extLst>
        </c:ser>
        <c:ser>
          <c:idx val="1"/>
          <c:order val="1"/>
          <c:tx>
            <c:strRef>
              <c:f>'fig5.1 web'!$C$3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'fig5.1 web'!$C$4:$C$11</c:f>
              <c:numCache>
                <c:formatCode>General</c:formatCode>
                <c:ptCount val="8"/>
                <c:pt idx="0">
                  <c:v>16</c:v>
                </c:pt>
                <c:pt idx="1">
                  <c:v>14.8</c:v>
                </c:pt>
                <c:pt idx="2">
                  <c:v>16.899999999999999</c:v>
                </c:pt>
                <c:pt idx="3">
                  <c:v>34.1</c:v>
                </c:pt>
                <c:pt idx="4">
                  <c:v>17.100000000000001</c:v>
                </c:pt>
                <c:pt idx="5">
                  <c:v>19.2</c:v>
                </c:pt>
                <c:pt idx="6">
                  <c:v>17.399999999999999</c:v>
                </c:pt>
                <c:pt idx="7">
                  <c:v>12.6</c:v>
                </c:pt>
              </c:numCache>
            </c:numRef>
          </c:val>
          <c:extLst>
            <c:ext xmlns:c16="http://schemas.microsoft.com/office/drawing/2014/chart" uri="{C3380CC4-5D6E-409C-BE32-E72D297353CC}">
              <c16:uniqueId val="{00000001-6506-44EF-A004-83C9C264A37A}"/>
            </c:ext>
          </c:extLst>
        </c:ser>
        <c:ser>
          <c:idx val="2"/>
          <c:order val="2"/>
          <c:tx>
            <c:strRef>
              <c:f>'fig5.1 web'!$D$3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'fig5.1 web'!$D$4:$D$11</c:f>
              <c:numCache>
                <c:formatCode>General</c:formatCode>
                <c:ptCount val="8"/>
                <c:pt idx="0">
                  <c:v>78.400000000000006</c:v>
                </c:pt>
                <c:pt idx="1">
                  <c:v>76.599999999999994</c:v>
                </c:pt>
                <c:pt idx="2">
                  <c:v>64</c:v>
                </c:pt>
                <c:pt idx="3">
                  <c:v>48</c:v>
                </c:pt>
                <c:pt idx="4">
                  <c:v>76.5</c:v>
                </c:pt>
                <c:pt idx="5">
                  <c:v>62.3</c:v>
                </c:pt>
                <c:pt idx="6">
                  <c:v>63.2</c:v>
                </c:pt>
                <c:pt idx="7">
                  <c:v>83.9</c:v>
                </c:pt>
              </c:numCache>
            </c:numRef>
          </c:val>
          <c:extLst>
            <c:ext xmlns:c16="http://schemas.microsoft.com/office/drawing/2014/chart" uri="{C3380CC4-5D6E-409C-BE32-E72D297353CC}">
              <c16:uniqueId val="{00000002-6506-44EF-A004-83C9C264A37A}"/>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5.6855116760790497E-2"/>
          <c:y val="0.83993949002894586"/>
          <c:w val="0.9"/>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'fig5.2 web'!$B$3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'fig5.2 web'!$B$4:$B$12</c:f>
              <c:numCache>
                <c:formatCode>0.0</c:formatCode>
                <c:ptCount val="9"/>
                <c:pt idx="0">
                  <c:v>16.7</c:v>
                </c:pt>
                <c:pt idx="1">
                  <c:v>5.3</c:v>
                </c:pt>
                <c:pt idx="2">
                  <c:v>6.4</c:v>
                </c:pt>
                <c:pt idx="3">
                  <c:v>13.8</c:v>
                </c:pt>
                <c:pt idx="4">
                  <c:v>18.3</c:v>
                </c:pt>
                <c:pt idx="5">
                  <c:v>18.100000000000001</c:v>
                </c:pt>
                <c:pt idx="6">
                  <c:v>19.600000000000001</c:v>
                </c:pt>
                <c:pt idx="7">
                  <c:v>20</c:v>
                </c:pt>
                <c:pt idx="8">
                  <c:v>10</c:v>
                </c:pt>
              </c:numCache>
            </c:numRef>
          </c:val>
          <c:extLst>
            <c:ext xmlns:c16="http://schemas.microsoft.com/office/drawing/2014/chart" uri="{C3380CC4-5D6E-409C-BE32-E72D297353CC}">
              <c16:uniqueId val="{00000000-6A1A-4CD7-BCA8-E07957CFDA1C}"/>
            </c:ext>
          </c:extLst>
        </c:ser>
        <c:ser>
          <c:idx val="1"/>
          <c:order val="1"/>
          <c:tx>
            <c:strRef>
              <c:f>'fig5.2 web'!$C$3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'fig5.2 web'!$C$4:$C$12</c:f>
              <c:numCache>
                <c:formatCode>0.0</c:formatCode>
                <c:ptCount val="9"/>
                <c:pt idx="0">
                  <c:v>14.1</c:v>
                </c:pt>
                <c:pt idx="1">
                  <c:v>6.2</c:v>
                </c:pt>
                <c:pt idx="2">
                  <c:v>10.1</c:v>
                </c:pt>
                <c:pt idx="3">
                  <c:v>17.600000000000001</c:v>
                </c:pt>
                <c:pt idx="4">
                  <c:v>17.100000000000001</c:v>
                </c:pt>
                <c:pt idx="5">
                  <c:v>34.200000000000003</c:v>
                </c:pt>
                <c:pt idx="6">
                  <c:v>26.9</c:v>
                </c:pt>
                <c:pt idx="7">
                  <c:v>23.9</c:v>
                </c:pt>
                <c:pt idx="8">
                  <c:v>41.7</c:v>
                </c:pt>
              </c:numCache>
            </c:numRef>
          </c:val>
          <c:extLst>
            <c:ext xmlns:c16="http://schemas.microsoft.com/office/drawing/2014/chart" uri="{C3380CC4-5D6E-409C-BE32-E72D297353CC}">
              <c16:uniqueId val="{00000001-6A1A-4CD7-BCA8-E07957CFDA1C}"/>
            </c:ext>
          </c:extLst>
        </c:ser>
        <c:ser>
          <c:idx val="2"/>
          <c:order val="2"/>
          <c:tx>
            <c:strRef>
              <c:f>'fig5.2 web'!$D$3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'fig5.2 web'!$D$4:$D$12</c:f>
              <c:numCache>
                <c:formatCode>0.0</c:formatCode>
                <c:ptCount val="9"/>
                <c:pt idx="0">
                  <c:v>69.2</c:v>
                </c:pt>
                <c:pt idx="1">
                  <c:v>88.5</c:v>
                </c:pt>
                <c:pt idx="2">
                  <c:v>83.5</c:v>
                </c:pt>
                <c:pt idx="3">
                  <c:v>68.5</c:v>
                </c:pt>
                <c:pt idx="4">
                  <c:v>64.599999999999994</c:v>
                </c:pt>
                <c:pt idx="5">
                  <c:v>47.7</c:v>
                </c:pt>
                <c:pt idx="6">
                  <c:v>53.5</c:v>
                </c:pt>
                <c:pt idx="7">
                  <c:v>56.2</c:v>
                </c:pt>
                <c:pt idx="8">
                  <c:v>48.3</c:v>
                </c:pt>
              </c:numCache>
            </c:numRef>
          </c:val>
          <c:extLst>
            <c:ext xmlns:c16="http://schemas.microsoft.com/office/drawing/2014/chart" uri="{C3380CC4-5D6E-409C-BE32-E72D297353CC}">
              <c16:uniqueId val="{00000002-6A1A-4CD7-BCA8-E07957CFDA1C}"/>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5.6855116760790497E-2"/>
          <c:y val="0.83993949002894586"/>
          <c:w val="0.9"/>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'fig5.3 web'!$B$3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'fig5.3 web'!$B$4:$B$10</c:f>
              <c:numCache>
                <c:formatCode>General</c:formatCode>
                <c:ptCount val="7"/>
                <c:pt idx="0">
                  <c:v>6.7</c:v>
                </c:pt>
                <c:pt idx="1">
                  <c:v>13.7</c:v>
                </c:pt>
                <c:pt idx="2">
                  <c:v>11.6</c:v>
                </c:pt>
                <c:pt idx="3">
                  <c:v>11.9</c:v>
                </c:pt>
                <c:pt idx="4" formatCode="0.0">
                  <c:v>36</c:v>
                </c:pt>
                <c:pt idx="5">
                  <c:v>21.4</c:v>
                </c:pt>
                <c:pt idx="6">
                  <c:v>18.600000000000001</c:v>
                </c:pt>
              </c:numCache>
            </c:numRef>
          </c:val>
          <c:extLst>
            <c:ext xmlns:c16="http://schemas.microsoft.com/office/drawing/2014/chart" uri="{C3380CC4-5D6E-409C-BE32-E72D297353CC}">
              <c16:uniqueId val="{00000000-9CC8-485F-A16F-6426EA171781}"/>
            </c:ext>
          </c:extLst>
        </c:ser>
        <c:ser>
          <c:idx val="1"/>
          <c:order val="1"/>
          <c:tx>
            <c:strRef>
              <c:f>'fig5.3 web'!$C$3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'fig5.3 web'!$C$4:$C$10</c:f>
              <c:numCache>
                <c:formatCode>General</c:formatCode>
                <c:ptCount val="7"/>
                <c:pt idx="0">
                  <c:v>8.5</c:v>
                </c:pt>
                <c:pt idx="1">
                  <c:v>22.6</c:v>
                </c:pt>
                <c:pt idx="2">
                  <c:v>12.6</c:v>
                </c:pt>
                <c:pt idx="3" formatCode="0.0">
                  <c:v>27</c:v>
                </c:pt>
                <c:pt idx="4">
                  <c:v>29.6</c:v>
                </c:pt>
                <c:pt idx="5" formatCode="0.0">
                  <c:v>33</c:v>
                </c:pt>
                <c:pt idx="6">
                  <c:v>29.3</c:v>
                </c:pt>
              </c:numCache>
            </c:numRef>
          </c:val>
          <c:extLst>
            <c:ext xmlns:c16="http://schemas.microsoft.com/office/drawing/2014/chart" uri="{C3380CC4-5D6E-409C-BE32-E72D297353CC}">
              <c16:uniqueId val="{00000001-9CC8-485F-A16F-6426EA171781}"/>
            </c:ext>
          </c:extLst>
        </c:ser>
        <c:ser>
          <c:idx val="2"/>
          <c:order val="2"/>
          <c:tx>
            <c:strRef>
              <c:f>'fig5.3 web'!$D$3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'fig5.3 web'!$D$4:$D$10</c:f>
              <c:numCache>
                <c:formatCode>General</c:formatCode>
                <c:ptCount val="7"/>
                <c:pt idx="0">
                  <c:v>84.9</c:v>
                </c:pt>
                <c:pt idx="1">
                  <c:v>63.8</c:v>
                </c:pt>
                <c:pt idx="2">
                  <c:v>75.8</c:v>
                </c:pt>
                <c:pt idx="3">
                  <c:v>61.1</c:v>
                </c:pt>
                <c:pt idx="4">
                  <c:v>34.299999999999997</c:v>
                </c:pt>
                <c:pt idx="5">
                  <c:v>45.6</c:v>
                </c:pt>
                <c:pt idx="6">
                  <c:v>52.1</c:v>
                </c:pt>
              </c:numCache>
            </c:numRef>
          </c:val>
          <c:extLst>
            <c:ext xmlns:c16="http://schemas.microsoft.com/office/drawing/2014/chart" uri="{C3380CC4-5D6E-409C-BE32-E72D297353CC}">
              <c16:uniqueId val="{00000002-9CC8-485F-A16F-6426EA171781}"/>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5.6855116760790497E-2"/>
          <c:y val="0.83993949002894586"/>
          <c:w val="0.9"/>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'fig2.2'!$B$4</c:f>
              <c:strCache>
                <c:ptCount val="1"/>
                <c:pt idx="0">
                  <c:v>Public hors EP</c:v>
                </c:pt>
              </c:strCache>
            </c:strRef>
          </c:tx>
          <c:spPr>
            <a:solidFill>
              <a:srgbClr val="755348"/>
            </a:solidFill>
            <a:ln>
              <a:noFill/>
            </a:ln>
            <a:effectLst/>
          </c:spPr>
          <c:invertIfNegative val="0"/>
          <c:dLbls>
            <c:dLbl>
              <c:idx val="0"/>
              <c:tx>
                <c:rich>
                  <a:bodyPr/>
                  <a:lstStyle/>
                  <a:p>
                    <a:fld id="{5A41C39C-D5B3-4EF9-8CD8-1EF057F62BE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98A-4A6F-A970-FDE0B7C04950}"/>
                </c:ext>
              </c:extLst>
            </c:dLbl>
            <c:dLbl>
              <c:idx val="1"/>
              <c:tx>
                <c:rich>
                  <a:bodyPr/>
                  <a:lstStyle/>
                  <a:p>
                    <a:fld id="{F9C0EAA5-9296-4BFA-961B-5AE8AE9A6FC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98A-4A6F-A970-FDE0B7C04950}"/>
                </c:ext>
              </c:extLst>
            </c:dLbl>
            <c:dLbl>
              <c:idx val="2"/>
              <c:tx>
                <c:rich>
                  <a:bodyPr/>
                  <a:lstStyle/>
                  <a:p>
                    <a:fld id="{7601634D-AD7B-447E-9DEF-E4F5AA9D20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98A-4A6F-A970-FDE0B7C04950}"/>
                </c:ext>
              </c:extLst>
            </c:dLbl>
            <c:dLbl>
              <c:idx val="3"/>
              <c:tx>
                <c:rich>
                  <a:bodyPr/>
                  <a:lstStyle/>
                  <a:p>
                    <a:fld id="{AC17695B-1576-4BC8-ABAF-95A0CCC6E70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98A-4A6F-A970-FDE0B7C04950}"/>
                </c:ext>
              </c:extLst>
            </c:dLbl>
            <c:dLbl>
              <c:idx val="4"/>
              <c:tx>
                <c:rich>
                  <a:bodyPr/>
                  <a:lstStyle/>
                  <a:p>
                    <a:fld id="{62B1A45B-7A01-49DF-8A46-5ABACBA1DC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8A-4A6F-A970-FDE0B7C04950}"/>
                </c:ext>
              </c:extLst>
            </c:dLbl>
            <c:dLbl>
              <c:idx val="5"/>
              <c:tx>
                <c:rich>
                  <a:bodyPr/>
                  <a:lstStyle/>
                  <a:p>
                    <a:fld id="{0AEA25CA-D7CC-4E1E-879E-43180387300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98A-4A6F-A970-FDE0B7C04950}"/>
                </c:ext>
              </c:extLst>
            </c:dLbl>
            <c:dLbl>
              <c:idx val="6"/>
              <c:tx>
                <c:rich>
                  <a:bodyPr/>
                  <a:lstStyle/>
                  <a:p>
                    <a:fld id="{78D24E84-A114-4037-A3E8-EA6E34FADF3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98A-4A6F-A970-FDE0B7C049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'fig2.2'!$A$5:$A$11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'fig2.2'!$B$5:$B$11</c:f>
              <c:numCache>
                <c:formatCode>0.0</c:formatCode>
                <c:ptCount val="7"/>
                <c:pt idx="0">
                  <c:v>85.9</c:v>
                </c:pt>
                <c:pt idx="1">
                  <c:v>81.8</c:v>
                </c:pt>
                <c:pt idx="2">
                  <c:v>92.7</c:v>
                </c:pt>
                <c:pt idx="3">
                  <c:v>90.3</c:v>
                </c:pt>
                <c:pt idx="4">
                  <c:v>79</c:v>
                </c:pt>
                <c:pt idx="5">
                  <c:v>71.599999999999994</c:v>
                </c:pt>
                <c:pt idx="6">
                  <c:v>84.9</c:v>
                </c:pt>
              </c:numCache>
            </c:numRef>
          </c:val>
          <c:extLst>
            <c:ext xmlns:c15="http://schemas.microsoft.com/office/drawing/2012/chart" uri="{02D57815-91ED-43cb-92C2-25804820EDAC}">
              <c15:datalabelsRange>
                <c15:f>'fig2.2'!$D$5:$D$11</c15:f>
                <c15:dlblRangeCache>
                  <c:ptCount val="7"/>
                  <c:pt idx="0">
                    <c:v>+ 6,1</c:v>
                  </c:pt>
                  <c:pt idx="1">
                    <c:v>+ 9,5</c:v>
                  </c:pt>
                  <c:pt idx="2">
                    <c:v>+ 4,5</c:v>
                  </c:pt>
                  <c:pt idx="3">
                    <c:v>+ 5,2</c:v>
                  </c:pt>
                  <c:pt idx="4">
                    <c:v>+ 8,3</c:v>
                  </c:pt>
                  <c:pt idx="5">
                    <c:v>+ 17,2</c:v>
                  </c:pt>
                  <c:pt idx="6">
                    <c:v>+ 7,8</c:v>
                  </c:pt>
                </c15:dlblRangeCache>
              </c15:datalabelsRange>
            </c:ext>
            <c:ext xmlns:c16="http://schemas.microsoft.com/office/drawing/2014/chart" uri="{C3380CC4-5D6E-409C-BE32-E72D297353CC}">
              <c16:uniqueId val="{00000007-098A-4A6F-A970-FDE0B7C04950}"/>
            </c:ext>
          </c:extLst>
        </c:ser>
        <c:ser>
          <c:idx val="1"/>
          <c:order val="1"/>
          <c:tx>
            <c:strRef>
              <c:f>'fig2.2'!$C$4</c:f>
              <c:strCache>
                <c:ptCount val="1"/>
                <c:pt idx="0">
                  <c:v>EP (REP, REP+)</c:v>
                </c:pt>
              </c:strCache>
            </c:strRef>
          </c:tx>
          <c:spPr>
            <a:solidFill>
              <a:srgbClr val="E4794A"/>
            </a:solidFill>
            <a:ln>
              <a:noFill/>
            </a:ln>
            <a:effectLst/>
          </c:spPr>
          <c:invertIfNegative val="0"/>
          <c:cat>
            <c:strRef>
              <c:f>'fig2.2'!$A$5:$A$11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'fig2.2'!$C$5:$C$11</c:f>
              <c:numCache>
                <c:formatCode>0.0</c:formatCode>
                <c:ptCount val="7"/>
                <c:pt idx="0">
                  <c:v>79.8</c:v>
                </c:pt>
                <c:pt idx="1">
                  <c:v>72.3</c:v>
                </c:pt>
                <c:pt idx="2">
                  <c:v>88.2</c:v>
                </c:pt>
                <c:pt idx="3">
                  <c:v>85.1</c:v>
                </c:pt>
                <c:pt idx="4">
                  <c:v>70.7</c:v>
                </c:pt>
                <c:pt idx="5">
                  <c:v>54.4</c:v>
                </c:pt>
                <c:pt idx="6">
                  <c:v>77.099999999999994</c:v>
                </c:pt>
              </c:numCache>
            </c:numRef>
          </c:val>
          <c:extLst>
            <c:ext xmlns:c16="http://schemas.microsoft.com/office/drawing/2014/chart" uri="{C3380CC4-5D6E-409C-BE32-E72D297353CC}">
              <c16:uniqueId val="{00000008-098A-4A6F-A970-FDE0B7C04950}"/>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'[1]fig3-CM2'!$B$3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'[1]fig3-CM2'!$A$4:$A$10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'[1]fig3-CM2'!$B$4:$B$10</c:f>
              <c:numCache>
                <c:formatCode>General</c:formatCode>
                <c:ptCount val="7"/>
                <c:pt idx="0">
                  <c:v>12.4</c:v>
                </c:pt>
                <c:pt idx="1">
                  <c:v>9.9</c:v>
                </c:pt>
                <c:pt idx="2">
                  <c:v>14.8</c:v>
                </c:pt>
                <c:pt idx="3">
                  <c:v>14</c:v>
                </c:pt>
                <c:pt idx="4">
                  <c:v>31</c:v>
                </c:pt>
                <c:pt idx="5">
                  <c:v>20.399999999999999</c:v>
                </c:pt>
                <c:pt idx="6">
                  <c:v>24.5</c:v>
                </c:pt>
              </c:numCache>
            </c:numRef>
          </c:val>
          <c:extLst>
            <c:ext xmlns:c16="http://schemas.microsoft.com/office/drawing/2014/chart" uri="{C3380CC4-5D6E-409C-BE32-E72D297353CC}">
              <c16:uniqueId val="{00000000-8D31-4369-B4B7-261CF195FAFD}"/>
            </c:ext>
          </c:extLst>
        </c:ser>
        <c:ser>
          <c:idx val="1"/>
          <c:order val="1"/>
          <c:tx>
            <c:strRef>
              <c:f>'[1]fig3-CM2'!$C$3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'[1]fig3-CM2'!$A$4:$A$10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'[1]fig3-CM2'!$C$4:$C$10</c:f>
              <c:numCache>
                <c:formatCode>General</c:formatCode>
                <c:ptCount val="7"/>
                <c:pt idx="0">
                  <c:v>26.4</c:v>
                </c:pt>
                <c:pt idx="1">
                  <c:v>9.3000000000000007</c:v>
                </c:pt>
                <c:pt idx="2">
                  <c:v>27.2</c:v>
                </c:pt>
                <c:pt idx="3">
                  <c:v>35.4</c:v>
                </c:pt>
                <c:pt idx="4">
                  <c:v>30.3</c:v>
                </c:pt>
                <c:pt idx="5">
                  <c:v>36.1</c:v>
                </c:pt>
                <c:pt idx="6">
                  <c:v>29.6</c:v>
                </c:pt>
              </c:numCache>
            </c:numRef>
          </c:val>
          <c:extLst>
            <c:ext xmlns:c16="http://schemas.microsoft.com/office/drawing/2014/chart" uri="{C3380CC4-5D6E-409C-BE32-E72D297353CC}">
              <c16:uniqueId val="{00000001-8D31-4369-B4B7-261CF195FAFD}"/>
            </c:ext>
          </c:extLst>
        </c:ser>
        <c:ser>
          <c:idx val="2"/>
          <c:order val="2"/>
          <c:tx>
            <c:strRef>
              <c:f>'[1]fig3-CM2'!$D$3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'[1]fig3-CM2'!$A$4:$A$10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'[1]fig3-CM2'!$D$4:$D$10</c:f>
              <c:numCache>
                <c:formatCode>General</c:formatCode>
                <c:ptCount val="7"/>
                <c:pt idx="0">
                  <c:v>61.2</c:v>
                </c:pt>
                <c:pt idx="1">
                  <c:v>80.8</c:v>
                </c:pt>
                <c:pt idx="2">
                  <c:v>58</c:v>
                </c:pt>
                <c:pt idx="3">
                  <c:v>50.6</c:v>
                </c:pt>
                <c:pt idx="4">
                  <c:v>38.700000000000003</c:v>
                </c:pt>
                <c:pt idx="5">
                  <c:v>43.5</c:v>
                </c:pt>
                <c:pt idx="6">
                  <c:v>45.9</c:v>
                </c:pt>
              </c:numCache>
            </c:numRef>
          </c:val>
          <c:extLst>
            <c:ext xmlns:c16="http://schemas.microsoft.com/office/drawing/2014/chart" uri="{C3380CC4-5D6E-409C-BE32-E72D297353CC}">
              <c16:uniqueId val="{00000002-8D31-4369-B4B7-261CF195FAFD}"/>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numFmt formatCode="General"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0.1333711491191806"/>
          <c:y val="0.83993947895457832"/>
          <c:w val="0.84139200548649351"/>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 web'!$B$3</c:f>
              <c:strCache>
                <c:ptCount val="1"/>
                <c:pt idx="0">
                  <c:v>Filles</c:v>
                </c:pt>
              </c:strCache>
            </c:strRef>
          </c:tx>
          <c:spPr>
            <a:solidFill>
              <a:srgbClr val="755348"/>
            </a:solidFill>
            <a:ln>
              <a:noFill/>
            </a:ln>
            <a:effectLst/>
          </c:spPr>
          <c:invertIfNegative val="0"/>
          <c:dLbls>
            <c:dLbl>
              <c:idx val="3"/>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A9-41A9-B140-06E7C25F49AF}"/>
                </c:ext>
              </c:extLst>
            </c:dLbl>
            <c:dLbl>
              <c:idx val="4"/>
              <c:layout>
                <c:manualLayout>
                  <c:x val="-4.6349936423946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A9-41A9-B140-06E7C25F49AF}"/>
                </c:ext>
              </c:extLst>
            </c:dLbl>
            <c:dLbl>
              <c:idx val="5"/>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A9-41A9-B140-06E7C25F49AF}"/>
                </c:ext>
              </c:extLst>
            </c:dLbl>
            <c:dLbl>
              <c:idx val="6"/>
              <c:layout>
                <c:manualLayout>
                  <c:x val="-3.0899957615964781E-3"/>
                  <c:y val="-5.731335760966558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A9-41A9-B140-06E7C25F49A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 web'!$A$4:$A$10</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'fig6 web'!$B$4:$B$10</c:f>
              <c:numCache>
                <c:formatCode>0.0</c:formatCode>
                <c:ptCount val="7"/>
                <c:pt idx="0">
                  <c:v>86.5</c:v>
                </c:pt>
                <c:pt idx="1">
                  <c:v>80.2</c:v>
                </c:pt>
                <c:pt idx="2">
                  <c:v>93</c:v>
                </c:pt>
                <c:pt idx="3">
                  <c:v>90.8</c:v>
                </c:pt>
                <c:pt idx="4">
                  <c:v>78.2</c:v>
                </c:pt>
                <c:pt idx="5">
                  <c:v>70.3</c:v>
                </c:pt>
                <c:pt idx="6">
                  <c:v>85.5</c:v>
                </c:pt>
              </c:numCache>
            </c:numRef>
          </c:val>
          <c:extLst>
            <c:ext xmlns:c16="http://schemas.microsoft.com/office/drawing/2014/chart" uri="{C3380CC4-5D6E-409C-BE32-E72D297353CC}">
              <c16:uniqueId val="{00000004-4BA9-41A9-B140-06E7C25F49AF}"/>
            </c:ext>
          </c:extLst>
        </c:ser>
        <c:ser>
          <c:idx val="1"/>
          <c:order val="1"/>
          <c:tx>
            <c:strRef>
              <c:f>'fig6 web'!$C$3</c:f>
              <c:strCache>
                <c:ptCount val="1"/>
                <c:pt idx="0">
                  <c:v>Garçons</c:v>
                </c:pt>
              </c:strCache>
            </c:strRef>
          </c:tx>
          <c:spPr>
            <a:solidFill>
              <a:srgbClr val="E4794A"/>
            </a:solidFill>
            <a:ln>
              <a:noFill/>
            </a:ln>
            <a:effectLst/>
          </c:spPr>
          <c:invertIfNegative val="0"/>
          <c:dLbls>
            <c:dLbl>
              <c:idx val="0"/>
              <c:layout>
                <c:manualLayout>
                  <c:x val="4.63499364239454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A9-41A9-B140-06E7C25F49A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 web'!$A$4:$A$10</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'fig6 web'!$C$4:$C$10</c:f>
              <c:numCache>
                <c:formatCode>0.0</c:formatCode>
                <c:ptCount val="7"/>
                <c:pt idx="0">
                  <c:v>83.9</c:v>
                </c:pt>
                <c:pt idx="1">
                  <c:v>81.099999999999994</c:v>
                </c:pt>
                <c:pt idx="2">
                  <c:v>91.4</c:v>
                </c:pt>
                <c:pt idx="3">
                  <c:v>88.5</c:v>
                </c:pt>
                <c:pt idx="4">
                  <c:v>77.7</c:v>
                </c:pt>
                <c:pt idx="5">
                  <c:v>68.5</c:v>
                </c:pt>
                <c:pt idx="6">
                  <c:v>82.2</c:v>
                </c:pt>
              </c:numCache>
            </c:numRef>
          </c:val>
          <c:extLst>
            <c:ext xmlns:c16="http://schemas.microsoft.com/office/drawing/2014/chart" uri="{C3380CC4-5D6E-409C-BE32-E72D297353CC}">
              <c16:uniqueId val="{00000007-4BA9-41A9-B140-06E7C25F49AF}"/>
            </c:ext>
          </c:extLst>
        </c:ser>
        <c:dLbls>
          <c:showLegendKey val="0"/>
          <c:showVal val="0"/>
          <c:showCatName val="0"/>
          <c:showSerName val="0"/>
          <c:showPercent val="0"/>
          <c:showBubbleSize val="0"/>
        </c:dLbls>
        <c:gapWidth val="175"/>
        <c:axId val="1750951920"/>
        <c:axId val="1750953360"/>
      </c:barChart>
      <c:catAx>
        <c:axId val="175095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3360"/>
        <c:crosses val="autoZero"/>
        <c:auto val="1"/>
        <c:lblAlgn val="ctr"/>
        <c:lblOffset val="100"/>
        <c:noMultiLvlLbl val="0"/>
      </c:catAx>
      <c:valAx>
        <c:axId val="1750953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'fig6.1 web'!$B$3</c:f>
              <c:strCache>
                <c:ptCount val="1"/>
                <c:pt idx="0">
                  <c:v>Filles</c:v>
                </c:pt>
              </c:strCache>
            </c:strRef>
          </c:tx>
          <c:spPr>
            <a:solidFill>
              <a:srgbClr val="755348"/>
            </a:solidFill>
            <a:ln>
              <a:noFill/>
            </a:ln>
            <a:effectLst/>
          </c:spPr>
          <c:invertIfNegative val="0"/>
          <c:dLbls>
            <c:dLbl>
              <c:idx val="3"/>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9B-451E-8D5A-86A518714FFE}"/>
                </c:ext>
              </c:extLst>
            </c:dLbl>
            <c:dLbl>
              <c:idx val="4"/>
              <c:layout>
                <c:manualLayout>
                  <c:x val="-4.6349936423946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9B-451E-8D5A-86A518714FFE}"/>
                </c:ext>
              </c:extLst>
            </c:dLbl>
            <c:dLbl>
              <c:idx val="5"/>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9B-451E-8D5A-86A518714FFE}"/>
                </c:ext>
              </c:extLst>
            </c:dLbl>
            <c:dLbl>
              <c:idx val="6"/>
              <c:layout>
                <c:manualLayout>
                  <c:x val="-3.0899957615964781E-3"/>
                  <c:y val="-5.731335760966558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9B-451E-8D5A-86A518714FF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'fig6.1 web'!$B$4:$B$11</c:f>
              <c:numCache>
                <c:formatCode>0.0</c:formatCode>
                <c:ptCount val="8"/>
                <c:pt idx="0">
                  <c:v>74.5</c:v>
                </c:pt>
                <c:pt idx="1">
                  <c:v>73.5</c:v>
                </c:pt>
                <c:pt idx="2">
                  <c:v>60.8</c:v>
                </c:pt>
                <c:pt idx="3">
                  <c:v>45.3</c:v>
                </c:pt>
                <c:pt idx="4">
                  <c:v>78</c:v>
                </c:pt>
                <c:pt idx="5">
                  <c:v>55.2</c:v>
                </c:pt>
                <c:pt idx="6">
                  <c:v>59.3</c:v>
                </c:pt>
                <c:pt idx="7">
                  <c:v>85.5</c:v>
                </c:pt>
              </c:numCache>
            </c:numRef>
          </c:val>
          <c:extLst>
            <c:ext xmlns:c16="http://schemas.microsoft.com/office/drawing/2014/chart" uri="{C3380CC4-5D6E-409C-BE32-E72D297353CC}">
              <c16:uniqueId val="{00000004-2F9B-451E-8D5A-86A518714FFE}"/>
            </c:ext>
          </c:extLst>
        </c:ser>
        <c:ser>
          <c:idx val="1"/>
          <c:order val="1"/>
          <c:tx>
            <c:strRef>
              <c:f>'fig6.1 web'!$C$3</c:f>
              <c:strCache>
                <c:ptCount val="1"/>
                <c:pt idx="0">
                  <c:v>Garçons</c:v>
                </c:pt>
              </c:strCache>
            </c:strRef>
          </c:tx>
          <c:spPr>
            <a:solidFill>
              <a:srgbClr val="E4794A"/>
            </a:solidFill>
            <a:ln>
              <a:noFill/>
            </a:ln>
            <a:effectLst/>
          </c:spPr>
          <c:invertIfNegative val="0"/>
          <c:dLbls>
            <c:dLbl>
              <c:idx val="0"/>
              <c:layout>
                <c:manualLayout>
                  <c:x val="4.63499364239454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9B-451E-8D5A-86A518714FF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'fig6.1 web'!$C$4:$C$11</c:f>
              <c:numCache>
                <c:formatCode>0.0</c:formatCode>
                <c:ptCount val="8"/>
                <c:pt idx="0">
                  <c:v>82.3</c:v>
                </c:pt>
                <c:pt idx="1">
                  <c:v>79.8</c:v>
                </c:pt>
                <c:pt idx="2">
                  <c:v>67</c:v>
                </c:pt>
                <c:pt idx="3">
                  <c:v>50.7</c:v>
                </c:pt>
                <c:pt idx="4">
                  <c:v>75.2</c:v>
                </c:pt>
                <c:pt idx="5">
                  <c:v>69.3</c:v>
                </c:pt>
                <c:pt idx="6">
                  <c:v>67.099999999999994</c:v>
                </c:pt>
                <c:pt idx="7">
                  <c:v>82.4</c:v>
                </c:pt>
              </c:numCache>
            </c:numRef>
          </c:val>
          <c:extLst>
            <c:ext xmlns:c16="http://schemas.microsoft.com/office/drawing/2014/chart" uri="{C3380CC4-5D6E-409C-BE32-E72D297353CC}">
              <c16:uniqueId val="{00000006-2F9B-451E-8D5A-86A518714FFE}"/>
            </c:ext>
          </c:extLst>
        </c:ser>
        <c:dLbls>
          <c:showLegendKey val="0"/>
          <c:showVal val="0"/>
          <c:showCatName val="0"/>
          <c:showSerName val="0"/>
          <c:showPercent val="0"/>
          <c:showBubbleSize val="0"/>
        </c:dLbls>
        <c:gapWidth val="175"/>
        <c:axId val="1750951920"/>
        <c:axId val="1750953360"/>
      </c:barChart>
      <c:catAx>
        <c:axId val="175095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3360"/>
        <c:crosses val="autoZero"/>
        <c:auto val="1"/>
        <c:lblAlgn val="ctr"/>
        <c:lblOffset val="100"/>
        <c:noMultiLvlLbl val="0"/>
      </c:catAx>
      <c:valAx>
        <c:axId val="1750953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'fig6.2 web'!$B$3</c:f>
              <c:strCache>
                <c:ptCount val="1"/>
                <c:pt idx="0">
                  <c:v>Filles</c:v>
                </c:pt>
              </c:strCache>
            </c:strRef>
          </c:tx>
          <c:spPr>
            <a:solidFill>
              <a:srgbClr val="755348"/>
            </a:solidFill>
            <a:ln>
              <a:noFill/>
            </a:ln>
            <a:effectLst/>
          </c:spPr>
          <c:invertIfNegative val="0"/>
          <c:dLbls>
            <c:dLbl>
              <c:idx val="3"/>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C0-44DC-83BC-053B19B6ACC9}"/>
                </c:ext>
              </c:extLst>
            </c:dLbl>
            <c:dLbl>
              <c:idx val="4"/>
              <c:layout>
                <c:manualLayout>
                  <c:x val="-4.6349936423946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C0-44DC-83BC-053B19B6ACC9}"/>
                </c:ext>
              </c:extLst>
            </c:dLbl>
            <c:dLbl>
              <c:idx val="5"/>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C0-44DC-83BC-053B19B6ACC9}"/>
                </c:ext>
              </c:extLst>
            </c:dLbl>
            <c:dLbl>
              <c:idx val="6"/>
              <c:layout>
                <c:manualLayout>
                  <c:x val="-3.0899957615964781E-3"/>
                  <c:y val="-5.731335760966558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C0-44DC-83BC-053B19B6ACC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'fig6.2 web'!$B$4:$B$12</c:f>
              <c:numCache>
                <c:formatCode>0.0</c:formatCode>
                <c:ptCount val="9"/>
                <c:pt idx="0">
                  <c:v>69.099999999999994</c:v>
                </c:pt>
                <c:pt idx="1">
                  <c:v>86.2</c:v>
                </c:pt>
                <c:pt idx="2">
                  <c:v>80.7</c:v>
                </c:pt>
                <c:pt idx="3">
                  <c:v>64.400000000000006</c:v>
                </c:pt>
                <c:pt idx="4">
                  <c:v>59.9</c:v>
                </c:pt>
                <c:pt idx="5">
                  <c:v>43.8</c:v>
                </c:pt>
                <c:pt idx="6">
                  <c:v>49</c:v>
                </c:pt>
                <c:pt idx="7">
                  <c:v>48.7</c:v>
                </c:pt>
                <c:pt idx="8">
                  <c:v>49.4</c:v>
                </c:pt>
              </c:numCache>
            </c:numRef>
          </c:val>
          <c:extLst>
            <c:ext xmlns:c16="http://schemas.microsoft.com/office/drawing/2014/chart" uri="{C3380CC4-5D6E-409C-BE32-E72D297353CC}">
              <c16:uniqueId val="{00000000-93C0-44DC-83BC-053B19B6ACC9}"/>
            </c:ext>
          </c:extLst>
        </c:ser>
        <c:ser>
          <c:idx val="1"/>
          <c:order val="1"/>
          <c:tx>
            <c:strRef>
              <c:f>'fig6.2 web'!$C$3</c:f>
              <c:strCache>
                <c:ptCount val="1"/>
                <c:pt idx="0">
                  <c:v>Garçons</c:v>
                </c:pt>
              </c:strCache>
            </c:strRef>
          </c:tx>
          <c:spPr>
            <a:solidFill>
              <a:srgbClr val="E4794A"/>
            </a:solidFill>
            <a:ln>
              <a:noFill/>
            </a:ln>
            <a:effectLst/>
          </c:spPr>
          <c:invertIfNegative val="0"/>
          <c:dLbls>
            <c:dLbl>
              <c:idx val="0"/>
              <c:layout>
                <c:manualLayout>
                  <c:x val="4.63499364239454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C0-44DC-83BC-053B19B6ACC9}"/>
                </c:ext>
              </c:extLst>
            </c:dLbl>
            <c:dLbl>
              <c:idx val="8"/>
              <c:layout>
                <c:manualLayout>
                  <c:x val="6.17999152319261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C0-44DC-83BC-053B19B6ACC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'fig6.2 web'!$C$4:$C$12</c:f>
              <c:numCache>
                <c:formatCode>0.0</c:formatCode>
                <c:ptCount val="9"/>
                <c:pt idx="0">
                  <c:v>69.400000000000006</c:v>
                </c:pt>
                <c:pt idx="1">
                  <c:v>90.8</c:v>
                </c:pt>
                <c:pt idx="2">
                  <c:v>86.2</c:v>
                </c:pt>
                <c:pt idx="3">
                  <c:v>72.599999999999994</c:v>
                </c:pt>
                <c:pt idx="4">
                  <c:v>69.2</c:v>
                </c:pt>
                <c:pt idx="5">
                  <c:v>51.5</c:v>
                </c:pt>
                <c:pt idx="6">
                  <c:v>57.9</c:v>
                </c:pt>
                <c:pt idx="7">
                  <c:v>63.4</c:v>
                </c:pt>
                <c:pt idx="8">
                  <c:v>47.3</c:v>
                </c:pt>
              </c:numCache>
            </c:numRef>
          </c:val>
          <c:extLst>
            <c:ext xmlns:c16="http://schemas.microsoft.com/office/drawing/2014/chart" uri="{C3380CC4-5D6E-409C-BE32-E72D297353CC}">
              <c16:uniqueId val="{00000001-93C0-44DC-83BC-053B19B6ACC9}"/>
            </c:ext>
          </c:extLst>
        </c:ser>
        <c:dLbls>
          <c:showLegendKey val="0"/>
          <c:showVal val="0"/>
          <c:showCatName val="0"/>
          <c:showSerName val="0"/>
          <c:showPercent val="0"/>
          <c:showBubbleSize val="0"/>
        </c:dLbls>
        <c:gapWidth val="175"/>
        <c:axId val="1750951920"/>
        <c:axId val="1750953360"/>
      </c:barChart>
      <c:catAx>
        <c:axId val="175095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3360"/>
        <c:crosses val="autoZero"/>
        <c:auto val="1"/>
        <c:lblAlgn val="ctr"/>
        <c:lblOffset val="100"/>
        <c:noMultiLvlLbl val="0"/>
      </c:catAx>
      <c:valAx>
        <c:axId val="1750953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'fig6.3 web'!$B$3</c:f>
              <c:strCache>
                <c:ptCount val="1"/>
                <c:pt idx="0">
                  <c:v>Filles</c:v>
                </c:pt>
              </c:strCache>
            </c:strRef>
          </c:tx>
          <c:spPr>
            <a:solidFill>
              <a:srgbClr val="755348"/>
            </a:solidFill>
            <a:ln>
              <a:noFill/>
            </a:ln>
            <a:effectLst/>
          </c:spPr>
          <c:invertIfNegative val="0"/>
          <c:dLbls>
            <c:dLbl>
              <c:idx val="3"/>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79-40B6-80A0-49A0795CC0FD}"/>
                </c:ext>
              </c:extLst>
            </c:dLbl>
            <c:dLbl>
              <c:idx val="4"/>
              <c:layout>
                <c:manualLayout>
                  <c:x val="-4.6349936423946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79-40B6-80A0-49A0795CC0FD}"/>
                </c:ext>
              </c:extLst>
            </c:dLbl>
            <c:dLbl>
              <c:idx val="5"/>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79-40B6-80A0-49A0795CC0FD}"/>
                </c:ext>
              </c:extLst>
            </c:dLbl>
            <c:dLbl>
              <c:idx val="6"/>
              <c:layout>
                <c:manualLayout>
                  <c:x val="-3.0899957615964781E-3"/>
                  <c:y val="-5.731335760966558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79-40B6-80A0-49A0795CC0F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'fig6.3 web'!$B$4:$B$10</c:f>
              <c:numCache>
                <c:formatCode>General</c:formatCode>
                <c:ptCount val="7"/>
                <c:pt idx="0">
                  <c:v>81.900000000000006</c:v>
                </c:pt>
                <c:pt idx="1">
                  <c:v>59.4</c:v>
                </c:pt>
                <c:pt idx="2">
                  <c:v>69.7</c:v>
                </c:pt>
                <c:pt idx="3">
                  <c:v>57.4</c:v>
                </c:pt>
                <c:pt idx="4">
                  <c:v>30.7</c:v>
                </c:pt>
                <c:pt idx="5">
                  <c:v>36.4</c:v>
                </c:pt>
                <c:pt idx="6">
                  <c:v>52.5</c:v>
                </c:pt>
              </c:numCache>
            </c:numRef>
          </c:val>
          <c:extLst>
            <c:ext xmlns:c16="http://schemas.microsoft.com/office/drawing/2014/chart" uri="{C3380CC4-5D6E-409C-BE32-E72D297353CC}">
              <c16:uniqueId val="{00000004-6D79-40B6-80A0-49A0795CC0FD}"/>
            </c:ext>
          </c:extLst>
        </c:ser>
        <c:ser>
          <c:idx val="1"/>
          <c:order val="1"/>
          <c:tx>
            <c:strRef>
              <c:f>'fig6.3 web'!$C$3</c:f>
              <c:strCache>
                <c:ptCount val="1"/>
                <c:pt idx="0">
                  <c:v>Garçons</c:v>
                </c:pt>
              </c:strCache>
            </c:strRef>
          </c:tx>
          <c:spPr>
            <a:solidFill>
              <a:srgbClr val="E4794A"/>
            </a:solidFill>
            <a:ln>
              <a:noFill/>
            </a:ln>
            <a:effectLst/>
          </c:spPr>
          <c:invertIfNegative val="0"/>
          <c:dLbls>
            <c:dLbl>
              <c:idx val="0"/>
              <c:layout>
                <c:manualLayout>
                  <c:x val="4.63499364239454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79-40B6-80A0-49A0795CC0F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'fig6.3 web'!$C$4:$C$10</c:f>
              <c:numCache>
                <c:formatCode>0.0</c:formatCode>
                <c:ptCount val="7"/>
                <c:pt idx="0">
                  <c:v>87.8</c:v>
                </c:pt>
                <c:pt idx="1">
                  <c:v>68</c:v>
                </c:pt>
                <c:pt idx="2">
                  <c:v>81.7</c:v>
                </c:pt>
                <c:pt idx="3">
                  <c:v>64.7</c:v>
                </c:pt>
                <c:pt idx="4">
                  <c:v>37.9</c:v>
                </c:pt>
                <c:pt idx="5">
                  <c:v>54.5</c:v>
                </c:pt>
                <c:pt idx="6">
                  <c:v>51.9</c:v>
                </c:pt>
              </c:numCache>
            </c:numRef>
          </c:val>
          <c:extLst>
            <c:ext xmlns:c16="http://schemas.microsoft.com/office/drawing/2014/chart" uri="{C3380CC4-5D6E-409C-BE32-E72D297353CC}">
              <c16:uniqueId val="{00000007-6D79-40B6-80A0-49A0795CC0FD}"/>
            </c:ext>
          </c:extLst>
        </c:ser>
        <c:dLbls>
          <c:showLegendKey val="0"/>
          <c:showVal val="0"/>
          <c:showCatName val="0"/>
          <c:showSerName val="0"/>
          <c:showPercent val="0"/>
          <c:showBubbleSize val="0"/>
        </c:dLbls>
        <c:gapWidth val="175"/>
        <c:axId val="1750951920"/>
        <c:axId val="1750953360"/>
      </c:barChart>
      <c:catAx>
        <c:axId val="175095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3360"/>
        <c:crosses val="autoZero"/>
        <c:auto val="1"/>
        <c:lblAlgn val="ctr"/>
        <c:lblOffset val="100"/>
        <c:noMultiLvlLbl val="0"/>
      </c:catAx>
      <c:valAx>
        <c:axId val="1750953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'fig6.4 web'!$B$3</c:f>
              <c:strCache>
                <c:ptCount val="1"/>
                <c:pt idx="0">
                  <c:v>Filles</c:v>
                </c:pt>
              </c:strCache>
            </c:strRef>
          </c:tx>
          <c:spPr>
            <a:solidFill>
              <a:srgbClr val="755348"/>
            </a:solidFill>
            <a:ln>
              <a:noFill/>
            </a:ln>
            <a:effectLst/>
          </c:spPr>
          <c:invertIfNegative val="0"/>
          <c:dLbls>
            <c:dLbl>
              <c:idx val="3"/>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5E-46E1-81E9-D1DE2F653DF4}"/>
                </c:ext>
              </c:extLst>
            </c:dLbl>
            <c:dLbl>
              <c:idx val="4"/>
              <c:layout>
                <c:manualLayout>
                  <c:x val="-4.6349936423946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5E-46E1-81E9-D1DE2F653DF4}"/>
                </c:ext>
              </c:extLst>
            </c:dLbl>
            <c:dLbl>
              <c:idx val="5"/>
              <c:layout>
                <c:manualLayout>
                  <c:x val="-3.08999576159636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5E-46E1-81E9-D1DE2F653DF4}"/>
                </c:ext>
              </c:extLst>
            </c:dLbl>
            <c:dLbl>
              <c:idx val="6"/>
              <c:layout>
                <c:manualLayout>
                  <c:x val="-3.0899957615964781E-3"/>
                  <c:y val="-5.731335760966558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5E-46E1-81E9-D1DE2F653DF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'fig6.4 web'!$B$4:$B$10</c:f>
              <c:numCache>
                <c:formatCode>0.0</c:formatCode>
                <c:ptCount val="7"/>
                <c:pt idx="0">
                  <c:v>54</c:v>
                </c:pt>
                <c:pt idx="1">
                  <c:v>76.099999999999994</c:v>
                </c:pt>
                <c:pt idx="2">
                  <c:v>49.8</c:v>
                </c:pt>
                <c:pt idx="3">
                  <c:v>45.8</c:v>
                </c:pt>
                <c:pt idx="4">
                  <c:v>35.4</c:v>
                </c:pt>
                <c:pt idx="5">
                  <c:v>33.700000000000003</c:v>
                </c:pt>
                <c:pt idx="6">
                  <c:v>45.7</c:v>
                </c:pt>
              </c:numCache>
            </c:numRef>
          </c:val>
          <c:extLst>
            <c:ext xmlns:c16="http://schemas.microsoft.com/office/drawing/2014/chart" uri="{C3380CC4-5D6E-409C-BE32-E72D297353CC}">
              <c16:uniqueId val="{00000004-A85E-46E1-81E9-D1DE2F653DF4}"/>
            </c:ext>
          </c:extLst>
        </c:ser>
        <c:ser>
          <c:idx val="1"/>
          <c:order val="1"/>
          <c:tx>
            <c:strRef>
              <c:f>'fig6.4 web'!$C$3</c:f>
              <c:strCache>
                <c:ptCount val="1"/>
                <c:pt idx="0">
                  <c:v>Garçons</c:v>
                </c:pt>
              </c:strCache>
            </c:strRef>
          </c:tx>
          <c:spPr>
            <a:solidFill>
              <a:srgbClr val="E4794A"/>
            </a:solidFill>
            <a:ln>
              <a:noFill/>
            </a:ln>
            <a:effectLst/>
          </c:spPr>
          <c:invertIfNegative val="0"/>
          <c:dLbls>
            <c:dLbl>
              <c:idx val="0"/>
              <c:layout>
                <c:manualLayout>
                  <c:x val="4.63499364239454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5E-46E1-81E9-D1DE2F653DF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'fig6.4 web'!$C$4:$C$10</c:f>
              <c:numCache>
                <c:formatCode>0.0</c:formatCode>
                <c:ptCount val="7"/>
                <c:pt idx="0">
                  <c:v>68.099999999999994</c:v>
                </c:pt>
                <c:pt idx="1">
                  <c:v>85.4</c:v>
                </c:pt>
                <c:pt idx="2">
                  <c:v>66</c:v>
                </c:pt>
                <c:pt idx="3">
                  <c:v>55.3</c:v>
                </c:pt>
                <c:pt idx="4">
                  <c:v>42</c:v>
                </c:pt>
                <c:pt idx="5">
                  <c:v>52.9</c:v>
                </c:pt>
                <c:pt idx="6">
                  <c:v>46.2</c:v>
                </c:pt>
              </c:numCache>
            </c:numRef>
          </c:val>
          <c:extLst>
            <c:ext xmlns:c16="http://schemas.microsoft.com/office/drawing/2014/chart" uri="{C3380CC4-5D6E-409C-BE32-E72D297353CC}">
              <c16:uniqueId val="{00000006-A85E-46E1-81E9-D1DE2F653DF4}"/>
            </c:ext>
          </c:extLst>
        </c:ser>
        <c:dLbls>
          <c:showLegendKey val="0"/>
          <c:showVal val="0"/>
          <c:showCatName val="0"/>
          <c:showSerName val="0"/>
          <c:showPercent val="0"/>
          <c:showBubbleSize val="0"/>
        </c:dLbls>
        <c:gapWidth val="175"/>
        <c:axId val="1750951920"/>
        <c:axId val="1750953360"/>
      </c:barChart>
      <c:catAx>
        <c:axId val="175095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3360"/>
        <c:crosses val="autoZero"/>
        <c:auto val="1"/>
        <c:lblAlgn val="ctr"/>
        <c:lblOffset val="100"/>
        <c:noMultiLvlLbl val="0"/>
      </c:catAx>
      <c:valAx>
        <c:axId val="1750953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8227262876539E-2"/>
          <c:y val="3.6043666926022663E-2"/>
          <c:w val="0.9314603048472152"/>
          <c:h val="0.65967538965226635"/>
        </c:manualLayout>
      </c:layout>
      <c:barChart>
        <c:barDir val="col"/>
        <c:grouping val="clustered"/>
        <c:varyColors val="0"/>
        <c:ser>
          <c:idx val="0"/>
          <c:order val="0"/>
          <c:tx>
            <c:strRef>
              <c:f>'fig 7 web'!$B$4</c:f>
              <c:strCache>
                <c:ptCount val="1"/>
                <c:pt idx="0">
                  <c:v>Privé sous contrat</c:v>
                </c:pt>
              </c:strCache>
            </c:strRef>
          </c:tx>
          <c:spPr>
            <a:solidFill>
              <a:srgbClr val="755348"/>
            </a:solidFill>
            <a:ln>
              <a:noFill/>
            </a:ln>
            <a:effectLst/>
          </c:spPr>
          <c:invertIfNegative val="0"/>
          <c:dLbls>
            <c:dLbl>
              <c:idx val="5"/>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58-4786-8FFF-019DA3E3DD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7 web'!$B$5:$B$11</c:f>
              <c:numCache>
                <c:formatCode>0.0</c:formatCode>
                <c:ptCount val="7"/>
                <c:pt idx="0">
                  <c:v>88</c:v>
                </c:pt>
                <c:pt idx="1">
                  <c:v>85.7</c:v>
                </c:pt>
                <c:pt idx="2">
                  <c:v>94.7</c:v>
                </c:pt>
                <c:pt idx="3">
                  <c:v>91.9</c:v>
                </c:pt>
                <c:pt idx="4">
                  <c:v>81.599999999999994</c:v>
                </c:pt>
                <c:pt idx="5">
                  <c:v>77.3</c:v>
                </c:pt>
                <c:pt idx="6">
                  <c:v>87</c:v>
                </c:pt>
              </c:numCache>
            </c:numRef>
          </c:val>
          <c:extLst>
            <c:ext xmlns:c16="http://schemas.microsoft.com/office/drawing/2014/chart" uri="{C3380CC4-5D6E-409C-BE32-E72D297353CC}">
              <c16:uniqueId val="{00000001-46AE-4F84-AD6C-7C283DCB5C7D}"/>
            </c:ext>
          </c:extLst>
        </c:ser>
        <c:ser>
          <c:idx val="1"/>
          <c:order val="1"/>
          <c:tx>
            <c:strRef>
              <c:f>'fig 7 web'!$C$4</c:f>
              <c:strCache>
                <c:ptCount val="1"/>
                <c:pt idx="0">
                  <c:v>Public hors EP</c:v>
                </c:pt>
              </c:strCache>
            </c:strRef>
          </c:tx>
          <c:spPr>
            <a:solidFill>
              <a:srgbClr val="E4794A"/>
            </a:solidFill>
            <a:ln>
              <a:noFill/>
            </a:ln>
            <a:effectLst/>
          </c:spPr>
          <c:invertIfNegative val="0"/>
          <c:dLbls>
            <c:dLbl>
              <c:idx val="0"/>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AE-4F84-AD6C-7C283DCB5C7D}"/>
                </c:ext>
              </c:extLst>
            </c:dLbl>
            <c:dLbl>
              <c:idx val="1"/>
              <c:layout>
                <c:manualLayout>
                  <c:x val="4.58715596330275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AE-4F84-AD6C-7C283DCB5C7D}"/>
                </c:ext>
              </c:extLst>
            </c:dLbl>
            <c:dLbl>
              <c:idx val="2"/>
              <c:layout>
                <c:manualLayout>
                  <c:x val="1.07033639143730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AE-4F84-AD6C-7C283DCB5C7D}"/>
                </c:ext>
              </c:extLst>
            </c:dLbl>
            <c:dLbl>
              <c:idx val="3"/>
              <c:layout>
                <c:manualLayout>
                  <c:x val="1.0703363914372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AE-4F84-AD6C-7C283DCB5C7D}"/>
                </c:ext>
              </c:extLst>
            </c:dLbl>
            <c:dLbl>
              <c:idx val="4"/>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AE-4F84-AD6C-7C283DCB5C7D}"/>
                </c:ext>
              </c:extLst>
            </c:dLbl>
            <c:dLbl>
              <c:idx val="5"/>
              <c:layout>
                <c:manualLayout>
                  <c:x val="3.0581039755350559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AE-4F84-AD6C-7C283DCB5C7D}"/>
                </c:ext>
              </c:extLst>
            </c:dLbl>
            <c:dLbl>
              <c:idx val="6"/>
              <c:layout>
                <c:manualLayout>
                  <c:x val="4.5871559633027525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AE-4F84-AD6C-7C283DCB5C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7 web'!$C$5:$C$11</c:f>
              <c:numCache>
                <c:formatCode>0.0</c:formatCode>
                <c:ptCount val="7"/>
                <c:pt idx="0">
                  <c:v>85.9</c:v>
                </c:pt>
                <c:pt idx="1">
                  <c:v>81.8</c:v>
                </c:pt>
                <c:pt idx="2">
                  <c:v>92.7</c:v>
                </c:pt>
                <c:pt idx="3">
                  <c:v>90.3</c:v>
                </c:pt>
                <c:pt idx="4">
                  <c:v>79</c:v>
                </c:pt>
                <c:pt idx="5">
                  <c:v>71.599999999999994</c:v>
                </c:pt>
                <c:pt idx="6">
                  <c:v>84.9</c:v>
                </c:pt>
              </c:numCache>
            </c:numRef>
          </c:val>
          <c:extLst>
            <c:ext xmlns:c16="http://schemas.microsoft.com/office/drawing/2014/chart" uri="{C3380CC4-5D6E-409C-BE32-E72D297353CC}">
              <c16:uniqueId val="{0000000B-46AE-4F84-AD6C-7C283DCB5C7D}"/>
            </c:ext>
          </c:extLst>
        </c:ser>
        <c:ser>
          <c:idx val="2"/>
          <c:order val="2"/>
          <c:tx>
            <c:strRef>
              <c:f>'fig 7 web'!$D$4</c:f>
              <c:strCache>
                <c:ptCount val="1"/>
                <c:pt idx="0">
                  <c:v>REP</c:v>
                </c:pt>
              </c:strCache>
            </c:strRef>
          </c:tx>
          <c:spPr>
            <a:solidFill>
              <a:srgbClr val="FF732C"/>
            </a:solidFill>
            <a:ln>
              <a:noFill/>
            </a:ln>
            <a:effectLst/>
          </c:spPr>
          <c:invertIfNegative val="0"/>
          <c:dLbls>
            <c:dLbl>
              <c:idx val="0"/>
              <c:layout>
                <c:manualLayout>
                  <c:x val="4.5871559633027525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6AE-4F84-AD6C-7C283DCB5C7D}"/>
                </c:ext>
              </c:extLst>
            </c:dLbl>
            <c:dLbl>
              <c:idx val="1"/>
              <c:layout>
                <c:manualLayout>
                  <c:x val="3.0581039755351682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AE-4F84-AD6C-7C283DCB5C7D}"/>
                </c:ext>
              </c:extLst>
            </c:dLbl>
            <c:dLbl>
              <c:idx val="2"/>
              <c:layout>
                <c:manualLayout>
                  <c:x val="3.0581039755351682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6AE-4F84-AD6C-7C283DCB5C7D}"/>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6AE-4F84-AD6C-7C283DCB5C7D}"/>
                </c:ext>
              </c:extLst>
            </c:dLbl>
            <c:dLbl>
              <c:idx val="4"/>
              <c:layout>
                <c:manualLayout>
                  <c:x val="7.6452599388379203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6AE-4F84-AD6C-7C283DCB5C7D}"/>
                </c:ext>
              </c:extLst>
            </c:dLbl>
            <c:dLbl>
              <c:idx val="5"/>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6AE-4F84-AD6C-7C283DCB5C7D}"/>
                </c:ext>
              </c:extLst>
            </c:dLbl>
            <c:dLbl>
              <c:idx val="6"/>
              <c:layout>
                <c:manualLayout>
                  <c:x val="3.05810397553505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6AE-4F84-AD6C-7C283DCB5C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7 web'!$D$5:$D$11</c:f>
              <c:numCache>
                <c:formatCode>0.0</c:formatCode>
                <c:ptCount val="7"/>
                <c:pt idx="0">
                  <c:v>81.099999999999994</c:v>
                </c:pt>
                <c:pt idx="1">
                  <c:v>73.7</c:v>
                </c:pt>
                <c:pt idx="2">
                  <c:v>89.6</c:v>
                </c:pt>
                <c:pt idx="3">
                  <c:v>86.3</c:v>
                </c:pt>
                <c:pt idx="4">
                  <c:v>72.3</c:v>
                </c:pt>
                <c:pt idx="5">
                  <c:v>57.2</c:v>
                </c:pt>
                <c:pt idx="6">
                  <c:v>78.7</c:v>
                </c:pt>
              </c:numCache>
            </c:numRef>
          </c:val>
          <c:extLst>
            <c:ext xmlns:c16="http://schemas.microsoft.com/office/drawing/2014/chart" uri="{C3380CC4-5D6E-409C-BE32-E72D297353CC}">
              <c16:uniqueId val="{00000015-46AE-4F84-AD6C-7C283DCB5C7D}"/>
            </c:ext>
          </c:extLst>
        </c:ser>
        <c:ser>
          <c:idx val="3"/>
          <c:order val="3"/>
          <c:tx>
            <c:strRef>
              <c:f>'fig 7 web'!$E$4</c:f>
              <c:strCache>
                <c:ptCount val="1"/>
                <c:pt idx="0">
                  <c:v>REP+</c:v>
                </c:pt>
              </c:strCache>
            </c:strRef>
          </c:tx>
          <c:spPr>
            <a:solidFill>
              <a:srgbClr val="E4794A">
                <a:alpha val="50196"/>
              </a:srgbClr>
            </a:solidFill>
            <a:ln>
              <a:noFill/>
            </a:ln>
            <a:effectLst/>
          </c:spPr>
          <c:invertIfNegative val="0"/>
          <c:dLbls>
            <c:dLbl>
              <c:idx val="0"/>
              <c:layout>
                <c:manualLayout>
                  <c:x val="3.0581039755351123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6AE-4F84-AD6C-7C283DCB5C7D}"/>
                </c:ext>
              </c:extLst>
            </c:dLbl>
            <c:dLbl>
              <c:idx val="1"/>
              <c:layout>
                <c:manualLayout>
                  <c:x val="3.05810397553511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6AE-4F84-AD6C-7C283DCB5C7D}"/>
                </c:ext>
              </c:extLst>
            </c:dLbl>
            <c:dLbl>
              <c:idx val="2"/>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6AE-4F84-AD6C-7C283DCB5C7D}"/>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6AE-4F84-AD6C-7C283DCB5C7D}"/>
                </c:ext>
              </c:extLst>
            </c:dLbl>
            <c:dLbl>
              <c:idx val="4"/>
              <c:layout>
                <c:manualLayout>
                  <c:x val="1.0703363914372977E-2"/>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6AE-4F84-AD6C-7C283DCB5C7D}"/>
                </c:ext>
              </c:extLst>
            </c:dLbl>
            <c:dLbl>
              <c:idx val="5"/>
              <c:layout>
                <c:manualLayout>
                  <c:x val="7.6452599388379203E-3"/>
                  <c:y val="2.1140050336623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6AE-4F84-AD6C-7C283DCB5C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web'!$A$5:$A$11</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 7 web'!$E$5:$E$11</c:f>
              <c:numCache>
                <c:formatCode>0.0</c:formatCode>
                <c:ptCount val="7"/>
                <c:pt idx="0">
                  <c:v>77.900000000000006</c:v>
                </c:pt>
                <c:pt idx="1">
                  <c:v>70.099999999999994</c:v>
                </c:pt>
                <c:pt idx="2">
                  <c:v>86</c:v>
                </c:pt>
                <c:pt idx="3">
                  <c:v>83.2</c:v>
                </c:pt>
                <c:pt idx="4">
                  <c:v>68.2</c:v>
                </c:pt>
                <c:pt idx="5">
                  <c:v>50.2</c:v>
                </c:pt>
                <c:pt idx="6">
                  <c:v>74.8</c:v>
                </c:pt>
              </c:numCache>
            </c:numRef>
          </c:val>
          <c:extLst>
            <c:ext xmlns:c16="http://schemas.microsoft.com/office/drawing/2014/chart" uri="{C3380CC4-5D6E-409C-BE32-E72D297353CC}">
              <c16:uniqueId val="{0000001E-46AE-4F84-AD6C-7C283DCB5C7D}"/>
            </c:ext>
          </c:extLst>
        </c:ser>
        <c:dLbls>
          <c:showLegendKey val="0"/>
          <c:showVal val="0"/>
          <c:showCatName val="0"/>
          <c:showSerName val="0"/>
          <c:showPercent val="0"/>
          <c:showBubbleSize val="0"/>
        </c:dLbls>
        <c:gapWidth val="95"/>
        <c:axId val="1750950960"/>
        <c:axId val="1750959120"/>
      </c:barChart>
      <c:catAx>
        <c:axId val="17509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9120"/>
        <c:crosses val="autoZero"/>
        <c:auto val="1"/>
        <c:lblAlgn val="ctr"/>
        <c:lblOffset val="100"/>
        <c:noMultiLvlLbl val="0"/>
      </c:catAx>
      <c:valAx>
        <c:axId val="17509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5095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8227262876539E-2"/>
          <c:y val="3.6043666926022663E-2"/>
          <c:w val="0.9314603048472152"/>
          <c:h val="0.65967538965226635"/>
        </c:manualLayout>
      </c:layout>
      <c:barChart>
        <c:barDir val="col"/>
        <c:grouping val="clustered"/>
        <c:varyColors val="0"/>
        <c:ser>
          <c:idx val="0"/>
          <c:order val="0"/>
          <c:tx>
            <c:strRef>
              <c:f>'fig7.1 web'!$B$3</c:f>
              <c:strCache>
                <c:ptCount val="1"/>
                <c:pt idx="0">
                  <c:v>Privé sous contrat</c:v>
                </c:pt>
              </c:strCache>
            </c:strRef>
          </c:tx>
          <c:spPr>
            <a:solidFill>
              <a:srgbClr val="755348"/>
            </a:solidFill>
            <a:ln>
              <a:noFill/>
            </a:ln>
            <a:effectLst/>
          </c:spPr>
          <c:invertIfNegative val="0"/>
          <c:dLbls>
            <c:dLbl>
              <c:idx val="6"/>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4-4930-BA5D-9672629217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'fig7.1 web'!$B$4:$B$11</c:f>
              <c:numCache>
                <c:formatCode>0.0</c:formatCode>
                <c:ptCount val="8"/>
                <c:pt idx="0">
                  <c:v>83.6</c:v>
                </c:pt>
                <c:pt idx="1">
                  <c:v>81.900000000000006</c:v>
                </c:pt>
                <c:pt idx="2">
                  <c:v>70.400000000000006</c:v>
                </c:pt>
                <c:pt idx="3">
                  <c:v>57.5</c:v>
                </c:pt>
                <c:pt idx="4">
                  <c:v>81.400000000000006</c:v>
                </c:pt>
                <c:pt idx="5">
                  <c:v>67.900000000000006</c:v>
                </c:pt>
                <c:pt idx="6">
                  <c:v>66</c:v>
                </c:pt>
                <c:pt idx="7">
                  <c:v>87.3</c:v>
                </c:pt>
              </c:numCache>
            </c:numRef>
          </c:val>
          <c:extLst>
            <c:ext xmlns:c16="http://schemas.microsoft.com/office/drawing/2014/chart" uri="{C3380CC4-5D6E-409C-BE32-E72D297353CC}">
              <c16:uniqueId val="{00000001-CB54-4930-BA5D-96726292171E}"/>
            </c:ext>
          </c:extLst>
        </c:ser>
        <c:ser>
          <c:idx val="1"/>
          <c:order val="1"/>
          <c:tx>
            <c:strRef>
              <c:f>'fig7.1 web'!$C$3</c:f>
              <c:strCache>
                <c:ptCount val="1"/>
                <c:pt idx="0">
                  <c:v>Public hors EP</c:v>
                </c:pt>
              </c:strCache>
            </c:strRef>
          </c:tx>
          <c:spPr>
            <a:solidFill>
              <a:srgbClr val="E4794A"/>
            </a:solidFill>
            <a:ln>
              <a:noFill/>
            </a:ln>
            <a:effectLst/>
          </c:spPr>
          <c:invertIfNegative val="0"/>
          <c:dLbls>
            <c:dLbl>
              <c:idx val="0"/>
              <c:layout>
                <c:manualLayout>
                  <c:x val="3.0581039755351543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4-4930-BA5D-96726292171E}"/>
                </c:ext>
              </c:extLst>
            </c:dLbl>
            <c:dLbl>
              <c:idx val="1"/>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54-4930-BA5D-96726292171E}"/>
                </c:ext>
              </c:extLst>
            </c:dLbl>
            <c:dLbl>
              <c:idx val="2"/>
              <c:layout>
                <c:manualLayout>
                  <c:x val="4.58715596330275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54-4930-BA5D-96726292171E}"/>
                </c:ext>
              </c:extLst>
            </c:dLbl>
            <c:dLbl>
              <c:idx val="3"/>
              <c:layout>
                <c:manualLayout>
                  <c:x val="1.07033639143730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54-4930-BA5D-96726292171E}"/>
                </c:ext>
              </c:extLst>
            </c:dLbl>
            <c:dLbl>
              <c:idx val="4"/>
              <c:layout>
                <c:manualLayout>
                  <c:x val="1.0703363914372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54-4930-BA5D-96726292171E}"/>
                </c:ext>
              </c:extLst>
            </c:dLbl>
            <c:dLbl>
              <c:idx val="5"/>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54-4930-BA5D-96726292171E}"/>
                </c:ext>
              </c:extLst>
            </c:dLbl>
            <c:dLbl>
              <c:idx val="6"/>
              <c:layout>
                <c:manualLayout>
                  <c:x val="3.0581039755350559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54-4930-BA5D-96726292171E}"/>
                </c:ext>
              </c:extLst>
            </c:dLbl>
            <c:dLbl>
              <c:idx val="7"/>
              <c:layout>
                <c:manualLayout>
                  <c:x val="4.5871559633027525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54-4930-BA5D-9672629217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'fig7.1 web'!$C$4:$C$11</c:f>
              <c:numCache>
                <c:formatCode>0.0</c:formatCode>
                <c:ptCount val="8"/>
                <c:pt idx="0">
                  <c:v>79.400000000000006</c:v>
                </c:pt>
                <c:pt idx="1">
                  <c:v>77.5</c:v>
                </c:pt>
                <c:pt idx="2">
                  <c:v>65.099999999999994</c:v>
                </c:pt>
                <c:pt idx="3">
                  <c:v>50.1</c:v>
                </c:pt>
                <c:pt idx="4">
                  <c:v>77.5</c:v>
                </c:pt>
                <c:pt idx="5">
                  <c:v>63.5</c:v>
                </c:pt>
                <c:pt idx="6">
                  <c:v>64.3</c:v>
                </c:pt>
                <c:pt idx="7">
                  <c:v>84.8</c:v>
                </c:pt>
              </c:numCache>
            </c:numRef>
          </c:val>
          <c:extLst>
            <c:ext xmlns:c16="http://schemas.microsoft.com/office/drawing/2014/chart" uri="{C3380CC4-5D6E-409C-BE32-E72D297353CC}">
              <c16:uniqueId val="{0000000B-CB54-4930-BA5D-96726292171E}"/>
            </c:ext>
          </c:extLst>
        </c:ser>
        <c:ser>
          <c:idx val="2"/>
          <c:order val="2"/>
          <c:tx>
            <c:strRef>
              <c:f>'fig7.1 web'!$D$3</c:f>
              <c:strCache>
                <c:ptCount val="1"/>
                <c:pt idx="0">
                  <c:v>REP</c:v>
                </c:pt>
              </c:strCache>
            </c:strRef>
          </c:tx>
          <c:spPr>
            <a:solidFill>
              <a:srgbClr val="FF732C"/>
            </a:solidFill>
            <a:ln>
              <a:noFill/>
            </a:ln>
            <a:effectLst/>
          </c:spPr>
          <c:invertIfNegative val="0"/>
          <c:dLbls>
            <c:dLbl>
              <c:idx val="0"/>
              <c:layout>
                <c:manualLayout>
                  <c:x val="3.0581039755351543E-3"/>
                  <c:y val="-3.0200071909462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54-4930-BA5D-96726292171E}"/>
                </c:ext>
              </c:extLst>
            </c:dLbl>
            <c:dLbl>
              <c:idx val="1"/>
              <c:layout>
                <c:manualLayout>
                  <c:x val="4.5871559633027525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54-4930-BA5D-96726292171E}"/>
                </c:ext>
              </c:extLst>
            </c:dLbl>
            <c:dLbl>
              <c:idx val="2"/>
              <c:layout>
                <c:manualLayout>
                  <c:x val="3.0581039755351682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54-4930-BA5D-96726292171E}"/>
                </c:ext>
              </c:extLst>
            </c:dLbl>
            <c:dLbl>
              <c:idx val="3"/>
              <c:layout>
                <c:manualLayout>
                  <c:x val="3.0581039755351682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54-4930-BA5D-96726292171E}"/>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B54-4930-BA5D-96726292171E}"/>
                </c:ext>
              </c:extLst>
            </c:dLbl>
            <c:dLbl>
              <c:idx val="5"/>
              <c:layout>
                <c:manualLayout>
                  <c:x val="7.6452599388379203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B54-4930-BA5D-96726292171E}"/>
                </c:ext>
              </c:extLst>
            </c:dLbl>
            <c:dLbl>
              <c:idx val="6"/>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B54-4930-BA5D-96726292171E}"/>
                </c:ext>
              </c:extLst>
            </c:dLbl>
            <c:dLbl>
              <c:idx val="7"/>
              <c:layout>
                <c:manualLayout>
                  <c:x val="3.05810397553505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B54-4930-BA5D-9672629217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'fig7.1 web'!$D$4:$D$11</c:f>
              <c:numCache>
                <c:formatCode>0.0</c:formatCode>
                <c:ptCount val="8"/>
                <c:pt idx="0">
                  <c:v>72.900000000000006</c:v>
                </c:pt>
                <c:pt idx="1">
                  <c:v>71.2</c:v>
                </c:pt>
                <c:pt idx="2">
                  <c:v>55.7</c:v>
                </c:pt>
                <c:pt idx="3">
                  <c:v>34.6</c:v>
                </c:pt>
                <c:pt idx="4">
                  <c:v>70.3</c:v>
                </c:pt>
                <c:pt idx="5">
                  <c:v>55.4</c:v>
                </c:pt>
                <c:pt idx="6">
                  <c:v>58.4</c:v>
                </c:pt>
                <c:pt idx="7">
                  <c:v>78.8</c:v>
                </c:pt>
              </c:numCache>
            </c:numRef>
          </c:val>
          <c:extLst>
            <c:ext xmlns:c16="http://schemas.microsoft.com/office/drawing/2014/chart" uri="{C3380CC4-5D6E-409C-BE32-E72D297353CC}">
              <c16:uniqueId val="{00000015-CB54-4930-BA5D-96726292171E}"/>
            </c:ext>
          </c:extLst>
        </c:ser>
        <c:ser>
          <c:idx val="3"/>
          <c:order val="3"/>
          <c:tx>
            <c:strRef>
              <c:f>'fig7.1 web'!$E$3</c:f>
              <c:strCache>
                <c:ptCount val="1"/>
                <c:pt idx="0">
                  <c:v>REP+</c:v>
                </c:pt>
              </c:strCache>
            </c:strRef>
          </c:tx>
          <c:spPr>
            <a:solidFill>
              <a:srgbClr val="E4794A">
                <a:alpha val="50196"/>
              </a:srgbClr>
            </a:solidFill>
            <a:ln>
              <a:noFill/>
            </a:ln>
            <a:effectLst/>
          </c:spPr>
          <c:invertIfNegative val="0"/>
          <c:dLbls>
            <c:dLbl>
              <c:idx val="0"/>
              <c:layout>
                <c:manualLayout>
                  <c:x val="4.5871559633027387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B54-4930-BA5D-96726292171E}"/>
                </c:ext>
              </c:extLst>
            </c:dLbl>
            <c:dLbl>
              <c:idx val="1"/>
              <c:layout>
                <c:manualLayout>
                  <c:x val="3.0581039755351123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B54-4930-BA5D-96726292171E}"/>
                </c:ext>
              </c:extLst>
            </c:dLbl>
            <c:dLbl>
              <c:idx val="2"/>
              <c:layout>
                <c:manualLayout>
                  <c:x val="3.05810397553511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B54-4930-BA5D-96726292171E}"/>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B54-4930-BA5D-96726292171E}"/>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B54-4930-BA5D-96726292171E}"/>
                </c:ext>
              </c:extLst>
            </c:dLbl>
            <c:dLbl>
              <c:idx val="5"/>
              <c:layout>
                <c:manualLayout>
                  <c:x val="1.0703363914372977E-2"/>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B54-4930-BA5D-96726292171E}"/>
                </c:ext>
              </c:extLst>
            </c:dLbl>
            <c:dLbl>
              <c:idx val="6"/>
              <c:layout>
                <c:manualLayout>
                  <c:x val="7.6452599388379203E-3"/>
                  <c:y val="2.1140050336623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B54-4930-BA5D-9672629217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'fig7.1 web'!$A$4:$A$11</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'fig7.1 web'!$E$4:$E$11</c:f>
              <c:numCache>
                <c:formatCode>0.0</c:formatCode>
                <c:ptCount val="8"/>
                <c:pt idx="0">
                  <c:v>67</c:v>
                </c:pt>
                <c:pt idx="1">
                  <c:v>65.8</c:v>
                </c:pt>
                <c:pt idx="2">
                  <c:v>52.3</c:v>
                </c:pt>
                <c:pt idx="3">
                  <c:v>28.5</c:v>
                </c:pt>
                <c:pt idx="4">
                  <c:v>66.5</c:v>
                </c:pt>
                <c:pt idx="5">
                  <c:v>50</c:v>
                </c:pt>
                <c:pt idx="6">
                  <c:v>53.9</c:v>
                </c:pt>
                <c:pt idx="7">
                  <c:v>75.400000000000006</c:v>
                </c:pt>
              </c:numCache>
            </c:numRef>
          </c:val>
          <c:extLst>
            <c:ext xmlns:c16="http://schemas.microsoft.com/office/drawing/2014/chart" uri="{C3380CC4-5D6E-409C-BE32-E72D297353CC}">
              <c16:uniqueId val="{0000001E-CB54-4930-BA5D-96726292171E}"/>
            </c:ext>
          </c:extLst>
        </c:ser>
        <c:dLbls>
          <c:showLegendKey val="0"/>
          <c:showVal val="0"/>
          <c:showCatName val="0"/>
          <c:showSerName val="0"/>
          <c:showPercent val="0"/>
          <c:showBubbleSize val="0"/>
        </c:dLbls>
        <c:gapWidth val="95"/>
        <c:axId val="1750950960"/>
        <c:axId val="1750959120"/>
      </c:barChart>
      <c:catAx>
        <c:axId val="17509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9120"/>
        <c:crosses val="autoZero"/>
        <c:auto val="1"/>
        <c:lblAlgn val="ctr"/>
        <c:lblOffset val="100"/>
        <c:noMultiLvlLbl val="0"/>
      </c:catAx>
      <c:valAx>
        <c:axId val="17509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5095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8227262876539E-2"/>
          <c:y val="3.6043666926022663E-2"/>
          <c:w val="0.9314603048472152"/>
          <c:h val="0.65967538965226635"/>
        </c:manualLayout>
      </c:layout>
      <c:barChart>
        <c:barDir val="col"/>
        <c:grouping val="clustered"/>
        <c:varyColors val="0"/>
        <c:ser>
          <c:idx val="0"/>
          <c:order val="0"/>
          <c:tx>
            <c:strRef>
              <c:f>'fig7.2 web'!$B$3</c:f>
              <c:strCache>
                <c:ptCount val="1"/>
                <c:pt idx="0">
                  <c:v>Privé sous contrat</c:v>
                </c:pt>
              </c:strCache>
            </c:strRef>
          </c:tx>
          <c:spPr>
            <a:solidFill>
              <a:srgbClr val="755348"/>
            </a:solidFill>
            <a:ln>
              <a:noFill/>
            </a:ln>
            <a:effectLst/>
          </c:spPr>
          <c:invertIfNegative val="0"/>
          <c:dLbls>
            <c:dLbl>
              <c:idx val="6"/>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469-42D0-B7A3-C7DC85C74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'fig7.2 web'!$B$4:$B$12</c:f>
              <c:numCache>
                <c:formatCode>0.0</c:formatCode>
                <c:ptCount val="9"/>
                <c:pt idx="0">
                  <c:v>74.7</c:v>
                </c:pt>
                <c:pt idx="1">
                  <c:v>92.2</c:v>
                </c:pt>
                <c:pt idx="2">
                  <c:v>87.8</c:v>
                </c:pt>
                <c:pt idx="3">
                  <c:v>72.900000000000006</c:v>
                </c:pt>
                <c:pt idx="4">
                  <c:v>73.099999999999994</c:v>
                </c:pt>
                <c:pt idx="5">
                  <c:v>56.3</c:v>
                </c:pt>
                <c:pt idx="6">
                  <c:v>56.6</c:v>
                </c:pt>
                <c:pt idx="7">
                  <c:v>61.6</c:v>
                </c:pt>
                <c:pt idx="8">
                  <c:v>54.9</c:v>
                </c:pt>
              </c:numCache>
            </c:numRef>
          </c:val>
          <c:extLst>
            <c:ext xmlns:c16="http://schemas.microsoft.com/office/drawing/2014/chart" uri="{C3380CC4-5D6E-409C-BE32-E72D297353CC}">
              <c16:uniqueId val="{00000000-A469-42D0-B7A3-C7DC85C74016}"/>
            </c:ext>
          </c:extLst>
        </c:ser>
        <c:ser>
          <c:idx val="1"/>
          <c:order val="1"/>
          <c:tx>
            <c:strRef>
              <c:f>'fig7.2 web'!$C$3</c:f>
              <c:strCache>
                <c:ptCount val="1"/>
                <c:pt idx="0">
                  <c:v>Public hors EP</c:v>
                </c:pt>
              </c:strCache>
            </c:strRef>
          </c:tx>
          <c:spPr>
            <a:solidFill>
              <a:srgbClr val="E4794A"/>
            </a:solidFill>
            <a:ln>
              <a:noFill/>
            </a:ln>
            <a:effectLst/>
          </c:spPr>
          <c:invertIfNegative val="0"/>
          <c:dLbls>
            <c:dLbl>
              <c:idx val="0"/>
              <c:layout>
                <c:manualLayout>
                  <c:x val="3.0581039755351543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69-42D0-B7A3-C7DC85C74016}"/>
                </c:ext>
              </c:extLst>
            </c:dLbl>
            <c:dLbl>
              <c:idx val="1"/>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69-42D0-B7A3-C7DC85C74016}"/>
                </c:ext>
              </c:extLst>
            </c:dLbl>
            <c:dLbl>
              <c:idx val="2"/>
              <c:layout>
                <c:manualLayout>
                  <c:x val="4.58715596330275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69-42D0-B7A3-C7DC85C74016}"/>
                </c:ext>
              </c:extLst>
            </c:dLbl>
            <c:dLbl>
              <c:idx val="3"/>
              <c:layout>
                <c:manualLayout>
                  <c:x val="1.07033639143730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69-42D0-B7A3-C7DC85C74016}"/>
                </c:ext>
              </c:extLst>
            </c:dLbl>
            <c:dLbl>
              <c:idx val="4"/>
              <c:layout>
                <c:manualLayout>
                  <c:x val="1.0703363914372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69-42D0-B7A3-C7DC85C74016}"/>
                </c:ext>
              </c:extLst>
            </c:dLbl>
            <c:dLbl>
              <c:idx val="5"/>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69-42D0-B7A3-C7DC85C74016}"/>
                </c:ext>
              </c:extLst>
            </c:dLbl>
            <c:dLbl>
              <c:idx val="6"/>
              <c:layout>
                <c:manualLayout>
                  <c:x val="3.0581039755350559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469-42D0-B7A3-C7DC85C74016}"/>
                </c:ext>
              </c:extLst>
            </c:dLbl>
            <c:dLbl>
              <c:idx val="7"/>
              <c:layout>
                <c:manualLayout>
                  <c:x val="4.5871559633027525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469-42D0-B7A3-C7DC85C74016}"/>
                </c:ext>
              </c:extLst>
            </c:dLbl>
            <c:dLbl>
              <c:idx val="8"/>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469-42D0-B7A3-C7DC85C74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'fig7.2 web'!$C$4:$C$12</c:f>
              <c:numCache>
                <c:formatCode>0.0</c:formatCode>
                <c:ptCount val="9"/>
                <c:pt idx="0">
                  <c:v>70.900000000000006</c:v>
                </c:pt>
                <c:pt idx="1">
                  <c:v>89.4</c:v>
                </c:pt>
                <c:pt idx="2">
                  <c:v>84.6</c:v>
                </c:pt>
                <c:pt idx="3">
                  <c:v>70.099999999999994</c:v>
                </c:pt>
                <c:pt idx="4">
                  <c:v>66.2</c:v>
                </c:pt>
                <c:pt idx="5">
                  <c:v>49.7</c:v>
                </c:pt>
                <c:pt idx="6">
                  <c:v>53.7</c:v>
                </c:pt>
                <c:pt idx="7">
                  <c:v>57.3</c:v>
                </c:pt>
                <c:pt idx="8">
                  <c:v>49.5</c:v>
                </c:pt>
              </c:numCache>
            </c:numRef>
          </c:val>
          <c:extLst>
            <c:ext xmlns:c16="http://schemas.microsoft.com/office/drawing/2014/chart" uri="{C3380CC4-5D6E-409C-BE32-E72D297353CC}">
              <c16:uniqueId val="{00000001-A469-42D0-B7A3-C7DC85C74016}"/>
            </c:ext>
          </c:extLst>
        </c:ser>
        <c:ser>
          <c:idx val="2"/>
          <c:order val="2"/>
          <c:tx>
            <c:strRef>
              <c:f>'fig7.2 web'!$D$3</c:f>
              <c:strCache>
                <c:ptCount val="1"/>
                <c:pt idx="0">
                  <c:v>REP</c:v>
                </c:pt>
              </c:strCache>
            </c:strRef>
          </c:tx>
          <c:spPr>
            <a:solidFill>
              <a:srgbClr val="FF732C"/>
            </a:solidFill>
            <a:ln>
              <a:noFill/>
            </a:ln>
            <a:effectLst/>
          </c:spPr>
          <c:invertIfNegative val="0"/>
          <c:dLbls>
            <c:dLbl>
              <c:idx val="0"/>
              <c:layout>
                <c:manualLayout>
                  <c:x val="3.0581039755351543E-3"/>
                  <c:y val="-3.0200071909462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69-42D0-B7A3-C7DC85C74016}"/>
                </c:ext>
              </c:extLst>
            </c:dLbl>
            <c:dLbl>
              <c:idx val="1"/>
              <c:layout>
                <c:manualLayout>
                  <c:x val="4.5871559633027525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69-42D0-B7A3-C7DC85C74016}"/>
                </c:ext>
              </c:extLst>
            </c:dLbl>
            <c:dLbl>
              <c:idx val="2"/>
              <c:layout>
                <c:manualLayout>
                  <c:x val="3.0581039755351682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69-42D0-B7A3-C7DC85C74016}"/>
                </c:ext>
              </c:extLst>
            </c:dLbl>
            <c:dLbl>
              <c:idx val="3"/>
              <c:layout>
                <c:manualLayout>
                  <c:x val="3.0581039755351682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69-42D0-B7A3-C7DC85C74016}"/>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69-42D0-B7A3-C7DC85C74016}"/>
                </c:ext>
              </c:extLst>
            </c:dLbl>
            <c:dLbl>
              <c:idx val="5"/>
              <c:layout>
                <c:manualLayout>
                  <c:x val="7.6452599388379203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69-42D0-B7A3-C7DC85C74016}"/>
                </c:ext>
              </c:extLst>
            </c:dLbl>
            <c:dLbl>
              <c:idx val="6"/>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469-42D0-B7A3-C7DC85C74016}"/>
                </c:ext>
              </c:extLst>
            </c:dLbl>
            <c:dLbl>
              <c:idx val="7"/>
              <c:layout>
                <c:manualLayout>
                  <c:x val="3.05810397553505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469-42D0-B7A3-C7DC85C74016}"/>
                </c:ext>
              </c:extLst>
            </c:dLbl>
            <c:dLbl>
              <c:idx val="8"/>
              <c:layout>
                <c:manualLayout>
                  <c:x val="6.116207951070224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469-42D0-B7A3-C7DC85C74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'fig7.2 web'!$D$4:$D$12</c:f>
              <c:numCache>
                <c:formatCode>0.0</c:formatCode>
                <c:ptCount val="9"/>
                <c:pt idx="0">
                  <c:v>60</c:v>
                </c:pt>
                <c:pt idx="1">
                  <c:v>83.8</c:v>
                </c:pt>
                <c:pt idx="2">
                  <c:v>77.5</c:v>
                </c:pt>
                <c:pt idx="3">
                  <c:v>61.4</c:v>
                </c:pt>
                <c:pt idx="4">
                  <c:v>53.1</c:v>
                </c:pt>
                <c:pt idx="5">
                  <c:v>35.4</c:v>
                </c:pt>
                <c:pt idx="6">
                  <c:v>50.4</c:v>
                </c:pt>
                <c:pt idx="7">
                  <c:v>48.9</c:v>
                </c:pt>
                <c:pt idx="8">
                  <c:v>39.9</c:v>
                </c:pt>
              </c:numCache>
            </c:numRef>
          </c:val>
          <c:extLst>
            <c:ext xmlns:c16="http://schemas.microsoft.com/office/drawing/2014/chart" uri="{C3380CC4-5D6E-409C-BE32-E72D297353CC}">
              <c16:uniqueId val="{00000002-A469-42D0-B7A3-C7DC85C74016}"/>
            </c:ext>
          </c:extLst>
        </c:ser>
        <c:ser>
          <c:idx val="3"/>
          <c:order val="3"/>
          <c:tx>
            <c:strRef>
              <c:f>'fig7.2 web'!$E$3</c:f>
              <c:strCache>
                <c:ptCount val="1"/>
                <c:pt idx="0">
                  <c:v>REP+</c:v>
                </c:pt>
              </c:strCache>
            </c:strRef>
          </c:tx>
          <c:spPr>
            <a:solidFill>
              <a:srgbClr val="E4794A">
                <a:alpha val="50196"/>
              </a:srgbClr>
            </a:solidFill>
            <a:ln>
              <a:noFill/>
            </a:ln>
            <a:effectLst/>
          </c:spPr>
          <c:invertIfNegative val="0"/>
          <c:dLbls>
            <c:dLbl>
              <c:idx val="0"/>
              <c:layout>
                <c:manualLayout>
                  <c:x val="4.5871559633027387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69-42D0-B7A3-C7DC85C74016}"/>
                </c:ext>
              </c:extLst>
            </c:dLbl>
            <c:dLbl>
              <c:idx val="1"/>
              <c:layout>
                <c:manualLayout>
                  <c:x val="3.0581039755351123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69-42D0-B7A3-C7DC85C74016}"/>
                </c:ext>
              </c:extLst>
            </c:dLbl>
            <c:dLbl>
              <c:idx val="2"/>
              <c:layout>
                <c:manualLayout>
                  <c:x val="3.05810397553511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69-42D0-B7A3-C7DC85C74016}"/>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69-42D0-B7A3-C7DC85C74016}"/>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69-42D0-B7A3-C7DC85C74016}"/>
                </c:ext>
              </c:extLst>
            </c:dLbl>
            <c:dLbl>
              <c:idx val="5"/>
              <c:layout>
                <c:manualLayout>
                  <c:x val="1.0703363914372977E-2"/>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69-42D0-B7A3-C7DC85C74016}"/>
                </c:ext>
              </c:extLst>
            </c:dLbl>
            <c:dLbl>
              <c:idx val="6"/>
              <c:layout>
                <c:manualLayout>
                  <c:x val="7.6452599388379203E-3"/>
                  <c:y val="2.1140050336623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69-42D0-B7A3-C7DC85C74016}"/>
                </c:ext>
              </c:extLst>
            </c:dLbl>
            <c:dLbl>
              <c:idx val="8"/>
              <c:layout>
                <c:manualLayout>
                  <c:x val="3.0581039755352801E-3"/>
                  <c:y val="9.06002157283876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469-42D0-B7A3-C7DC85C74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'fig7.2 web'!$E$4:$E$12</c:f>
              <c:numCache>
                <c:formatCode>0.0</c:formatCode>
                <c:ptCount val="9"/>
                <c:pt idx="0">
                  <c:v>55.3</c:v>
                </c:pt>
                <c:pt idx="1">
                  <c:v>78.7</c:v>
                </c:pt>
                <c:pt idx="2">
                  <c:v>72.599999999999994</c:v>
                </c:pt>
                <c:pt idx="3">
                  <c:v>54.9</c:v>
                </c:pt>
                <c:pt idx="4">
                  <c:v>48</c:v>
                </c:pt>
                <c:pt idx="5">
                  <c:v>29.2</c:v>
                </c:pt>
                <c:pt idx="6">
                  <c:v>49.5</c:v>
                </c:pt>
                <c:pt idx="7">
                  <c:v>44.1</c:v>
                </c:pt>
                <c:pt idx="8">
                  <c:v>35.1</c:v>
                </c:pt>
              </c:numCache>
            </c:numRef>
          </c:val>
          <c:extLst>
            <c:ext xmlns:c16="http://schemas.microsoft.com/office/drawing/2014/chart" uri="{C3380CC4-5D6E-409C-BE32-E72D297353CC}">
              <c16:uniqueId val="{00000003-A469-42D0-B7A3-C7DC85C74016}"/>
            </c:ext>
          </c:extLst>
        </c:ser>
        <c:dLbls>
          <c:showLegendKey val="0"/>
          <c:showVal val="0"/>
          <c:showCatName val="0"/>
          <c:showSerName val="0"/>
          <c:showPercent val="0"/>
          <c:showBubbleSize val="0"/>
        </c:dLbls>
        <c:gapWidth val="95"/>
        <c:axId val="1750950960"/>
        <c:axId val="1750959120"/>
      </c:barChart>
      <c:catAx>
        <c:axId val="17509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9120"/>
        <c:crosses val="autoZero"/>
        <c:auto val="1"/>
        <c:lblAlgn val="ctr"/>
        <c:lblOffset val="100"/>
        <c:noMultiLvlLbl val="0"/>
      </c:catAx>
      <c:valAx>
        <c:axId val="17509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5095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8227262876539E-2"/>
          <c:y val="3.6043666926022663E-2"/>
          <c:w val="0.9314603048472152"/>
          <c:h val="0.65967538965226635"/>
        </c:manualLayout>
      </c:layout>
      <c:barChart>
        <c:barDir val="col"/>
        <c:grouping val="clustered"/>
        <c:varyColors val="0"/>
        <c:ser>
          <c:idx val="0"/>
          <c:order val="0"/>
          <c:tx>
            <c:strRef>
              <c:f>'fig7.3 web'!$B$3</c:f>
              <c:strCache>
                <c:ptCount val="1"/>
                <c:pt idx="0">
                  <c:v>Privé sous contrat</c:v>
                </c:pt>
              </c:strCache>
            </c:strRef>
          </c:tx>
          <c:spPr>
            <a:solidFill>
              <a:srgbClr val="755348"/>
            </a:solidFill>
            <a:ln>
              <a:noFill/>
            </a:ln>
            <a:effectLst/>
          </c:spPr>
          <c:invertIfNegative val="0"/>
          <c:dLbls>
            <c:dLbl>
              <c:idx val="6"/>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B7-4F7A-8D57-C1F1450C0A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'fig7.3 web'!$B$4:$B$10</c:f>
              <c:numCache>
                <c:formatCode>General</c:formatCode>
                <c:ptCount val="7"/>
                <c:pt idx="0">
                  <c:v>89.2</c:v>
                </c:pt>
                <c:pt idx="1">
                  <c:v>68.599999999999994</c:v>
                </c:pt>
                <c:pt idx="2">
                  <c:v>82.1</c:v>
                </c:pt>
                <c:pt idx="3">
                  <c:v>69.7</c:v>
                </c:pt>
                <c:pt idx="4">
                  <c:v>38.299999999999997</c:v>
                </c:pt>
                <c:pt idx="5">
                  <c:v>49.2</c:v>
                </c:pt>
                <c:pt idx="6">
                  <c:v>59.6</c:v>
                </c:pt>
              </c:numCache>
            </c:numRef>
          </c:val>
          <c:extLst>
            <c:ext xmlns:c16="http://schemas.microsoft.com/office/drawing/2014/chart" uri="{C3380CC4-5D6E-409C-BE32-E72D297353CC}">
              <c16:uniqueId val="{00000001-89B7-4F7A-8D57-C1F1450C0A4B}"/>
            </c:ext>
          </c:extLst>
        </c:ser>
        <c:ser>
          <c:idx val="1"/>
          <c:order val="1"/>
          <c:tx>
            <c:strRef>
              <c:f>'fig7.3 web'!$C$3</c:f>
              <c:strCache>
                <c:ptCount val="1"/>
                <c:pt idx="0">
                  <c:v>Public Hors EP</c:v>
                </c:pt>
              </c:strCache>
            </c:strRef>
          </c:tx>
          <c:spPr>
            <a:solidFill>
              <a:srgbClr val="E4794A"/>
            </a:solidFill>
            <a:ln>
              <a:noFill/>
            </a:ln>
            <a:effectLst/>
          </c:spPr>
          <c:invertIfNegative val="0"/>
          <c:dLbls>
            <c:dLbl>
              <c:idx val="0"/>
              <c:layout>
                <c:manualLayout>
                  <c:x val="3.0581039755351543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B7-4F7A-8D57-C1F1450C0A4B}"/>
                </c:ext>
              </c:extLst>
            </c:dLbl>
            <c:dLbl>
              <c:idx val="1"/>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B7-4F7A-8D57-C1F1450C0A4B}"/>
                </c:ext>
              </c:extLst>
            </c:dLbl>
            <c:dLbl>
              <c:idx val="2"/>
              <c:layout>
                <c:manualLayout>
                  <c:x val="4.58715596330275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B7-4F7A-8D57-C1F1450C0A4B}"/>
                </c:ext>
              </c:extLst>
            </c:dLbl>
            <c:dLbl>
              <c:idx val="3"/>
              <c:layout>
                <c:manualLayout>
                  <c:x val="1.07033639143730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B7-4F7A-8D57-C1F1450C0A4B}"/>
                </c:ext>
              </c:extLst>
            </c:dLbl>
            <c:dLbl>
              <c:idx val="4"/>
              <c:layout>
                <c:manualLayout>
                  <c:x val="1.0703363914372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B7-4F7A-8D57-C1F1450C0A4B}"/>
                </c:ext>
              </c:extLst>
            </c:dLbl>
            <c:dLbl>
              <c:idx val="5"/>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B7-4F7A-8D57-C1F1450C0A4B}"/>
                </c:ext>
              </c:extLst>
            </c:dLbl>
            <c:dLbl>
              <c:idx val="6"/>
              <c:layout>
                <c:manualLayout>
                  <c:x val="3.0581039755350559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B7-4F7A-8D57-C1F1450C0A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'fig7.3 web'!$C$4:$C$10</c:f>
              <c:numCache>
                <c:formatCode>General</c:formatCode>
                <c:ptCount val="7"/>
                <c:pt idx="0">
                  <c:v>86.3</c:v>
                </c:pt>
                <c:pt idx="1">
                  <c:v>65.7</c:v>
                </c:pt>
                <c:pt idx="2">
                  <c:v>77.2</c:v>
                </c:pt>
                <c:pt idx="3">
                  <c:v>63.7</c:v>
                </c:pt>
                <c:pt idx="4">
                  <c:v>34.799999999999997</c:v>
                </c:pt>
                <c:pt idx="5">
                  <c:v>46.9</c:v>
                </c:pt>
                <c:pt idx="6">
                  <c:v>53.5</c:v>
                </c:pt>
              </c:numCache>
            </c:numRef>
          </c:val>
          <c:extLst>
            <c:ext xmlns:c16="http://schemas.microsoft.com/office/drawing/2014/chart" uri="{C3380CC4-5D6E-409C-BE32-E72D297353CC}">
              <c16:uniqueId val="{0000000B-89B7-4F7A-8D57-C1F1450C0A4B}"/>
            </c:ext>
          </c:extLst>
        </c:ser>
        <c:ser>
          <c:idx val="2"/>
          <c:order val="2"/>
          <c:tx>
            <c:strRef>
              <c:f>'fig7.3 web'!$D$3</c:f>
              <c:strCache>
                <c:ptCount val="1"/>
                <c:pt idx="0">
                  <c:v>REP</c:v>
                </c:pt>
              </c:strCache>
            </c:strRef>
          </c:tx>
          <c:spPr>
            <a:solidFill>
              <a:srgbClr val="FF732C"/>
            </a:solidFill>
            <a:ln>
              <a:noFill/>
            </a:ln>
            <a:effectLst/>
          </c:spPr>
          <c:invertIfNegative val="0"/>
          <c:dLbls>
            <c:dLbl>
              <c:idx val="0"/>
              <c:layout>
                <c:manualLayout>
                  <c:x val="3.0581039755351543E-3"/>
                  <c:y val="-3.0200071909462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B7-4F7A-8D57-C1F1450C0A4B}"/>
                </c:ext>
              </c:extLst>
            </c:dLbl>
            <c:dLbl>
              <c:idx val="1"/>
              <c:layout>
                <c:manualLayout>
                  <c:x val="4.5871559633027525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B7-4F7A-8D57-C1F1450C0A4B}"/>
                </c:ext>
              </c:extLst>
            </c:dLbl>
            <c:dLbl>
              <c:idx val="2"/>
              <c:layout>
                <c:manualLayout>
                  <c:x val="3.0581039755351682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B7-4F7A-8D57-C1F1450C0A4B}"/>
                </c:ext>
              </c:extLst>
            </c:dLbl>
            <c:dLbl>
              <c:idx val="3"/>
              <c:layout>
                <c:manualLayout>
                  <c:x val="3.0581039755351682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B7-4F7A-8D57-C1F1450C0A4B}"/>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B7-4F7A-8D57-C1F1450C0A4B}"/>
                </c:ext>
              </c:extLst>
            </c:dLbl>
            <c:dLbl>
              <c:idx val="5"/>
              <c:layout>
                <c:manualLayout>
                  <c:x val="7.6452599388379203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B7-4F7A-8D57-C1F1450C0A4B}"/>
                </c:ext>
              </c:extLst>
            </c:dLbl>
            <c:dLbl>
              <c:idx val="6"/>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9B7-4F7A-8D57-C1F1450C0A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'fig7.3 web'!$D$4:$D$10</c:f>
              <c:numCache>
                <c:formatCode>General</c:formatCode>
                <c:ptCount val="7"/>
                <c:pt idx="0">
                  <c:v>77.7</c:v>
                </c:pt>
                <c:pt idx="1">
                  <c:v>54.1</c:v>
                </c:pt>
                <c:pt idx="2">
                  <c:v>66.400000000000006</c:v>
                </c:pt>
                <c:pt idx="3">
                  <c:v>46.4</c:v>
                </c:pt>
                <c:pt idx="4">
                  <c:v>29.3</c:v>
                </c:pt>
                <c:pt idx="5">
                  <c:v>38.200000000000003</c:v>
                </c:pt>
                <c:pt idx="6">
                  <c:v>42.5</c:v>
                </c:pt>
              </c:numCache>
            </c:numRef>
          </c:val>
          <c:extLst>
            <c:ext xmlns:c16="http://schemas.microsoft.com/office/drawing/2014/chart" uri="{C3380CC4-5D6E-409C-BE32-E72D297353CC}">
              <c16:uniqueId val="{00000015-89B7-4F7A-8D57-C1F1450C0A4B}"/>
            </c:ext>
          </c:extLst>
        </c:ser>
        <c:ser>
          <c:idx val="3"/>
          <c:order val="3"/>
          <c:tx>
            <c:strRef>
              <c:f>'fig7.3 web'!$E$3</c:f>
              <c:strCache>
                <c:ptCount val="1"/>
                <c:pt idx="0">
                  <c:v>REP+</c:v>
                </c:pt>
              </c:strCache>
            </c:strRef>
          </c:tx>
          <c:spPr>
            <a:solidFill>
              <a:srgbClr val="E4794A">
                <a:alpha val="50196"/>
              </a:srgbClr>
            </a:solidFill>
            <a:ln>
              <a:noFill/>
            </a:ln>
            <a:effectLst/>
          </c:spPr>
          <c:invertIfNegative val="0"/>
          <c:dLbls>
            <c:dLbl>
              <c:idx val="0"/>
              <c:layout>
                <c:manualLayout>
                  <c:x val="4.5871559633027387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9B7-4F7A-8D57-C1F1450C0A4B}"/>
                </c:ext>
              </c:extLst>
            </c:dLbl>
            <c:dLbl>
              <c:idx val="1"/>
              <c:layout>
                <c:manualLayout>
                  <c:x val="3.0581039755351123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9B7-4F7A-8D57-C1F1450C0A4B}"/>
                </c:ext>
              </c:extLst>
            </c:dLbl>
            <c:dLbl>
              <c:idx val="2"/>
              <c:layout>
                <c:manualLayout>
                  <c:x val="3.05810397553511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9B7-4F7A-8D57-C1F1450C0A4B}"/>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9B7-4F7A-8D57-C1F1450C0A4B}"/>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9B7-4F7A-8D57-C1F1450C0A4B}"/>
                </c:ext>
              </c:extLst>
            </c:dLbl>
            <c:dLbl>
              <c:idx val="5"/>
              <c:layout>
                <c:manualLayout>
                  <c:x val="1.0703363914372977E-2"/>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9B7-4F7A-8D57-C1F1450C0A4B}"/>
                </c:ext>
              </c:extLst>
            </c:dLbl>
            <c:dLbl>
              <c:idx val="6"/>
              <c:layout>
                <c:manualLayout>
                  <c:x val="7.6452599388379203E-3"/>
                  <c:y val="2.1140050336623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9B7-4F7A-8D57-C1F1450C0A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web'!$A$4:$A$10</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'fig7.3 web'!$E$4:$E$10</c:f>
              <c:numCache>
                <c:formatCode>General</c:formatCode>
                <c:ptCount val="7"/>
                <c:pt idx="0">
                  <c:v>71.900000000000006</c:v>
                </c:pt>
                <c:pt idx="1">
                  <c:v>47.9</c:v>
                </c:pt>
                <c:pt idx="2">
                  <c:v>61.8</c:v>
                </c:pt>
                <c:pt idx="3">
                  <c:v>38.700000000000003</c:v>
                </c:pt>
                <c:pt idx="4">
                  <c:v>28.4</c:v>
                </c:pt>
                <c:pt idx="5">
                  <c:v>35.200000000000003</c:v>
                </c:pt>
                <c:pt idx="6">
                  <c:v>36.799999999999997</c:v>
                </c:pt>
              </c:numCache>
            </c:numRef>
          </c:val>
          <c:extLst>
            <c:ext xmlns:c16="http://schemas.microsoft.com/office/drawing/2014/chart" uri="{C3380CC4-5D6E-409C-BE32-E72D297353CC}">
              <c16:uniqueId val="{0000001E-89B7-4F7A-8D57-C1F1450C0A4B}"/>
            </c:ext>
          </c:extLst>
        </c:ser>
        <c:dLbls>
          <c:showLegendKey val="0"/>
          <c:showVal val="0"/>
          <c:showCatName val="0"/>
          <c:showSerName val="0"/>
          <c:showPercent val="0"/>
          <c:showBubbleSize val="0"/>
        </c:dLbls>
        <c:gapWidth val="95"/>
        <c:axId val="1750950960"/>
        <c:axId val="1750959120"/>
      </c:barChart>
      <c:catAx>
        <c:axId val="17509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9120"/>
        <c:crosses val="autoZero"/>
        <c:auto val="1"/>
        <c:lblAlgn val="ctr"/>
        <c:lblOffset val="100"/>
        <c:noMultiLvlLbl val="0"/>
      </c:catAx>
      <c:valAx>
        <c:axId val="17509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5095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'fig2.2'!$B$25</c:f>
              <c:strCache>
                <c:ptCount val="1"/>
                <c:pt idx="0">
                  <c:v>Public hors EP</c:v>
                </c:pt>
              </c:strCache>
            </c:strRef>
          </c:tx>
          <c:spPr>
            <a:solidFill>
              <a:srgbClr val="755348"/>
            </a:solidFill>
            <a:ln>
              <a:noFill/>
            </a:ln>
            <a:effectLst/>
          </c:spPr>
          <c:invertIfNegative val="0"/>
          <c:dLbls>
            <c:dLbl>
              <c:idx val="0"/>
              <c:tx>
                <c:rich>
                  <a:bodyPr/>
                  <a:lstStyle/>
                  <a:p>
                    <a:fld id="{2EBFDD63-EB96-4B77-9933-A320D49531D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BA2-4C00-9374-AAD9BD6EA33A}"/>
                </c:ext>
              </c:extLst>
            </c:dLbl>
            <c:dLbl>
              <c:idx val="1"/>
              <c:tx>
                <c:rich>
                  <a:bodyPr/>
                  <a:lstStyle/>
                  <a:p>
                    <a:fld id="{2DE98617-E62E-4FDF-9927-0D5BFF40CF9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BA2-4C00-9374-AAD9BD6EA33A}"/>
                </c:ext>
              </c:extLst>
            </c:dLbl>
            <c:dLbl>
              <c:idx val="2"/>
              <c:tx>
                <c:rich>
                  <a:bodyPr/>
                  <a:lstStyle/>
                  <a:p>
                    <a:fld id="{A7E4CA94-06C0-4284-87A1-71C6F1CFE32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A2-4C00-9374-AAD9BD6EA33A}"/>
                </c:ext>
              </c:extLst>
            </c:dLbl>
            <c:dLbl>
              <c:idx val="3"/>
              <c:tx>
                <c:rich>
                  <a:bodyPr/>
                  <a:lstStyle/>
                  <a:p>
                    <a:fld id="{44FCF0DD-A143-4753-B413-1E81236315A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BA2-4C00-9374-AAD9BD6EA33A}"/>
                </c:ext>
              </c:extLst>
            </c:dLbl>
            <c:dLbl>
              <c:idx val="4"/>
              <c:tx>
                <c:rich>
                  <a:bodyPr/>
                  <a:lstStyle/>
                  <a:p>
                    <a:fld id="{55FF8884-638D-4E25-99C8-14A6CAEC80A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BA2-4C00-9374-AAD9BD6EA33A}"/>
                </c:ext>
              </c:extLst>
            </c:dLbl>
            <c:dLbl>
              <c:idx val="5"/>
              <c:tx>
                <c:rich>
                  <a:bodyPr/>
                  <a:lstStyle/>
                  <a:p>
                    <a:fld id="{D998A94E-F530-449E-8A39-BBAC362EF7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BA2-4C00-9374-AAD9BD6EA33A}"/>
                </c:ext>
              </c:extLst>
            </c:dLbl>
            <c:dLbl>
              <c:idx val="6"/>
              <c:tx>
                <c:rich>
                  <a:bodyPr/>
                  <a:lstStyle/>
                  <a:p>
                    <a:fld id="{F401B4D7-548F-4119-A703-19B39861272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BA2-4C00-9374-AAD9BD6EA3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'fig2.2'!$A$26:$A$32</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'fig2.2'!$B$26:$B$32</c:f>
              <c:numCache>
                <c:formatCode>General</c:formatCode>
                <c:ptCount val="7"/>
                <c:pt idx="0">
                  <c:v>85.9</c:v>
                </c:pt>
                <c:pt idx="1">
                  <c:v>81.8</c:v>
                </c:pt>
                <c:pt idx="2">
                  <c:v>92.7</c:v>
                </c:pt>
                <c:pt idx="3">
                  <c:v>90.3</c:v>
                </c:pt>
                <c:pt idx="4">
                  <c:v>79</c:v>
                </c:pt>
                <c:pt idx="5">
                  <c:v>71.599999999999994</c:v>
                </c:pt>
                <c:pt idx="6">
                  <c:v>84.9</c:v>
                </c:pt>
              </c:numCache>
            </c:numRef>
          </c:val>
          <c:extLst>
            <c:ext xmlns:c15="http://schemas.microsoft.com/office/drawing/2012/chart" uri="{02D57815-91ED-43cb-92C2-25804820EDAC}">
              <c15:datalabelsRange>
                <c15:f>'fig2.2'!$D$26:$D$32</c15:f>
                <c15:dlblRangeCache>
                  <c:ptCount val="7"/>
                  <c:pt idx="0">
                    <c:v>+ 8,0</c:v>
                  </c:pt>
                  <c:pt idx="1">
                    <c:v>+ 11,6</c:v>
                  </c:pt>
                  <c:pt idx="2">
                    <c:v>+ 6,7</c:v>
                  </c:pt>
                  <c:pt idx="3">
                    <c:v>+ 7,1</c:v>
                  </c:pt>
                  <c:pt idx="4">
                    <c:v>+ 10,8</c:v>
                  </c:pt>
                  <c:pt idx="5">
                    <c:v>+ 21,4</c:v>
                  </c:pt>
                  <c:pt idx="6">
                    <c:v>+ 10,1</c:v>
                  </c:pt>
                </c15:dlblRangeCache>
              </c15:datalabelsRange>
            </c:ext>
            <c:ext xmlns:c16="http://schemas.microsoft.com/office/drawing/2014/chart" uri="{C3380CC4-5D6E-409C-BE32-E72D297353CC}">
              <c16:uniqueId val="{00000007-7BA2-4C00-9374-AAD9BD6EA33A}"/>
            </c:ext>
          </c:extLst>
        </c:ser>
        <c:ser>
          <c:idx val="1"/>
          <c:order val="1"/>
          <c:tx>
            <c:strRef>
              <c:f>'fig2.2'!$C$25</c:f>
              <c:strCache>
                <c:ptCount val="1"/>
                <c:pt idx="0">
                  <c:v>REP+</c:v>
                </c:pt>
              </c:strCache>
            </c:strRef>
          </c:tx>
          <c:spPr>
            <a:solidFill>
              <a:srgbClr val="E4794A"/>
            </a:solidFill>
            <a:ln>
              <a:noFill/>
            </a:ln>
            <a:effectLst/>
          </c:spPr>
          <c:invertIfNegative val="0"/>
          <c:cat>
            <c:strRef>
              <c:f>'fig2.2'!$A$26:$A$32</c:f>
              <c:strCache>
                <c:ptCount val="7"/>
                <c:pt idx="0">
                  <c:v>Quantifier des collections</c:v>
                </c:pt>
                <c:pt idx="1">
                  <c:v>Comparer des nombres</c:v>
                </c:pt>
                <c:pt idx="2">
                  <c:v>Lire des nombres entiers</c:v>
                </c:pt>
                <c:pt idx="3">
                  <c:v>Écrire des nombres entiers</c:v>
                </c:pt>
                <c:pt idx="4">
                  <c:v>Placer un nombre sur une ligne graduée</c:v>
                </c:pt>
                <c:pt idx="5">
                  <c:v>Résoudre des problèmes</c:v>
                </c:pt>
                <c:pt idx="6">
                  <c:v>Reproduire un assemblage</c:v>
                </c:pt>
              </c:strCache>
            </c:strRef>
          </c:cat>
          <c:val>
            <c:numRef>
              <c:f>'fig2.2'!$C$26:$C$32</c:f>
              <c:numCache>
                <c:formatCode>General</c:formatCode>
                <c:ptCount val="7"/>
                <c:pt idx="0">
                  <c:v>77.900000000000006</c:v>
                </c:pt>
                <c:pt idx="1">
                  <c:v>70.099999999999994</c:v>
                </c:pt>
                <c:pt idx="2">
                  <c:v>86</c:v>
                </c:pt>
                <c:pt idx="3">
                  <c:v>83.2</c:v>
                </c:pt>
                <c:pt idx="4">
                  <c:v>68.2</c:v>
                </c:pt>
                <c:pt idx="5">
                  <c:v>50.2</c:v>
                </c:pt>
                <c:pt idx="6">
                  <c:v>74.8</c:v>
                </c:pt>
              </c:numCache>
            </c:numRef>
          </c:val>
          <c:extLst>
            <c:ext xmlns:c16="http://schemas.microsoft.com/office/drawing/2014/chart" uri="{C3380CC4-5D6E-409C-BE32-E72D297353CC}">
              <c16:uniqueId val="{00000008-7BA2-4C00-9374-AAD9BD6EA33A}"/>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8227262876539E-2"/>
          <c:y val="3.6043666926022663E-2"/>
          <c:w val="0.9314603048472152"/>
          <c:h val="0.65967538965226635"/>
        </c:manualLayout>
      </c:layout>
      <c:barChart>
        <c:barDir val="col"/>
        <c:grouping val="clustered"/>
        <c:varyColors val="0"/>
        <c:ser>
          <c:idx val="0"/>
          <c:order val="0"/>
          <c:tx>
            <c:strRef>
              <c:f>'fig7.4 web'!$B$3</c:f>
              <c:strCache>
                <c:ptCount val="1"/>
                <c:pt idx="0">
                  <c:v>Privé sous contrat</c:v>
                </c:pt>
              </c:strCache>
            </c:strRef>
          </c:tx>
          <c:spPr>
            <a:solidFill>
              <a:srgbClr val="755348"/>
            </a:solidFill>
            <a:ln>
              <a:noFill/>
            </a:ln>
            <a:effectLst/>
          </c:spPr>
          <c:invertIfNegative val="0"/>
          <c:dLbls>
            <c:dLbl>
              <c:idx val="6"/>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FC-435D-A7F1-DD3C2DFDD6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'fig7.4 web'!$B$4:$B$10</c:f>
              <c:numCache>
                <c:formatCode>0.0</c:formatCode>
                <c:ptCount val="7"/>
                <c:pt idx="0">
                  <c:v>68.3</c:v>
                </c:pt>
                <c:pt idx="1">
                  <c:v>87</c:v>
                </c:pt>
                <c:pt idx="2">
                  <c:v>65.7</c:v>
                </c:pt>
                <c:pt idx="3">
                  <c:v>59.7</c:v>
                </c:pt>
                <c:pt idx="4">
                  <c:v>43.6</c:v>
                </c:pt>
                <c:pt idx="5">
                  <c:v>48.4</c:v>
                </c:pt>
                <c:pt idx="6">
                  <c:v>56.2</c:v>
                </c:pt>
              </c:numCache>
            </c:numRef>
          </c:val>
          <c:extLst>
            <c:ext xmlns:c16="http://schemas.microsoft.com/office/drawing/2014/chart" uri="{C3380CC4-5D6E-409C-BE32-E72D297353CC}">
              <c16:uniqueId val="{00000001-F2FC-435D-A7F1-DD3C2DFDD6FD}"/>
            </c:ext>
          </c:extLst>
        </c:ser>
        <c:ser>
          <c:idx val="1"/>
          <c:order val="1"/>
          <c:tx>
            <c:strRef>
              <c:f>'fig7.4 web'!$C$3</c:f>
              <c:strCache>
                <c:ptCount val="1"/>
                <c:pt idx="0">
                  <c:v>Public hors EP</c:v>
                </c:pt>
              </c:strCache>
            </c:strRef>
          </c:tx>
          <c:spPr>
            <a:solidFill>
              <a:srgbClr val="E4794A"/>
            </a:solidFill>
            <a:ln>
              <a:noFill/>
            </a:ln>
            <a:effectLst/>
          </c:spPr>
          <c:invertIfNegative val="0"/>
          <c:dLbls>
            <c:dLbl>
              <c:idx val="0"/>
              <c:layout>
                <c:manualLayout>
                  <c:x val="3.0581039755351543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FC-435D-A7F1-DD3C2DFDD6FD}"/>
                </c:ext>
              </c:extLst>
            </c:dLbl>
            <c:dLbl>
              <c:idx val="1"/>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FC-435D-A7F1-DD3C2DFDD6FD}"/>
                </c:ext>
              </c:extLst>
            </c:dLbl>
            <c:dLbl>
              <c:idx val="2"/>
              <c:layout>
                <c:manualLayout>
                  <c:x val="4.58715596330275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FC-435D-A7F1-DD3C2DFDD6FD}"/>
                </c:ext>
              </c:extLst>
            </c:dLbl>
            <c:dLbl>
              <c:idx val="3"/>
              <c:layout>
                <c:manualLayout>
                  <c:x val="1.07033639143730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FC-435D-A7F1-DD3C2DFDD6FD}"/>
                </c:ext>
              </c:extLst>
            </c:dLbl>
            <c:dLbl>
              <c:idx val="4"/>
              <c:layout>
                <c:manualLayout>
                  <c:x val="1.07033639143729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FC-435D-A7F1-DD3C2DFDD6FD}"/>
                </c:ext>
              </c:extLst>
            </c:dLbl>
            <c:dLbl>
              <c:idx val="5"/>
              <c:layout>
                <c:manualLayout>
                  <c:x val="9.174311926605505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FC-435D-A7F1-DD3C2DFDD6FD}"/>
                </c:ext>
              </c:extLst>
            </c:dLbl>
            <c:dLbl>
              <c:idx val="6"/>
              <c:layout>
                <c:manualLayout>
                  <c:x val="3.0581039755350559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FC-435D-A7F1-DD3C2DFDD6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'fig7.4 web'!$C$4:$C$10</c:f>
              <c:numCache>
                <c:formatCode>0.0</c:formatCode>
                <c:ptCount val="7"/>
                <c:pt idx="0">
                  <c:v>63.6</c:v>
                </c:pt>
                <c:pt idx="1">
                  <c:v>82.4</c:v>
                </c:pt>
                <c:pt idx="2">
                  <c:v>60</c:v>
                </c:pt>
                <c:pt idx="3">
                  <c:v>53.1</c:v>
                </c:pt>
                <c:pt idx="4">
                  <c:v>39</c:v>
                </c:pt>
                <c:pt idx="5">
                  <c:v>44.9</c:v>
                </c:pt>
                <c:pt idx="6">
                  <c:v>47</c:v>
                </c:pt>
              </c:numCache>
            </c:numRef>
          </c:val>
          <c:extLst>
            <c:ext xmlns:c16="http://schemas.microsoft.com/office/drawing/2014/chart" uri="{C3380CC4-5D6E-409C-BE32-E72D297353CC}">
              <c16:uniqueId val="{00000009-F2FC-435D-A7F1-DD3C2DFDD6FD}"/>
            </c:ext>
          </c:extLst>
        </c:ser>
        <c:ser>
          <c:idx val="2"/>
          <c:order val="2"/>
          <c:tx>
            <c:strRef>
              <c:f>'fig7.4 web'!$D$3</c:f>
              <c:strCache>
                <c:ptCount val="1"/>
                <c:pt idx="0">
                  <c:v>REP</c:v>
                </c:pt>
              </c:strCache>
            </c:strRef>
          </c:tx>
          <c:spPr>
            <a:solidFill>
              <a:srgbClr val="FF732C"/>
            </a:solidFill>
            <a:ln>
              <a:noFill/>
            </a:ln>
            <a:effectLst/>
          </c:spPr>
          <c:invertIfNegative val="0"/>
          <c:dLbls>
            <c:dLbl>
              <c:idx val="0"/>
              <c:layout>
                <c:manualLayout>
                  <c:x val="3.0581039755351543E-3"/>
                  <c:y val="-3.0200071909462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FC-435D-A7F1-DD3C2DFDD6FD}"/>
                </c:ext>
              </c:extLst>
            </c:dLbl>
            <c:dLbl>
              <c:idx val="1"/>
              <c:layout>
                <c:manualLayout>
                  <c:x val="4.5871559633027525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FC-435D-A7F1-DD3C2DFDD6FD}"/>
                </c:ext>
              </c:extLst>
            </c:dLbl>
            <c:dLbl>
              <c:idx val="2"/>
              <c:layout>
                <c:manualLayout>
                  <c:x val="3.0581039755351682E-3"/>
                  <c:y val="-2.768307945304455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FC-435D-A7F1-DD3C2DFDD6FD}"/>
                </c:ext>
              </c:extLst>
            </c:dLbl>
            <c:dLbl>
              <c:idx val="3"/>
              <c:layout>
                <c:manualLayout>
                  <c:x val="3.0581039755351682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2FC-435D-A7F1-DD3C2DFDD6FD}"/>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2FC-435D-A7F1-DD3C2DFDD6FD}"/>
                </c:ext>
              </c:extLst>
            </c:dLbl>
            <c:dLbl>
              <c:idx val="5"/>
              <c:layout>
                <c:manualLayout>
                  <c:x val="7.6452599388379203E-3"/>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2FC-435D-A7F1-DD3C2DFDD6FD}"/>
                </c:ext>
              </c:extLst>
            </c:dLbl>
            <c:dLbl>
              <c:idx val="6"/>
              <c:layout>
                <c:manualLayout>
                  <c:x val="7.64525993883792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2FC-435D-A7F1-DD3C2DFDD6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'fig7.4 web'!$D$4:$D$10</c:f>
              <c:numCache>
                <c:formatCode>0.0</c:formatCode>
                <c:ptCount val="7"/>
                <c:pt idx="0">
                  <c:v>47.5</c:v>
                </c:pt>
                <c:pt idx="1">
                  <c:v>70.8</c:v>
                </c:pt>
                <c:pt idx="2">
                  <c:v>45.2</c:v>
                </c:pt>
                <c:pt idx="3">
                  <c:v>34.700000000000003</c:v>
                </c:pt>
                <c:pt idx="4">
                  <c:v>33.200000000000003</c:v>
                </c:pt>
                <c:pt idx="5">
                  <c:v>34.5</c:v>
                </c:pt>
                <c:pt idx="6">
                  <c:v>34.1</c:v>
                </c:pt>
              </c:numCache>
            </c:numRef>
          </c:val>
          <c:extLst>
            <c:ext xmlns:c16="http://schemas.microsoft.com/office/drawing/2014/chart" uri="{C3380CC4-5D6E-409C-BE32-E72D297353CC}">
              <c16:uniqueId val="{00000011-F2FC-435D-A7F1-DD3C2DFDD6FD}"/>
            </c:ext>
          </c:extLst>
        </c:ser>
        <c:ser>
          <c:idx val="3"/>
          <c:order val="3"/>
          <c:tx>
            <c:strRef>
              <c:f>'fig7.4 web'!$E$3</c:f>
              <c:strCache>
                <c:ptCount val="1"/>
                <c:pt idx="0">
                  <c:v>REP+</c:v>
                </c:pt>
              </c:strCache>
            </c:strRef>
          </c:tx>
          <c:spPr>
            <a:solidFill>
              <a:srgbClr val="E4794A">
                <a:alpha val="50196"/>
              </a:srgbClr>
            </a:solidFill>
            <a:ln>
              <a:noFill/>
            </a:ln>
            <a:effectLst/>
          </c:spPr>
          <c:invertIfNegative val="0"/>
          <c:dLbls>
            <c:dLbl>
              <c:idx val="0"/>
              <c:layout>
                <c:manualLayout>
                  <c:x val="4.5871559633027387E-3"/>
                  <c:y val="3.02000719094625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2FC-435D-A7F1-DD3C2DFDD6FD}"/>
                </c:ext>
              </c:extLst>
            </c:dLbl>
            <c:dLbl>
              <c:idx val="1"/>
              <c:layout>
                <c:manualLayout>
                  <c:x val="3.0581039755351123E-3"/>
                  <c:y val="-1.384153972652227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FC-435D-A7F1-DD3C2DFDD6FD}"/>
                </c:ext>
              </c:extLst>
            </c:dLbl>
            <c:dLbl>
              <c:idx val="2"/>
              <c:layout>
                <c:manualLayout>
                  <c:x val="3.05810397553511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2FC-435D-A7F1-DD3C2DFDD6FD}"/>
                </c:ext>
              </c:extLst>
            </c:dLbl>
            <c:dLbl>
              <c:idx val="3"/>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2FC-435D-A7F1-DD3C2DFDD6FD}"/>
                </c:ext>
              </c:extLst>
            </c:dLbl>
            <c:dLbl>
              <c:idx val="4"/>
              <c:layout>
                <c:manualLayout>
                  <c:x val="3.058103975535168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2FC-435D-A7F1-DD3C2DFDD6FD}"/>
                </c:ext>
              </c:extLst>
            </c:dLbl>
            <c:dLbl>
              <c:idx val="5"/>
              <c:layout>
                <c:manualLayout>
                  <c:x val="1.0703363914372977E-2"/>
                  <c:y val="-5.536615890608910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2FC-435D-A7F1-DD3C2DFDD6FD}"/>
                </c:ext>
              </c:extLst>
            </c:dLbl>
            <c:dLbl>
              <c:idx val="6"/>
              <c:layout>
                <c:manualLayout>
                  <c:x val="7.6452599388379203E-3"/>
                  <c:y val="2.1140050336623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2FC-435D-A7F1-DD3C2DFDD6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web'!$A$4:$A$10</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'fig7.4 web'!$E$4:$E$10</c:f>
              <c:numCache>
                <c:formatCode>0.0</c:formatCode>
                <c:ptCount val="7"/>
                <c:pt idx="0">
                  <c:v>40.799999999999997</c:v>
                </c:pt>
                <c:pt idx="1">
                  <c:v>65.2</c:v>
                </c:pt>
                <c:pt idx="2">
                  <c:v>39.6</c:v>
                </c:pt>
                <c:pt idx="3">
                  <c:v>28.7</c:v>
                </c:pt>
                <c:pt idx="4">
                  <c:v>33.200000000000003</c:v>
                </c:pt>
                <c:pt idx="5">
                  <c:v>31.5</c:v>
                </c:pt>
                <c:pt idx="6">
                  <c:v>29.7</c:v>
                </c:pt>
              </c:numCache>
            </c:numRef>
          </c:val>
          <c:extLst>
            <c:ext xmlns:c16="http://schemas.microsoft.com/office/drawing/2014/chart" uri="{C3380CC4-5D6E-409C-BE32-E72D297353CC}">
              <c16:uniqueId val="{00000019-F2FC-435D-A7F1-DD3C2DFDD6FD}"/>
            </c:ext>
          </c:extLst>
        </c:ser>
        <c:dLbls>
          <c:showLegendKey val="0"/>
          <c:showVal val="0"/>
          <c:showCatName val="0"/>
          <c:showSerName val="0"/>
          <c:showPercent val="0"/>
          <c:showBubbleSize val="0"/>
        </c:dLbls>
        <c:gapWidth val="95"/>
        <c:axId val="1750950960"/>
        <c:axId val="1750959120"/>
      </c:barChart>
      <c:catAx>
        <c:axId val="175095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750959120"/>
        <c:crosses val="autoZero"/>
        <c:auto val="1"/>
        <c:lblAlgn val="ctr"/>
        <c:lblOffset val="100"/>
        <c:noMultiLvlLbl val="0"/>
      </c:catAx>
      <c:valAx>
        <c:axId val="17509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5095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'fig2.3 web'!$B$4</c:f>
              <c:strCache>
                <c:ptCount val="1"/>
                <c:pt idx="0">
                  <c:v>Public hors EP</c:v>
                </c:pt>
              </c:strCache>
            </c:strRef>
          </c:tx>
          <c:spPr>
            <a:solidFill>
              <a:srgbClr val="755348"/>
            </a:solidFill>
            <a:ln>
              <a:noFill/>
            </a:ln>
            <a:effectLst/>
          </c:spPr>
          <c:invertIfNegative val="0"/>
          <c:dLbls>
            <c:dLbl>
              <c:idx val="0"/>
              <c:tx>
                <c:rich>
                  <a:bodyPr/>
                  <a:lstStyle/>
                  <a:p>
                    <a:fld id="{631B7D8E-0A57-47DA-BEF9-D84E5FAE588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6CC-4326-A7DB-A6F9072643B2}"/>
                </c:ext>
              </c:extLst>
            </c:dLbl>
            <c:dLbl>
              <c:idx val="1"/>
              <c:tx>
                <c:rich>
                  <a:bodyPr/>
                  <a:lstStyle/>
                  <a:p>
                    <a:fld id="{D3368F19-277E-46CE-9980-3F1A38A5B2D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6CC-4326-A7DB-A6F9072643B2}"/>
                </c:ext>
              </c:extLst>
            </c:dLbl>
            <c:dLbl>
              <c:idx val="2"/>
              <c:tx>
                <c:rich>
                  <a:bodyPr/>
                  <a:lstStyle/>
                  <a:p>
                    <a:fld id="{4D0201FE-0AD0-4EB9-B3A4-D451F086667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6CC-4326-A7DB-A6F9072643B2}"/>
                </c:ext>
              </c:extLst>
            </c:dLbl>
            <c:dLbl>
              <c:idx val="3"/>
              <c:tx>
                <c:rich>
                  <a:bodyPr/>
                  <a:lstStyle/>
                  <a:p>
                    <a:fld id="{45E1B09B-3FCE-47B3-8A46-CC356B5D060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6CC-4326-A7DB-A6F9072643B2}"/>
                </c:ext>
              </c:extLst>
            </c:dLbl>
            <c:dLbl>
              <c:idx val="4"/>
              <c:tx>
                <c:rich>
                  <a:bodyPr/>
                  <a:lstStyle/>
                  <a:p>
                    <a:fld id="{DFF9EA33-B0CE-48C6-B96B-9FF536F0607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6CC-4326-A7DB-A6F9072643B2}"/>
                </c:ext>
              </c:extLst>
            </c:dLbl>
            <c:dLbl>
              <c:idx val="5"/>
              <c:tx>
                <c:rich>
                  <a:bodyPr/>
                  <a:lstStyle/>
                  <a:p>
                    <a:fld id="{EFEA1DCB-703B-4C8F-97D5-495C968153D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6CC-4326-A7DB-A6F9072643B2}"/>
                </c:ext>
              </c:extLst>
            </c:dLbl>
            <c:dLbl>
              <c:idx val="6"/>
              <c:tx>
                <c:rich>
                  <a:bodyPr/>
                  <a:lstStyle/>
                  <a:p>
                    <a:fld id="{C0DA1FA8-6CA0-4F4A-89E5-CD0E3D3D936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6CC-4326-A7DB-A6F9072643B2}"/>
                </c:ext>
              </c:extLst>
            </c:dLbl>
            <c:dLbl>
              <c:idx val="7"/>
              <c:tx>
                <c:rich>
                  <a:bodyPr/>
                  <a:lstStyle/>
                  <a:p>
                    <a:fld id="{EBDF0CB4-CF4B-436B-9409-77BC5C4105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6CC-4326-A7DB-A6F9072643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'fig2.3 web'!$A$5:$A$12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'fig2.3 web'!$B$5:$B$12</c:f>
              <c:numCache>
                <c:formatCode>General</c:formatCode>
                <c:ptCount val="8"/>
                <c:pt idx="0">
                  <c:v>79.400000000000006</c:v>
                </c:pt>
                <c:pt idx="1">
                  <c:v>77.5</c:v>
                </c:pt>
                <c:pt idx="2">
                  <c:v>65.099999999999994</c:v>
                </c:pt>
                <c:pt idx="3">
                  <c:v>50.1</c:v>
                </c:pt>
                <c:pt idx="4">
                  <c:v>77.5</c:v>
                </c:pt>
                <c:pt idx="5">
                  <c:v>63.5</c:v>
                </c:pt>
                <c:pt idx="6">
                  <c:v>64.3</c:v>
                </c:pt>
                <c:pt idx="7">
                  <c:v>84.8</c:v>
                </c:pt>
              </c:numCache>
            </c:numRef>
          </c:val>
          <c:extLst>
            <c:ext xmlns:c15="http://schemas.microsoft.com/office/drawing/2012/chart" uri="{02D57815-91ED-43cb-92C2-25804820EDAC}">
              <c15:datalabelsRange>
                <c15:f>'fig2.3 web'!$D$5:$D$12</c15:f>
                <c15:dlblRangeCache>
                  <c:ptCount val="8"/>
                  <c:pt idx="0">
                    <c:v>+ 8,8</c:v>
                  </c:pt>
                  <c:pt idx="1">
                    <c:v>+ 8,5</c:v>
                  </c:pt>
                  <c:pt idx="2">
                    <c:v>+ 10,8</c:v>
                  </c:pt>
                  <c:pt idx="3">
                    <c:v>+ 17,9</c:v>
                  </c:pt>
                  <c:pt idx="4">
                    <c:v>+ 8,7</c:v>
                  </c:pt>
                  <c:pt idx="5">
                    <c:v>+ 10,3</c:v>
                  </c:pt>
                  <c:pt idx="6">
                    <c:v>+ 7,7</c:v>
                  </c:pt>
                  <c:pt idx="7">
                    <c:v>+ 7,4</c:v>
                  </c:pt>
                </c15:dlblRangeCache>
              </c15:datalabelsRange>
            </c:ext>
            <c:ext xmlns:c16="http://schemas.microsoft.com/office/drawing/2014/chart" uri="{C3380CC4-5D6E-409C-BE32-E72D297353CC}">
              <c16:uniqueId val="{00000007-76CC-4326-A7DB-A6F9072643B2}"/>
            </c:ext>
          </c:extLst>
        </c:ser>
        <c:ser>
          <c:idx val="1"/>
          <c:order val="1"/>
          <c:tx>
            <c:strRef>
              <c:f>'fig2.3 web'!$C$4</c:f>
              <c:strCache>
                <c:ptCount val="1"/>
                <c:pt idx="0">
                  <c:v>EP (REP, REP+)</c:v>
                </c:pt>
              </c:strCache>
            </c:strRef>
          </c:tx>
          <c:spPr>
            <a:solidFill>
              <a:srgbClr val="E4794A"/>
            </a:solidFill>
            <a:ln>
              <a:noFill/>
            </a:ln>
            <a:effectLst/>
          </c:spPr>
          <c:invertIfNegative val="0"/>
          <c:cat>
            <c:strRef>
              <c:f>'fig2.3 web'!$A$5:$A$12</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'fig2.3 web'!$C$5:$C$12</c:f>
              <c:numCache>
                <c:formatCode>General</c:formatCode>
                <c:ptCount val="8"/>
                <c:pt idx="0">
                  <c:v>70.599999999999994</c:v>
                </c:pt>
                <c:pt idx="1">
                  <c:v>69.099999999999994</c:v>
                </c:pt>
                <c:pt idx="2">
                  <c:v>54.3</c:v>
                </c:pt>
                <c:pt idx="3">
                  <c:v>32.200000000000003</c:v>
                </c:pt>
                <c:pt idx="4">
                  <c:v>68.8</c:v>
                </c:pt>
                <c:pt idx="5">
                  <c:v>53.2</c:v>
                </c:pt>
                <c:pt idx="6">
                  <c:v>56.6</c:v>
                </c:pt>
                <c:pt idx="7">
                  <c:v>77.400000000000006</c:v>
                </c:pt>
              </c:numCache>
            </c:numRef>
          </c:val>
          <c:extLst>
            <c:ext xmlns:c16="http://schemas.microsoft.com/office/drawing/2014/chart" uri="{C3380CC4-5D6E-409C-BE32-E72D297353CC}">
              <c16:uniqueId val="{00000008-76CC-4326-A7DB-A6F9072643B2}"/>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'fig2.3 web'!$B$26</c:f>
              <c:strCache>
                <c:ptCount val="1"/>
                <c:pt idx="0">
                  <c:v>Public hors EP</c:v>
                </c:pt>
              </c:strCache>
            </c:strRef>
          </c:tx>
          <c:spPr>
            <a:solidFill>
              <a:srgbClr val="755348"/>
            </a:solidFill>
            <a:ln>
              <a:noFill/>
            </a:ln>
            <a:effectLst/>
          </c:spPr>
          <c:invertIfNegative val="0"/>
          <c:dLbls>
            <c:dLbl>
              <c:idx val="0"/>
              <c:tx>
                <c:rich>
                  <a:bodyPr/>
                  <a:lstStyle/>
                  <a:p>
                    <a:fld id="{59D10F01-C937-4055-857D-34BF675031B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5C6-4EE1-AE4A-4FED5F4D2637}"/>
                </c:ext>
              </c:extLst>
            </c:dLbl>
            <c:dLbl>
              <c:idx val="1"/>
              <c:tx>
                <c:rich>
                  <a:bodyPr/>
                  <a:lstStyle/>
                  <a:p>
                    <a:fld id="{606AA54F-892A-4A87-94BF-97A28CB2B40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5C6-4EE1-AE4A-4FED5F4D2637}"/>
                </c:ext>
              </c:extLst>
            </c:dLbl>
            <c:dLbl>
              <c:idx val="2"/>
              <c:tx>
                <c:rich>
                  <a:bodyPr/>
                  <a:lstStyle/>
                  <a:p>
                    <a:fld id="{10D2C8AA-CAEF-4B8B-964C-6F5AC8FEA01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5C6-4EE1-AE4A-4FED5F4D2637}"/>
                </c:ext>
              </c:extLst>
            </c:dLbl>
            <c:dLbl>
              <c:idx val="3"/>
              <c:tx>
                <c:rich>
                  <a:bodyPr/>
                  <a:lstStyle/>
                  <a:p>
                    <a:fld id="{B42AD925-3165-4C7D-B3AE-4983B6B908B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5C6-4EE1-AE4A-4FED5F4D2637}"/>
                </c:ext>
              </c:extLst>
            </c:dLbl>
            <c:dLbl>
              <c:idx val="4"/>
              <c:tx>
                <c:rich>
                  <a:bodyPr/>
                  <a:lstStyle/>
                  <a:p>
                    <a:fld id="{DB280C21-CC5A-4792-82D3-A4B883F97F0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5C6-4EE1-AE4A-4FED5F4D2637}"/>
                </c:ext>
              </c:extLst>
            </c:dLbl>
            <c:dLbl>
              <c:idx val="5"/>
              <c:tx>
                <c:rich>
                  <a:bodyPr/>
                  <a:lstStyle/>
                  <a:p>
                    <a:fld id="{D6820F44-AEE7-482B-846A-AAD0E7FB1B6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5C6-4EE1-AE4A-4FED5F4D2637}"/>
                </c:ext>
              </c:extLst>
            </c:dLbl>
            <c:dLbl>
              <c:idx val="6"/>
              <c:tx>
                <c:rich>
                  <a:bodyPr/>
                  <a:lstStyle/>
                  <a:p>
                    <a:fld id="{8D7DF10F-70C8-4BD9-BE57-EE551C414AE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5C6-4EE1-AE4A-4FED5F4D2637}"/>
                </c:ext>
              </c:extLst>
            </c:dLbl>
            <c:dLbl>
              <c:idx val="7"/>
              <c:tx>
                <c:rich>
                  <a:bodyPr/>
                  <a:lstStyle/>
                  <a:p>
                    <a:fld id="{6948CA6A-51C4-4D87-8992-F5C2F76B4E1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5C6-4EE1-AE4A-4FED5F4D26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'fig2.3 web'!$A$27:$A$34</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'fig2.3 web'!$B$27:$B$34</c:f>
              <c:numCache>
                <c:formatCode>0.0</c:formatCode>
                <c:ptCount val="8"/>
                <c:pt idx="0">
                  <c:v>79.400000000000006</c:v>
                </c:pt>
                <c:pt idx="1">
                  <c:v>77.5</c:v>
                </c:pt>
                <c:pt idx="2">
                  <c:v>65.099999999999994</c:v>
                </c:pt>
                <c:pt idx="3">
                  <c:v>50.1</c:v>
                </c:pt>
                <c:pt idx="4">
                  <c:v>77.5</c:v>
                </c:pt>
                <c:pt idx="5">
                  <c:v>63.5</c:v>
                </c:pt>
                <c:pt idx="6">
                  <c:v>64.3</c:v>
                </c:pt>
                <c:pt idx="7">
                  <c:v>84.8</c:v>
                </c:pt>
              </c:numCache>
            </c:numRef>
          </c:val>
          <c:extLst>
            <c:ext xmlns:c15="http://schemas.microsoft.com/office/drawing/2012/chart" uri="{02D57815-91ED-43cb-92C2-25804820EDAC}">
              <c15:datalabelsRange>
                <c15:f>'fig2.3 web'!$D$27:$D$34</c15:f>
                <c15:dlblRangeCache>
                  <c:ptCount val="8"/>
                  <c:pt idx="0">
                    <c:v>+ 12,3</c:v>
                  </c:pt>
                  <c:pt idx="1">
                    <c:v>+ 11,7</c:v>
                  </c:pt>
                  <c:pt idx="2">
                    <c:v>+ 12,8</c:v>
                  </c:pt>
                  <c:pt idx="3">
                    <c:v>+ 21,6</c:v>
                  </c:pt>
                  <c:pt idx="4">
                    <c:v>+ 10,9</c:v>
                  </c:pt>
                  <c:pt idx="5">
                    <c:v>+ 13,5</c:v>
                  </c:pt>
                  <c:pt idx="6">
                    <c:v>+ 10,5</c:v>
                  </c:pt>
                  <c:pt idx="7">
                    <c:v>+ 9,4</c:v>
                  </c:pt>
                </c15:dlblRangeCache>
              </c15:datalabelsRange>
            </c:ext>
            <c:ext xmlns:c16="http://schemas.microsoft.com/office/drawing/2014/chart" uri="{C3380CC4-5D6E-409C-BE32-E72D297353CC}">
              <c16:uniqueId val="{00000007-45C6-4EE1-AE4A-4FED5F4D2637}"/>
            </c:ext>
          </c:extLst>
        </c:ser>
        <c:ser>
          <c:idx val="1"/>
          <c:order val="1"/>
          <c:tx>
            <c:strRef>
              <c:f>'fig2.3 web'!$C$26</c:f>
              <c:strCache>
                <c:ptCount val="1"/>
                <c:pt idx="0">
                  <c:v>REP+</c:v>
                </c:pt>
              </c:strCache>
            </c:strRef>
          </c:tx>
          <c:spPr>
            <a:solidFill>
              <a:srgbClr val="E4794A"/>
            </a:solidFill>
            <a:ln>
              <a:noFill/>
            </a:ln>
            <a:effectLst/>
          </c:spPr>
          <c:invertIfNegative val="0"/>
          <c:cat>
            <c:strRef>
              <c:f>'fig2.3 web'!$A$27:$A$34</c:f>
              <c:strCache>
                <c:ptCount val="8"/>
                <c:pt idx="0">
                  <c:v>Lire des nombres entiers</c:v>
                </c:pt>
                <c:pt idx="1">
                  <c:v>Écrire des nombres entiers</c:v>
                </c:pt>
                <c:pt idx="2">
                  <c:v>Placer un nombre sur une ligne graduée</c:v>
                </c:pt>
                <c:pt idx="3">
                  <c:v>Résoudre des problèmes</c:v>
                </c:pt>
                <c:pt idx="4">
                  <c:v>Calculer mentalement</c:v>
                </c:pt>
                <c:pt idx="5">
                  <c:v>Additionner</c:v>
                </c:pt>
                <c:pt idx="6">
                  <c:v>Soustraire</c:v>
                </c:pt>
                <c:pt idx="7">
                  <c:v>Reproduire un assemblage</c:v>
                </c:pt>
              </c:strCache>
            </c:strRef>
          </c:cat>
          <c:val>
            <c:numRef>
              <c:f>'fig2.3 web'!$C$27:$C$34</c:f>
              <c:numCache>
                <c:formatCode>0.0</c:formatCode>
                <c:ptCount val="8"/>
                <c:pt idx="0">
                  <c:v>67</c:v>
                </c:pt>
                <c:pt idx="1">
                  <c:v>65.8</c:v>
                </c:pt>
                <c:pt idx="2">
                  <c:v>52.3</c:v>
                </c:pt>
                <c:pt idx="3">
                  <c:v>28.5</c:v>
                </c:pt>
                <c:pt idx="4">
                  <c:v>66.5</c:v>
                </c:pt>
                <c:pt idx="5">
                  <c:v>50</c:v>
                </c:pt>
                <c:pt idx="6">
                  <c:v>53.9</c:v>
                </c:pt>
                <c:pt idx="7">
                  <c:v>75.400000000000006</c:v>
                </c:pt>
              </c:numCache>
            </c:numRef>
          </c:val>
          <c:extLst>
            <c:ext xmlns:c16="http://schemas.microsoft.com/office/drawing/2014/chart" uri="{C3380CC4-5D6E-409C-BE32-E72D297353CC}">
              <c16:uniqueId val="{00000008-45C6-4EE1-AE4A-4FED5F4D2637}"/>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'fig2.4 web'!$B$4</c:f>
              <c:strCache>
                <c:ptCount val="1"/>
                <c:pt idx="0">
                  <c:v>Public hors EP</c:v>
                </c:pt>
              </c:strCache>
            </c:strRef>
          </c:tx>
          <c:spPr>
            <a:solidFill>
              <a:srgbClr val="755348"/>
            </a:solidFill>
            <a:ln>
              <a:noFill/>
            </a:ln>
            <a:effectLst/>
          </c:spPr>
          <c:invertIfNegative val="0"/>
          <c:dLbls>
            <c:dLbl>
              <c:idx val="0"/>
              <c:tx>
                <c:rich>
                  <a:bodyPr/>
                  <a:lstStyle/>
                  <a:p>
                    <a:fld id="{54F2D75D-CE66-4592-8E20-122631B591C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EFD-40D5-A4D7-F15AD5EB5705}"/>
                </c:ext>
              </c:extLst>
            </c:dLbl>
            <c:dLbl>
              <c:idx val="1"/>
              <c:tx>
                <c:rich>
                  <a:bodyPr/>
                  <a:lstStyle/>
                  <a:p>
                    <a:fld id="{D1CFCF03-EA02-415F-91F1-E405530ED41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EFD-40D5-A4D7-F15AD5EB5705}"/>
                </c:ext>
              </c:extLst>
            </c:dLbl>
            <c:dLbl>
              <c:idx val="2"/>
              <c:tx>
                <c:rich>
                  <a:bodyPr/>
                  <a:lstStyle/>
                  <a:p>
                    <a:fld id="{C34424A2-4152-445B-83EA-FB630CCFF0C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EFD-40D5-A4D7-F15AD5EB5705}"/>
                </c:ext>
              </c:extLst>
            </c:dLbl>
            <c:dLbl>
              <c:idx val="3"/>
              <c:tx>
                <c:rich>
                  <a:bodyPr/>
                  <a:lstStyle/>
                  <a:p>
                    <a:fld id="{685E45B7-0A8C-4B5F-B5AC-509EA93A72C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EFD-40D5-A4D7-F15AD5EB5705}"/>
                </c:ext>
              </c:extLst>
            </c:dLbl>
            <c:dLbl>
              <c:idx val="4"/>
              <c:tx>
                <c:rich>
                  <a:bodyPr/>
                  <a:lstStyle/>
                  <a:p>
                    <a:fld id="{1BEDEBE8-5F87-46D0-B4B9-D30DB3230D1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EFD-40D5-A4D7-F15AD5EB5705}"/>
                </c:ext>
              </c:extLst>
            </c:dLbl>
            <c:dLbl>
              <c:idx val="5"/>
              <c:tx>
                <c:rich>
                  <a:bodyPr/>
                  <a:lstStyle/>
                  <a:p>
                    <a:fld id="{7BB8C83E-08DB-4A8A-AD3F-E53EA7432B8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FD-40D5-A4D7-F15AD5EB5705}"/>
                </c:ext>
              </c:extLst>
            </c:dLbl>
            <c:dLbl>
              <c:idx val="6"/>
              <c:tx>
                <c:rich>
                  <a:bodyPr/>
                  <a:lstStyle/>
                  <a:p>
                    <a:fld id="{E3B3C1F0-7FDB-46DB-9010-5B9311B4F2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EFD-40D5-A4D7-F15AD5EB5705}"/>
                </c:ext>
              </c:extLst>
            </c:dLbl>
            <c:dLbl>
              <c:idx val="7"/>
              <c:tx>
                <c:rich>
                  <a:bodyPr/>
                  <a:lstStyle/>
                  <a:p>
                    <a:fld id="{716FF690-69CB-40CD-AC14-418DC0CA1A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EFD-40D5-A4D7-F15AD5EB5705}"/>
                </c:ext>
              </c:extLst>
            </c:dLbl>
            <c:dLbl>
              <c:idx val="8"/>
              <c:tx>
                <c:rich>
                  <a:bodyPr/>
                  <a:lstStyle/>
                  <a:p>
                    <a:fld id="{84BF8000-DD37-4B35-911D-A5B3628F0CD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EFD-40D5-A4D7-F15AD5EB57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'fig2.4 web'!$A$5:$A$13</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'fig2.4 web'!$B$5:$B$13</c:f>
              <c:numCache>
                <c:formatCode>0.0</c:formatCode>
                <c:ptCount val="9"/>
                <c:pt idx="0">
                  <c:v>70.900000000000006</c:v>
                </c:pt>
                <c:pt idx="1">
                  <c:v>89.4</c:v>
                </c:pt>
                <c:pt idx="2">
                  <c:v>84.6</c:v>
                </c:pt>
                <c:pt idx="3">
                  <c:v>70.099999999999994</c:v>
                </c:pt>
                <c:pt idx="4">
                  <c:v>66.2</c:v>
                </c:pt>
                <c:pt idx="5">
                  <c:v>49.7</c:v>
                </c:pt>
                <c:pt idx="6">
                  <c:v>53.7</c:v>
                </c:pt>
                <c:pt idx="7">
                  <c:v>57.3</c:v>
                </c:pt>
                <c:pt idx="8">
                  <c:v>49.5</c:v>
                </c:pt>
              </c:numCache>
            </c:numRef>
          </c:val>
          <c:extLst>
            <c:ext xmlns:c15="http://schemas.microsoft.com/office/drawing/2012/chart" uri="{02D57815-91ED-43cb-92C2-25804820EDAC}">
              <c15:datalabelsRange>
                <c15:f>'fig2.4 web'!$D$5:$D$13</c15:f>
                <c15:dlblRangeCache>
                  <c:ptCount val="9"/>
                  <c:pt idx="0">
                    <c:v>+ 12,7</c:v>
                  </c:pt>
                  <c:pt idx="1">
                    <c:v>+ 7,6</c:v>
                  </c:pt>
                  <c:pt idx="2">
                    <c:v>+ 9,0</c:v>
                  </c:pt>
                  <c:pt idx="3">
                    <c:v>+ 11,3</c:v>
                  </c:pt>
                  <c:pt idx="4">
                    <c:v>+ 15,1</c:v>
                  </c:pt>
                  <c:pt idx="5">
                    <c:v>+ 16,7</c:v>
                  </c:pt>
                  <c:pt idx="6">
                    <c:v>+ 3,7</c:v>
                  </c:pt>
                  <c:pt idx="7">
                    <c:v>+ 10,3</c:v>
                  </c:pt>
                  <c:pt idx="8">
                    <c:v>+ 11,5</c:v>
                  </c:pt>
                </c15:dlblRangeCache>
              </c15:datalabelsRange>
            </c:ext>
            <c:ext xmlns:c16="http://schemas.microsoft.com/office/drawing/2014/chart" uri="{C3380CC4-5D6E-409C-BE32-E72D297353CC}">
              <c16:uniqueId val="{00000008-4EFD-40D5-A4D7-F15AD5EB5705}"/>
            </c:ext>
          </c:extLst>
        </c:ser>
        <c:ser>
          <c:idx val="1"/>
          <c:order val="1"/>
          <c:tx>
            <c:strRef>
              <c:f>'fig2.4 web'!$C$4</c:f>
              <c:strCache>
                <c:ptCount val="1"/>
                <c:pt idx="0">
                  <c:v>EP (REP, REP+)</c:v>
                </c:pt>
              </c:strCache>
            </c:strRef>
          </c:tx>
          <c:spPr>
            <a:solidFill>
              <a:srgbClr val="E4794A"/>
            </a:solidFill>
            <a:ln>
              <a:noFill/>
            </a:ln>
            <a:effectLst/>
          </c:spPr>
          <c:invertIfNegative val="0"/>
          <c:cat>
            <c:strRef>
              <c:f>'fig2.4 web'!$A$5:$A$13</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'fig2.4 web'!$C$5:$C$13</c:f>
              <c:numCache>
                <c:formatCode>0.0</c:formatCode>
                <c:ptCount val="9"/>
                <c:pt idx="0">
                  <c:v>58.2</c:v>
                </c:pt>
                <c:pt idx="1">
                  <c:v>81.8</c:v>
                </c:pt>
                <c:pt idx="2">
                  <c:v>75.599999999999994</c:v>
                </c:pt>
                <c:pt idx="3">
                  <c:v>58.8</c:v>
                </c:pt>
                <c:pt idx="4">
                  <c:v>51.1</c:v>
                </c:pt>
                <c:pt idx="5">
                  <c:v>33</c:v>
                </c:pt>
                <c:pt idx="6">
                  <c:v>50</c:v>
                </c:pt>
                <c:pt idx="7">
                  <c:v>47</c:v>
                </c:pt>
                <c:pt idx="8">
                  <c:v>38</c:v>
                </c:pt>
              </c:numCache>
            </c:numRef>
          </c:val>
          <c:extLst>
            <c:ext xmlns:c16="http://schemas.microsoft.com/office/drawing/2014/chart" uri="{C3380CC4-5D6E-409C-BE32-E72D297353CC}">
              <c16:uniqueId val="{00000009-4EFD-40D5-A4D7-F15AD5EB5705}"/>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'fig2.4 web'!$B$27</c:f>
              <c:strCache>
                <c:ptCount val="1"/>
                <c:pt idx="0">
                  <c:v>Public hors EP</c:v>
                </c:pt>
              </c:strCache>
            </c:strRef>
          </c:tx>
          <c:spPr>
            <a:solidFill>
              <a:srgbClr val="755348"/>
            </a:solidFill>
            <a:ln>
              <a:noFill/>
            </a:ln>
            <a:effectLst/>
          </c:spPr>
          <c:invertIfNegative val="0"/>
          <c:dLbls>
            <c:dLbl>
              <c:idx val="0"/>
              <c:tx>
                <c:rich>
                  <a:bodyPr/>
                  <a:lstStyle/>
                  <a:p>
                    <a:fld id="{FB980F8B-29C5-40AF-A105-789F60B68D7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614-4E72-B005-D54A03FB8F8C}"/>
                </c:ext>
              </c:extLst>
            </c:dLbl>
            <c:dLbl>
              <c:idx val="1"/>
              <c:tx>
                <c:rich>
                  <a:bodyPr/>
                  <a:lstStyle/>
                  <a:p>
                    <a:fld id="{43EAC7D4-062A-4D72-85FC-EAEFF8C2F9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614-4E72-B005-D54A03FB8F8C}"/>
                </c:ext>
              </c:extLst>
            </c:dLbl>
            <c:dLbl>
              <c:idx val="2"/>
              <c:tx>
                <c:rich>
                  <a:bodyPr/>
                  <a:lstStyle/>
                  <a:p>
                    <a:fld id="{0B59C556-4537-4459-9A20-9403F78F21E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614-4E72-B005-D54A03FB8F8C}"/>
                </c:ext>
              </c:extLst>
            </c:dLbl>
            <c:dLbl>
              <c:idx val="3"/>
              <c:tx>
                <c:rich>
                  <a:bodyPr/>
                  <a:lstStyle/>
                  <a:p>
                    <a:fld id="{6B50D64A-942F-4753-ADF0-BB5EC6ADA91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614-4E72-B005-D54A03FB8F8C}"/>
                </c:ext>
              </c:extLst>
            </c:dLbl>
            <c:dLbl>
              <c:idx val="4"/>
              <c:tx>
                <c:rich>
                  <a:bodyPr/>
                  <a:lstStyle/>
                  <a:p>
                    <a:fld id="{7D6233CC-4576-4BA8-9102-394CE41C3C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614-4E72-B005-D54A03FB8F8C}"/>
                </c:ext>
              </c:extLst>
            </c:dLbl>
            <c:dLbl>
              <c:idx val="5"/>
              <c:tx>
                <c:rich>
                  <a:bodyPr/>
                  <a:lstStyle/>
                  <a:p>
                    <a:fld id="{40E85B39-70C5-4151-A1E5-C41833DC2E3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614-4E72-B005-D54A03FB8F8C}"/>
                </c:ext>
              </c:extLst>
            </c:dLbl>
            <c:dLbl>
              <c:idx val="6"/>
              <c:tx>
                <c:rich>
                  <a:bodyPr/>
                  <a:lstStyle/>
                  <a:p>
                    <a:fld id="{CB4FA6FD-6482-4DD1-A1D2-7A7BB215F5E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614-4E72-B005-D54A03FB8F8C}"/>
                </c:ext>
              </c:extLst>
            </c:dLbl>
            <c:dLbl>
              <c:idx val="7"/>
              <c:tx>
                <c:rich>
                  <a:bodyPr/>
                  <a:lstStyle/>
                  <a:p>
                    <a:fld id="{4EDCC426-F7A8-433F-B4A2-ECE1CB990FF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614-4E72-B005-D54A03FB8F8C}"/>
                </c:ext>
              </c:extLst>
            </c:dLbl>
            <c:dLbl>
              <c:idx val="8"/>
              <c:tx>
                <c:rich>
                  <a:bodyPr/>
                  <a:lstStyle/>
                  <a:p>
                    <a:fld id="{07E980D9-39D5-4D4F-9249-F39FD5D27A8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614-4E72-B005-D54A03FB8F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'fig2.4 web'!$A$28:$A$36</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'fig2.4 web'!$B$28:$B$36</c:f>
              <c:numCache>
                <c:formatCode>0.0</c:formatCode>
                <c:ptCount val="9"/>
                <c:pt idx="0">
                  <c:v>70.900000000000006</c:v>
                </c:pt>
                <c:pt idx="1">
                  <c:v>89.4</c:v>
                </c:pt>
                <c:pt idx="2">
                  <c:v>84.6</c:v>
                </c:pt>
                <c:pt idx="3">
                  <c:v>70.099999999999994</c:v>
                </c:pt>
                <c:pt idx="4">
                  <c:v>66.2</c:v>
                </c:pt>
                <c:pt idx="5">
                  <c:v>49.7</c:v>
                </c:pt>
                <c:pt idx="6">
                  <c:v>53.7</c:v>
                </c:pt>
                <c:pt idx="7">
                  <c:v>57.3</c:v>
                </c:pt>
                <c:pt idx="8">
                  <c:v>49.5</c:v>
                </c:pt>
              </c:numCache>
            </c:numRef>
          </c:val>
          <c:extLst>
            <c:ext xmlns:c15="http://schemas.microsoft.com/office/drawing/2012/chart" uri="{02D57815-91ED-43cb-92C2-25804820EDAC}">
              <c15:datalabelsRange>
                <c15:f>'fig2.4 web'!$D$28:$D$36</c15:f>
                <c15:dlblRangeCache>
                  <c:ptCount val="9"/>
                  <c:pt idx="0">
                    <c:v>+ 15,6</c:v>
                  </c:pt>
                  <c:pt idx="1">
                    <c:v>+ 10,8</c:v>
                  </c:pt>
                  <c:pt idx="2">
                    <c:v>+ 12,0</c:v>
                  </c:pt>
                  <c:pt idx="3">
                    <c:v>+ 15,2</c:v>
                  </c:pt>
                  <c:pt idx="4">
                    <c:v>+ 18,2</c:v>
                  </c:pt>
                  <c:pt idx="5">
                    <c:v>+ 20,4</c:v>
                  </c:pt>
                  <c:pt idx="6">
                    <c:v>+ 4,2</c:v>
                  </c:pt>
                  <c:pt idx="7">
                    <c:v>+ 13,3</c:v>
                  </c:pt>
                  <c:pt idx="8">
                    <c:v>+ 14,4</c:v>
                  </c:pt>
                </c15:dlblRangeCache>
              </c15:datalabelsRange>
            </c:ext>
            <c:ext xmlns:c16="http://schemas.microsoft.com/office/drawing/2014/chart" uri="{C3380CC4-5D6E-409C-BE32-E72D297353CC}">
              <c16:uniqueId val="{00000008-6614-4E72-B005-D54A03FB8F8C}"/>
            </c:ext>
          </c:extLst>
        </c:ser>
        <c:ser>
          <c:idx val="1"/>
          <c:order val="1"/>
          <c:tx>
            <c:strRef>
              <c:f>'fig2.4 web'!$C$27</c:f>
              <c:strCache>
                <c:ptCount val="1"/>
                <c:pt idx="0">
                  <c:v>REP+</c:v>
                </c:pt>
              </c:strCache>
            </c:strRef>
          </c:tx>
          <c:spPr>
            <a:solidFill>
              <a:srgbClr val="E4794A"/>
            </a:solidFill>
            <a:ln>
              <a:noFill/>
            </a:ln>
            <a:effectLst/>
          </c:spPr>
          <c:invertIfNegative val="0"/>
          <c:cat>
            <c:strRef>
              <c:f>'fig2.4 web'!$A$28:$A$36</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'fig2.4 web'!$C$28:$C$36</c:f>
              <c:numCache>
                <c:formatCode>0.0</c:formatCode>
                <c:ptCount val="9"/>
                <c:pt idx="0">
                  <c:v>55.3</c:v>
                </c:pt>
                <c:pt idx="1">
                  <c:v>78.7</c:v>
                </c:pt>
                <c:pt idx="2">
                  <c:v>72.599999999999994</c:v>
                </c:pt>
                <c:pt idx="3">
                  <c:v>54.9</c:v>
                </c:pt>
                <c:pt idx="4">
                  <c:v>48</c:v>
                </c:pt>
                <c:pt idx="5">
                  <c:v>29.2</c:v>
                </c:pt>
                <c:pt idx="6">
                  <c:v>49.5</c:v>
                </c:pt>
                <c:pt idx="7">
                  <c:v>44.1</c:v>
                </c:pt>
                <c:pt idx="8">
                  <c:v>35.1</c:v>
                </c:pt>
              </c:numCache>
            </c:numRef>
          </c:val>
          <c:extLst>
            <c:ext xmlns:c16="http://schemas.microsoft.com/office/drawing/2014/chart" uri="{C3380CC4-5D6E-409C-BE32-E72D297353CC}">
              <c16:uniqueId val="{00000009-6614-4E72-B005-D54A03FB8F8C}"/>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07421231946915"/>
          <c:y val="3.1151446200872641E-2"/>
          <c:w val="0.6413137300309858"/>
          <c:h val="0.82687778888506591"/>
        </c:manualLayout>
      </c:layout>
      <c:barChart>
        <c:barDir val="bar"/>
        <c:grouping val="clustered"/>
        <c:varyColors val="0"/>
        <c:ser>
          <c:idx val="0"/>
          <c:order val="0"/>
          <c:tx>
            <c:strRef>
              <c:f>'fig2.5 web'!$B$4</c:f>
              <c:strCache>
                <c:ptCount val="1"/>
                <c:pt idx="0">
                  <c:v>Public hors EP</c:v>
                </c:pt>
              </c:strCache>
            </c:strRef>
          </c:tx>
          <c:spPr>
            <a:solidFill>
              <a:srgbClr val="755348"/>
            </a:solidFill>
            <a:ln>
              <a:noFill/>
            </a:ln>
            <a:effectLst/>
          </c:spPr>
          <c:invertIfNegative val="0"/>
          <c:dLbls>
            <c:dLbl>
              <c:idx val="0"/>
              <c:tx>
                <c:rich>
                  <a:bodyPr/>
                  <a:lstStyle/>
                  <a:p>
                    <a:fld id="{50AF9991-0BAD-4325-9236-7227430B021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5B4-4E95-8707-EAA052F20FF5}"/>
                </c:ext>
              </c:extLst>
            </c:dLbl>
            <c:dLbl>
              <c:idx val="1"/>
              <c:tx>
                <c:rich>
                  <a:bodyPr/>
                  <a:lstStyle/>
                  <a:p>
                    <a:fld id="{8937275A-E7B2-40C0-88E7-554048F0145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5B4-4E95-8707-EAA052F20FF5}"/>
                </c:ext>
              </c:extLst>
            </c:dLbl>
            <c:dLbl>
              <c:idx val="2"/>
              <c:tx>
                <c:rich>
                  <a:bodyPr/>
                  <a:lstStyle/>
                  <a:p>
                    <a:fld id="{FE2E0E51-D70C-4642-B145-39400EEFF0A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5B4-4E95-8707-EAA052F20FF5}"/>
                </c:ext>
              </c:extLst>
            </c:dLbl>
            <c:dLbl>
              <c:idx val="3"/>
              <c:tx>
                <c:rich>
                  <a:bodyPr/>
                  <a:lstStyle/>
                  <a:p>
                    <a:fld id="{E7FD18F9-13A6-46CF-8007-7A9B147717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5B4-4E95-8707-EAA052F20FF5}"/>
                </c:ext>
              </c:extLst>
            </c:dLbl>
            <c:dLbl>
              <c:idx val="4"/>
              <c:tx>
                <c:rich>
                  <a:bodyPr/>
                  <a:lstStyle/>
                  <a:p>
                    <a:fld id="{7EC7FE97-BDC5-41AD-968B-67F3714EDAE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5B4-4E95-8707-EAA052F20FF5}"/>
                </c:ext>
              </c:extLst>
            </c:dLbl>
            <c:dLbl>
              <c:idx val="5"/>
              <c:tx>
                <c:rich>
                  <a:bodyPr/>
                  <a:lstStyle/>
                  <a:p>
                    <a:fld id="{76C6987E-19E1-4F12-A5CA-2AECDF5BB6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5B4-4E95-8707-EAA052F20FF5}"/>
                </c:ext>
              </c:extLst>
            </c:dLbl>
            <c:dLbl>
              <c:idx val="6"/>
              <c:tx>
                <c:rich>
                  <a:bodyPr/>
                  <a:lstStyle/>
                  <a:p>
                    <a:fld id="{6DF47B48-C045-4B17-BD9B-CF502554178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5B4-4E95-8707-EAA052F20F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'fig2.5 web'!$A$5:$A$11</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'fig2.5 web'!$B$5:$B$11</c:f>
              <c:numCache>
                <c:formatCode>General</c:formatCode>
                <c:ptCount val="7"/>
                <c:pt idx="0">
                  <c:v>86.3</c:v>
                </c:pt>
                <c:pt idx="1">
                  <c:v>65.7</c:v>
                </c:pt>
                <c:pt idx="2">
                  <c:v>77.2</c:v>
                </c:pt>
                <c:pt idx="3">
                  <c:v>63.7</c:v>
                </c:pt>
                <c:pt idx="4">
                  <c:v>34.799999999999997</c:v>
                </c:pt>
                <c:pt idx="5">
                  <c:v>46.9</c:v>
                </c:pt>
                <c:pt idx="6">
                  <c:v>53.5</c:v>
                </c:pt>
              </c:numCache>
            </c:numRef>
          </c:val>
          <c:extLst>
            <c:ext xmlns:c15="http://schemas.microsoft.com/office/drawing/2012/chart" uri="{02D57815-91ED-43cb-92C2-25804820EDAC}">
              <c15:datalabelsRange>
                <c15:f>'fig2.5 web'!$D$5:$D$11</c15:f>
                <c15:dlblRangeCache>
                  <c:ptCount val="7"/>
                  <c:pt idx="0">
                    <c:v>+ 10,9</c:v>
                  </c:pt>
                  <c:pt idx="1">
                    <c:v>+ 14,0</c:v>
                  </c:pt>
                  <c:pt idx="2">
                    <c:v>+ 12,6</c:v>
                  </c:pt>
                  <c:pt idx="3">
                    <c:v>+ 20,3</c:v>
                  </c:pt>
                  <c:pt idx="4">
                    <c:v>+ 5,8</c:v>
                  </c:pt>
                  <c:pt idx="5">
                    <c:v>+ 9,9</c:v>
                  </c:pt>
                  <c:pt idx="6">
                    <c:v>+ 13,2</c:v>
                  </c:pt>
                </c15:dlblRangeCache>
              </c15:datalabelsRange>
            </c:ext>
            <c:ext xmlns:c16="http://schemas.microsoft.com/office/drawing/2014/chart" uri="{C3380CC4-5D6E-409C-BE32-E72D297353CC}">
              <c16:uniqueId val="{00000009-F5B4-4E95-8707-EAA052F20FF5}"/>
            </c:ext>
          </c:extLst>
        </c:ser>
        <c:ser>
          <c:idx val="1"/>
          <c:order val="1"/>
          <c:tx>
            <c:strRef>
              <c:f>'fig2.5 web'!$C$4</c:f>
              <c:strCache>
                <c:ptCount val="1"/>
                <c:pt idx="0">
                  <c:v>EP (REP, REP+)</c:v>
                </c:pt>
              </c:strCache>
            </c:strRef>
          </c:tx>
          <c:spPr>
            <a:solidFill>
              <a:srgbClr val="E4794A"/>
            </a:solidFill>
            <a:ln>
              <a:noFill/>
            </a:ln>
            <a:effectLst/>
          </c:spPr>
          <c:invertIfNegative val="0"/>
          <c:cat>
            <c:strRef>
              <c:f>'fig2.5 web'!$A$5:$A$11</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'fig2.5 web'!$C$5:$C$11</c:f>
              <c:numCache>
                <c:formatCode>General</c:formatCode>
                <c:ptCount val="7"/>
                <c:pt idx="0">
                  <c:v>75.400000000000006</c:v>
                </c:pt>
                <c:pt idx="1">
                  <c:v>51.6</c:v>
                </c:pt>
                <c:pt idx="2">
                  <c:v>64.599999999999994</c:v>
                </c:pt>
                <c:pt idx="3">
                  <c:v>43.4</c:v>
                </c:pt>
                <c:pt idx="4" formatCode="0.0">
                  <c:v>29</c:v>
                </c:pt>
                <c:pt idx="5" formatCode="0.0">
                  <c:v>37</c:v>
                </c:pt>
                <c:pt idx="6">
                  <c:v>40.299999999999997</c:v>
                </c:pt>
              </c:numCache>
            </c:numRef>
          </c:val>
          <c:extLst>
            <c:ext xmlns:c16="http://schemas.microsoft.com/office/drawing/2014/chart" uri="{C3380CC4-5D6E-409C-BE32-E72D297353CC}">
              <c16:uniqueId val="{0000000A-F5B4-4E95-8707-EAA052F20FF5}"/>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chart" Target="../charts/chart10.xml"/><Relationship Id="rId4"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0.sv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854020</xdr:colOff>
      <xdr:row>21</xdr:row>
      <xdr:rowOff>168275</xdr:rowOff>
    </xdr:to>
    <xdr:pic>
      <xdr:nvPicPr>
        <xdr:cNvPr id="2" name="Image 1">
          <a:extLst>
            <a:ext uri="{FF2B5EF4-FFF2-40B4-BE49-F238E27FC236}">
              <a16:creationId xmlns:a16="http://schemas.microsoft.com/office/drawing/2014/main" id="{9BC3804C-3A12-BC31-9AAB-219585E5A86F}"/>
            </a:ext>
          </a:extLst>
        </xdr:cNvPr>
        <xdr:cNvPicPr>
          <a:picLocks noChangeAspect="1"/>
        </xdr:cNvPicPr>
      </xdr:nvPicPr>
      <xdr:blipFill>
        <a:blip xmlns:r="http://schemas.openxmlformats.org/officeDocument/2006/relationships" r:embed="rId1"/>
        <a:stretch>
          <a:fillRect/>
        </a:stretch>
      </xdr:blipFill>
      <xdr:spPr>
        <a:xfrm>
          <a:off x="9423977" y="375227"/>
          <a:ext cx="6216307" cy="38244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38</xdr:row>
      <xdr:rowOff>0</xdr:rowOff>
    </xdr:from>
    <xdr:to>
      <xdr:col>25</xdr:col>
      <xdr:colOff>532754</xdr:colOff>
      <xdr:row>56</xdr:row>
      <xdr:rowOff>187754</xdr:rowOff>
    </xdr:to>
    <xdr:pic>
      <xdr:nvPicPr>
        <xdr:cNvPr id="2" name="Image 1">
          <a:extLst>
            <a:ext uri="{FF2B5EF4-FFF2-40B4-BE49-F238E27FC236}">
              <a16:creationId xmlns:a16="http://schemas.microsoft.com/office/drawing/2014/main" id="{A9431EA4-192F-9F40-9E01-CD3B3268E42A}"/>
            </a:ext>
          </a:extLst>
        </xdr:cNvPr>
        <xdr:cNvPicPr>
          <a:picLocks noChangeAspect="1"/>
        </xdr:cNvPicPr>
      </xdr:nvPicPr>
      <xdr:blipFill>
        <a:blip xmlns:r="http://schemas.openxmlformats.org/officeDocument/2006/relationships" r:embed="rId1"/>
        <a:stretch>
          <a:fillRect/>
        </a:stretch>
      </xdr:blipFill>
      <xdr:spPr>
        <a:xfrm>
          <a:off x="20341525" y="193729"/>
          <a:ext cx="7846017" cy="4837245"/>
        </a:xfrm>
        <a:prstGeom prst="rect">
          <a:avLst/>
        </a:prstGeom>
      </xdr:spPr>
    </xdr:pic>
    <xdr:clientData/>
  </xdr:twoCellAnchor>
  <xdr:twoCellAnchor editAs="oneCell">
    <xdr:from>
      <xdr:col>17</xdr:col>
      <xdr:colOff>0</xdr:colOff>
      <xdr:row>59</xdr:row>
      <xdr:rowOff>0</xdr:rowOff>
    </xdr:from>
    <xdr:to>
      <xdr:col>25</xdr:col>
      <xdr:colOff>629619</xdr:colOff>
      <xdr:row>81</xdr:row>
      <xdr:rowOff>50621</xdr:rowOff>
    </xdr:to>
    <xdr:pic>
      <xdr:nvPicPr>
        <xdr:cNvPr id="3" name="Image 2">
          <a:extLst>
            <a:ext uri="{FF2B5EF4-FFF2-40B4-BE49-F238E27FC236}">
              <a16:creationId xmlns:a16="http://schemas.microsoft.com/office/drawing/2014/main" id="{B6FE4C0B-4CAA-33B2-742C-FB0C1596C9A3}"/>
            </a:ext>
          </a:extLst>
        </xdr:cNvPr>
        <xdr:cNvPicPr>
          <a:picLocks noChangeAspect="1"/>
        </xdr:cNvPicPr>
      </xdr:nvPicPr>
      <xdr:blipFill>
        <a:blip xmlns:r="http://schemas.openxmlformats.org/officeDocument/2006/relationships" r:embed="rId2"/>
        <a:stretch>
          <a:fillRect/>
        </a:stretch>
      </xdr:blipFill>
      <xdr:spPr>
        <a:xfrm>
          <a:off x="20341525" y="5424407"/>
          <a:ext cx="7942882" cy="4907079"/>
        </a:xfrm>
        <a:prstGeom prst="rect">
          <a:avLst/>
        </a:prstGeom>
      </xdr:spPr>
    </xdr:pic>
    <xdr:clientData/>
  </xdr:twoCellAnchor>
  <xdr:twoCellAnchor editAs="oneCell">
    <xdr:from>
      <xdr:col>17</xdr:col>
      <xdr:colOff>0</xdr:colOff>
      <xdr:row>77</xdr:row>
      <xdr:rowOff>0</xdr:rowOff>
    </xdr:from>
    <xdr:to>
      <xdr:col>25</xdr:col>
      <xdr:colOff>700545</xdr:colOff>
      <xdr:row>102</xdr:row>
      <xdr:rowOff>149527</xdr:rowOff>
    </xdr:to>
    <xdr:pic>
      <xdr:nvPicPr>
        <xdr:cNvPr id="4" name="Image 3">
          <a:extLst>
            <a:ext uri="{FF2B5EF4-FFF2-40B4-BE49-F238E27FC236}">
              <a16:creationId xmlns:a16="http://schemas.microsoft.com/office/drawing/2014/main" id="{6264ECF0-1446-8364-D5BE-B116B4FD7BED}"/>
            </a:ext>
          </a:extLst>
        </xdr:cNvPr>
        <xdr:cNvPicPr>
          <a:picLocks noChangeAspect="1"/>
        </xdr:cNvPicPr>
      </xdr:nvPicPr>
      <xdr:blipFill>
        <a:blip xmlns:r="http://schemas.openxmlformats.org/officeDocument/2006/relationships" r:embed="rId3"/>
        <a:stretch>
          <a:fillRect/>
        </a:stretch>
      </xdr:blipFill>
      <xdr:spPr>
        <a:xfrm>
          <a:off x="20341525" y="10687373"/>
          <a:ext cx="8007458" cy="4989572"/>
        </a:xfrm>
        <a:prstGeom prst="rect">
          <a:avLst/>
        </a:prstGeom>
      </xdr:spPr>
    </xdr:pic>
    <xdr:clientData/>
  </xdr:twoCellAnchor>
  <xdr:twoCellAnchor>
    <xdr:from>
      <xdr:col>6</xdr:col>
      <xdr:colOff>0</xdr:colOff>
      <xdr:row>2</xdr:row>
      <xdr:rowOff>0</xdr:rowOff>
    </xdr:from>
    <xdr:to>
      <xdr:col>14</xdr:col>
      <xdr:colOff>156921</xdr:colOff>
      <xdr:row>15</xdr:row>
      <xdr:rowOff>7793</xdr:rowOff>
    </xdr:to>
    <xdr:graphicFrame macro="">
      <xdr:nvGraphicFramePr>
        <xdr:cNvPr id="5" name="Graphique 4">
          <a:extLst>
            <a:ext uri="{FF2B5EF4-FFF2-40B4-BE49-F238E27FC236}">
              <a16:creationId xmlns:a16="http://schemas.microsoft.com/office/drawing/2014/main" id="{3317BFC9-F318-4E55-BC8C-C8222270F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23</xdr:row>
      <xdr:rowOff>0</xdr:rowOff>
    </xdr:from>
    <xdr:to>
      <xdr:col>14</xdr:col>
      <xdr:colOff>156921</xdr:colOff>
      <xdr:row>36</xdr:row>
      <xdr:rowOff>150668</xdr:rowOff>
    </xdr:to>
    <xdr:graphicFrame macro="">
      <xdr:nvGraphicFramePr>
        <xdr:cNvPr id="6" name="Graphique 5">
          <a:extLst>
            <a:ext uri="{FF2B5EF4-FFF2-40B4-BE49-F238E27FC236}">
              <a16:creationId xmlns:a16="http://schemas.microsoft.com/office/drawing/2014/main" id="{97EAC0BA-13BE-4A83-9E00-AD861DB4A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594360</xdr:colOff>
      <xdr:row>28</xdr:row>
      <xdr:rowOff>53340</xdr:rowOff>
    </xdr:from>
    <xdr:to>
      <xdr:col>19</xdr:col>
      <xdr:colOff>38100</xdr:colOff>
      <xdr:row>47</xdr:row>
      <xdr:rowOff>69850</xdr:rowOff>
    </xdr:to>
    <xdr:pic>
      <xdr:nvPicPr>
        <xdr:cNvPr id="2" name="Graphique 1">
          <a:extLst>
            <a:ext uri="{FF2B5EF4-FFF2-40B4-BE49-F238E27FC236}">
              <a16:creationId xmlns:a16="http://schemas.microsoft.com/office/drawing/2014/main" id="{CF66AA58-EDF9-4647-BC20-386E7BB6B7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184380" y="236220"/>
          <a:ext cx="7292340" cy="4051300"/>
        </a:xfrm>
        <a:prstGeom prst="rect">
          <a:avLst/>
        </a:prstGeom>
      </xdr:spPr>
    </xdr:pic>
    <xdr:clientData/>
  </xdr:twoCellAnchor>
  <xdr:twoCellAnchor>
    <xdr:from>
      <xdr:col>5</xdr:col>
      <xdr:colOff>0</xdr:colOff>
      <xdr:row>2</xdr:row>
      <xdr:rowOff>0</xdr:rowOff>
    </xdr:from>
    <xdr:to>
      <xdr:col>13</xdr:col>
      <xdr:colOff>728421</xdr:colOff>
      <xdr:row>20</xdr:row>
      <xdr:rowOff>83993</xdr:rowOff>
    </xdr:to>
    <xdr:graphicFrame macro="">
      <xdr:nvGraphicFramePr>
        <xdr:cNvPr id="4" name="Graphique 3">
          <a:extLst>
            <a:ext uri="{FF2B5EF4-FFF2-40B4-BE49-F238E27FC236}">
              <a16:creationId xmlns:a16="http://schemas.microsoft.com/office/drawing/2014/main" id="{209AB427-B421-424F-974E-6FEBB9846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133350</xdr:colOff>
      <xdr:row>42</xdr:row>
      <xdr:rowOff>95250</xdr:rowOff>
    </xdr:from>
    <xdr:to>
      <xdr:col>19</xdr:col>
      <xdr:colOff>243075</xdr:colOff>
      <xdr:row>60</xdr:row>
      <xdr:rowOff>62819</xdr:rowOff>
    </xdr:to>
    <xdr:pic>
      <xdr:nvPicPr>
        <xdr:cNvPr id="2" name="Image 1">
          <a:extLst>
            <a:ext uri="{FF2B5EF4-FFF2-40B4-BE49-F238E27FC236}">
              <a16:creationId xmlns:a16="http://schemas.microsoft.com/office/drawing/2014/main" id="{7FA0AB71-72C7-F0E0-48B8-F2736AC847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9650" y="3324225"/>
          <a:ext cx="6120000" cy="3399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419100</xdr:colOff>
      <xdr:row>2</xdr:row>
      <xdr:rowOff>0</xdr:rowOff>
    </xdr:from>
    <xdr:to>
      <xdr:col>13</xdr:col>
      <xdr:colOff>661746</xdr:colOff>
      <xdr:row>19</xdr:row>
      <xdr:rowOff>150668</xdr:rowOff>
    </xdr:to>
    <xdr:graphicFrame macro="">
      <xdr:nvGraphicFramePr>
        <xdr:cNvPr id="4" name="Graphique 3">
          <a:extLst>
            <a:ext uri="{FF2B5EF4-FFF2-40B4-BE49-F238E27FC236}">
              <a16:creationId xmlns:a16="http://schemas.microsoft.com/office/drawing/2014/main" id="{DBA68542-8D16-41E2-B807-65DBABA35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619125</xdr:colOff>
      <xdr:row>39</xdr:row>
      <xdr:rowOff>66675</xdr:rowOff>
    </xdr:from>
    <xdr:to>
      <xdr:col>21</xdr:col>
      <xdr:colOff>509775</xdr:colOff>
      <xdr:row>57</xdr:row>
      <xdr:rowOff>27894</xdr:rowOff>
    </xdr:to>
    <xdr:pic>
      <xdr:nvPicPr>
        <xdr:cNvPr id="2" name="Image 1">
          <a:extLst>
            <a:ext uri="{FF2B5EF4-FFF2-40B4-BE49-F238E27FC236}">
              <a16:creationId xmlns:a16="http://schemas.microsoft.com/office/drawing/2014/main" id="{54A8FFD5-D32E-75FC-A634-7375B5E1E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11200" y="3105150"/>
          <a:ext cx="6120000" cy="3399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695325</xdr:colOff>
      <xdr:row>2</xdr:row>
      <xdr:rowOff>0</xdr:rowOff>
    </xdr:from>
    <xdr:to>
      <xdr:col>14</xdr:col>
      <xdr:colOff>175971</xdr:colOff>
      <xdr:row>20</xdr:row>
      <xdr:rowOff>112568</xdr:rowOff>
    </xdr:to>
    <xdr:graphicFrame macro="">
      <xdr:nvGraphicFramePr>
        <xdr:cNvPr id="4" name="Graphique 3">
          <a:extLst>
            <a:ext uri="{FF2B5EF4-FFF2-40B4-BE49-F238E27FC236}">
              <a16:creationId xmlns:a16="http://schemas.microsoft.com/office/drawing/2014/main" id="{026AE479-B16E-4677-8A31-375442684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0</xdr:colOff>
      <xdr:row>29</xdr:row>
      <xdr:rowOff>0</xdr:rowOff>
    </xdr:from>
    <xdr:to>
      <xdr:col>18</xdr:col>
      <xdr:colOff>512096</xdr:colOff>
      <xdr:row>48</xdr:row>
      <xdr:rowOff>86345</xdr:rowOff>
    </xdr:to>
    <xdr:pic>
      <xdr:nvPicPr>
        <xdr:cNvPr id="2" name="Image 1">
          <a:extLst>
            <a:ext uri="{FF2B5EF4-FFF2-40B4-BE49-F238E27FC236}">
              <a16:creationId xmlns:a16="http://schemas.microsoft.com/office/drawing/2014/main" id="{3776500D-E2F3-070A-21D8-4EF3AF6736FD}"/>
            </a:ext>
          </a:extLst>
        </xdr:cNvPr>
        <xdr:cNvPicPr>
          <a:picLocks noChangeAspect="1"/>
        </xdr:cNvPicPr>
      </xdr:nvPicPr>
      <xdr:blipFill>
        <a:blip xmlns:r="http://schemas.openxmlformats.org/officeDocument/2006/relationships" r:embed="rId1"/>
        <a:stretch>
          <a:fillRect/>
        </a:stretch>
      </xdr:blipFill>
      <xdr:spPr>
        <a:xfrm>
          <a:off x="12496800" y="571500"/>
          <a:ext cx="6601746" cy="4439270"/>
        </a:xfrm>
        <a:prstGeom prst="rect">
          <a:avLst/>
        </a:prstGeom>
      </xdr:spPr>
    </xdr:pic>
    <xdr:clientData/>
  </xdr:twoCellAnchor>
  <xdr:twoCellAnchor>
    <xdr:from>
      <xdr:col>5</xdr:col>
      <xdr:colOff>0</xdr:colOff>
      <xdr:row>2</xdr:row>
      <xdr:rowOff>0</xdr:rowOff>
    </xdr:from>
    <xdr:to>
      <xdr:col>13</xdr:col>
      <xdr:colOff>271221</xdr:colOff>
      <xdr:row>22</xdr:row>
      <xdr:rowOff>93518</xdr:rowOff>
    </xdr:to>
    <xdr:graphicFrame macro="">
      <xdr:nvGraphicFramePr>
        <xdr:cNvPr id="3" name="Graphique 2">
          <a:extLst>
            <a:ext uri="{FF2B5EF4-FFF2-40B4-BE49-F238E27FC236}">
              <a16:creationId xmlns:a16="http://schemas.microsoft.com/office/drawing/2014/main" id="{A5AF1C3F-039D-4F27-A94F-ACD067725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0</xdr:colOff>
      <xdr:row>29</xdr:row>
      <xdr:rowOff>0</xdr:rowOff>
    </xdr:from>
    <xdr:to>
      <xdr:col>21</xdr:col>
      <xdr:colOff>517385</xdr:colOff>
      <xdr:row>48</xdr:row>
      <xdr:rowOff>144017</xdr:rowOff>
    </xdr:to>
    <xdr:pic>
      <xdr:nvPicPr>
        <xdr:cNvPr id="2" name="Image 1">
          <a:extLst>
            <a:ext uri="{FF2B5EF4-FFF2-40B4-BE49-F238E27FC236}">
              <a16:creationId xmlns:a16="http://schemas.microsoft.com/office/drawing/2014/main" id="{63699C03-079B-1993-F440-2F23F2DA745E}"/>
            </a:ext>
          </a:extLst>
        </xdr:cNvPr>
        <xdr:cNvPicPr>
          <a:picLocks noChangeAspect="1"/>
        </xdr:cNvPicPr>
      </xdr:nvPicPr>
      <xdr:blipFill>
        <a:blip xmlns:r="http://schemas.openxmlformats.org/officeDocument/2006/relationships" r:embed="rId1"/>
        <a:stretch>
          <a:fillRect/>
        </a:stretch>
      </xdr:blipFill>
      <xdr:spPr>
        <a:xfrm>
          <a:off x="18366441" y="571500"/>
          <a:ext cx="7095238" cy="4314286"/>
        </a:xfrm>
        <a:prstGeom prst="rect">
          <a:avLst/>
        </a:prstGeom>
      </xdr:spPr>
    </xdr:pic>
    <xdr:clientData/>
  </xdr:twoCellAnchor>
  <xdr:twoCellAnchor>
    <xdr:from>
      <xdr:col>4</xdr:col>
      <xdr:colOff>219075</xdr:colOff>
      <xdr:row>2</xdr:row>
      <xdr:rowOff>0</xdr:rowOff>
    </xdr:from>
    <xdr:to>
      <xdr:col>10</xdr:col>
      <xdr:colOff>471246</xdr:colOff>
      <xdr:row>21</xdr:row>
      <xdr:rowOff>131618</xdr:rowOff>
    </xdr:to>
    <xdr:graphicFrame macro="">
      <xdr:nvGraphicFramePr>
        <xdr:cNvPr id="3" name="Graphique 2">
          <a:extLst>
            <a:ext uri="{FF2B5EF4-FFF2-40B4-BE49-F238E27FC236}">
              <a16:creationId xmlns:a16="http://schemas.microsoft.com/office/drawing/2014/main" id="{C982D91C-7B63-493B-A069-C153CF91D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15</xdr:row>
      <xdr:rowOff>176214</xdr:rowOff>
    </xdr:to>
    <xdr:graphicFrame macro="">
      <xdr:nvGraphicFramePr>
        <xdr:cNvPr id="2" name="Graphique 1">
          <a:extLst>
            <a:ext uri="{FF2B5EF4-FFF2-40B4-BE49-F238E27FC236}">
              <a16:creationId xmlns:a16="http://schemas.microsoft.com/office/drawing/2014/main" id="{4A42F038-0F2E-44ED-8244-F97C19519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22</xdr:row>
      <xdr:rowOff>0</xdr:rowOff>
    </xdr:from>
    <xdr:to>
      <xdr:col>14</xdr:col>
      <xdr:colOff>695327</xdr:colOff>
      <xdr:row>34</xdr:row>
      <xdr:rowOff>176214</xdr:rowOff>
    </xdr:to>
    <xdr:graphicFrame macro="">
      <xdr:nvGraphicFramePr>
        <xdr:cNvPr id="6" name="Graphique 5">
          <a:extLst>
            <a:ext uri="{FF2B5EF4-FFF2-40B4-BE49-F238E27FC236}">
              <a16:creationId xmlns:a16="http://schemas.microsoft.com/office/drawing/2014/main" id="{FF42ABF9-C500-4645-B2E9-B08CFE89B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18</xdr:row>
      <xdr:rowOff>174972</xdr:rowOff>
    </xdr:to>
    <xdr:graphicFrame macro="">
      <xdr:nvGraphicFramePr>
        <xdr:cNvPr id="2" name="Graphique 1">
          <a:extLst>
            <a:ext uri="{FF2B5EF4-FFF2-40B4-BE49-F238E27FC236}">
              <a16:creationId xmlns:a16="http://schemas.microsoft.com/office/drawing/2014/main" id="{C2605DEE-441D-4AE9-B1BB-D64DAC6D7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22</xdr:row>
      <xdr:rowOff>0</xdr:rowOff>
    </xdr:from>
    <xdr:to>
      <xdr:col>14</xdr:col>
      <xdr:colOff>695327</xdr:colOff>
      <xdr:row>38</xdr:row>
      <xdr:rowOff>177895</xdr:rowOff>
    </xdr:to>
    <xdr:graphicFrame macro="">
      <xdr:nvGraphicFramePr>
        <xdr:cNvPr id="3" name="Graphique 2">
          <a:extLst>
            <a:ext uri="{FF2B5EF4-FFF2-40B4-BE49-F238E27FC236}">
              <a16:creationId xmlns:a16="http://schemas.microsoft.com/office/drawing/2014/main" id="{8B9E7376-3063-40C2-9ED7-3CABA4D50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15</xdr:row>
      <xdr:rowOff>174972</xdr:rowOff>
    </xdr:to>
    <xdr:graphicFrame macro="">
      <xdr:nvGraphicFramePr>
        <xdr:cNvPr id="2" name="Graphique 1">
          <a:extLst>
            <a:ext uri="{FF2B5EF4-FFF2-40B4-BE49-F238E27FC236}">
              <a16:creationId xmlns:a16="http://schemas.microsoft.com/office/drawing/2014/main" id="{1B3AA1B9-30E4-41D3-9BFC-BC035F1E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36</xdr:row>
      <xdr:rowOff>196945</xdr:rowOff>
    </xdr:to>
    <xdr:graphicFrame macro="">
      <xdr:nvGraphicFramePr>
        <xdr:cNvPr id="3" name="Graphique 2">
          <a:extLst>
            <a:ext uri="{FF2B5EF4-FFF2-40B4-BE49-F238E27FC236}">
              <a16:creationId xmlns:a16="http://schemas.microsoft.com/office/drawing/2014/main" id="{FFA497C6-5358-47F7-81B9-949679D1D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15</xdr:row>
      <xdr:rowOff>374997</xdr:rowOff>
    </xdr:to>
    <xdr:graphicFrame macro="">
      <xdr:nvGraphicFramePr>
        <xdr:cNvPr id="2" name="Graphique 1">
          <a:extLst>
            <a:ext uri="{FF2B5EF4-FFF2-40B4-BE49-F238E27FC236}">
              <a16:creationId xmlns:a16="http://schemas.microsoft.com/office/drawing/2014/main" id="{6FE760B1-784B-4866-8AFA-D2ABA2702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36</xdr:row>
      <xdr:rowOff>165447</xdr:rowOff>
    </xdr:to>
    <xdr:graphicFrame macro="">
      <xdr:nvGraphicFramePr>
        <xdr:cNvPr id="5" name="Graphique 4">
          <a:extLst>
            <a:ext uri="{FF2B5EF4-FFF2-40B4-BE49-F238E27FC236}">
              <a16:creationId xmlns:a16="http://schemas.microsoft.com/office/drawing/2014/main" id="{B2E3B262-2800-44C2-947D-7B965CA65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733425</xdr:colOff>
      <xdr:row>1</xdr:row>
      <xdr:rowOff>53975</xdr:rowOff>
    </xdr:from>
    <xdr:to>
      <xdr:col>19</xdr:col>
      <xdr:colOff>757425</xdr:colOff>
      <xdr:row>19</xdr:row>
      <xdr:rowOff>18369</xdr:rowOff>
    </xdr:to>
    <xdr:pic>
      <xdr:nvPicPr>
        <xdr:cNvPr id="2" name="Image 1">
          <a:extLst>
            <a:ext uri="{FF2B5EF4-FFF2-40B4-BE49-F238E27FC236}">
              <a16:creationId xmlns:a16="http://schemas.microsoft.com/office/drawing/2014/main" id="{4B7815CC-B6A7-1DEF-4FA4-6EB1B7BFEA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37975" y="434975"/>
          <a:ext cx="6120000" cy="340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3522</xdr:rowOff>
    </xdr:to>
    <xdr:graphicFrame macro="">
      <xdr:nvGraphicFramePr>
        <xdr:cNvPr id="2" name="Graphique 1">
          <a:extLst>
            <a:ext uri="{FF2B5EF4-FFF2-40B4-BE49-F238E27FC236}">
              <a16:creationId xmlns:a16="http://schemas.microsoft.com/office/drawing/2014/main" id="{9A9C2752-B033-4427-AF45-56CBECF0F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36</xdr:row>
      <xdr:rowOff>98772</xdr:rowOff>
    </xdr:to>
    <xdr:graphicFrame macro="">
      <xdr:nvGraphicFramePr>
        <xdr:cNvPr id="3" name="Graphique 2">
          <a:extLst>
            <a:ext uri="{FF2B5EF4-FFF2-40B4-BE49-F238E27FC236}">
              <a16:creationId xmlns:a16="http://schemas.microsoft.com/office/drawing/2014/main" id="{55EFD1F0-B8A7-400A-9397-D9E384B24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2</xdr:row>
      <xdr:rowOff>0</xdr:rowOff>
    </xdr:from>
    <xdr:to>
      <xdr:col>14</xdr:col>
      <xdr:colOff>714375</xdr:colOff>
      <xdr:row>23</xdr:row>
      <xdr:rowOff>23813</xdr:rowOff>
    </xdr:to>
    <xdr:graphicFrame macro="">
      <xdr:nvGraphicFramePr>
        <xdr:cNvPr id="2" name="Graphique 1">
          <a:extLst>
            <a:ext uri="{FF2B5EF4-FFF2-40B4-BE49-F238E27FC236}">
              <a16:creationId xmlns:a16="http://schemas.microsoft.com/office/drawing/2014/main" id="{50BAA78E-1857-426E-95F1-876FFA54B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523875</xdr:colOff>
      <xdr:row>2</xdr:row>
      <xdr:rowOff>9525</xdr:rowOff>
    </xdr:from>
    <xdr:to>
      <xdr:col>14</xdr:col>
      <xdr:colOff>476250</xdr:colOff>
      <xdr:row>22</xdr:row>
      <xdr:rowOff>157163</xdr:rowOff>
    </xdr:to>
    <xdr:graphicFrame macro="">
      <xdr:nvGraphicFramePr>
        <xdr:cNvPr id="2" name="Graphique 1">
          <a:extLst>
            <a:ext uri="{FF2B5EF4-FFF2-40B4-BE49-F238E27FC236}">
              <a16:creationId xmlns:a16="http://schemas.microsoft.com/office/drawing/2014/main" id="{0070F3B8-C3CD-436E-BEA6-9C2C89803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466724</xdr:colOff>
      <xdr:row>2</xdr:row>
      <xdr:rowOff>33336</xdr:rowOff>
    </xdr:from>
    <xdr:to>
      <xdr:col>14</xdr:col>
      <xdr:colOff>419099</xdr:colOff>
      <xdr:row>23</xdr:row>
      <xdr:rowOff>57149</xdr:rowOff>
    </xdr:to>
    <xdr:graphicFrame macro="">
      <xdr:nvGraphicFramePr>
        <xdr:cNvPr id="2" name="Graphique 1">
          <a:extLst>
            <a:ext uri="{FF2B5EF4-FFF2-40B4-BE49-F238E27FC236}">
              <a16:creationId xmlns:a16="http://schemas.microsoft.com/office/drawing/2014/main" id="{088D9D90-16A1-2B19-155C-963AD65432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742950</xdr:colOff>
      <xdr:row>2</xdr:row>
      <xdr:rowOff>57150</xdr:rowOff>
    </xdr:from>
    <xdr:to>
      <xdr:col>14</xdr:col>
      <xdr:colOff>695325</xdr:colOff>
      <xdr:row>23</xdr:row>
      <xdr:rowOff>119063</xdr:rowOff>
    </xdr:to>
    <xdr:graphicFrame macro="">
      <xdr:nvGraphicFramePr>
        <xdr:cNvPr id="3" name="Graphique 2">
          <a:extLst>
            <a:ext uri="{FF2B5EF4-FFF2-40B4-BE49-F238E27FC236}">
              <a16:creationId xmlns:a16="http://schemas.microsoft.com/office/drawing/2014/main" id="{A8D4B332-BAFB-4DE7-98AC-54F970995C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2</xdr:row>
      <xdr:rowOff>0</xdr:rowOff>
    </xdr:from>
    <xdr:to>
      <xdr:col>15</xdr:col>
      <xdr:colOff>525780</xdr:colOff>
      <xdr:row>22</xdr:row>
      <xdr:rowOff>23813</xdr:rowOff>
    </xdr:to>
    <xdr:graphicFrame macro="">
      <xdr:nvGraphicFramePr>
        <xdr:cNvPr id="2" name="Graphique 1">
          <a:extLst>
            <a:ext uri="{FF2B5EF4-FFF2-40B4-BE49-F238E27FC236}">
              <a16:creationId xmlns:a16="http://schemas.microsoft.com/office/drawing/2014/main" id="{6A8A9209-5809-4266-AAA8-526C29B60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304800</xdr:colOff>
      <xdr:row>1</xdr:row>
      <xdr:rowOff>152400</xdr:rowOff>
    </xdr:from>
    <xdr:to>
      <xdr:col>18</xdr:col>
      <xdr:colOff>146051</xdr:colOff>
      <xdr:row>21</xdr:row>
      <xdr:rowOff>33340</xdr:rowOff>
    </xdr:to>
    <xdr:graphicFrame macro="">
      <xdr:nvGraphicFramePr>
        <xdr:cNvPr id="2" name="Graphique 1">
          <a:extLst>
            <a:ext uri="{FF2B5EF4-FFF2-40B4-BE49-F238E27FC236}">
              <a16:creationId xmlns:a16="http://schemas.microsoft.com/office/drawing/2014/main" id="{191406A6-D1EA-4B9B-84EA-2CA03E555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6</xdr:col>
      <xdr:colOff>752475</xdr:colOff>
      <xdr:row>1</xdr:row>
      <xdr:rowOff>180975</xdr:rowOff>
    </xdr:from>
    <xdr:to>
      <xdr:col>17</xdr:col>
      <xdr:colOff>590551</xdr:colOff>
      <xdr:row>21</xdr:row>
      <xdr:rowOff>61915</xdr:rowOff>
    </xdr:to>
    <xdr:graphicFrame macro="">
      <xdr:nvGraphicFramePr>
        <xdr:cNvPr id="2" name="Graphique 1">
          <a:extLst>
            <a:ext uri="{FF2B5EF4-FFF2-40B4-BE49-F238E27FC236}">
              <a16:creationId xmlns:a16="http://schemas.microsoft.com/office/drawing/2014/main" id="{00174387-84E3-405F-9942-1C2CA1154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695324</xdr:colOff>
      <xdr:row>2</xdr:row>
      <xdr:rowOff>52385</xdr:rowOff>
    </xdr:from>
    <xdr:to>
      <xdr:col>14</xdr:col>
      <xdr:colOff>533400</xdr:colOff>
      <xdr:row>20</xdr:row>
      <xdr:rowOff>66675</xdr:rowOff>
    </xdr:to>
    <xdr:graphicFrame macro="">
      <xdr:nvGraphicFramePr>
        <xdr:cNvPr id="2" name="Graphique 1">
          <a:extLst>
            <a:ext uri="{FF2B5EF4-FFF2-40B4-BE49-F238E27FC236}">
              <a16:creationId xmlns:a16="http://schemas.microsoft.com/office/drawing/2014/main" id="{358C24D6-E7A4-AD6C-F513-A8E9783EC2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590550</xdr:colOff>
      <xdr:row>2</xdr:row>
      <xdr:rowOff>73025</xdr:rowOff>
    </xdr:from>
    <xdr:to>
      <xdr:col>17</xdr:col>
      <xdr:colOff>431801</xdr:colOff>
      <xdr:row>21</xdr:row>
      <xdr:rowOff>147640</xdr:rowOff>
    </xdr:to>
    <xdr:graphicFrame macro="">
      <xdr:nvGraphicFramePr>
        <xdr:cNvPr id="3" name="Graphique 2">
          <a:extLst>
            <a:ext uri="{FF2B5EF4-FFF2-40B4-BE49-F238E27FC236}">
              <a16:creationId xmlns:a16="http://schemas.microsoft.com/office/drawing/2014/main" id="{5CCEF09D-2432-4778-A123-26D0523F6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1</xdr:row>
      <xdr:rowOff>120650</xdr:rowOff>
    </xdr:from>
    <xdr:to>
      <xdr:col>20</xdr:col>
      <xdr:colOff>52575</xdr:colOff>
      <xdr:row>19</xdr:row>
      <xdr:rowOff>75519</xdr:rowOff>
    </xdr:to>
    <xdr:pic>
      <xdr:nvPicPr>
        <xdr:cNvPr id="2" name="Image 1">
          <a:extLst>
            <a:ext uri="{FF2B5EF4-FFF2-40B4-BE49-F238E27FC236}">
              <a16:creationId xmlns:a16="http://schemas.microsoft.com/office/drawing/2014/main" id="{AAD4FEA6-31DF-CD48-3241-603396091C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5600" y="311150"/>
          <a:ext cx="6123175" cy="3409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25400</xdr:colOff>
      <xdr:row>3</xdr:row>
      <xdr:rowOff>0</xdr:rowOff>
    </xdr:from>
    <xdr:to>
      <xdr:col>14</xdr:col>
      <xdr:colOff>631826</xdr:colOff>
      <xdr:row>22</xdr:row>
      <xdr:rowOff>74615</xdr:rowOff>
    </xdr:to>
    <xdr:graphicFrame macro="">
      <xdr:nvGraphicFramePr>
        <xdr:cNvPr id="3" name="Graphique 2">
          <a:extLst>
            <a:ext uri="{FF2B5EF4-FFF2-40B4-BE49-F238E27FC236}">
              <a16:creationId xmlns:a16="http://schemas.microsoft.com/office/drawing/2014/main" id="{E2A5A03A-8B32-4049-B902-341D6987E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0</xdr:colOff>
      <xdr:row>3</xdr:row>
      <xdr:rowOff>0</xdr:rowOff>
    </xdr:from>
    <xdr:to>
      <xdr:col>17</xdr:col>
      <xdr:colOff>685800</xdr:colOff>
      <xdr:row>19</xdr:row>
      <xdr:rowOff>185738</xdr:rowOff>
    </xdr:to>
    <xdr:graphicFrame macro="">
      <xdr:nvGraphicFramePr>
        <xdr:cNvPr id="3" name="Graphique 2">
          <a:extLst>
            <a:ext uri="{FF2B5EF4-FFF2-40B4-BE49-F238E27FC236}">
              <a16:creationId xmlns:a16="http://schemas.microsoft.com/office/drawing/2014/main" id="{86ADA064-83CC-464A-A83A-C816EAB28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8</xdr:col>
      <xdr:colOff>0</xdr:colOff>
      <xdr:row>4</xdr:row>
      <xdr:rowOff>0</xdr:rowOff>
    </xdr:from>
    <xdr:to>
      <xdr:col>18</xdr:col>
      <xdr:colOff>685800</xdr:colOff>
      <xdr:row>21</xdr:row>
      <xdr:rowOff>185738</xdr:rowOff>
    </xdr:to>
    <xdr:graphicFrame macro="">
      <xdr:nvGraphicFramePr>
        <xdr:cNvPr id="4" name="Graphique 3">
          <a:extLst>
            <a:ext uri="{FF2B5EF4-FFF2-40B4-BE49-F238E27FC236}">
              <a16:creationId xmlns:a16="http://schemas.microsoft.com/office/drawing/2014/main" id="{2CEE5A1F-AA33-4F78-8A53-4F56AC64A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28575</xdr:colOff>
      <xdr:row>2</xdr:row>
      <xdr:rowOff>157162</xdr:rowOff>
    </xdr:from>
    <xdr:to>
      <xdr:col>17</xdr:col>
      <xdr:colOff>714375</xdr:colOff>
      <xdr:row>21</xdr:row>
      <xdr:rowOff>114300</xdr:rowOff>
    </xdr:to>
    <xdr:graphicFrame macro="">
      <xdr:nvGraphicFramePr>
        <xdr:cNvPr id="2" name="Graphique 1">
          <a:extLst>
            <a:ext uri="{FF2B5EF4-FFF2-40B4-BE49-F238E27FC236}">
              <a16:creationId xmlns:a16="http://schemas.microsoft.com/office/drawing/2014/main" id="{B82C9EE3-C856-E0D3-8A06-6254FD73CB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641350</xdr:colOff>
      <xdr:row>2</xdr:row>
      <xdr:rowOff>19050</xdr:rowOff>
    </xdr:from>
    <xdr:to>
      <xdr:col>17</xdr:col>
      <xdr:colOff>565150</xdr:colOff>
      <xdr:row>19</xdr:row>
      <xdr:rowOff>14288</xdr:rowOff>
    </xdr:to>
    <xdr:graphicFrame macro="">
      <xdr:nvGraphicFramePr>
        <xdr:cNvPr id="2" name="Graphique 1">
          <a:extLst>
            <a:ext uri="{FF2B5EF4-FFF2-40B4-BE49-F238E27FC236}">
              <a16:creationId xmlns:a16="http://schemas.microsoft.com/office/drawing/2014/main" id="{2F85C007-DB3B-4B8F-9496-0052EE70A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7</xdr:col>
      <xdr:colOff>79375</xdr:colOff>
      <xdr:row>2</xdr:row>
      <xdr:rowOff>161925</xdr:rowOff>
    </xdr:from>
    <xdr:to>
      <xdr:col>18</xdr:col>
      <xdr:colOff>3175</xdr:colOff>
      <xdr:row>19</xdr:row>
      <xdr:rowOff>157163</xdr:rowOff>
    </xdr:to>
    <xdr:graphicFrame macro="">
      <xdr:nvGraphicFramePr>
        <xdr:cNvPr id="3" name="Graphique 2">
          <a:extLst>
            <a:ext uri="{FF2B5EF4-FFF2-40B4-BE49-F238E27FC236}">
              <a16:creationId xmlns:a16="http://schemas.microsoft.com/office/drawing/2014/main" id="{63AA17C2-4AD4-4C13-9D5E-BC7A1F98B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14</xdr:col>
      <xdr:colOff>496220</xdr:colOff>
      <xdr:row>25</xdr:row>
      <xdr:rowOff>92700</xdr:rowOff>
    </xdr:to>
    <xdr:pic>
      <xdr:nvPicPr>
        <xdr:cNvPr id="2" name="Image 1">
          <a:extLst>
            <a:ext uri="{FF2B5EF4-FFF2-40B4-BE49-F238E27FC236}">
              <a16:creationId xmlns:a16="http://schemas.microsoft.com/office/drawing/2014/main" id="{312E1CC0-B533-43AA-7ACC-CF7BF4CEE520}"/>
            </a:ext>
          </a:extLst>
        </xdr:cNvPr>
        <xdr:cNvPicPr>
          <a:picLocks noChangeAspect="1"/>
        </xdr:cNvPicPr>
      </xdr:nvPicPr>
      <xdr:blipFill>
        <a:blip xmlns:r="http://schemas.openxmlformats.org/officeDocument/2006/relationships" r:embed="rId1"/>
        <a:stretch>
          <a:fillRect/>
        </a:stretch>
      </xdr:blipFill>
      <xdr:spPr>
        <a:xfrm>
          <a:off x="9391650" y="571500"/>
          <a:ext cx="6592220" cy="4477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137160</xdr:colOff>
      <xdr:row>1</xdr:row>
      <xdr:rowOff>205740</xdr:rowOff>
    </xdr:from>
    <xdr:to>
      <xdr:col>14</xdr:col>
      <xdr:colOff>719455</xdr:colOff>
      <xdr:row>23</xdr:row>
      <xdr:rowOff>14317</xdr:rowOff>
    </xdr:to>
    <xdr:pic>
      <xdr:nvPicPr>
        <xdr:cNvPr id="2" name="Image 1">
          <a:extLst>
            <a:ext uri="{FF2B5EF4-FFF2-40B4-BE49-F238E27FC236}">
              <a16:creationId xmlns:a16="http://schemas.microsoft.com/office/drawing/2014/main" id="{FDB865DD-E114-4642-BF28-143F18112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1440" y="388620"/>
          <a:ext cx="6858000" cy="3809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14</xdr:col>
      <xdr:colOff>156921</xdr:colOff>
      <xdr:row>15</xdr:row>
      <xdr:rowOff>7793</xdr:rowOff>
    </xdr:to>
    <xdr:graphicFrame macro="">
      <xdr:nvGraphicFramePr>
        <xdr:cNvPr id="5" name="Graphique 4">
          <a:extLst>
            <a:ext uri="{FF2B5EF4-FFF2-40B4-BE49-F238E27FC236}">
              <a16:creationId xmlns:a16="http://schemas.microsoft.com/office/drawing/2014/main" id="{A53031AF-D1C2-4DB0-91AD-EBD22273A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0</xdr:rowOff>
    </xdr:from>
    <xdr:to>
      <xdr:col>14</xdr:col>
      <xdr:colOff>156921</xdr:colOff>
      <xdr:row>36</xdr:row>
      <xdr:rowOff>150668</xdr:rowOff>
    </xdr:to>
    <xdr:graphicFrame macro="">
      <xdr:nvGraphicFramePr>
        <xdr:cNvPr id="6" name="Graphique 5">
          <a:extLst>
            <a:ext uri="{FF2B5EF4-FFF2-40B4-BE49-F238E27FC236}">
              <a16:creationId xmlns:a16="http://schemas.microsoft.com/office/drawing/2014/main" id="{0A3461AD-F154-46C5-8107-521B53334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2</xdr:row>
      <xdr:rowOff>0</xdr:rowOff>
    </xdr:from>
    <xdr:to>
      <xdr:col>14</xdr:col>
      <xdr:colOff>156921</xdr:colOff>
      <xdr:row>15</xdr:row>
      <xdr:rowOff>7793</xdr:rowOff>
    </xdr:to>
    <xdr:graphicFrame macro="">
      <xdr:nvGraphicFramePr>
        <xdr:cNvPr id="6" name="Graphique 5">
          <a:extLst>
            <a:ext uri="{FF2B5EF4-FFF2-40B4-BE49-F238E27FC236}">
              <a16:creationId xmlns:a16="http://schemas.microsoft.com/office/drawing/2014/main" id="{349DCC03-2CBA-4FD6-A8A0-419EA188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0</xdr:rowOff>
    </xdr:from>
    <xdr:to>
      <xdr:col>14</xdr:col>
      <xdr:colOff>156921</xdr:colOff>
      <xdr:row>36</xdr:row>
      <xdr:rowOff>150668</xdr:rowOff>
    </xdr:to>
    <xdr:graphicFrame macro="">
      <xdr:nvGraphicFramePr>
        <xdr:cNvPr id="10" name="Graphique 9">
          <a:extLst>
            <a:ext uri="{FF2B5EF4-FFF2-40B4-BE49-F238E27FC236}">
              <a16:creationId xmlns:a16="http://schemas.microsoft.com/office/drawing/2014/main" id="{64C2CC9E-79BF-4299-8FBE-621CBEC44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14</xdr:col>
      <xdr:colOff>156921</xdr:colOff>
      <xdr:row>16</xdr:row>
      <xdr:rowOff>7793</xdr:rowOff>
    </xdr:to>
    <xdr:graphicFrame macro="">
      <xdr:nvGraphicFramePr>
        <xdr:cNvPr id="5" name="Graphique 4">
          <a:extLst>
            <a:ext uri="{FF2B5EF4-FFF2-40B4-BE49-F238E27FC236}">
              <a16:creationId xmlns:a16="http://schemas.microsoft.com/office/drawing/2014/main" id="{AF1DFADC-ED81-4B95-89E2-FDCCF9955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14</xdr:col>
      <xdr:colOff>156921</xdr:colOff>
      <xdr:row>38</xdr:row>
      <xdr:rowOff>150668</xdr:rowOff>
    </xdr:to>
    <xdr:graphicFrame macro="">
      <xdr:nvGraphicFramePr>
        <xdr:cNvPr id="6" name="Graphique 5">
          <a:extLst>
            <a:ext uri="{FF2B5EF4-FFF2-40B4-BE49-F238E27FC236}">
              <a16:creationId xmlns:a16="http://schemas.microsoft.com/office/drawing/2014/main" id="{250D22D4-DFEA-4A92-84E7-AAF68675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0</xdr:rowOff>
    </xdr:from>
    <xdr:to>
      <xdr:col>14</xdr:col>
      <xdr:colOff>156921</xdr:colOff>
      <xdr:row>17</xdr:row>
      <xdr:rowOff>7793</xdr:rowOff>
    </xdr:to>
    <xdr:graphicFrame macro="">
      <xdr:nvGraphicFramePr>
        <xdr:cNvPr id="5" name="Graphique 4">
          <a:extLst>
            <a:ext uri="{FF2B5EF4-FFF2-40B4-BE49-F238E27FC236}">
              <a16:creationId xmlns:a16="http://schemas.microsoft.com/office/drawing/2014/main" id="{65312586-9A33-4305-8557-84AD3811C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14</xdr:col>
      <xdr:colOff>156921</xdr:colOff>
      <xdr:row>40</xdr:row>
      <xdr:rowOff>150668</xdr:rowOff>
    </xdr:to>
    <xdr:graphicFrame macro="">
      <xdr:nvGraphicFramePr>
        <xdr:cNvPr id="6" name="Graphique 5">
          <a:extLst>
            <a:ext uri="{FF2B5EF4-FFF2-40B4-BE49-F238E27FC236}">
              <a16:creationId xmlns:a16="http://schemas.microsoft.com/office/drawing/2014/main" id="{9A63010B-6DEE-4DF0-91A3-1D97FD615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rojasru\Desktop\depp-evanat-1D-MA0.xlsx" TargetMode="External"/><Relationship Id="rId1" Type="http://schemas.openxmlformats.org/officeDocument/2006/relationships/externalLinkPath" Target="file:///C:\Users\lrojasru\Desktop\depp-evanat-1D-MA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mmaire"/>
      <sheetName val="fig1-CP"/>
      <sheetName val="fig1-CE1"/>
      <sheetName val="fig1-CE2"/>
      <sheetName val="fig1-CM1"/>
      <sheetName val="fig1-CM2"/>
      <sheetName val="fig2-CP"/>
      <sheetName val="fig2-CE1"/>
      <sheetName val="fig2-CE2"/>
      <sheetName val="fig2-CM1"/>
      <sheetName val="fig2-CM2"/>
      <sheetName val="fig3-CP"/>
      <sheetName val="fig3-CE1"/>
      <sheetName val="fig3-CE2"/>
      <sheetName val="fig3-CM1"/>
      <sheetName val="fig3-CM2"/>
      <sheetName val="fig4-CP"/>
      <sheetName val="fig4-CE1"/>
      <sheetName val="fig4-CE2"/>
      <sheetName val="fig4-CM1"/>
      <sheetName val="fig4-CM2"/>
      <sheetName val="fig5-CP"/>
      <sheetName val="fig5-CE1"/>
      <sheetName val="fig5-CE2"/>
      <sheetName val="fig5-CM1"/>
      <sheetName val="fig5-CM2"/>
      <sheetName val="fig6-CP"/>
      <sheetName val="fig6-CE1"/>
      <sheetName val="fig6-CE2"/>
      <sheetName val="fig6-CM1"/>
      <sheetName val="fig6-CM2"/>
      <sheetName val="fig7-CP"/>
      <sheetName val="fig7-CE1"/>
      <sheetName val="fig7-CE2"/>
      <sheetName val="fig7-CM1"/>
      <sheetName val="fig7-CM2"/>
      <sheetName val="Méthodologie"/>
      <sheetName val="Bibliograph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Groupe sous le seuil 1 (à besoins)</v>
          </cell>
          <cell r="C3" t="str">
            <v>Groupe entre les seuils 1 et 2 (fragile)</v>
          </cell>
          <cell r="D3" t="str">
            <v>Groupe au-dessus du seuil 2 (maîtrise satisfaisante)</v>
          </cell>
        </row>
        <row r="4">
          <cell r="A4" t="str">
            <v>Utiliser différentes représentations des nombres</v>
          </cell>
          <cell r="B4">
            <v>12.4</v>
          </cell>
          <cell r="C4">
            <v>26.4</v>
          </cell>
          <cell r="D4">
            <v>61.2</v>
          </cell>
        </row>
        <row r="5">
          <cell r="A5" t="str">
            <v>Écrire des nombres entiers</v>
          </cell>
          <cell r="B5">
            <v>9.9</v>
          </cell>
          <cell r="C5">
            <v>9.3000000000000007</v>
          </cell>
          <cell r="D5">
            <v>80.8</v>
          </cell>
        </row>
        <row r="6">
          <cell r="A6" t="str">
            <v>Placer un nombre sur une ligne graduée</v>
          </cell>
          <cell r="B6">
            <v>14.8</v>
          </cell>
          <cell r="C6">
            <v>27.2</v>
          </cell>
          <cell r="D6">
            <v>58</v>
          </cell>
        </row>
        <row r="7">
          <cell r="A7" t="str">
            <v>Résoudre des problèmes</v>
          </cell>
          <cell r="B7">
            <v>14</v>
          </cell>
          <cell r="C7">
            <v>35.4</v>
          </cell>
          <cell r="D7">
            <v>50.6</v>
          </cell>
        </row>
        <row r="8">
          <cell r="A8" t="str">
            <v>Mémoriser des faits numériques</v>
          </cell>
          <cell r="B8">
            <v>31</v>
          </cell>
          <cell r="C8">
            <v>30.3</v>
          </cell>
          <cell r="D8">
            <v>38.700000000000003</v>
          </cell>
        </row>
        <row r="9">
          <cell r="A9" t="str">
            <v>Mémoriser des procédures</v>
          </cell>
          <cell r="B9">
            <v>20.399999999999999</v>
          </cell>
          <cell r="C9">
            <v>36.1</v>
          </cell>
          <cell r="D9">
            <v>43.5</v>
          </cell>
        </row>
        <row r="10">
          <cell r="A10" t="str">
            <v>Poser et calculer</v>
          </cell>
          <cell r="B10">
            <v>24.5</v>
          </cell>
          <cell r="C10">
            <v>29.6</v>
          </cell>
          <cell r="D10">
            <v>45.9</v>
          </cell>
        </row>
      </sheetData>
      <sheetData sheetId="16"/>
      <sheetData sheetId="17"/>
      <sheetData sheetId="18"/>
      <sheetData sheetId="19"/>
      <sheetData sheetId="20"/>
      <sheetData sheetId="21"/>
      <sheetData sheetId="22"/>
      <sheetData sheetId="23"/>
      <sheetData sheetId="24"/>
      <sheetData sheetId="25">
        <row r="3">
          <cell r="B3" t="str">
            <v>Filles</v>
          </cell>
        </row>
      </sheetData>
      <sheetData sheetId="26"/>
      <sheetData sheetId="27"/>
      <sheetData sheetId="28"/>
      <sheetData sheetId="29"/>
      <sheetData sheetId="30"/>
      <sheetData sheetId="31"/>
      <sheetData sheetId="32"/>
      <sheetData sheetId="33"/>
      <sheetData sheetId="34"/>
      <sheetData sheetId="35">
        <row r="3">
          <cell r="B3" t="str">
            <v>Privé sous contrat</v>
          </cell>
        </row>
      </sheetData>
      <sheetData sheetId="36"/>
      <sheetData sheetId="3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3.xml.rels><?xml version="1.0" encoding="UTF-8" standalone="yes"?>
<Relationships xmlns="http://schemas.openxmlformats.org/package/2006/relationships"><Relationship Id="rId3" Type="http://schemas.openxmlformats.org/officeDocument/2006/relationships/hyperlink" Target="https://education.gouv.fr/evaluations-2025-reperes-cm1-451790" TargetMode="External"/><Relationship Id="rId2" Type="http://schemas.openxmlformats.org/officeDocument/2006/relationships/hyperlink" Target="https://education.gouv.fr/evaluations-2025-reperes-ce1-451778" TargetMode="External"/><Relationship Id="rId1" Type="http://schemas.openxmlformats.org/officeDocument/2006/relationships/hyperlink" Target="https://education.gouv.fr/evaluations-2025-reperes-cp-451776" TargetMode="External"/><Relationship Id="rId6" Type="http://schemas.openxmlformats.org/officeDocument/2006/relationships/printerSettings" Target="../printerSettings/printerSettings13.bin"/><Relationship Id="rId5" Type="http://schemas.openxmlformats.org/officeDocument/2006/relationships/hyperlink" Target="https://education.gouv.fr/evaluations-2025-reperes-ce2-451786" TargetMode="External"/><Relationship Id="rId4" Type="http://schemas.openxmlformats.org/officeDocument/2006/relationships/hyperlink" Target="https://education.gouv.fr/evaluations-2025-reperes-cm2-45179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4"/>
  <sheetViews>
    <sheetView showGridLines="0" zoomScaleNormal="100" workbookViewId="0">
      <selection activeCell="A45" sqref="A45"/>
    </sheetView>
  </sheetViews>
  <sheetFormatPr baseColWidth="10" defaultColWidth="11.42578125" defaultRowHeight="15" x14ac:dyDescent="0.3"/>
  <cols>
    <col min="1" max="1" width="181.28515625" style="45" bestFit="1" customWidth="1"/>
    <col min="2" max="16384" width="11.42578125" style="45"/>
  </cols>
  <sheetData>
    <row r="1" spans="1:1" ht="24.75" x14ac:dyDescent="0.45">
      <c r="A1" s="144" t="s">
        <v>2</v>
      </c>
    </row>
    <row r="3" spans="1:1" x14ac:dyDescent="0.3">
      <c r="A3" s="59" t="str">
        <f>'fig 1'!A1</f>
        <v>Figure 1.1 - Proportion d'élèves dans les groupes satisfaisants dans les compétences comparables en mathématiques en début de CM1, entre 2023 et 2025 (en %)</v>
      </c>
    </row>
    <row r="4" spans="1:1" x14ac:dyDescent="0.3">
      <c r="A4" s="59" t="str">
        <f>'fig1.1 web'!A1</f>
        <v>Figure 1.1 web - Proportion d'élèves dans les groupes satisfaisants dans les compétences comparables en mathématiques en début de CP, entre 2019 et 2025 (en %)</v>
      </c>
    </row>
    <row r="5" spans="1:1" x14ac:dyDescent="0.3">
      <c r="A5" s="59" t="str">
        <f>'fig1.2 web'!A1</f>
        <v>Figure 1.2 web - Proportion d'élèves dans les groupes satisfaisants dans les compétences comparables en mathématiques en début de CE1, entre 2019 et 2025 (en %)</v>
      </c>
    </row>
    <row r="6" spans="1:1" x14ac:dyDescent="0.3">
      <c r="A6" s="59" t="str">
        <f>'fig.1.3 web'!A1</f>
        <v>Figure 1.3 web - Proportion d'élèves dans les groupes satisfaisants dans les compétences comparables en mathématiques en début de CE2, en 2024 et 2025 (en %)</v>
      </c>
    </row>
    <row r="7" spans="1:1" x14ac:dyDescent="0.3">
      <c r="A7" s="59" t="str">
        <f>'fig1.4 web'!A1</f>
        <v>Figure 1.4 web - Proportion d'élèves dans les groupes satisfaisants dans les compétences comparables en mathématiques en début de CM2, en 2024 et 2025 (en %)</v>
      </c>
    </row>
    <row r="9" spans="1:1" x14ac:dyDescent="0.3">
      <c r="A9" s="59" t="str">
        <f>'fig2.1'!A1</f>
        <v>Figure 2.1A - Écarts de performance en début de CM2 entre élèves scolarisés dans le secteur public hors éducation prioritaire et élèves scolarisés en éducation prioritaire, septembre 2025 (en points de pourcentage)</v>
      </c>
    </row>
    <row r="10" spans="1:1" x14ac:dyDescent="0.3">
      <c r="A10" s="59" t="str">
        <f>'fig2.2'!A1</f>
        <v>Figure 2.2A - Écarts de performance en début de CP entre élèves scolarisés dans le secteur public hors éducation prioritaire et élèves scolarisés en éducation prioritaire, septembre 2025 (en points de pourcentage)</v>
      </c>
    </row>
    <row r="11" spans="1:1" x14ac:dyDescent="0.3">
      <c r="A11" s="59" t="str">
        <f>'fig2.3 web'!A1</f>
        <v>Figure 2.3A web - Écarts de performances en début de CE1 entre élèves scolarisés dans le secteur public hors éducation prioritaire et élèves scolarisés en éducation prioritaire, septembre 2025 (en points de pourcentage)</v>
      </c>
    </row>
    <row r="12" spans="1:1" x14ac:dyDescent="0.3">
      <c r="A12" s="59" t="str">
        <f>'fig2.4 web'!A1</f>
        <v>Figure 2.4A web - Écarts de performances en début de CE2 entre élèves scolarisés dans le secteur public hors éducation prioritaire et élèves scolarisés en éducation prioritaire, septembre 2025 (en points de pourcentage)</v>
      </c>
    </row>
    <row r="13" spans="1:1" x14ac:dyDescent="0.3">
      <c r="A13" s="59" t="str">
        <f>'fig2.5 web'!A1</f>
        <v>Figure 2.5A web - Écarts de performances en début de CM1 entre élèves scolarisés dans le secteur public hors éducation prioritaire et élèves scolarisés en éducation prioritaire, septembre 2025 (en points de pourcentage)</v>
      </c>
    </row>
    <row r="15" spans="1:1" x14ac:dyDescent="0.3">
      <c r="A15" s="59" t="str">
        <f>'fig2.1'!A22</f>
        <v>Figure 2.1B - Écarts de performance en début de CM2 entre élèves scolarisés dans le secteur public hors éducation prioritaire et élèves scolarisés en éducation prioritaire renforcée, septembre 2025 (en points de pourcentage)</v>
      </c>
    </row>
    <row r="16" spans="1:1" x14ac:dyDescent="0.3">
      <c r="A16" s="59" t="str">
        <f>'fig2.2'!A22</f>
        <v>Figure 2.2B - Écarts de performance en début de CP entre élèves scolarisés dans le secteur public hors éducation prioritaire et élèves scolarisés en éducation prioritaire renforcée, septembre 2025 (en points de pourcentage)</v>
      </c>
    </row>
    <row r="17" spans="1:1" x14ac:dyDescent="0.3">
      <c r="A17" s="59" t="str">
        <f>'fig2.3 web'!A23</f>
        <v>Figure 2.3B web - Écarts de performances en début de CE1 entre élèves scolarisés dans le secteur public hors éducation prioritaire et élèves scolarisés en éducation prioritaire renforcée, septembre 2025 (en points de pourcentage)</v>
      </c>
    </row>
    <row r="18" spans="1:1" x14ac:dyDescent="0.3">
      <c r="A18" s="59" t="str">
        <f>'fig2.4 web'!A24</f>
        <v>Figure 2.4B web - Écarts de performances en début de CE2 entre élèves scolarisés dans le secteur public hors éducation prioritaire et élèves scolarisés en éducation prioritaire renforcée, septembre 2025 (en points de pourcentage)</v>
      </c>
    </row>
    <row r="19" spans="1:1" x14ac:dyDescent="0.3">
      <c r="A19" s="59" t="str">
        <f>'fig2.5 web'!A22</f>
        <v>Figure 2.5B web - Écarts de performances en début de CM1 entre élèves scolarisés dans le secteur public hors éducation prioritaire et élèves scolarisés en éducation prioritaire renforcée, septembre 2025 (en points de pourcentage)</v>
      </c>
    </row>
    <row r="21" spans="1:1" x14ac:dyDescent="0.3">
      <c r="A21" s="59" t="str">
        <f>'fig3'!A1</f>
        <v>Figure 3 - Écarts de performance dans les compétences comparables en mathématiques en début de CM2 entre filles et garçons, septembre 2025 (en points de pourcentage)</v>
      </c>
    </row>
    <row r="22" spans="1:1" x14ac:dyDescent="0.3">
      <c r="A22" s="59" t="str">
        <f>'fig3.1 web'!A1</f>
        <v>Figure 3.1 web - Écarts de performances dans les compétences comparables en mathématiques en début de CP entre filles et garçons, septembre 2025 (en points de pourcentage)</v>
      </c>
    </row>
    <row r="23" spans="1:1" x14ac:dyDescent="0.3">
      <c r="A23" s="59" t="str">
        <f>'fig3.2 web'!A1</f>
        <v>Figure 3.2 web - Écarts de performances dans les compétences comparables en mathématiques en début de CE1 entre filles et garçons, septembre 2025 (en points de pourcentage)</v>
      </c>
    </row>
    <row r="24" spans="1:1" x14ac:dyDescent="0.3">
      <c r="A24" s="59" t="str">
        <f>'fig3.3 web'!A1</f>
        <v>Figure 3.3 web - Écarts de performances dans les compétences comparables en mathématiques en début de CE2 entre filles et garçons, septembre 2025 (en points de pourcentage)</v>
      </c>
    </row>
    <row r="25" spans="1:1" x14ac:dyDescent="0.3">
      <c r="A25" s="59" t="str">
        <f>'fig3.4 web'!A1</f>
        <v>Figure 3.4 web - Écarts de performances dans les compétences comparables en mathématiques en début de CM1 entre filles et garçons, septembre 2025 (en points de pourcentage)</v>
      </c>
    </row>
    <row r="27" spans="1:1" x14ac:dyDescent="0.3">
      <c r="A27" s="59" t="str">
        <f>'fig 5 web'!A1</f>
        <v>Figure 5 web - Répartition des élèves dans les groupes selon la compétence évaluée en mathématiques en début de CP, septembre 2025 (en %)</v>
      </c>
    </row>
    <row r="28" spans="1:1" x14ac:dyDescent="0.3">
      <c r="A28" s="59" t="str">
        <f>'fig5.1 web'!A1</f>
        <v>Figure 5.1 web - Répartition des élèves dans les groupes selon la compétence évaluée en mathématiques en début de CE1, septembre 2025 (en %)</v>
      </c>
    </row>
    <row r="29" spans="1:1" x14ac:dyDescent="0.3">
      <c r="A29" s="59" t="str">
        <f>'fig5.2 web'!A1</f>
        <v>Figure 5.2 web - Répartition des élèves dans les groupes selon la compétence évaluée en mathématiques en début de CE2, septembre 2025 (en %)</v>
      </c>
    </row>
    <row r="30" spans="1:1" x14ac:dyDescent="0.3">
      <c r="A30" s="59" t="str">
        <f>'fig5.3 web'!A1</f>
        <v>Figure 5.3 web - Répartition des élèves dans les groupes selon la compétence évaluée en mathématiques en début de CM1, septembre 2025 (en %)</v>
      </c>
    </row>
    <row r="31" spans="1:1" x14ac:dyDescent="0.3">
      <c r="A31" s="59" t="str">
        <f>'fig5.4 web'!A1</f>
        <v>Figure 5.4 web - Répartition des élèves dans les groupes selon la compétence évaluée en mathématiques en début de CM2, septembre 2025 (en %)</v>
      </c>
    </row>
    <row r="33" spans="1:1" x14ac:dyDescent="0.3">
      <c r="A33" s="59" t="str">
        <f>'fig6 web'!A1</f>
        <v>Figure 6 web - Proportion d’élèves présentant une maîtrise satisfaisante (au-dessus du seuil 2) selon la compétence évaluée en mathématiques en début de CP, selon le sexe, septembre 2025 (en %)</v>
      </c>
    </row>
    <row r="34" spans="1:1" x14ac:dyDescent="0.3">
      <c r="A34" s="59" t="str">
        <f>'fig6.1 web'!A1</f>
        <v>Figure 6.1 web - Proportion d’élèves présentant une maîtrise satisfaisante (au-dessus du seuil 2) selon la compétence évaluée en mathématiques en début de CE1, selon le sexe, septembre 2025 (en %)</v>
      </c>
    </row>
    <row r="35" spans="1:1" x14ac:dyDescent="0.3">
      <c r="A35" s="59" t="str">
        <f>'fig6.2 web'!A1</f>
        <v>Figure 6.2 web - Proportion d’élèves présentant une maîtrise satisfaisante (au-dessus du seuil 2) selon la compétence évaluée en mathématiques en début de CE2, selon le sexe, septembre 2025 (en %)</v>
      </c>
    </row>
    <row r="36" spans="1:1" x14ac:dyDescent="0.3">
      <c r="A36" s="59" t="str">
        <f>'fig6.3 web'!A1</f>
        <v>Figure 6.3 web - Proportion d’élèves présentant une maîtrise satisfaisante (au-dessus du seuil 2) selon la compétence évaluée en mathématiques en début de CM1, selon le sexe, septembre 2025 (en %)</v>
      </c>
    </row>
    <row r="37" spans="1:1" x14ac:dyDescent="0.3">
      <c r="A37" s="59" t="str">
        <f>'fig6.4 web'!A1</f>
        <v>Figure 6.4 web - Proportion d’élèves présentant une maîtrise satisfaisante (au-dessus du seuil 2) selon la compétence évaluée en mathématiques en début de CM2, selon le sexe, septembre 2025 (en %)</v>
      </c>
    </row>
    <row r="39" spans="1:1" x14ac:dyDescent="0.3">
      <c r="A39" s="59" t="str">
        <f>'fig 7 web'!A1</f>
        <v>Figure 7 web - Proportion d’élèves présentant une maîtrise satisfaisante (au-dessus du seuil 2) selon la compétence évaluée en mathématiques en début de CP, selon le secteur, septembre 2025 (en %)</v>
      </c>
    </row>
    <row r="40" spans="1:1" x14ac:dyDescent="0.3">
      <c r="A40" s="59" t="str">
        <f>'fig7.1 web'!A1</f>
        <v>Figure 7.1 web - Proportion d’élèves présentant une maîtrise satisfaisante (au-dessus du seuil 2) selon la compétence évaluée en mathématiques en début de CE1, selon le secteur, septembre 2025 (en %)</v>
      </c>
    </row>
    <row r="41" spans="1:1" x14ac:dyDescent="0.3">
      <c r="A41" s="59" t="str">
        <f>'fig7.2 web'!A1</f>
        <v>Figure 7.2 web - Proportion d’élèves présentant une maîtrise satisfaisante (au-dessus du seuil 2) selon la compétence évaluée en mathématiques en début de CE2, selon le secteur, septembre 2025 (en %)</v>
      </c>
    </row>
    <row r="42" spans="1:1" x14ac:dyDescent="0.3">
      <c r="A42" s="59" t="str">
        <f>'fig7.3 web'!A1</f>
        <v>Figure 7.3 web - Proportion d’élèves présentant une maîtrise satisfaisante (au-dessus du seuil 2) selon la compétence évaluée en mathématiques en début de CM1, selon le secteur, septembre 2025 (en %)</v>
      </c>
    </row>
    <row r="43" spans="1:1" x14ac:dyDescent="0.3">
      <c r="A43" s="59" t="str">
        <f>'fig7.4 web'!A1</f>
        <v>Figure 7.4 web - Proportion d’élèves présentant une maîtrise satisfaisante (au-dessus du seuil 2) selon la compétence évaluée en mathématiques en début de CM2, selon le secteur, septembre 2025 (en %)</v>
      </c>
    </row>
    <row r="45" spans="1:1" x14ac:dyDescent="0.3">
      <c r="A45" s="59" t="str">
        <f>'fig4'!A1</f>
        <v>Figure 4A - Proportion d'élèves dans le groupe satisfaisant dans la compétence « résoudre des problèmes » en début de CP, par type de commune et tranches d'IPS, septembre 2025 (en %)</v>
      </c>
    </row>
    <row r="46" spans="1:1" x14ac:dyDescent="0.3">
      <c r="A46" s="59" t="str">
        <f>'fig4.1 web'!A1</f>
        <v>Figure 4.1A web - Proportion d'élèves dans le groupe satisfaisant dans la compétence « résoudre des problèmes » en début de CE1, par type de commune et tranches d'IPS, septembre 2025 (en %)</v>
      </c>
    </row>
    <row r="47" spans="1:1" x14ac:dyDescent="0.3">
      <c r="A47" s="59" t="str">
        <f>'fig4.2 web'!A1</f>
        <v>Figure 4.2A web - Proportion d'élèves dans le groupe satisfaisant dans la compétence « résoudre des problèmes » en début de CE2, par type de commune et tranches d'IPS, septembre 2025 (en %)</v>
      </c>
    </row>
    <row r="48" spans="1:1" x14ac:dyDescent="0.3">
      <c r="A48" s="59" t="str">
        <f>'fig4.3 web'!A1</f>
        <v>Figure 4.3A web - Proportion d'élèves dans le groupe satisfaisant dans la compétence « résoudre des problèmes » en début de CM1, par type de commune et tranches d'IPS, septembre 2025 (en %)</v>
      </c>
    </row>
    <row r="49" spans="1:1" x14ac:dyDescent="0.3">
      <c r="A49" s="59" t="str">
        <f>'fig4.4 web'!A1</f>
        <v>Figure 4.4A web - Proportion d'élèves dans le groupe satisfaisant dans la compétence « résoudre des problèmes » en début de CM2, par type de commune et tranches d'IPS, septembre 2025 (en %)</v>
      </c>
    </row>
    <row r="51" spans="1:1" x14ac:dyDescent="0.3">
      <c r="A51" s="59" t="str">
        <f>'fig4'!A21</f>
        <v>Figure 4B web - Proportion d'élèves dans le groupe satisfaisant dans la compétence « écrire des nombres entiers » en début de CP, par type de commune et tranches d'IPS, septembre 2025 (en %)</v>
      </c>
    </row>
    <row r="52" spans="1:1" x14ac:dyDescent="0.3">
      <c r="A52" s="59" t="str">
        <f>'fig4.1 web'!A21</f>
        <v>Figure 4.1B web - Proportion d'élèves dans le groupe satisfaisant dans la compétence « écrire des nombres entiers » en début de CE1, par type de commune et tranches d'IPS, septembre 2025 (en %)</v>
      </c>
    </row>
    <row r="53" spans="1:1" x14ac:dyDescent="0.3">
      <c r="A53" s="59" t="str">
        <f>'fig4.2 web'!A21</f>
        <v>Figure 4.2B web - Proportion d'élèves dans le groupe satisfaisant dans la compétence « mémoriser des procédures » en début de CE2, par type de commune et tranches d'IPS, septembre 2025 (en %)</v>
      </c>
    </row>
    <row r="54" spans="1:1" x14ac:dyDescent="0.3">
      <c r="A54" s="59" t="str">
        <f>'fig4.3 web'!A22</f>
        <v>Figure 4.3B web - Proportion d'élèves dans le groupe satisfaisant dans la compétence « mémoriser des procédures » en début de CM1, par type de commune et tranches d'IPS, septembre 2025 (en %)</v>
      </c>
    </row>
    <row r="55" spans="1:1" x14ac:dyDescent="0.3">
      <c r="A55" s="59" t="str">
        <f>'fig4.4 web'!A22</f>
        <v>Figure 4.4B web - Proportion d'élèves dans le groupe satisfaisant dans la compétence « mémoriser des procédures » en début de CM2, par type de commune et tranches d'IPS, septembre 2025 (en %)</v>
      </c>
    </row>
    <row r="57" spans="1:1" x14ac:dyDescent="0.3">
      <c r="A57" s="59" t="str">
        <f>'fig8 web'!A1</f>
        <v>Figure 8 web - Compétences évaluées en début de CP à la rentrée 2025</v>
      </c>
    </row>
    <row r="58" spans="1:1" x14ac:dyDescent="0.3">
      <c r="A58" s="59" t="str">
        <f>'fig8.1 web'!A1</f>
        <v>Figure 8.1 web - Compétences évaluées en début de CE1 à la rentrée 2025</v>
      </c>
    </row>
    <row r="59" spans="1:1" x14ac:dyDescent="0.3">
      <c r="A59" s="59" t="str">
        <f>'fig8.2 web'!A1</f>
        <v>Figure 8.2 web - Compétences évaluées en début de CE2 à la rentrée 2025</v>
      </c>
    </row>
    <row r="60" spans="1:1" x14ac:dyDescent="0.3">
      <c r="A60" s="59" t="str">
        <f>'fig8.3 web'!A1</f>
        <v>Figure 8.3 web - Competences évaluées en début de CM1 à la rentrée 2025</v>
      </c>
    </row>
    <row r="61" spans="1:1" x14ac:dyDescent="0.3">
      <c r="A61" s="59" t="str">
        <f>'fig8.4 web'!A1</f>
        <v>Figure 8.4 web - Compétences évaluées en début de CM2 à la rentrée 2025</v>
      </c>
    </row>
    <row r="63" spans="1:1" x14ac:dyDescent="0.3">
      <c r="A63" s="59" t="str">
        <f>Méthodologie!A1</f>
        <v>Méthodologie</v>
      </c>
    </row>
    <row r="64" spans="1:1" x14ac:dyDescent="0.3">
      <c r="A64" s="59" t="str">
        <f>Bibliographie!A1</f>
        <v>Bibliographie</v>
      </c>
    </row>
  </sheetData>
  <hyperlinks>
    <hyperlink ref="A3" location="fig1.1!A1" display="fig1.1!A1" xr:uid="{A69C0402-88C0-482F-AB32-4F8BBD71D7D1}"/>
    <hyperlink ref="A4" location="'fig1.2 web'!A1" display="'fig1.2 web'!A1" xr:uid="{6948B7CC-18CE-4410-B620-80CE7CD46C75}"/>
    <hyperlink ref="A5" location="'fig1.3 web'!A1" display="'fig1.3 web'!A1" xr:uid="{39858AD4-5B6D-43F3-AF64-11CC042D2F34}"/>
    <hyperlink ref="A6" location="'fig1.4 web'!A1" display="'fig1.4 web'!A1" xr:uid="{972D46AB-98C3-4331-AE09-37602665641C}"/>
    <hyperlink ref="A7" location="'fig1.5 web'!A1" display="'fig1.5 web'!A1" xr:uid="{30AF9AAB-FCDA-4AEA-9210-24EF35EEAD8D}"/>
    <hyperlink ref="A9" location="fig2.1!A1" display="fig2.1!A1" xr:uid="{4C809749-F8F5-4014-B987-9249DE2560AD}"/>
    <hyperlink ref="A10" location="fig2.2!A1" display="fig2.2!A1" xr:uid="{E663A7D1-393B-4A48-9A76-EC42A5C7CA9D}"/>
    <hyperlink ref="A11" location="'fig2.3 web'!A1" display="'fig2.3 web'!A1" xr:uid="{14ADFC2D-0C8F-468B-811E-9AAF19C57E90}"/>
    <hyperlink ref="A12" location="'fig2.4 web'!A1" display="'fig2.4 web'!A1" xr:uid="{BA7828B7-87A3-46B3-9C39-F7A7AC68621A}"/>
    <hyperlink ref="A13" location="'fig2.5 web'!A1" display="'fig2.5 web'!A1" xr:uid="{A46C8E6C-A9EA-4ABE-A19C-DC64407C1753}"/>
    <hyperlink ref="A15" location="fig2.1!A1" display="fig2.1!A1" xr:uid="{FEAB3667-AC77-43FC-A264-25BAE2495579}"/>
    <hyperlink ref="A16" location="fig2.2!A1" display="fig2.2!A1" xr:uid="{EA582434-4698-481C-AC72-D86DDF98138B}"/>
    <hyperlink ref="A17" location="'fig2.3 web'!A1" display="'fig2.3 web'!A1" xr:uid="{C8CF28EB-5884-40AD-B856-E68127937C3D}"/>
    <hyperlink ref="A18" location="'fig2.4 web'!A1" display="'fig2.4 web'!A1" xr:uid="{65D73C57-6EC7-4916-958B-C6E1D45AEBE4}"/>
    <hyperlink ref="A19" location="'fig2.5 web'!A1" display="'fig2.5 web'!A1" xr:uid="{DC055A35-CA2C-472D-ADD5-B8173F59B2F5}"/>
    <hyperlink ref="A21" location="fig3.1!A1" display="fig3.1!A1" xr:uid="{070689B2-9B7A-4B3B-A5E4-3B557DD8D1C7}"/>
    <hyperlink ref="A22" location="'fig3.2 web'!A1" display="'fig3.2 web'!A1" xr:uid="{910AC221-B7FD-4B81-B48F-1D11535337FF}"/>
    <hyperlink ref="A23" location="'fig3.3 web'!A1" display="'fig3.3 web'!A1" xr:uid="{21B3F95B-AC26-4E3C-BE71-41C44ED05C39}"/>
    <hyperlink ref="A24" location="'fig3.4 web'!A1" display="'fig3.4 web'!A1" xr:uid="{843DBFDF-ACAA-4735-BF1D-950C221F6C36}"/>
    <hyperlink ref="A25" location="'fig3.5 web'!A1" display="'fig3.5 web'!A1" xr:uid="{D2F00E0F-0B76-45BC-B60C-7AA581F536E6}"/>
    <hyperlink ref="A27" location="'fig4.1 web'!A1" display="'fig4.1 web'!A1" xr:uid="{C34946A8-6B5E-473E-8859-0167A213EAE8}"/>
    <hyperlink ref="A28" location="'fig4.2 web'!A1" display="'fig4.2 web'!A1" xr:uid="{7393F7A1-7FBF-4B44-80AE-EE7143010078}"/>
    <hyperlink ref="A29" location="'fig4.3 web'!A1" display="'fig4.3 web'!A1" xr:uid="{B685354D-20E2-4626-A7F4-C198D5C998FD}"/>
    <hyperlink ref="A30" location="'fig4.4 web'!A1" display="'fig4.4 web'!A1" xr:uid="{1E79D24E-C06E-43B5-BB1C-49F3627F6A6A}"/>
    <hyperlink ref="A31" location="'fig4.5 web'!A1" display="'fig4.5 web'!A1" xr:uid="{A2F98D0C-BC3A-429A-8214-2BB47DD4CFE6}"/>
    <hyperlink ref="A33" location="'fig5.1 web'!A1" display="'fig5.1 web'!A1" xr:uid="{6F7CAE71-F6FD-490A-8B42-D2F87F5FEC0A}"/>
    <hyperlink ref="A34" location="'fig5.2 web'!A1" display="'fig5.2 web'!A1" xr:uid="{BC6E0671-F5DF-41C3-872A-635E7A8A19D8}"/>
    <hyperlink ref="A35" location="'fig5.3 web'!A1" display="'fig5.3 web'!A1" xr:uid="{665CAC4D-BBEF-4EC2-AD00-F6F030B1F4FA}"/>
    <hyperlink ref="A36" location="'fig5.4 web'!A1" display="'fig5.4 web'!A1" xr:uid="{C052F1CE-745B-4CA3-88FA-832A84E05292}"/>
    <hyperlink ref="A37" location="'fig5.5 web'!A1" display="'fig5.5 web'!A1" xr:uid="{B920A359-6265-4F27-9213-E7D23E95B59B}"/>
    <hyperlink ref="A39" location="'fig6.1 web'!A1" display="'fig6.1 web'!A1" xr:uid="{39E69386-4D28-4355-8348-EEBAD0F6FD52}"/>
    <hyperlink ref="A40" location="'fig6.2 web'!A1" display="'fig6.2 web'!A1" xr:uid="{694AF7A0-5211-4E80-B293-2775903EB580}"/>
    <hyperlink ref="A41" location="'fig6.3 web'!A1" display="'fig6.3 web'!A1" xr:uid="{77990B56-679C-4780-A6BC-BAD936107158}"/>
    <hyperlink ref="A42" location="'fig6.4 web'!A1" display="'fig6.4 web'!A1" xr:uid="{9564FB3F-D80E-4F75-AADF-DCB8298B441A}"/>
    <hyperlink ref="A43" location="'fig6.5 web'!A1" display="'fig6.5 web'!A1" xr:uid="{F8B91CAA-135A-4848-A32F-C94C58BEEB2E}"/>
    <hyperlink ref="A45" location="'fig7.1 web'!A1" display="'fig7.1 web'!A1" xr:uid="{0491C1CE-0EEC-4157-B19A-1FFEE8F1527F}"/>
    <hyperlink ref="A46" location="'fig7.2 web'!A1" display="'fig7.2 web'!A1" xr:uid="{4EE76415-3525-47A0-A2B9-3B614156E686}"/>
    <hyperlink ref="A47" location="'fig7.3 web'!A1" display="'fig7.3 web'!A1" xr:uid="{19245000-2DD1-45EA-9649-45EBA0995D3F}"/>
    <hyperlink ref="A48" location="'fig7.4 web'!A1" display="'fig7.4 web'!A1" xr:uid="{5ABA098D-894F-49C7-992A-F0A550A72705}"/>
    <hyperlink ref="A49" location="'fig7.5 web'!A1" display="'fig7.5 web'!A1" xr:uid="{161C2AAB-2B01-4BE0-AC7C-29E33A4D97EA}"/>
    <hyperlink ref="A51" location="'fig7.1 web'!A1" display="'fig7.1 web'!A1" xr:uid="{22955ABD-578F-4DC9-9EA6-34E17CFF44DC}"/>
    <hyperlink ref="A52" location="'fig7.2 web'!A1" display="'fig7.2 web'!A1" xr:uid="{90946E0A-E301-490A-BF67-1B9FF5275719}"/>
    <hyperlink ref="A53" location="'fig7.3 web'!A1" display="'fig7.3 web'!A1" xr:uid="{A4BD55EF-2A98-4B2F-A266-E99BD537EE97}"/>
    <hyperlink ref="A54" location="'fig7.4 web'!A1" display="'fig7.4 web'!A1" xr:uid="{E12C9B73-04AC-4160-BD6D-6B0EB335B2A6}"/>
    <hyperlink ref="A55" location="'fig7.5 web'!A1" display="'fig7.5 web'!A1" xr:uid="{DDC6DF0F-310F-40D8-91C7-EBCA91F197AB}"/>
    <hyperlink ref="A57" location="'fig8.1 web'!A1" display="'fig8.1 web'!A1" xr:uid="{2584F8F2-0911-48A3-AE1C-7BA418D0AA0A}"/>
    <hyperlink ref="A58" location="'fig8.2 web'!A1" display="'fig8.2 web'!A1" xr:uid="{E821A64B-157B-48D5-BE9A-B26E2BA563D8}"/>
    <hyperlink ref="A59" location="'fig8.3 web'!A1" display="'fig8.3 web'!A1" xr:uid="{4B84F6D8-AFBA-4697-B2C4-0738CB38595F}"/>
    <hyperlink ref="A60" location="'fig8.4 web'!A1" display="'fig8.4 web'!A1" xr:uid="{263B041C-D903-4ED7-8DD0-A9E0333D1495}"/>
    <hyperlink ref="A61" location="'fig8.5 web'!A1" display="'fig8.5 web'!A1" xr:uid="{7976AFD6-6EB5-48B1-B275-3B28B4AE0C40}"/>
    <hyperlink ref="A63" location="Méthodologie!A1" display="Méthodologie!A1" xr:uid="{D9499468-D577-4C68-8E93-5E1B2138AC58}"/>
    <hyperlink ref="A64" location="Bibliographie!A1" display="Bibliographie!A1" xr:uid="{6D9EBC5F-8496-4A44-A190-363FCBD12FB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88"/>
  <sheetViews>
    <sheetView showGridLines="0" zoomScaleNormal="100" workbookViewId="0">
      <selection activeCell="A42" sqref="A42"/>
    </sheetView>
  </sheetViews>
  <sheetFormatPr baseColWidth="10" defaultColWidth="11.42578125" defaultRowHeight="15" x14ac:dyDescent="0.3"/>
  <cols>
    <col min="1" max="1" width="62.7109375" style="2" customWidth="1"/>
    <col min="2" max="3" width="18.140625" style="2" customWidth="1"/>
    <col min="4" max="4" width="24" style="2" customWidth="1"/>
    <col min="5" max="5" width="20" style="2" customWidth="1"/>
    <col min="6" max="7" width="17" style="2" customWidth="1"/>
    <col min="8" max="10" width="11.42578125" style="2"/>
    <col min="11" max="11" width="22.85546875" style="2" customWidth="1"/>
    <col min="12" max="16384" width="11.42578125" style="2"/>
  </cols>
  <sheetData>
    <row r="1" spans="1:21" s="7" customFormat="1" ht="15" customHeight="1" x14ac:dyDescent="0.25">
      <c r="A1" s="282" t="s">
        <v>1013</v>
      </c>
      <c r="B1" s="290"/>
      <c r="C1" s="290"/>
      <c r="D1" s="290"/>
      <c r="E1" s="290"/>
      <c r="F1" s="290"/>
      <c r="G1" s="290"/>
      <c r="H1" s="290"/>
      <c r="I1" s="290"/>
      <c r="J1" s="290"/>
      <c r="K1" s="290"/>
      <c r="L1" s="290"/>
      <c r="M1" s="290"/>
      <c r="N1" s="290"/>
      <c r="O1" s="290"/>
      <c r="P1" s="290"/>
      <c r="Q1" s="290"/>
      <c r="R1" s="290"/>
      <c r="S1" s="290"/>
      <c r="T1" s="290"/>
      <c r="U1" s="290"/>
    </row>
    <row r="2" spans="1:21" s="7" customFormat="1" x14ac:dyDescent="0.25">
      <c r="A2" s="221"/>
      <c r="B2" s="222"/>
      <c r="C2" s="222"/>
      <c r="D2" s="222"/>
      <c r="E2" s="222"/>
      <c r="F2" s="222"/>
      <c r="G2" s="222"/>
      <c r="H2" s="222"/>
      <c r="I2" s="222"/>
      <c r="J2" s="222"/>
      <c r="K2" s="222"/>
      <c r="L2" s="222"/>
      <c r="M2" s="222"/>
      <c r="N2" s="222"/>
      <c r="O2" s="222"/>
      <c r="P2" s="222"/>
      <c r="Q2" s="222"/>
      <c r="R2" s="222"/>
      <c r="S2" s="222"/>
      <c r="T2" s="222"/>
      <c r="U2" s="222"/>
    </row>
    <row r="3" spans="1:21" s="7" customFormat="1" ht="70.5" customHeight="1" x14ac:dyDescent="0.25">
      <c r="A3" s="248"/>
      <c r="B3" s="283" t="s">
        <v>42</v>
      </c>
      <c r="C3" s="284"/>
      <c r="D3" s="285" t="s">
        <v>871</v>
      </c>
      <c r="E3" s="287" t="s">
        <v>47</v>
      </c>
      <c r="F3" s="222"/>
      <c r="G3" s="222"/>
      <c r="H3" s="222"/>
      <c r="I3" s="222"/>
      <c r="J3" s="222"/>
      <c r="K3" s="222"/>
      <c r="L3" s="222"/>
      <c r="M3" s="222"/>
      <c r="N3" s="222"/>
      <c r="O3" s="222"/>
      <c r="P3" s="222"/>
      <c r="Q3" s="222"/>
      <c r="R3" s="222"/>
      <c r="S3" s="222"/>
      <c r="T3" s="222"/>
      <c r="U3" s="222"/>
    </row>
    <row r="4" spans="1:21" s="7" customFormat="1" x14ac:dyDescent="0.25">
      <c r="A4" s="249" t="s">
        <v>31</v>
      </c>
      <c r="B4" s="26" t="s">
        <v>50</v>
      </c>
      <c r="C4" s="54" t="s">
        <v>49</v>
      </c>
      <c r="D4" s="286"/>
      <c r="E4" s="288"/>
      <c r="F4" s="222"/>
      <c r="G4" s="222"/>
      <c r="H4" s="222"/>
      <c r="I4" s="222"/>
      <c r="J4" s="222"/>
      <c r="K4" s="222"/>
      <c r="L4" s="222"/>
      <c r="M4" s="222"/>
      <c r="N4" s="222"/>
      <c r="O4" s="222"/>
      <c r="P4" s="222"/>
      <c r="Q4" s="222"/>
      <c r="R4" s="222"/>
      <c r="S4" s="222"/>
      <c r="T4" s="222"/>
      <c r="U4" s="222"/>
    </row>
    <row r="5" spans="1:21" s="7" customFormat="1" x14ac:dyDescent="0.3">
      <c r="A5" s="2" t="s">
        <v>96</v>
      </c>
      <c r="B5" s="47">
        <v>70.900000000000006</v>
      </c>
      <c r="C5" s="11">
        <v>58.2</v>
      </c>
      <c r="D5" s="255" t="s">
        <v>974</v>
      </c>
      <c r="E5" s="258">
        <v>1.75</v>
      </c>
      <c r="F5" s="222"/>
      <c r="G5" s="222"/>
      <c r="H5" s="222"/>
      <c r="I5" s="222"/>
      <c r="J5" s="222"/>
      <c r="K5" s="222"/>
      <c r="L5" s="222"/>
      <c r="M5" s="222"/>
      <c r="N5" s="222"/>
      <c r="O5" s="222"/>
      <c r="P5" s="222"/>
      <c r="Q5" s="222"/>
      <c r="R5" s="222"/>
      <c r="S5" s="222"/>
      <c r="T5" s="222"/>
      <c r="U5" s="222"/>
    </row>
    <row r="6" spans="1:21" s="7" customFormat="1" x14ac:dyDescent="0.3">
      <c r="A6" s="2" t="s">
        <v>32</v>
      </c>
      <c r="B6" s="49">
        <v>89.4</v>
      </c>
      <c r="C6" s="13">
        <v>81.8</v>
      </c>
      <c r="D6" s="256" t="s">
        <v>975</v>
      </c>
      <c r="E6" s="259">
        <v>1.88</v>
      </c>
      <c r="F6" s="222"/>
      <c r="G6" s="222"/>
      <c r="H6" s="222"/>
      <c r="I6" s="222"/>
      <c r="J6" s="222"/>
      <c r="K6" s="222"/>
      <c r="L6" s="222"/>
      <c r="M6" s="222"/>
      <c r="N6" s="222"/>
      <c r="O6" s="222"/>
      <c r="P6" s="222"/>
      <c r="Q6" s="222"/>
      <c r="R6" s="222"/>
      <c r="S6" s="222"/>
      <c r="T6" s="222"/>
      <c r="U6" s="222"/>
    </row>
    <row r="7" spans="1:21" s="7" customFormat="1" x14ac:dyDescent="0.3">
      <c r="A7" s="2" t="s">
        <v>33</v>
      </c>
      <c r="B7" s="49">
        <v>84.6</v>
      </c>
      <c r="C7" s="13">
        <v>75.599999999999994</v>
      </c>
      <c r="D7" s="256" t="s">
        <v>976</v>
      </c>
      <c r="E7" s="259">
        <v>1.77</v>
      </c>
      <c r="F7" s="222"/>
      <c r="G7" s="222"/>
      <c r="H7" s="222"/>
      <c r="I7" s="222"/>
      <c r="J7" s="222"/>
      <c r="K7" s="222"/>
      <c r="L7" s="222"/>
      <c r="M7" s="222"/>
      <c r="N7" s="222"/>
      <c r="O7" s="222"/>
      <c r="P7" s="222"/>
      <c r="Q7" s="222"/>
      <c r="R7" s="222"/>
      <c r="S7" s="222"/>
      <c r="T7" s="222"/>
      <c r="U7" s="222"/>
    </row>
    <row r="8" spans="1:21" s="7" customFormat="1" x14ac:dyDescent="0.3">
      <c r="A8" s="2" t="s">
        <v>58</v>
      </c>
      <c r="B8" s="49">
        <v>70.099999999999994</v>
      </c>
      <c r="C8" s="13">
        <v>58.8</v>
      </c>
      <c r="D8" s="256" t="s">
        <v>977</v>
      </c>
      <c r="E8" s="259">
        <v>1.64</v>
      </c>
      <c r="F8" s="222"/>
      <c r="G8" s="222"/>
      <c r="H8" s="222"/>
      <c r="I8" s="222"/>
      <c r="J8" s="222"/>
      <c r="K8" s="222"/>
      <c r="L8" s="222"/>
      <c r="M8" s="222"/>
      <c r="N8" s="222"/>
      <c r="O8" s="222"/>
      <c r="P8" s="222"/>
      <c r="Q8" s="222"/>
      <c r="R8" s="222"/>
      <c r="S8" s="222"/>
      <c r="T8" s="222"/>
      <c r="U8" s="222"/>
    </row>
    <row r="9" spans="1:21" s="7" customFormat="1" x14ac:dyDescent="0.3">
      <c r="A9" s="2" t="s">
        <v>8</v>
      </c>
      <c r="B9" s="49">
        <v>66.2</v>
      </c>
      <c r="C9" s="13">
        <v>51.1</v>
      </c>
      <c r="D9" s="256" t="s">
        <v>978</v>
      </c>
      <c r="E9" s="259">
        <v>1.88</v>
      </c>
      <c r="F9" s="222"/>
      <c r="G9" s="222"/>
      <c r="H9" s="222"/>
      <c r="I9" s="222"/>
      <c r="J9" s="222"/>
      <c r="K9" s="222"/>
      <c r="L9" s="222"/>
      <c r="M9" s="222"/>
      <c r="N9" s="222"/>
      <c r="O9" s="222"/>
      <c r="P9" s="222"/>
      <c r="Q9" s="222"/>
      <c r="R9" s="222"/>
      <c r="S9" s="222"/>
      <c r="T9" s="222"/>
      <c r="U9" s="222"/>
    </row>
    <row r="10" spans="1:21" s="7" customFormat="1" x14ac:dyDescent="0.3">
      <c r="A10" s="2" t="s">
        <v>21</v>
      </c>
      <c r="B10" s="49">
        <v>49.7</v>
      </c>
      <c r="C10" s="13">
        <v>33</v>
      </c>
      <c r="D10" s="256" t="s">
        <v>979</v>
      </c>
      <c r="E10" s="259">
        <v>2</v>
      </c>
      <c r="F10" s="222"/>
      <c r="G10" s="222"/>
      <c r="H10" s="222"/>
      <c r="I10" s="222"/>
      <c r="J10" s="222"/>
      <c r="K10" s="222"/>
      <c r="L10" s="222"/>
      <c r="M10" s="222"/>
      <c r="N10" s="222"/>
      <c r="O10" s="222"/>
      <c r="P10" s="222"/>
      <c r="Q10" s="222"/>
      <c r="R10" s="222"/>
      <c r="S10" s="222"/>
      <c r="T10" s="222"/>
      <c r="U10" s="222"/>
    </row>
    <row r="11" spans="1:21" s="7" customFormat="1" x14ac:dyDescent="0.3">
      <c r="A11" s="2" t="s">
        <v>59</v>
      </c>
      <c r="B11" s="49">
        <v>53.7</v>
      </c>
      <c r="C11" s="13">
        <v>50</v>
      </c>
      <c r="D11" s="256" t="s">
        <v>980</v>
      </c>
      <c r="E11" s="259">
        <v>1.1599999999999999</v>
      </c>
      <c r="F11" s="222"/>
      <c r="G11" s="222"/>
      <c r="H11" s="222"/>
      <c r="I11" s="222"/>
      <c r="J11" s="222"/>
      <c r="K11" s="222"/>
      <c r="L11" s="222"/>
      <c r="M11" s="222"/>
      <c r="N11" s="222"/>
      <c r="O11" s="222"/>
      <c r="P11" s="222"/>
      <c r="Q11" s="222"/>
      <c r="R11" s="222"/>
      <c r="S11" s="222"/>
      <c r="T11" s="222"/>
      <c r="U11" s="222"/>
    </row>
    <row r="12" spans="1:21" s="7" customFormat="1" x14ac:dyDescent="0.3">
      <c r="A12" s="2" t="s">
        <v>60</v>
      </c>
      <c r="B12" s="49">
        <v>57.3</v>
      </c>
      <c r="C12" s="13">
        <v>47</v>
      </c>
      <c r="D12" s="256" t="s">
        <v>962</v>
      </c>
      <c r="E12" s="259">
        <v>1.51</v>
      </c>
      <c r="F12" s="222"/>
      <c r="G12" s="222"/>
      <c r="H12" s="222"/>
      <c r="I12" s="222"/>
      <c r="J12" s="222"/>
      <c r="K12" s="222"/>
      <c r="L12" s="222"/>
      <c r="M12" s="222"/>
      <c r="N12" s="222"/>
      <c r="O12" s="222"/>
      <c r="P12" s="222"/>
      <c r="Q12" s="222"/>
      <c r="R12" s="222"/>
      <c r="S12" s="222"/>
      <c r="T12" s="222"/>
      <c r="U12" s="222"/>
    </row>
    <row r="13" spans="1:21" s="7" customFormat="1" x14ac:dyDescent="0.3">
      <c r="A13" s="66" t="s">
        <v>61</v>
      </c>
      <c r="B13" s="51">
        <v>49.5</v>
      </c>
      <c r="C13" s="15">
        <v>38</v>
      </c>
      <c r="D13" s="257" t="s">
        <v>981</v>
      </c>
      <c r="E13" s="260">
        <v>1.6</v>
      </c>
      <c r="F13" s="222"/>
      <c r="G13" s="222"/>
      <c r="H13" s="222"/>
      <c r="I13" s="222"/>
      <c r="J13" s="222"/>
      <c r="K13" s="222"/>
      <c r="L13" s="222"/>
      <c r="M13" s="222"/>
      <c r="N13" s="222"/>
      <c r="O13" s="222"/>
      <c r="P13" s="222"/>
      <c r="Q13" s="222"/>
      <c r="R13" s="222"/>
      <c r="S13" s="222"/>
      <c r="T13" s="222"/>
      <c r="U13" s="222"/>
    </row>
    <row r="14" spans="1:21" s="7" customFormat="1" x14ac:dyDescent="0.25">
      <c r="A14" s="221"/>
      <c r="B14" s="222"/>
      <c r="C14" s="222"/>
      <c r="D14" s="222"/>
      <c r="E14" s="222"/>
      <c r="F14" s="222"/>
      <c r="G14" s="222"/>
      <c r="H14" s="222"/>
      <c r="I14" s="222"/>
      <c r="J14" s="222"/>
      <c r="K14" s="222"/>
      <c r="L14" s="222"/>
      <c r="M14" s="222"/>
      <c r="N14" s="222"/>
      <c r="O14" s="222"/>
      <c r="P14" s="222"/>
      <c r="Q14" s="222"/>
      <c r="R14" s="222"/>
      <c r="S14" s="222"/>
      <c r="T14" s="222"/>
      <c r="U14" s="222"/>
    </row>
    <row r="15" spans="1:21" s="7" customFormat="1" ht="69.75" customHeight="1" x14ac:dyDescent="0.25">
      <c r="A15" s="289" t="s">
        <v>990</v>
      </c>
      <c r="B15" s="289"/>
      <c r="C15" s="289"/>
      <c r="D15" s="289"/>
      <c r="E15" s="289"/>
      <c r="F15" s="222"/>
      <c r="G15" s="222"/>
      <c r="H15" s="222"/>
      <c r="I15" s="222"/>
      <c r="J15" s="222"/>
      <c r="K15" s="222"/>
      <c r="L15" s="222"/>
      <c r="M15" s="222"/>
      <c r="N15" s="222"/>
      <c r="O15" s="222"/>
      <c r="P15" s="222"/>
      <c r="Q15" s="222"/>
      <c r="R15" s="222"/>
      <c r="S15" s="222"/>
      <c r="T15" s="222"/>
      <c r="U15" s="222"/>
    </row>
    <row r="16" spans="1:21" s="7" customFormat="1" ht="63" customHeight="1" x14ac:dyDescent="0.25">
      <c r="A16" s="282" t="s">
        <v>948</v>
      </c>
      <c r="B16" s="282"/>
      <c r="C16" s="282"/>
      <c r="D16" s="282"/>
      <c r="E16" s="282"/>
      <c r="F16" s="222"/>
      <c r="G16" s="222"/>
      <c r="H16" s="222"/>
      <c r="I16" s="222"/>
      <c r="J16" s="222"/>
      <c r="K16" s="222"/>
      <c r="L16" s="222"/>
      <c r="M16" s="222"/>
      <c r="N16" s="222"/>
      <c r="O16" s="222"/>
      <c r="P16" s="222"/>
      <c r="Q16" s="222"/>
      <c r="R16" s="222"/>
      <c r="S16" s="222"/>
      <c r="T16" s="222"/>
      <c r="U16" s="222"/>
    </row>
    <row r="17" spans="1:21" s="7" customFormat="1" x14ac:dyDescent="0.25">
      <c r="A17" s="7" t="s">
        <v>34</v>
      </c>
      <c r="F17" s="222"/>
      <c r="G17" s="222"/>
      <c r="H17" s="222"/>
      <c r="I17" s="222"/>
      <c r="J17" s="222"/>
      <c r="K17" s="222"/>
      <c r="L17" s="222"/>
      <c r="M17" s="222"/>
      <c r="N17" s="222"/>
      <c r="O17" s="222"/>
      <c r="P17" s="222"/>
      <c r="Q17" s="222"/>
      <c r="R17" s="222"/>
      <c r="S17" s="222"/>
      <c r="T17" s="222"/>
      <c r="U17" s="222"/>
    </row>
    <row r="18" spans="1:21" s="7" customFormat="1" x14ac:dyDescent="0.25">
      <c r="A18" s="7" t="s">
        <v>847</v>
      </c>
      <c r="F18" s="222"/>
      <c r="G18" s="222"/>
      <c r="H18" s="222"/>
      <c r="I18" s="222"/>
      <c r="J18" s="222"/>
      <c r="K18" s="222"/>
      <c r="L18" s="222"/>
      <c r="M18" s="222"/>
      <c r="N18" s="222"/>
      <c r="O18" s="222"/>
      <c r="P18" s="222"/>
      <c r="Q18" s="222"/>
      <c r="R18" s="222"/>
      <c r="S18" s="222"/>
      <c r="T18" s="222"/>
      <c r="U18" s="222"/>
    </row>
    <row r="19" spans="1:21" s="7" customFormat="1" x14ac:dyDescent="0.3">
      <c r="A19" s="2" t="s">
        <v>1090</v>
      </c>
      <c r="F19" s="222"/>
      <c r="G19" s="222"/>
      <c r="H19" s="222"/>
      <c r="I19" s="222"/>
      <c r="J19" s="222"/>
      <c r="K19" s="222"/>
      <c r="L19" s="222"/>
      <c r="M19" s="222"/>
      <c r="N19" s="222"/>
      <c r="O19" s="222"/>
      <c r="P19" s="222"/>
      <c r="Q19" s="222"/>
      <c r="R19" s="222"/>
      <c r="S19" s="222"/>
      <c r="T19" s="222"/>
      <c r="U19" s="222"/>
    </row>
    <row r="20" spans="1:21" s="7" customFormat="1" x14ac:dyDescent="0.25">
      <c r="F20" s="222"/>
      <c r="G20" s="222"/>
      <c r="H20" s="222"/>
      <c r="I20" s="222"/>
      <c r="J20" s="222"/>
      <c r="K20" s="222"/>
      <c r="L20" s="222"/>
      <c r="M20" s="222"/>
      <c r="N20" s="222"/>
      <c r="O20" s="222"/>
      <c r="P20" s="222"/>
      <c r="Q20" s="222"/>
      <c r="R20" s="222"/>
      <c r="S20" s="222"/>
      <c r="T20" s="222"/>
      <c r="U20" s="222"/>
    </row>
    <row r="21" spans="1:21" s="7" customFormat="1" x14ac:dyDescent="0.3">
      <c r="A21" s="59" t="s">
        <v>102</v>
      </c>
      <c r="F21" s="222"/>
      <c r="G21" s="222"/>
      <c r="H21" s="222"/>
      <c r="I21" s="222"/>
      <c r="J21" s="222"/>
      <c r="K21" s="222"/>
      <c r="L21" s="222"/>
      <c r="M21" s="222"/>
      <c r="N21" s="222"/>
      <c r="O21" s="222"/>
      <c r="P21" s="222"/>
      <c r="Q21" s="222"/>
      <c r="R21" s="222"/>
      <c r="S21" s="222"/>
      <c r="T21" s="222"/>
      <c r="U21" s="222"/>
    </row>
    <row r="22" spans="1:21" s="7" customFormat="1" x14ac:dyDescent="0.25">
      <c r="A22" s="221"/>
      <c r="B22" s="222"/>
      <c r="C22" s="222"/>
      <c r="D22" s="222"/>
      <c r="E22" s="222"/>
      <c r="F22" s="222"/>
      <c r="G22" s="222"/>
      <c r="H22" s="222"/>
      <c r="I22" s="222"/>
      <c r="J22" s="222"/>
      <c r="K22" s="222"/>
      <c r="L22" s="222"/>
      <c r="M22" s="222"/>
      <c r="N22" s="222"/>
      <c r="O22" s="222"/>
      <c r="P22" s="222"/>
      <c r="Q22" s="222"/>
      <c r="R22" s="222"/>
      <c r="S22" s="222"/>
      <c r="T22" s="222"/>
      <c r="U22" s="222"/>
    </row>
    <row r="23" spans="1:21" s="7" customFormat="1" x14ac:dyDescent="0.25">
      <c r="A23" s="221"/>
      <c r="B23" s="222"/>
      <c r="C23" s="222"/>
      <c r="D23" s="222"/>
      <c r="E23" s="222"/>
      <c r="F23" s="222"/>
      <c r="G23" s="222"/>
      <c r="H23" s="222"/>
      <c r="I23" s="222"/>
      <c r="J23" s="222"/>
      <c r="K23" s="222"/>
      <c r="L23" s="222"/>
      <c r="M23" s="222"/>
      <c r="N23" s="222"/>
      <c r="O23" s="222"/>
      <c r="P23" s="222"/>
      <c r="Q23" s="222"/>
      <c r="R23" s="222"/>
      <c r="S23" s="222"/>
      <c r="T23" s="222"/>
      <c r="U23" s="222"/>
    </row>
    <row r="24" spans="1:21" s="7" customFormat="1" x14ac:dyDescent="0.3">
      <c r="A24" s="16" t="s">
        <v>1017</v>
      </c>
      <c r="B24" s="222"/>
      <c r="C24" s="222"/>
      <c r="D24" s="222"/>
      <c r="E24" s="222"/>
      <c r="F24" s="222"/>
      <c r="G24" s="222"/>
      <c r="H24" s="222"/>
      <c r="I24" s="222"/>
      <c r="J24" s="222"/>
      <c r="K24" s="222"/>
      <c r="L24" s="222"/>
      <c r="M24" s="222"/>
      <c r="N24" s="222"/>
      <c r="O24" s="222"/>
      <c r="P24" s="222"/>
      <c r="Q24" s="222"/>
      <c r="R24" s="222"/>
      <c r="S24" s="222"/>
      <c r="T24" s="222"/>
      <c r="U24" s="222"/>
    </row>
    <row r="25" spans="1:21" s="7" customFormat="1" x14ac:dyDescent="0.3">
      <c r="A25" s="16"/>
      <c r="B25" s="222"/>
      <c r="C25" s="222"/>
      <c r="D25" s="222"/>
      <c r="E25" s="222"/>
      <c r="F25" s="222"/>
      <c r="G25" s="222"/>
      <c r="H25" s="222"/>
      <c r="I25" s="222"/>
      <c r="J25" s="222"/>
      <c r="K25" s="222"/>
      <c r="L25" s="222"/>
      <c r="M25" s="222"/>
      <c r="N25" s="222"/>
      <c r="O25" s="222"/>
      <c r="P25" s="222"/>
      <c r="Q25" s="222"/>
      <c r="R25" s="222"/>
      <c r="S25" s="222"/>
      <c r="T25" s="222"/>
      <c r="U25" s="222"/>
    </row>
    <row r="26" spans="1:21" s="7" customFormat="1" ht="68.25" customHeight="1" x14ac:dyDescent="0.25">
      <c r="A26" s="248"/>
      <c r="B26" s="283" t="s">
        <v>42</v>
      </c>
      <c r="C26" s="284"/>
      <c r="D26" s="285" t="s">
        <v>871</v>
      </c>
      <c r="E26" s="287" t="s">
        <v>47</v>
      </c>
      <c r="F26" s="222"/>
      <c r="G26" s="222"/>
      <c r="H26" s="222"/>
      <c r="I26" s="222"/>
      <c r="J26" s="222"/>
      <c r="K26" s="222"/>
      <c r="L26" s="222"/>
      <c r="M26" s="222"/>
      <c r="N26" s="222"/>
      <c r="O26" s="222"/>
      <c r="P26" s="222"/>
      <c r="Q26" s="222"/>
      <c r="R26" s="222"/>
      <c r="S26" s="222"/>
      <c r="T26" s="222"/>
      <c r="U26" s="222"/>
    </row>
    <row r="27" spans="1:21" s="7" customFormat="1" ht="15" customHeight="1" x14ac:dyDescent="0.25">
      <c r="A27" s="249" t="s">
        <v>31</v>
      </c>
      <c r="B27" s="26" t="s">
        <v>50</v>
      </c>
      <c r="C27" s="54" t="s">
        <v>51</v>
      </c>
      <c r="D27" s="286"/>
      <c r="E27" s="288"/>
      <c r="F27" s="222"/>
      <c r="G27" s="222"/>
      <c r="H27" s="222"/>
      <c r="I27" s="222"/>
      <c r="J27" s="222"/>
      <c r="K27" s="222"/>
      <c r="L27" s="222"/>
      <c r="M27" s="222"/>
      <c r="N27" s="222"/>
      <c r="O27" s="222"/>
      <c r="P27" s="222"/>
      <c r="Q27" s="222"/>
      <c r="R27" s="222"/>
      <c r="S27" s="222"/>
      <c r="T27" s="222"/>
      <c r="U27" s="222"/>
    </row>
    <row r="28" spans="1:21" s="7" customFormat="1" x14ac:dyDescent="0.3">
      <c r="A28" s="2" t="s">
        <v>96</v>
      </c>
      <c r="B28" s="47">
        <v>70.900000000000006</v>
      </c>
      <c r="C28" s="11">
        <v>55.3</v>
      </c>
      <c r="D28" s="255" t="s">
        <v>982</v>
      </c>
      <c r="E28" s="149">
        <v>1.97</v>
      </c>
      <c r="F28" s="222"/>
      <c r="G28" s="222"/>
      <c r="H28" s="222"/>
      <c r="I28" s="222"/>
      <c r="J28" s="222"/>
      <c r="K28" s="222"/>
      <c r="L28" s="222"/>
      <c r="M28" s="222"/>
      <c r="N28" s="222"/>
      <c r="O28" s="222"/>
      <c r="P28" s="222"/>
      <c r="Q28" s="222"/>
      <c r="R28" s="222"/>
      <c r="S28" s="222"/>
      <c r="T28" s="222"/>
      <c r="U28" s="222"/>
    </row>
    <row r="29" spans="1:21" s="7" customFormat="1" x14ac:dyDescent="0.3">
      <c r="A29" s="2" t="s">
        <v>32</v>
      </c>
      <c r="B29" s="49">
        <v>89.4</v>
      </c>
      <c r="C29" s="13">
        <v>78.7</v>
      </c>
      <c r="D29" s="256" t="s">
        <v>953</v>
      </c>
      <c r="E29" s="151">
        <v>2.29</v>
      </c>
      <c r="F29" s="222"/>
      <c r="G29" s="222"/>
      <c r="H29" s="222"/>
      <c r="I29" s="222"/>
      <c r="J29" s="222"/>
      <c r="K29" s="222"/>
      <c r="L29" s="222"/>
      <c r="M29" s="222"/>
      <c r="N29" s="222"/>
      <c r="O29" s="222"/>
      <c r="P29" s="222"/>
      <c r="Q29" s="222"/>
      <c r="R29" s="222"/>
      <c r="S29" s="222"/>
      <c r="T29" s="222"/>
      <c r="U29" s="222"/>
    </row>
    <row r="30" spans="1:21" s="7" customFormat="1" x14ac:dyDescent="0.3">
      <c r="A30" s="2" t="s">
        <v>33</v>
      </c>
      <c r="B30" s="49">
        <v>84.6</v>
      </c>
      <c r="C30" s="13">
        <v>72.599999999999994</v>
      </c>
      <c r="D30" s="256" t="s">
        <v>983</v>
      </c>
      <c r="E30" s="151">
        <v>2.0699999999999998</v>
      </c>
      <c r="F30" s="222"/>
      <c r="G30" s="222"/>
      <c r="H30" s="222"/>
      <c r="I30" s="222"/>
      <c r="J30" s="222"/>
      <c r="K30" s="222"/>
      <c r="L30" s="222"/>
      <c r="M30" s="222"/>
      <c r="N30" s="222"/>
      <c r="O30" s="222"/>
      <c r="P30" s="222"/>
      <c r="Q30" s="222"/>
      <c r="R30" s="222"/>
      <c r="S30" s="222"/>
      <c r="T30" s="222"/>
      <c r="U30" s="222"/>
    </row>
    <row r="31" spans="1:21" s="7" customFormat="1" x14ac:dyDescent="0.3">
      <c r="A31" s="2" t="s">
        <v>58</v>
      </c>
      <c r="B31" s="49">
        <v>70.099999999999994</v>
      </c>
      <c r="C31" s="13">
        <v>54.9</v>
      </c>
      <c r="D31" s="256" t="s">
        <v>984</v>
      </c>
      <c r="E31" s="151">
        <v>1.92</v>
      </c>
      <c r="F31" s="222"/>
      <c r="G31" s="222"/>
      <c r="H31" s="222"/>
      <c r="I31" s="222"/>
      <c r="J31" s="222"/>
      <c r="K31" s="222"/>
      <c r="L31" s="222"/>
      <c r="M31" s="222"/>
      <c r="N31" s="222"/>
      <c r="O31" s="222"/>
      <c r="P31" s="222"/>
      <c r="Q31" s="222"/>
      <c r="R31" s="222"/>
      <c r="S31" s="222"/>
      <c r="T31" s="222"/>
      <c r="U31" s="222"/>
    </row>
    <row r="32" spans="1:21" s="7" customFormat="1" x14ac:dyDescent="0.3">
      <c r="A32" s="2" t="s">
        <v>8</v>
      </c>
      <c r="B32" s="49">
        <v>66.2</v>
      </c>
      <c r="C32" s="13">
        <v>48</v>
      </c>
      <c r="D32" s="256" t="s">
        <v>985</v>
      </c>
      <c r="E32" s="151">
        <v>2.13</v>
      </c>
      <c r="F32" s="222"/>
      <c r="G32" s="222"/>
      <c r="H32" s="222"/>
      <c r="I32" s="222"/>
      <c r="J32" s="222"/>
      <c r="K32" s="222"/>
      <c r="L32" s="222"/>
      <c r="M32" s="222"/>
      <c r="N32" s="222"/>
      <c r="O32" s="222"/>
      <c r="P32" s="222"/>
      <c r="Q32" s="222"/>
      <c r="R32" s="222"/>
      <c r="S32" s="222"/>
      <c r="T32" s="222"/>
      <c r="U32" s="222"/>
    </row>
    <row r="33" spans="1:27" s="7" customFormat="1" x14ac:dyDescent="0.3">
      <c r="A33" s="2" t="s">
        <v>21</v>
      </c>
      <c r="B33" s="49">
        <v>49.7</v>
      </c>
      <c r="C33" s="13">
        <v>29.2</v>
      </c>
      <c r="D33" s="256" t="s">
        <v>986</v>
      </c>
      <c r="E33" s="151">
        <v>2.39</v>
      </c>
      <c r="F33" s="222"/>
      <c r="G33" s="222"/>
      <c r="H33" s="222"/>
      <c r="I33" s="222"/>
      <c r="J33" s="222"/>
      <c r="K33" s="222"/>
      <c r="L33" s="222"/>
      <c r="M33" s="222"/>
      <c r="N33" s="222"/>
      <c r="O33" s="222"/>
      <c r="P33" s="222"/>
      <c r="Q33" s="222"/>
      <c r="R33" s="222"/>
      <c r="S33" s="222"/>
      <c r="T33" s="222"/>
      <c r="U33" s="222"/>
    </row>
    <row r="34" spans="1:27" s="7" customFormat="1" x14ac:dyDescent="0.3">
      <c r="A34" s="2" t="s">
        <v>59</v>
      </c>
      <c r="B34" s="49">
        <v>53.7</v>
      </c>
      <c r="C34" s="13">
        <v>49.5</v>
      </c>
      <c r="D34" s="256" t="s">
        <v>987</v>
      </c>
      <c r="E34" s="151">
        <v>1.19</v>
      </c>
      <c r="F34" s="222"/>
      <c r="G34" s="222"/>
      <c r="H34" s="222"/>
      <c r="I34" s="222"/>
      <c r="J34" s="222"/>
      <c r="K34" s="222"/>
      <c r="L34" s="222"/>
      <c r="M34" s="222"/>
      <c r="N34" s="222"/>
      <c r="O34" s="222"/>
      <c r="P34" s="222"/>
      <c r="Q34" s="222"/>
      <c r="R34" s="222"/>
      <c r="S34" s="222"/>
      <c r="T34" s="222"/>
      <c r="U34" s="222"/>
    </row>
    <row r="35" spans="1:27" s="7" customFormat="1" x14ac:dyDescent="0.3">
      <c r="A35" s="2" t="s">
        <v>60</v>
      </c>
      <c r="B35" s="49">
        <v>57.3</v>
      </c>
      <c r="C35" s="13">
        <v>44.1</v>
      </c>
      <c r="D35" s="256" t="s">
        <v>988</v>
      </c>
      <c r="E35" s="151">
        <v>1.71</v>
      </c>
      <c r="F35" s="222"/>
      <c r="G35" s="222"/>
      <c r="H35" s="222"/>
      <c r="I35" s="222"/>
      <c r="J35" s="222"/>
      <c r="K35" s="222"/>
      <c r="L35" s="222"/>
      <c r="M35" s="222"/>
      <c r="N35" s="222"/>
      <c r="O35" s="222"/>
      <c r="P35" s="222"/>
      <c r="Q35" s="222"/>
      <c r="R35" s="222"/>
      <c r="S35" s="222"/>
      <c r="T35" s="222"/>
      <c r="U35" s="222"/>
    </row>
    <row r="36" spans="1:27" s="7" customFormat="1" x14ac:dyDescent="0.3">
      <c r="A36" s="66" t="s">
        <v>61</v>
      </c>
      <c r="B36" s="51">
        <v>49.5</v>
      </c>
      <c r="C36" s="15">
        <v>35.1</v>
      </c>
      <c r="D36" s="257" t="s">
        <v>989</v>
      </c>
      <c r="E36" s="153">
        <v>1.81</v>
      </c>
      <c r="F36" s="222"/>
      <c r="G36" s="222"/>
      <c r="H36" s="222"/>
      <c r="I36" s="222"/>
      <c r="J36" s="222"/>
      <c r="K36" s="222"/>
      <c r="L36" s="222"/>
      <c r="M36" s="222"/>
      <c r="N36" s="222"/>
      <c r="O36" s="222"/>
      <c r="P36" s="222"/>
      <c r="Q36" s="222"/>
      <c r="R36" s="222"/>
      <c r="S36" s="222"/>
      <c r="T36" s="222"/>
      <c r="U36" s="222"/>
    </row>
    <row r="37" spans="1:27" s="7" customFormat="1" x14ac:dyDescent="0.25">
      <c r="A37" s="221"/>
      <c r="B37" s="222"/>
      <c r="C37" s="222"/>
      <c r="D37" s="222"/>
      <c r="E37" s="222"/>
      <c r="F37" s="222"/>
      <c r="G37" s="222"/>
      <c r="H37" s="222"/>
      <c r="I37" s="222"/>
      <c r="J37" s="222"/>
      <c r="K37" s="222"/>
      <c r="L37" s="222"/>
      <c r="M37" s="222"/>
      <c r="N37" s="222"/>
      <c r="O37" s="222"/>
      <c r="P37" s="222"/>
      <c r="Q37" s="222"/>
      <c r="R37" s="222"/>
      <c r="S37" s="222"/>
      <c r="T37" s="222"/>
      <c r="U37" s="222"/>
    </row>
    <row r="38" spans="1:27" s="7" customFormat="1" ht="63" customHeight="1" x14ac:dyDescent="0.25">
      <c r="A38" s="289" t="s">
        <v>991</v>
      </c>
      <c r="B38" s="289"/>
      <c r="C38" s="289"/>
      <c r="D38" s="289"/>
      <c r="E38" s="289"/>
      <c r="F38" s="222"/>
      <c r="G38" s="222"/>
      <c r="H38" s="222"/>
      <c r="I38" s="222"/>
      <c r="J38" s="222"/>
      <c r="K38" s="222"/>
      <c r="L38" s="222"/>
      <c r="M38" s="222"/>
      <c r="N38" s="222"/>
      <c r="O38" s="222"/>
      <c r="P38" s="222"/>
      <c r="Q38" s="222"/>
      <c r="R38" s="222"/>
      <c r="S38" s="222"/>
      <c r="T38" s="222"/>
      <c r="U38" s="222"/>
    </row>
    <row r="39" spans="1:27" s="7" customFormat="1" ht="48.75" customHeight="1" x14ac:dyDescent="0.25">
      <c r="A39" s="282" t="s">
        <v>956</v>
      </c>
      <c r="B39" s="282"/>
      <c r="C39" s="282"/>
      <c r="D39" s="282"/>
      <c r="E39" s="282"/>
      <c r="F39" s="222"/>
      <c r="G39" s="222"/>
      <c r="H39" s="222"/>
      <c r="I39" s="222"/>
      <c r="J39" s="222"/>
      <c r="K39" s="222"/>
      <c r="L39" s="222"/>
      <c r="M39" s="222"/>
      <c r="N39" s="222"/>
      <c r="O39" s="222"/>
      <c r="P39" s="222"/>
      <c r="Q39" s="222"/>
      <c r="R39" s="222"/>
      <c r="S39" s="222"/>
      <c r="T39" s="222"/>
      <c r="U39" s="222"/>
    </row>
    <row r="40" spans="1:27" s="7" customFormat="1" x14ac:dyDescent="0.25">
      <c r="A40" s="7" t="s">
        <v>34</v>
      </c>
      <c r="F40" s="222"/>
      <c r="G40" s="222"/>
      <c r="H40" s="222"/>
      <c r="I40" s="222"/>
      <c r="J40" s="222"/>
      <c r="K40" s="222"/>
      <c r="L40" s="222"/>
      <c r="M40" s="222"/>
      <c r="N40" s="222"/>
      <c r="O40" s="222"/>
      <c r="P40" s="222"/>
      <c r="Q40" s="222"/>
      <c r="R40" s="222"/>
      <c r="S40" s="222"/>
      <c r="T40" s="222"/>
      <c r="U40" s="222"/>
    </row>
    <row r="41" spans="1:27" s="7" customFormat="1" x14ac:dyDescent="0.25">
      <c r="A41" s="7" t="s">
        <v>847</v>
      </c>
      <c r="F41" s="222"/>
      <c r="G41" s="222"/>
      <c r="H41" s="222"/>
      <c r="I41" s="222"/>
      <c r="J41" s="222"/>
      <c r="K41" s="222"/>
      <c r="L41" s="222"/>
      <c r="M41" s="222"/>
      <c r="N41" s="222"/>
      <c r="O41" s="222"/>
      <c r="P41" s="222"/>
      <c r="Q41" s="222"/>
      <c r="R41" s="222"/>
      <c r="S41" s="222"/>
      <c r="T41" s="222"/>
      <c r="U41" s="222"/>
    </row>
    <row r="42" spans="1:27" s="7" customFormat="1" x14ac:dyDescent="0.3">
      <c r="A42" s="2" t="s">
        <v>1090</v>
      </c>
      <c r="F42" s="222"/>
      <c r="G42" s="222"/>
      <c r="H42" s="222"/>
      <c r="I42" s="222"/>
      <c r="J42" s="222"/>
      <c r="K42" s="222"/>
      <c r="L42" s="222"/>
      <c r="M42" s="222"/>
      <c r="N42" s="222"/>
      <c r="O42" s="222"/>
      <c r="P42" s="222"/>
      <c r="Q42" s="222"/>
      <c r="R42" s="222"/>
      <c r="S42" s="222"/>
      <c r="T42" s="222"/>
      <c r="U42" s="222"/>
    </row>
    <row r="43" spans="1:27" s="7" customFormat="1" ht="15" customHeight="1" x14ac:dyDescent="0.25">
      <c r="A43" s="282"/>
      <c r="B43" s="290"/>
      <c r="C43" s="290"/>
      <c r="D43" s="290"/>
      <c r="E43" s="290"/>
      <c r="F43" s="290"/>
      <c r="G43" s="290"/>
      <c r="H43" s="290"/>
      <c r="I43" s="290"/>
      <c r="J43" s="290"/>
      <c r="K43" s="290"/>
      <c r="L43" s="290"/>
      <c r="M43" s="290"/>
      <c r="N43" s="290"/>
      <c r="O43" s="290"/>
      <c r="P43" s="290"/>
      <c r="Q43" s="290"/>
      <c r="R43" s="290"/>
      <c r="S43" s="290"/>
      <c r="T43" s="290"/>
      <c r="U43" s="290"/>
      <c r="Z43" s="53"/>
      <c r="AA43" s="53"/>
    </row>
    <row r="44" spans="1:27" ht="30" customHeight="1" x14ac:dyDescent="0.3">
      <c r="M44" s="324"/>
      <c r="N44" s="324"/>
      <c r="O44" s="324"/>
      <c r="P44" s="324"/>
      <c r="Q44" s="324"/>
      <c r="R44" s="324"/>
      <c r="S44" s="324"/>
      <c r="T44" s="324"/>
      <c r="U44" s="324"/>
    </row>
    <row r="45" spans="1:27" x14ac:dyDescent="0.3">
      <c r="B45" s="298">
        <v>2024</v>
      </c>
      <c r="C45" s="299"/>
      <c r="D45" s="299"/>
      <c r="E45" s="300"/>
      <c r="F45" s="301">
        <v>2025</v>
      </c>
      <c r="G45" s="302"/>
      <c r="H45" s="302"/>
      <c r="I45" s="303"/>
    </row>
    <row r="46" spans="1:27" ht="45" customHeight="1" x14ac:dyDescent="0.3">
      <c r="A46" s="305" t="s">
        <v>31</v>
      </c>
      <c r="B46" s="307" t="s">
        <v>100</v>
      </c>
      <c r="C46" s="308"/>
      <c r="D46" s="309" t="s">
        <v>101</v>
      </c>
      <c r="E46" s="312" t="s">
        <v>47</v>
      </c>
      <c r="F46" s="291" t="s">
        <v>42</v>
      </c>
      <c r="G46" s="292"/>
      <c r="H46" s="293" t="s">
        <v>870</v>
      </c>
      <c r="I46" s="325" t="s">
        <v>47</v>
      </c>
      <c r="K46" s="95" t="s">
        <v>45</v>
      </c>
    </row>
    <row r="47" spans="1:27" x14ac:dyDescent="0.3">
      <c r="A47" s="306"/>
      <c r="B47" s="116" t="s">
        <v>50</v>
      </c>
      <c r="C47" s="117" t="s">
        <v>49</v>
      </c>
      <c r="D47" s="310"/>
      <c r="E47" s="313"/>
      <c r="F47" s="147" t="s">
        <v>50</v>
      </c>
      <c r="G47" s="55" t="s">
        <v>49</v>
      </c>
      <c r="H47" s="294"/>
      <c r="I47" s="326"/>
      <c r="K47" s="85" t="s">
        <v>36</v>
      </c>
    </row>
    <row r="48" spans="1:27" x14ac:dyDescent="0.3">
      <c r="A48" s="2" t="s">
        <v>96</v>
      </c>
      <c r="B48" s="30">
        <v>70.400000000000006</v>
      </c>
      <c r="C48" s="37">
        <v>58</v>
      </c>
      <c r="D48" s="30">
        <v>12.5</v>
      </c>
      <c r="E48" s="37">
        <v>1.73</v>
      </c>
      <c r="F48" s="37">
        <v>70.900000000000006</v>
      </c>
      <c r="G48" s="30">
        <v>58.2</v>
      </c>
      <c r="H48" s="37">
        <v>12.7</v>
      </c>
      <c r="I48" s="63">
        <v>1.75</v>
      </c>
      <c r="K48" s="37">
        <v>0.2</v>
      </c>
    </row>
    <row r="49" spans="1:13" x14ac:dyDescent="0.3">
      <c r="A49" s="2" t="s">
        <v>32</v>
      </c>
      <c r="B49" s="30">
        <v>88.7</v>
      </c>
      <c r="C49" s="37">
        <v>81</v>
      </c>
      <c r="D49" s="30">
        <v>7.8</v>
      </c>
      <c r="E49" s="37">
        <v>1.85</v>
      </c>
      <c r="F49" s="37">
        <v>89.4</v>
      </c>
      <c r="G49" s="30">
        <v>81.8</v>
      </c>
      <c r="H49" s="37">
        <v>7.6</v>
      </c>
      <c r="I49" s="37">
        <v>1.88</v>
      </c>
      <c r="K49" s="37">
        <v>-0.1</v>
      </c>
    </row>
    <row r="50" spans="1:13" x14ac:dyDescent="0.3">
      <c r="A50" s="2" t="s">
        <v>33</v>
      </c>
      <c r="B50" s="30">
        <v>84.2</v>
      </c>
      <c r="C50" s="37">
        <v>75.099999999999994</v>
      </c>
      <c r="D50" s="30">
        <v>9.1</v>
      </c>
      <c r="E50" s="37">
        <v>1.77</v>
      </c>
      <c r="F50" s="37">
        <v>84.6</v>
      </c>
      <c r="G50" s="30">
        <v>75.599999999999994</v>
      </c>
      <c r="H50" s="37">
        <v>9</v>
      </c>
      <c r="I50" s="37">
        <v>1.77</v>
      </c>
      <c r="K50" s="37">
        <v>-0.1</v>
      </c>
    </row>
    <row r="51" spans="1:13" x14ac:dyDescent="0.3">
      <c r="A51" s="2" t="s">
        <v>58</v>
      </c>
      <c r="B51" s="30">
        <v>68.3</v>
      </c>
      <c r="C51" s="37">
        <v>56.6</v>
      </c>
      <c r="D51" s="30">
        <v>11.7</v>
      </c>
      <c r="E51" s="37">
        <v>1.65</v>
      </c>
      <c r="F51" s="37">
        <v>70.099999999999994</v>
      </c>
      <c r="G51" s="30">
        <v>58.8</v>
      </c>
      <c r="H51" s="37">
        <v>11.3</v>
      </c>
      <c r="I51" s="37">
        <v>1.64</v>
      </c>
      <c r="K51" s="37">
        <v>-0.5</v>
      </c>
    </row>
    <row r="52" spans="1:13" x14ac:dyDescent="0.3">
      <c r="A52" s="2" t="s">
        <v>8</v>
      </c>
      <c r="B52" s="30">
        <v>65.2</v>
      </c>
      <c r="C52" s="37">
        <v>49.8</v>
      </c>
      <c r="D52" s="30">
        <v>15.5</v>
      </c>
      <c r="E52" s="37">
        <v>1.89</v>
      </c>
      <c r="F52" s="37">
        <v>66.2</v>
      </c>
      <c r="G52" s="30">
        <v>51.1</v>
      </c>
      <c r="H52" s="37">
        <v>15.1</v>
      </c>
      <c r="I52" s="37">
        <v>1.88</v>
      </c>
      <c r="K52" s="37">
        <v>-0.4</v>
      </c>
    </row>
    <row r="53" spans="1:13" x14ac:dyDescent="0.3">
      <c r="A53" s="2" t="s">
        <v>21</v>
      </c>
      <c r="B53" s="30">
        <v>50</v>
      </c>
      <c r="C53" s="37">
        <v>33.4</v>
      </c>
      <c r="D53" s="30">
        <v>16.600000000000001</v>
      </c>
      <c r="E53" s="37">
        <v>1.99</v>
      </c>
      <c r="F53" s="37">
        <v>49.7</v>
      </c>
      <c r="G53" s="30">
        <v>33</v>
      </c>
      <c r="H53" s="37">
        <v>16.7</v>
      </c>
      <c r="I53" s="37">
        <v>2</v>
      </c>
      <c r="K53" s="37">
        <v>0.1</v>
      </c>
    </row>
    <row r="54" spans="1:13" x14ac:dyDescent="0.3">
      <c r="A54" s="2" t="s">
        <v>59</v>
      </c>
      <c r="B54" s="30">
        <v>53</v>
      </c>
      <c r="C54" s="37">
        <v>49.1</v>
      </c>
      <c r="D54" s="30">
        <v>3.9</v>
      </c>
      <c r="E54" s="37">
        <v>1.17</v>
      </c>
      <c r="F54" s="37">
        <v>53.7</v>
      </c>
      <c r="G54" s="30">
        <v>50</v>
      </c>
      <c r="H54" s="37">
        <v>3.7</v>
      </c>
      <c r="I54" s="37">
        <v>1.1599999999999999</v>
      </c>
      <c r="K54" s="37">
        <v>-0.2</v>
      </c>
    </row>
    <row r="55" spans="1:13" x14ac:dyDescent="0.3">
      <c r="A55" s="2" t="s">
        <v>60</v>
      </c>
      <c r="B55" s="30">
        <v>57.2</v>
      </c>
      <c r="C55" s="37">
        <v>47</v>
      </c>
      <c r="D55" s="30">
        <v>10.3</v>
      </c>
      <c r="E55" s="37">
        <v>1.51</v>
      </c>
      <c r="F55" s="37">
        <v>57.3</v>
      </c>
      <c r="G55" s="30">
        <v>47</v>
      </c>
      <c r="H55" s="37">
        <v>10.3</v>
      </c>
      <c r="I55" s="37">
        <v>1.51</v>
      </c>
      <c r="K55" s="37">
        <v>0</v>
      </c>
    </row>
    <row r="56" spans="1:13" x14ac:dyDescent="0.3">
      <c r="A56" s="66" t="s">
        <v>61</v>
      </c>
      <c r="B56" s="31">
        <v>49.5</v>
      </c>
      <c r="C56" s="39">
        <v>37.799999999999997</v>
      </c>
      <c r="D56" s="31">
        <v>11.8</v>
      </c>
      <c r="E56" s="39">
        <v>1.62</v>
      </c>
      <c r="F56" s="39">
        <v>49.5</v>
      </c>
      <c r="G56" s="31">
        <v>38</v>
      </c>
      <c r="H56" s="39">
        <v>11.5</v>
      </c>
      <c r="I56" s="39">
        <v>1.6</v>
      </c>
      <c r="K56" s="39">
        <v>-0.3</v>
      </c>
    </row>
    <row r="57" spans="1:13" x14ac:dyDescent="0.3">
      <c r="B57" s="298">
        <v>2024</v>
      </c>
      <c r="C57" s="299"/>
      <c r="D57" s="299"/>
      <c r="E57" s="300"/>
      <c r="F57" s="301">
        <v>2025</v>
      </c>
      <c r="G57" s="302"/>
      <c r="H57" s="302"/>
      <c r="I57" s="303"/>
    </row>
    <row r="58" spans="1:13" ht="60.75" customHeight="1" x14ac:dyDescent="0.3">
      <c r="A58" s="305" t="s">
        <v>31</v>
      </c>
      <c r="B58" s="307" t="s">
        <v>100</v>
      </c>
      <c r="C58" s="308"/>
      <c r="D58" s="309" t="s">
        <v>101</v>
      </c>
      <c r="E58" s="312" t="s">
        <v>47</v>
      </c>
      <c r="F58" s="291" t="s">
        <v>42</v>
      </c>
      <c r="G58" s="292"/>
      <c r="H58" s="293" t="s">
        <v>870</v>
      </c>
      <c r="I58" s="325" t="s">
        <v>47</v>
      </c>
      <c r="K58" s="95" t="s">
        <v>45</v>
      </c>
    </row>
    <row r="59" spans="1:13" x14ac:dyDescent="0.3">
      <c r="A59" s="306"/>
      <c r="B59" s="116" t="s">
        <v>50</v>
      </c>
      <c r="C59" s="117" t="s">
        <v>52</v>
      </c>
      <c r="D59" s="310"/>
      <c r="E59" s="313"/>
      <c r="F59" s="147" t="s">
        <v>50</v>
      </c>
      <c r="G59" s="55" t="s">
        <v>52</v>
      </c>
      <c r="H59" s="294"/>
      <c r="I59" s="326"/>
      <c r="K59" s="85" t="s">
        <v>36</v>
      </c>
    </row>
    <row r="60" spans="1:13" x14ac:dyDescent="0.3">
      <c r="A60" s="2" t="s">
        <v>96</v>
      </c>
      <c r="B60" s="37">
        <v>70.400000000000006</v>
      </c>
      <c r="C60" s="30">
        <v>60</v>
      </c>
      <c r="D60" s="37">
        <v>10.4</v>
      </c>
      <c r="E60" s="30">
        <v>1.59</v>
      </c>
      <c r="F60" s="30">
        <v>70.900000000000006</v>
      </c>
      <c r="G60" s="30">
        <v>60</v>
      </c>
      <c r="H60" s="30">
        <v>10.8</v>
      </c>
      <c r="I60" s="63">
        <v>1.62</v>
      </c>
      <c r="K60" s="37">
        <v>0.4</v>
      </c>
    </row>
    <row r="61" spans="1:13" x14ac:dyDescent="0.3">
      <c r="A61" s="2" t="s">
        <v>32</v>
      </c>
      <c r="B61" s="37">
        <v>88.7</v>
      </c>
      <c r="C61" s="30">
        <v>83</v>
      </c>
      <c r="D61" s="37">
        <v>5.7</v>
      </c>
      <c r="E61" s="30">
        <v>1.61</v>
      </c>
      <c r="F61" s="30">
        <v>89.4</v>
      </c>
      <c r="G61" s="30">
        <v>83.8</v>
      </c>
      <c r="H61" s="30">
        <v>5.6</v>
      </c>
      <c r="I61" s="37">
        <v>1.63</v>
      </c>
      <c r="K61" s="37">
        <v>-0.1</v>
      </c>
    </row>
    <row r="62" spans="1:13" x14ac:dyDescent="0.3">
      <c r="A62" s="2" t="s">
        <v>33</v>
      </c>
      <c r="B62" s="37">
        <v>84.2</v>
      </c>
      <c r="C62" s="30">
        <v>77.099999999999994</v>
      </c>
      <c r="D62" s="37">
        <v>7.1</v>
      </c>
      <c r="E62" s="30">
        <v>1.58</v>
      </c>
      <c r="F62" s="30">
        <v>84.6</v>
      </c>
      <c r="G62" s="30">
        <v>77.5</v>
      </c>
      <c r="H62" s="30">
        <v>7.1</v>
      </c>
      <c r="I62" s="37">
        <v>1.59</v>
      </c>
      <c r="K62" s="37">
        <v>0</v>
      </c>
      <c r="M62" s="6"/>
    </row>
    <row r="63" spans="1:13" x14ac:dyDescent="0.3">
      <c r="A63" s="2" t="s">
        <v>58</v>
      </c>
      <c r="B63" s="37">
        <v>68.3</v>
      </c>
      <c r="C63" s="30">
        <v>59.1</v>
      </c>
      <c r="D63" s="37">
        <v>9.1</v>
      </c>
      <c r="E63" s="30">
        <v>1.49</v>
      </c>
      <c r="F63" s="30">
        <v>70.099999999999994</v>
      </c>
      <c r="G63" s="30">
        <v>61.4</v>
      </c>
      <c r="H63" s="30">
        <v>8.6999999999999993</v>
      </c>
      <c r="I63" s="37">
        <v>1.48</v>
      </c>
      <c r="K63" s="37">
        <v>-0.4</v>
      </c>
      <c r="M63" s="1"/>
    </row>
    <row r="64" spans="1:13" x14ac:dyDescent="0.3">
      <c r="A64" s="2" t="s">
        <v>8</v>
      </c>
      <c r="B64" s="37">
        <v>65.2</v>
      </c>
      <c r="C64" s="30">
        <v>52.1</v>
      </c>
      <c r="D64" s="37">
        <v>13.2</v>
      </c>
      <c r="E64" s="30">
        <v>1.73</v>
      </c>
      <c r="F64" s="30">
        <v>66.2</v>
      </c>
      <c r="G64" s="30">
        <v>53.1</v>
      </c>
      <c r="H64" s="30">
        <v>13.1</v>
      </c>
      <c r="I64" s="37">
        <v>1.73</v>
      </c>
      <c r="K64" s="37">
        <v>-0.1</v>
      </c>
    </row>
    <row r="65" spans="1:11" x14ac:dyDescent="0.3">
      <c r="A65" s="2" t="s">
        <v>21</v>
      </c>
      <c r="B65" s="37">
        <v>50</v>
      </c>
      <c r="C65" s="30">
        <v>36</v>
      </c>
      <c r="D65" s="37">
        <v>14</v>
      </c>
      <c r="E65" s="30">
        <v>1.78</v>
      </c>
      <c r="F65" s="30">
        <v>49.7</v>
      </c>
      <c r="G65" s="30">
        <v>35.4</v>
      </c>
      <c r="H65" s="30">
        <v>14.2</v>
      </c>
      <c r="I65" s="37">
        <v>1.8</v>
      </c>
      <c r="K65" s="37">
        <v>0.3</v>
      </c>
    </row>
    <row r="66" spans="1:11" x14ac:dyDescent="0.3">
      <c r="A66" s="2" t="s">
        <v>59</v>
      </c>
      <c r="B66" s="37">
        <v>53</v>
      </c>
      <c r="C66" s="30">
        <v>49.4</v>
      </c>
      <c r="D66" s="37">
        <v>3.6</v>
      </c>
      <c r="E66" s="30">
        <v>1.1499999999999999</v>
      </c>
      <c r="F66" s="30">
        <v>53.7</v>
      </c>
      <c r="G66" s="30">
        <v>50.4</v>
      </c>
      <c r="H66" s="30">
        <v>3.3</v>
      </c>
      <c r="I66" s="37">
        <v>1.1399999999999999</v>
      </c>
      <c r="K66" s="37">
        <v>-0.3</v>
      </c>
    </row>
    <row r="67" spans="1:11" x14ac:dyDescent="0.3">
      <c r="A67" s="2" t="s">
        <v>60</v>
      </c>
      <c r="B67" s="37">
        <v>57.2</v>
      </c>
      <c r="C67" s="30">
        <v>49</v>
      </c>
      <c r="D67" s="37">
        <v>8.1999999999999993</v>
      </c>
      <c r="E67" s="30">
        <v>1.39</v>
      </c>
      <c r="F67" s="30">
        <v>57.3</v>
      </c>
      <c r="G67" s="30">
        <v>48.9</v>
      </c>
      <c r="H67" s="30">
        <v>8.4</v>
      </c>
      <c r="I67" s="37">
        <v>1.4</v>
      </c>
      <c r="K67" s="37">
        <v>0.1</v>
      </c>
    </row>
    <row r="68" spans="1:11" x14ac:dyDescent="0.3">
      <c r="A68" s="102" t="s">
        <v>61</v>
      </c>
      <c r="B68" s="39">
        <v>49.5</v>
      </c>
      <c r="C68" s="31">
        <v>39.9</v>
      </c>
      <c r="D68" s="39">
        <v>9.6</v>
      </c>
      <c r="E68" s="31">
        <v>1.48</v>
      </c>
      <c r="F68" s="31">
        <v>49.5</v>
      </c>
      <c r="G68" s="31">
        <v>39.9</v>
      </c>
      <c r="H68" s="31">
        <v>9.6</v>
      </c>
      <c r="I68" s="39">
        <v>1.48</v>
      </c>
      <c r="K68" s="39">
        <v>0</v>
      </c>
    </row>
    <row r="69" spans="1:11" x14ac:dyDescent="0.3">
      <c r="B69" s="298">
        <v>2024</v>
      </c>
      <c r="C69" s="299"/>
      <c r="D69" s="299"/>
      <c r="E69" s="300"/>
      <c r="F69" s="301">
        <v>2025</v>
      </c>
      <c r="G69" s="302"/>
      <c r="H69" s="302"/>
      <c r="I69" s="303"/>
    </row>
    <row r="70" spans="1:11" ht="63" customHeight="1" x14ac:dyDescent="0.3">
      <c r="A70" s="305" t="s">
        <v>31</v>
      </c>
      <c r="B70" s="307" t="s">
        <v>100</v>
      </c>
      <c r="C70" s="308"/>
      <c r="D70" s="309" t="s">
        <v>101</v>
      </c>
      <c r="E70" s="312" t="s">
        <v>47</v>
      </c>
      <c r="F70" s="291" t="s">
        <v>42</v>
      </c>
      <c r="G70" s="292"/>
      <c r="H70" s="293" t="s">
        <v>870</v>
      </c>
      <c r="I70" s="325" t="s">
        <v>47</v>
      </c>
      <c r="K70" s="95" t="s">
        <v>45</v>
      </c>
    </row>
    <row r="71" spans="1:11" x14ac:dyDescent="0.3">
      <c r="A71" s="306"/>
      <c r="B71" s="116" t="s">
        <v>50</v>
      </c>
      <c r="C71" s="117" t="s">
        <v>51</v>
      </c>
      <c r="D71" s="310"/>
      <c r="E71" s="313"/>
      <c r="F71" s="55" t="s">
        <v>50</v>
      </c>
      <c r="G71" s="147" t="s">
        <v>51</v>
      </c>
      <c r="H71" s="294"/>
      <c r="I71" s="326"/>
      <c r="K71" s="85" t="s">
        <v>36</v>
      </c>
    </row>
    <row r="72" spans="1:11" x14ac:dyDescent="0.3">
      <c r="A72" s="2" t="s">
        <v>96</v>
      </c>
      <c r="B72" s="30">
        <v>70.400000000000006</v>
      </c>
      <c r="C72" s="37">
        <v>54.8</v>
      </c>
      <c r="D72" s="30">
        <v>15.6</v>
      </c>
      <c r="E72" s="37">
        <v>2</v>
      </c>
      <c r="F72" s="30">
        <v>70.900000000000006</v>
      </c>
      <c r="G72" s="37">
        <v>55.3</v>
      </c>
      <c r="H72" s="30">
        <v>15.6</v>
      </c>
      <c r="I72" s="37">
        <v>1.97</v>
      </c>
      <c r="K72" s="63">
        <v>0</v>
      </c>
    </row>
    <row r="73" spans="1:11" x14ac:dyDescent="0.3">
      <c r="A73" s="2" t="s">
        <v>32</v>
      </c>
      <c r="B73" s="30">
        <v>88.7</v>
      </c>
      <c r="C73" s="37">
        <v>77.900000000000006</v>
      </c>
      <c r="D73" s="30">
        <v>10.8</v>
      </c>
      <c r="E73" s="37">
        <v>2.2000000000000002</v>
      </c>
      <c r="F73" s="30">
        <v>89.4</v>
      </c>
      <c r="G73" s="37">
        <v>78.7</v>
      </c>
      <c r="H73" s="30">
        <v>10.8</v>
      </c>
      <c r="I73" s="37">
        <v>2.29</v>
      </c>
      <c r="K73" s="37">
        <v>-0.1</v>
      </c>
    </row>
    <row r="74" spans="1:11" x14ac:dyDescent="0.3">
      <c r="A74" s="2" t="s">
        <v>33</v>
      </c>
      <c r="B74" s="30">
        <v>84.2</v>
      </c>
      <c r="C74" s="37">
        <v>72</v>
      </c>
      <c r="D74" s="30">
        <v>12.2</v>
      </c>
      <c r="E74" s="37">
        <v>2.1</v>
      </c>
      <c r="F74" s="30">
        <v>84.6</v>
      </c>
      <c r="G74" s="37">
        <v>72.599999999999994</v>
      </c>
      <c r="H74" s="30">
        <v>12</v>
      </c>
      <c r="I74" s="37">
        <v>2.0699999999999998</v>
      </c>
      <c r="K74" s="37">
        <v>-0.3</v>
      </c>
    </row>
    <row r="75" spans="1:11" x14ac:dyDescent="0.3">
      <c r="A75" s="2" t="s">
        <v>58</v>
      </c>
      <c r="B75" s="30">
        <v>68.3</v>
      </c>
      <c r="C75" s="37">
        <v>52.6</v>
      </c>
      <c r="D75" s="30">
        <v>15.6</v>
      </c>
      <c r="E75" s="37">
        <v>1.9</v>
      </c>
      <c r="F75" s="30">
        <v>70.099999999999994</v>
      </c>
      <c r="G75" s="37">
        <v>54.9</v>
      </c>
      <c r="H75" s="30">
        <v>15.2</v>
      </c>
      <c r="I75" s="37">
        <v>1.92</v>
      </c>
      <c r="K75" s="37">
        <v>-0.5</v>
      </c>
    </row>
    <row r="76" spans="1:11" x14ac:dyDescent="0.3">
      <c r="A76" s="2" t="s">
        <v>8</v>
      </c>
      <c r="B76" s="30">
        <v>65.2</v>
      </c>
      <c r="C76" s="37">
        <v>46.2</v>
      </c>
      <c r="D76" s="30">
        <v>19</v>
      </c>
      <c r="E76" s="37">
        <v>2.2000000000000002</v>
      </c>
      <c r="F76" s="30">
        <v>66.2</v>
      </c>
      <c r="G76" s="37">
        <v>48</v>
      </c>
      <c r="H76" s="30">
        <v>18.2</v>
      </c>
      <c r="I76" s="37">
        <v>2.13</v>
      </c>
      <c r="K76" s="37">
        <v>-0.8</v>
      </c>
    </row>
    <row r="77" spans="1:11" x14ac:dyDescent="0.3">
      <c r="A77" s="2" t="s">
        <v>21</v>
      </c>
      <c r="B77" s="30">
        <v>50</v>
      </c>
      <c r="C77" s="37">
        <v>29.5</v>
      </c>
      <c r="D77" s="30">
        <v>20.5</v>
      </c>
      <c r="E77" s="37">
        <v>2.4</v>
      </c>
      <c r="F77" s="30">
        <v>49.7</v>
      </c>
      <c r="G77" s="37">
        <v>29.2</v>
      </c>
      <c r="H77" s="30">
        <v>20.399999999999999</v>
      </c>
      <c r="I77" s="37">
        <v>2.39</v>
      </c>
      <c r="K77" s="37">
        <v>-0.1</v>
      </c>
    </row>
    <row r="78" spans="1:11" x14ac:dyDescent="0.3">
      <c r="A78" s="2" t="s">
        <v>59</v>
      </c>
      <c r="B78" s="30">
        <v>53</v>
      </c>
      <c r="C78" s="37">
        <v>48.6</v>
      </c>
      <c r="D78" s="30">
        <v>4.4000000000000004</v>
      </c>
      <c r="E78" s="37">
        <v>1.2</v>
      </c>
      <c r="F78" s="30">
        <v>53.7</v>
      </c>
      <c r="G78" s="37">
        <v>49.5</v>
      </c>
      <c r="H78" s="30">
        <v>4.2</v>
      </c>
      <c r="I78" s="37">
        <v>1.19</v>
      </c>
      <c r="K78" s="37">
        <v>-0.2</v>
      </c>
    </row>
    <row r="79" spans="1:11" x14ac:dyDescent="0.3">
      <c r="A79" s="2" t="s">
        <v>60</v>
      </c>
      <c r="B79" s="30">
        <v>57.2</v>
      </c>
      <c r="C79" s="37">
        <v>43.9</v>
      </c>
      <c r="D79" s="30">
        <v>13.3</v>
      </c>
      <c r="E79" s="37">
        <v>1.7</v>
      </c>
      <c r="F79" s="30">
        <v>57.3</v>
      </c>
      <c r="G79" s="37">
        <v>44.1</v>
      </c>
      <c r="H79" s="30">
        <v>13.3</v>
      </c>
      <c r="I79" s="37">
        <v>1.71</v>
      </c>
      <c r="K79" s="37">
        <v>-0.1</v>
      </c>
    </row>
    <row r="80" spans="1:11" x14ac:dyDescent="0.3">
      <c r="A80" s="102" t="s">
        <v>61</v>
      </c>
      <c r="B80" s="31">
        <v>49.5</v>
      </c>
      <c r="C80" s="39">
        <v>34.5</v>
      </c>
      <c r="D80" s="31">
        <v>15</v>
      </c>
      <c r="E80" s="39">
        <v>1.9</v>
      </c>
      <c r="F80" s="31">
        <v>49.5</v>
      </c>
      <c r="G80" s="39">
        <v>35.1</v>
      </c>
      <c r="H80" s="31">
        <v>14.4</v>
      </c>
      <c r="I80" s="39">
        <v>1.81</v>
      </c>
      <c r="K80" s="39">
        <v>-0.6</v>
      </c>
    </row>
    <row r="81" spans="1:15" x14ac:dyDescent="0.3">
      <c r="A81" s="7"/>
      <c r="B81" s="7"/>
      <c r="C81" s="7"/>
      <c r="D81" s="7"/>
      <c r="E81" s="7"/>
      <c r="F81" s="7"/>
      <c r="G81" s="7"/>
      <c r="H81" s="7"/>
      <c r="I81" s="7"/>
      <c r="J81" s="7"/>
      <c r="K81" s="7"/>
      <c r="L81" s="7"/>
      <c r="M81" s="7"/>
      <c r="N81" s="7"/>
      <c r="O81" s="7"/>
    </row>
    <row r="82" spans="1:15" x14ac:dyDescent="0.3">
      <c r="B82" s="7"/>
      <c r="C82" s="7"/>
      <c r="D82" s="7"/>
      <c r="E82" s="7"/>
      <c r="F82" s="7"/>
      <c r="G82" s="7"/>
      <c r="H82" s="7"/>
      <c r="I82" s="7"/>
      <c r="J82" s="7"/>
      <c r="K82" s="7"/>
      <c r="L82" s="7"/>
      <c r="M82" s="7"/>
      <c r="N82" s="7"/>
      <c r="O82" s="7"/>
    </row>
    <row r="83" spans="1:15" x14ac:dyDescent="0.3">
      <c r="A83" s="59"/>
      <c r="B83" s="7"/>
      <c r="C83" s="7"/>
      <c r="D83" s="7"/>
      <c r="E83" s="7"/>
      <c r="F83" s="7"/>
      <c r="G83" s="7"/>
      <c r="H83" s="7"/>
      <c r="I83" s="7"/>
      <c r="J83" s="7"/>
      <c r="K83" s="7"/>
      <c r="L83" s="7"/>
      <c r="M83" s="7"/>
      <c r="N83" s="7"/>
      <c r="O83" s="7"/>
    </row>
    <row r="84" spans="1:15" x14ac:dyDescent="0.3">
      <c r="A84" s="59"/>
      <c r="B84" s="7"/>
      <c r="C84" s="7"/>
      <c r="D84" s="7"/>
      <c r="E84" s="7"/>
      <c r="F84" s="7"/>
      <c r="G84" s="7"/>
      <c r="H84" s="7"/>
      <c r="I84" s="7"/>
      <c r="J84" s="7"/>
      <c r="K84" s="7"/>
      <c r="L84" s="7"/>
      <c r="M84" s="7"/>
      <c r="N84" s="7"/>
      <c r="O84" s="7"/>
    </row>
    <row r="85" spans="1:15" x14ac:dyDescent="0.3">
      <c r="B85" s="7"/>
      <c r="C85" s="7"/>
      <c r="D85" s="7"/>
      <c r="E85" s="7"/>
      <c r="F85" s="7"/>
      <c r="G85" s="7"/>
      <c r="H85" s="7"/>
      <c r="I85" s="7"/>
      <c r="J85" s="7"/>
      <c r="K85" s="7"/>
      <c r="L85" s="7"/>
      <c r="M85" s="7"/>
      <c r="N85" s="7"/>
      <c r="O85" s="7"/>
    </row>
    <row r="86" spans="1:15" x14ac:dyDescent="0.3">
      <c r="A86" s="7"/>
      <c r="B86" s="7"/>
      <c r="C86" s="7"/>
      <c r="D86" s="7"/>
      <c r="E86" s="7"/>
      <c r="F86" s="7"/>
      <c r="G86" s="7"/>
      <c r="H86" s="7"/>
      <c r="I86" s="7"/>
      <c r="J86" s="7"/>
      <c r="K86" s="7"/>
      <c r="L86" s="7"/>
      <c r="M86" s="7"/>
      <c r="N86" s="7"/>
      <c r="O86" s="7"/>
    </row>
    <row r="87" spans="1:15" x14ac:dyDescent="0.3">
      <c r="A87" s="7"/>
      <c r="B87" s="7"/>
      <c r="C87" s="7"/>
      <c r="D87" s="7"/>
      <c r="E87" s="7"/>
      <c r="F87" s="7"/>
      <c r="G87" s="7"/>
      <c r="H87" s="7"/>
      <c r="I87" s="7"/>
      <c r="J87" s="7"/>
      <c r="K87" s="7"/>
      <c r="L87" s="7"/>
      <c r="M87" s="7"/>
      <c r="N87" s="7"/>
      <c r="O87" s="7"/>
    </row>
    <row r="88" spans="1:15" x14ac:dyDescent="0.3">
      <c r="B88" s="7"/>
      <c r="C88" s="7"/>
      <c r="D88" s="7"/>
      <c r="E88" s="7"/>
      <c r="F88" s="7"/>
      <c r="G88" s="7"/>
      <c r="H88" s="7"/>
      <c r="I88" s="7"/>
      <c r="J88" s="7"/>
      <c r="K88" s="7"/>
      <c r="L88" s="7"/>
      <c r="M88" s="7"/>
      <c r="N88" s="7"/>
      <c r="O88" s="7"/>
    </row>
  </sheetData>
  <mergeCells count="40">
    <mergeCell ref="I70:I71"/>
    <mergeCell ref="B57:E57"/>
    <mergeCell ref="F57:I57"/>
    <mergeCell ref="F58:G58"/>
    <mergeCell ref="A58:A59"/>
    <mergeCell ref="B58:C58"/>
    <mergeCell ref="D58:D59"/>
    <mergeCell ref="E58:E59"/>
    <mergeCell ref="E70:E71"/>
    <mergeCell ref="A70:A71"/>
    <mergeCell ref="B70:C70"/>
    <mergeCell ref="D70:D71"/>
    <mergeCell ref="H58:H59"/>
    <mergeCell ref="F70:G70"/>
    <mergeCell ref="H70:H71"/>
    <mergeCell ref="I58:I59"/>
    <mergeCell ref="A43:U43"/>
    <mergeCell ref="B45:E45"/>
    <mergeCell ref="F45:I45"/>
    <mergeCell ref="F46:G46"/>
    <mergeCell ref="H46:H47"/>
    <mergeCell ref="I46:I47"/>
    <mergeCell ref="B69:E69"/>
    <mergeCell ref="F69:I69"/>
    <mergeCell ref="M44:U44"/>
    <mergeCell ref="A46:A47"/>
    <mergeCell ref="B46:C46"/>
    <mergeCell ref="D46:D47"/>
    <mergeCell ref="E46:E47"/>
    <mergeCell ref="A1:U1"/>
    <mergeCell ref="B3:C3"/>
    <mergeCell ref="D3:D4"/>
    <mergeCell ref="E3:E4"/>
    <mergeCell ref="A15:E15"/>
    <mergeCell ref="A39:E39"/>
    <mergeCell ref="A16:E16"/>
    <mergeCell ref="B26:C26"/>
    <mergeCell ref="D26:D27"/>
    <mergeCell ref="E26:E27"/>
    <mergeCell ref="A38:E38"/>
  </mergeCells>
  <hyperlinks>
    <hyperlink ref="A21" location="Sommaire!A1" display="Sommaie" xr:uid="{A7EDEBA1-FACB-4B13-8762-1453A32B1D0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80"/>
  <sheetViews>
    <sheetView showGridLines="0" zoomScaleNormal="100" workbookViewId="0">
      <selection activeCell="A38" sqref="A38"/>
    </sheetView>
  </sheetViews>
  <sheetFormatPr baseColWidth="10" defaultColWidth="11.42578125" defaultRowHeight="15" x14ac:dyDescent="0.3"/>
  <cols>
    <col min="1" max="1" width="58.5703125" style="2" customWidth="1"/>
    <col min="2" max="2" width="15.42578125" style="70" bestFit="1" customWidth="1"/>
    <col min="3" max="3" width="19.5703125" style="70" customWidth="1"/>
    <col min="4" max="4" width="14.28515625" style="2" customWidth="1"/>
    <col min="5" max="5" width="10.140625" style="2" bestFit="1" customWidth="1"/>
    <col min="6" max="6" width="18.7109375" style="70" customWidth="1"/>
    <col min="7" max="7" width="17.140625" style="70" customWidth="1"/>
    <col min="8" max="8" width="17.28515625" style="2" customWidth="1"/>
    <col min="9" max="9" width="10.140625" style="2" customWidth="1"/>
    <col min="10" max="10" width="17.7109375" style="70" customWidth="1"/>
    <col min="11" max="11" width="16.7109375" style="70" customWidth="1"/>
    <col min="12" max="12" width="15.85546875" style="2" customWidth="1"/>
    <col min="13" max="13" width="10.140625" style="2" customWidth="1"/>
    <col min="14" max="14" width="17.85546875" style="70" customWidth="1"/>
    <col min="15" max="15" width="17.7109375" style="70" customWidth="1"/>
    <col min="16" max="16" width="16.42578125" style="2" customWidth="1"/>
    <col min="17" max="17" width="11.42578125" style="2" customWidth="1"/>
    <col min="18" max="18" width="18.42578125" style="2" customWidth="1"/>
    <col min="19" max="19" width="17.28515625" style="70" customWidth="1"/>
    <col min="20" max="20" width="17.140625" style="2" customWidth="1"/>
    <col min="21" max="16384" width="11.42578125" style="2"/>
  </cols>
  <sheetData>
    <row r="1" spans="1:21" s="7" customFormat="1" ht="15" customHeight="1" x14ac:dyDescent="0.25">
      <c r="A1" s="282" t="s">
        <v>1014</v>
      </c>
      <c r="B1" s="290"/>
      <c r="C1" s="290"/>
      <c r="D1" s="290"/>
      <c r="E1" s="290"/>
      <c r="F1" s="290"/>
      <c r="G1" s="290"/>
      <c r="H1" s="290"/>
      <c r="I1" s="290"/>
      <c r="J1" s="290"/>
      <c r="K1" s="290"/>
      <c r="L1" s="290"/>
      <c r="M1" s="290"/>
      <c r="N1" s="290"/>
      <c r="O1" s="290"/>
      <c r="P1" s="290"/>
      <c r="Q1" s="290"/>
      <c r="R1" s="290"/>
      <c r="S1" s="290"/>
      <c r="T1" s="290"/>
      <c r="U1" s="290"/>
    </row>
    <row r="2" spans="1:21" s="7" customFormat="1" x14ac:dyDescent="0.25">
      <c r="A2" s="221"/>
      <c r="B2" s="222"/>
      <c r="C2" s="222"/>
      <c r="D2" s="222"/>
      <c r="E2" s="222"/>
      <c r="F2" s="222"/>
      <c r="G2" s="222"/>
      <c r="H2" s="222"/>
      <c r="I2" s="222"/>
      <c r="J2" s="222"/>
      <c r="K2" s="222"/>
      <c r="L2" s="222"/>
      <c r="M2" s="222"/>
      <c r="N2" s="222"/>
      <c r="O2" s="222"/>
      <c r="P2" s="222"/>
      <c r="Q2" s="222"/>
      <c r="R2" s="222"/>
      <c r="S2" s="222"/>
      <c r="T2" s="222"/>
      <c r="U2" s="222"/>
    </row>
    <row r="3" spans="1:21" s="7" customFormat="1" ht="70.5" customHeight="1" x14ac:dyDescent="0.25">
      <c r="A3" s="248"/>
      <c r="B3" s="283" t="s">
        <v>42</v>
      </c>
      <c r="C3" s="284"/>
      <c r="D3" s="285" t="s">
        <v>871</v>
      </c>
      <c r="E3" s="287" t="s">
        <v>47</v>
      </c>
      <c r="F3" s="222"/>
      <c r="G3" s="222"/>
      <c r="H3" s="222"/>
      <c r="I3" s="222"/>
      <c r="J3" s="222"/>
      <c r="K3" s="222"/>
      <c r="L3" s="222"/>
      <c r="M3" s="222"/>
      <c r="N3" s="222"/>
      <c r="O3" s="222"/>
      <c r="P3" s="222"/>
      <c r="Q3" s="222"/>
      <c r="R3" s="222"/>
      <c r="S3" s="222"/>
      <c r="T3" s="222"/>
      <c r="U3" s="222"/>
    </row>
    <row r="4" spans="1:21" s="7" customFormat="1" x14ac:dyDescent="0.25">
      <c r="A4" s="249" t="s">
        <v>31</v>
      </c>
      <c r="B4" s="26" t="s">
        <v>50</v>
      </c>
      <c r="C4" s="54" t="s">
        <v>49</v>
      </c>
      <c r="D4" s="286"/>
      <c r="E4" s="288"/>
      <c r="F4" s="222"/>
      <c r="G4" s="222"/>
      <c r="H4" s="222"/>
      <c r="I4" s="222"/>
      <c r="J4" s="222"/>
      <c r="K4" s="222"/>
      <c r="L4" s="222"/>
      <c r="M4" s="222"/>
      <c r="N4" s="222"/>
      <c r="O4" s="222"/>
      <c r="P4" s="222"/>
      <c r="Q4" s="222"/>
      <c r="R4" s="222"/>
      <c r="S4" s="222"/>
      <c r="T4" s="222"/>
      <c r="U4" s="222"/>
    </row>
    <row r="5" spans="1:21" s="7" customFormat="1" x14ac:dyDescent="0.3">
      <c r="A5" s="109" t="s">
        <v>33</v>
      </c>
      <c r="B5" s="196">
        <v>86.3</v>
      </c>
      <c r="C5" s="198">
        <v>75.400000000000006</v>
      </c>
      <c r="D5" s="261" t="s">
        <v>969</v>
      </c>
      <c r="E5" s="198">
        <v>2.0499999999999998</v>
      </c>
      <c r="F5" s="222"/>
      <c r="G5" s="222"/>
      <c r="H5" s="222"/>
      <c r="I5" s="222"/>
      <c r="J5" s="222"/>
      <c r="K5" s="222"/>
      <c r="L5" s="222"/>
      <c r="M5" s="222"/>
      <c r="N5" s="222"/>
      <c r="O5" s="222"/>
      <c r="P5" s="222"/>
      <c r="Q5" s="222"/>
      <c r="R5" s="222"/>
      <c r="S5" s="222"/>
      <c r="T5" s="222"/>
      <c r="U5" s="222"/>
    </row>
    <row r="6" spans="1:21" s="7" customFormat="1" x14ac:dyDescent="0.3">
      <c r="A6" s="68" t="s">
        <v>58</v>
      </c>
      <c r="B6" s="188">
        <v>65.7</v>
      </c>
      <c r="C6" s="164">
        <v>51.6</v>
      </c>
      <c r="D6" s="262" t="s">
        <v>993</v>
      </c>
      <c r="E6" s="164">
        <v>1.79</v>
      </c>
      <c r="F6" s="222"/>
      <c r="G6" s="222"/>
      <c r="H6" s="222"/>
      <c r="I6" s="222"/>
      <c r="J6" s="222"/>
      <c r="K6" s="222"/>
      <c r="L6" s="222"/>
      <c r="M6" s="222"/>
      <c r="N6" s="222"/>
      <c r="O6" s="222"/>
      <c r="P6" s="222"/>
      <c r="Q6" s="222"/>
      <c r="R6" s="222"/>
      <c r="S6" s="222"/>
      <c r="T6" s="222"/>
      <c r="U6" s="222"/>
    </row>
    <row r="7" spans="1:21" s="7" customFormat="1" x14ac:dyDescent="0.3">
      <c r="A7" s="68" t="s">
        <v>8</v>
      </c>
      <c r="B7" s="188">
        <v>77.2</v>
      </c>
      <c r="C7" s="164">
        <v>64.599999999999994</v>
      </c>
      <c r="D7" s="262" t="s">
        <v>994</v>
      </c>
      <c r="E7" s="164">
        <v>1.85</v>
      </c>
      <c r="F7" s="222"/>
      <c r="G7" s="222"/>
      <c r="H7" s="222"/>
      <c r="I7" s="222"/>
      <c r="J7" s="222"/>
      <c r="K7" s="222"/>
      <c r="L7" s="222"/>
      <c r="M7" s="222"/>
      <c r="N7" s="222"/>
      <c r="O7" s="222"/>
      <c r="P7" s="222"/>
      <c r="Q7" s="222"/>
      <c r="R7" s="222"/>
      <c r="S7" s="222"/>
      <c r="T7" s="222"/>
      <c r="U7" s="222"/>
    </row>
    <row r="8" spans="1:21" s="7" customFormat="1" x14ac:dyDescent="0.3">
      <c r="A8" s="68" t="s">
        <v>21</v>
      </c>
      <c r="B8" s="188">
        <v>63.7</v>
      </c>
      <c r="C8" s="164">
        <v>43.4</v>
      </c>
      <c r="D8" s="262" t="s">
        <v>995</v>
      </c>
      <c r="E8" s="164">
        <v>2.2799999999999998</v>
      </c>
      <c r="F8" s="222"/>
      <c r="G8" s="222"/>
      <c r="H8" s="222"/>
      <c r="I8" s="222"/>
      <c r="J8" s="222"/>
      <c r="K8" s="222"/>
      <c r="L8" s="222"/>
      <c r="M8" s="222"/>
      <c r="N8" s="222"/>
      <c r="O8" s="222"/>
      <c r="P8" s="222"/>
      <c r="Q8" s="222"/>
      <c r="R8" s="222"/>
      <c r="S8" s="222"/>
      <c r="T8" s="222"/>
      <c r="U8" s="222"/>
    </row>
    <row r="9" spans="1:21" s="7" customFormat="1" x14ac:dyDescent="0.3">
      <c r="A9" s="68" t="s">
        <v>59</v>
      </c>
      <c r="B9" s="188">
        <v>34.799999999999997</v>
      </c>
      <c r="C9" s="21">
        <v>29</v>
      </c>
      <c r="D9" s="262" t="s">
        <v>996</v>
      </c>
      <c r="E9" s="164">
        <v>1.31</v>
      </c>
      <c r="F9" s="222"/>
      <c r="G9" s="222"/>
      <c r="H9" s="222"/>
      <c r="I9" s="222"/>
      <c r="J9" s="222"/>
      <c r="K9" s="222"/>
      <c r="L9" s="222"/>
      <c r="M9" s="222"/>
      <c r="N9" s="222"/>
      <c r="O9" s="222"/>
      <c r="P9" s="222"/>
      <c r="Q9" s="222"/>
      <c r="R9" s="222"/>
      <c r="S9" s="222"/>
      <c r="T9" s="222"/>
      <c r="U9" s="222"/>
    </row>
    <row r="10" spans="1:21" s="7" customFormat="1" x14ac:dyDescent="0.3">
      <c r="A10" s="68" t="s">
        <v>60</v>
      </c>
      <c r="B10" s="188">
        <v>46.9</v>
      </c>
      <c r="C10" s="21">
        <v>37</v>
      </c>
      <c r="D10" s="262" t="s">
        <v>997</v>
      </c>
      <c r="E10" s="200">
        <v>1.5</v>
      </c>
      <c r="F10" s="222"/>
      <c r="G10" s="222"/>
      <c r="H10" s="222"/>
      <c r="I10" s="222"/>
      <c r="J10" s="222"/>
      <c r="K10" s="222"/>
      <c r="L10" s="222"/>
      <c r="M10" s="222"/>
      <c r="N10" s="222"/>
      <c r="O10" s="222"/>
      <c r="P10" s="222"/>
      <c r="Q10" s="222"/>
      <c r="R10" s="222"/>
      <c r="S10" s="222"/>
      <c r="T10" s="222"/>
      <c r="U10" s="222"/>
    </row>
    <row r="11" spans="1:21" s="7" customFormat="1" x14ac:dyDescent="0.3">
      <c r="A11" s="69" t="s">
        <v>61</v>
      </c>
      <c r="B11" s="189">
        <v>53.5</v>
      </c>
      <c r="C11" s="167">
        <v>40.299999999999997</v>
      </c>
      <c r="D11" s="263" t="s">
        <v>998</v>
      </c>
      <c r="E11" s="199">
        <v>1.7</v>
      </c>
      <c r="F11" s="222"/>
      <c r="G11" s="222"/>
      <c r="H11" s="222"/>
      <c r="I11" s="222"/>
      <c r="J11" s="222"/>
      <c r="K11" s="222"/>
      <c r="L11" s="222"/>
      <c r="M11" s="222"/>
      <c r="N11" s="222"/>
      <c r="O11" s="222"/>
      <c r="P11" s="222"/>
      <c r="Q11" s="222"/>
      <c r="R11" s="222"/>
      <c r="S11" s="222"/>
      <c r="T11" s="222"/>
      <c r="U11" s="222"/>
    </row>
    <row r="12" spans="1:21" s="7" customFormat="1" x14ac:dyDescent="0.25">
      <c r="A12" s="221"/>
      <c r="B12" s="222"/>
      <c r="C12" s="222"/>
      <c r="D12" s="222"/>
      <c r="E12" s="222"/>
      <c r="F12" s="222"/>
      <c r="G12" s="222"/>
      <c r="H12" s="222"/>
      <c r="I12" s="222"/>
      <c r="J12" s="222"/>
      <c r="K12" s="222"/>
      <c r="L12" s="222"/>
      <c r="M12" s="222"/>
      <c r="N12" s="222"/>
      <c r="O12" s="222"/>
      <c r="P12" s="222"/>
      <c r="Q12" s="222"/>
      <c r="R12" s="222"/>
      <c r="S12" s="222"/>
      <c r="T12" s="222"/>
      <c r="U12" s="222"/>
    </row>
    <row r="13" spans="1:21" s="7" customFormat="1" ht="69.75" customHeight="1" x14ac:dyDescent="0.25">
      <c r="A13" s="289" t="s">
        <v>999</v>
      </c>
      <c r="B13" s="289"/>
      <c r="C13" s="289"/>
      <c r="D13" s="289"/>
      <c r="E13" s="289"/>
      <c r="F13" s="222"/>
      <c r="G13" s="222"/>
      <c r="H13" s="222"/>
      <c r="I13" s="222"/>
      <c r="J13" s="222"/>
      <c r="K13" s="222"/>
      <c r="L13" s="222"/>
      <c r="M13" s="222"/>
      <c r="N13" s="222"/>
      <c r="O13" s="222"/>
      <c r="P13" s="222"/>
      <c r="Q13" s="222"/>
      <c r="R13" s="222"/>
      <c r="S13" s="222"/>
      <c r="T13" s="222"/>
      <c r="U13" s="222"/>
    </row>
    <row r="14" spans="1:21" s="7" customFormat="1" ht="63" customHeight="1" x14ac:dyDescent="0.25">
      <c r="A14" s="282" t="s">
        <v>948</v>
      </c>
      <c r="B14" s="282"/>
      <c r="C14" s="282"/>
      <c r="D14" s="282"/>
      <c r="E14" s="282"/>
      <c r="F14" s="222"/>
      <c r="G14" s="222"/>
      <c r="H14" s="222"/>
      <c r="I14" s="222"/>
      <c r="J14" s="222"/>
      <c r="K14" s="222"/>
      <c r="L14" s="222"/>
      <c r="M14" s="222"/>
      <c r="N14" s="222"/>
      <c r="O14" s="222"/>
      <c r="P14" s="222"/>
      <c r="Q14" s="222"/>
      <c r="R14" s="222"/>
      <c r="S14" s="222"/>
      <c r="T14" s="222"/>
      <c r="U14" s="222"/>
    </row>
    <row r="15" spans="1:21" s="7" customFormat="1" x14ac:dyDescent="0.25">
      <c r="A15" s="7" t="s">
        <v>34</v>
      </c>
      <c r="F15" s="222"/>
      <c r="G15" s="222"/>
      <c r="H15" s="222"/>
      <c r="I15" s="222"/>
      <c r="J15" s="222"/>
      <c r="K15" s="222"/>
      <c r="L15" s="222"/>
      <c r="M15" s="222"/>
      <c r="N15" s="222"/>
      <c r="O15" s="222"/>
      <c r="P15" s="222"/>
      <c r="Q15" s="222"/>
      <c r="R15" s="222"/>
      <c r="S15" s="222"/>
      <c r="T15" s="222"/>
      <c r="U15" s="222"/>
    </row>
    <row r="16" spans="1:21" s="7" customFormat="1" x14ac:dyDescent="0.25">
      <c r="A16" s="7" t="s">
        <v>850</v>
      </c>
      <c r="F16" s="222"/>
      <c r="G16" s="222"/>
      <c r="H16" s="222"/>
      <c r="I16" s="222"/>
      <c r="J16" s="222"/>
      <c r="K16" s="222"/>
      <c r="L16" s="222"/>
      <c r="M16" s="222"/>
      <c r="N16" s="222"/>
      <c r="O16" s="222"/>
      <c r="P16" s="222"/>
      <c r="Q16" s="222"/>
      <c r="R16" s="222"/>
      <c r="S16" s="222"/>
      <c r="T16" s="222"/>
      <c r="U16" s="222"/>
    </row>
    <row r="17" spans="1:21" s="7" customFormat="1" x14ac:dyDescent="0.3">
      <c r="A17" s="2" t="s">
        <v>1090</v>
      </c>
      <c r="F17" s="222"/>
      <c r="G17" s="222"/>
      <c r="H17" s="222"/>
      <c r="I17" s="222"/>
      <c r="J17" s="222"/>
      <c r="K17" s="222"/>
      <c r="L17" s="222"/>
      <c r="M17" s="222"/>
      <c r="N17" s="222"/>
      <c r="O17" s="222"/>
      <c r="P17" s="222"/>
      <c r="Q17" s="222"/>
      <c r="R17" s="222"/>
      <c r="S17" s="222"/>
      <c r="T17" s="222"/>
      <c r="U17" s="222"/>
    </row>
    <row r="18" spans="1:21" s="7" customFormat="1" x14ac:dyDescent="0.25">
      <c r="F18" s="222"/>
      <c r="G18" s="222"/>
      <c r="H18" s="222"/>
      <c r="I18" s="222"/>
      <c r="J18" s="222"/>
      <c r="K18" s="222"/>
      <c r="L18" s="222"/>
      <c r="M18" s="222"/>
      <c r="N18" s="222"/>
      <c r="O18" s="222"/>
      <c r="P18" s="222"/>
      <c r="Q18" s="222"/>
      <c r="R18" s="222"/>
      <c r="S18" s="222"/>
      <c r="T18" s="222"/>
      <c r="U18" s="222"/>
    </row>
    <row r="19" spans="1:21" s="7" customFormat="1" x14ac:dyDescent="0.3">
      <c r="A19" s="59" t="s">
        <v>102</v>
      </c>
      <c r="F19" s="222"/>
      <c r="G19" s="222"/>
      <c r="H19" s="222"/>
      <c r="I19" s="222"/>
      <c r="J19" s="222"/>
      <c r="K19" s="222"/>
      <c r="L19" s="222"/>
      <c r="M19" s="222"/>
      <c r="N19" s="222"/>
      <c r="O19" s="222"/>
      <c r="P19" s="222"/>
      <c r="Q19" s="222"/>
      <c r="R19" s="222"/>
      <c r="S19" s="222"/>
      <c r="T19" s="222"/>
      <c r="U19" s="222"/>
    </row>
    <row r="20" spans="1:21" s="7" customFormat="1" x14ac:dyDescent="0.25">
      <c r="A20" s="221"/>
      <c r="B20" s="222"/>
      <c r="C20" s="222"/>
      <c r="D20" s="222"/>
      <c r="E20" s="222"/>
      <c r="F20" s="222"/>
      <c r="G20" s="222"/>
      <c r="H20" s="222"/>
      <c r="I20" s="222"/>
      <c r="J20" s="222"/>
      <c r="K20" s="222"/>
      <c r="L20" s="222"/>
      <c r="M20" s="222"/>
      <c r="N20" s="222"/>
      <c r="O20" s="222"/>
      <c r="P20" s="222"/>
      <c r="Q20" s="222"/>
      <c r="R20" s="222"/>
      <c r="S20" s="222"/>
      <c r="T20" s="222"/>
      <c r="U20" s="222"/>
    </row>
    <row r="21" spans="1:21" s="7" customFormat="1" x14ac:dyDescent="0.25">
      <c r="A21" s="221"/>
      <c r="B21" s="222"/>
      <c r="C21" s="222"/>
      <c r="D21" s="222"/>
      <c r="E21" s="222"/>
      <c r="F21" s="222"/>
      <c r="G21" s="222"/>
      <c r="H21" s="222"/>
      <c r="I21" s="222"/>
      <c r="J21" s="222"/>
      <c r="K21" s="222"/>
      <c r="L21" s="222"/>
      <c r="M21" s="222"/>
      <c r="N21" s="222"/>
      <c r="O21" s="222"/>
      <c r="P21" s="222"/>
      <c r="Q21" s="222"/>
      <c r="R21" s="222"/>
      <c r="S21" s="222"/>
      <c r="T21" s="222"/>
      <c r="U21" s="222"/>
    </row>
    <row r="22" spans="1:21" s="7" customFormat="1" x14ac:dyDescent="0.3">
      <c r="A22" s="16" t="s">
        <v>1018</v>
      </c>
      <c r="B22" s="222"/>
      <c r="C22" s="222"/>
      <c r="D22" s="222"/>
      <c r="E22" s="222"/>
      <c r="F22" s="222"/>
      <c r="G22" s="222"/>
      <c r="H22" s="222"/>
      <c r="I22" s="222"/>
      <c r="J22" s="222"/>
      <c r="K22" s="222"/>
      <c r="L22" s="222"/>
      <c r="M22" s="222"/>
      <c r="N22" s="222"/>
      <c r="O22" s="222"/>
      <c r="P22" s="222"/>
      <c r="Q22" s="222"/>
      <c r="R22" s="222"/>
      <c r="S22" s="222"/>
      <c r="T22" s="222"/>
      <c r="U22" s="222"/>
    </row>
    <row r="23" spans="1:21" s="7" customFormat="1" x14ac:dyDescent="0.3">
      <c r="A23" s="16"/>
      <c r="B23" s="222"/>
      <c r="C23" s="222"/>
      <c r="D23" s="222"/>
      <c r="E23" s="222"/>
      <c r="F23" s="222"/>
      <c r="G23" s="222"/>
      <c r="H23" s="222"/>
      <c r="I23" s="222"/>
      <c r="J23" s="222"/>
      <c r="K23" s="222"/>
      <c r="L23" s="222"/>
      <c r="M23" s="222"/>
      <c r="N23" s="222"/>
      <c r="O23" s="222"/>
      <c r="P23" s="222"/>
      <c r="Q23" s="222"/>
      <c r="R23" s="222"/>
      <c r="S23" s="222"/>
      <c r="T23" s="222"/>
      <c r="U23" s="222"/>
    </row>
    <row r="24" spans="1:21" s="7" customFormat="1" ht="68.25" customHeight="1" x14ac:dyDescent="0.25">
      <c r="A24" s="248"/>
      <c r="B24" s="283" t="s">
        <v>42</v>
      </c>
      <c r="C24" s="284"/>
      <c r="D24" s="285" t="s">
        <v>871</v>
      </c>
      <c r="E24" s="287" t="s">
        <v>47</v>
      </c>
      <c r="F24" s="222"/>
      <c r="G24" s="222"/>
      <c r="H24" s="222"/>
      <c r="I24" s="222"/>
      <c r="J24" s="222"/>
      <c r="K24" s="222"/>
      <c r="L24" s="222"/>
      <c r="M24" s="222"/>
      <c r="N24" s="222"/>
      <c r="O24" s="222"/>
      <c r="P24" s="222"/>
      <c r="Q24" s="222"/>
      <c r="R24" s="222"/>
      <c r="S24" s="222"/>
      <c r="T24" s="222"/>
      <c r="U24" s="222"/>
    </row>
    <row r="25" spans="1:21" s="7" customFormat="1" ht="15" customHeight="1" x14ac:dyDescent="0.25">
      <c r="A25" s="249" t="s">
        <v>31</v>
      </c>
      <c r="B25" s="26" t="s">
        <v>50</v>
      </c>
      <c r="C25" s="54" t="s">
        <v>51</v>
      </c>
      <c r="D25" s="286"/>
      <c r="E25" s="288"/>
      <c r="F25" s="222"/>
      <c r="G25" s="222"/>
      <c r="H25" s="222"/>
      <c r="I25" s="222"/>
      <c r="J25" s="222"/>
      <c r="K25" s="222"/>
      <c r="L25" s="222"/>
      <c r="M25" s="222"/>
      <c r="N25" s="222"/>
      <c r="O25" s="222"/>
      <c r="P25" s="222"/>
      <c r="Q25" s="222"/>
      <c r="R25" s="222"/>
      <c r="S25" s="222"/>
      <c r="T25" s="222"/>
      <c r="U25" s="222"/>
    </row>
    <row r="26" spans="1:21" s="7" customFormat="1" x14ac:dyDescent="0.3">
      <c r="A26" s="109" t="s">
        <v>33</v>
      </c>
      <c r="B26" s="47">
        <v>86.3</v>
      </c>
      <c r="C26" s="11">
        <v>71.900000000000006</v>
      </c>
      <c r="D26" s="255" t="s">
        <v>989</v>
      </c>
      <c r="E26" s="149">
        <v>2.46</v>
      </c>
      <c r="F26" s="222"/>
      <c r="G26" s="222"/>
      <c r="H26" s="222"/>
      <c r="I26" s="222"/>
      <c r="J26" s="222"/>
      <c r="K26" s="222"/>
      <c r="L26" s="222"/>
      <c r="M26" s="222"/>
      <c r="N26" s="222"/>
      <c r="O26" s="222"/>
      <c r="P26" s="222"/>
      <c r="Q26" s="222"/>
      <c r="R26" s="222"/>
      <c r="S26" s="222"/>
      <c r="T26" s="222"/>
      <c r="U26" s="222"/>
    </row>
    <row r="27" spans="1:21" s="7" customFormat="1" x14ac:dyDescent="0.3">
      <c r="A27" s="68" t="s">
        <v>58</v>
      </c>
      <c r="B27" s="49">
        <v>65.7</v>
      </c>
      <c r="C27" s="13">
        <v>47.9</v>
      </c>
      <c r="D27" s="256" t="s">
        <v>1000</v>
      </c>
      <c r="E27" s="151">
        <v>2.08</v>
      </c>
      <c r="F27" s="222"/>
      <c r="G27" s="222"/>
      <c r="H27" s="222"/>
      <c r="I27" s="222"/>
      <c r="J27" s="222"/>
      <c r="K27" s="222"/>
      <c r="L27" s="222"/>
      <c r="M27" s="222"/>
      <c r="N27" s="222"/>
      <c r="O27" s="222"/>
      <c r="P27" s="222"/>
      <c r="Q27" s="222"/>
      <c r="R27" s="222"/>
      <c r="S27" s="222"/>
      <c r="T27" s="222"/>
      <c r="U27" s="222"/>
    </row>
    <row r="28" spans="1:21" s="7" customFormat="1" x14ac:dyDescent="0.3">
      <c r="A28" s="68" t="s">
        <v>8</v>
      </c>
      <c r="B28" s="49">
        <v>77.2</v>
      </c>
      <c r="C28" s="13">
        <v>61.8</v>
      </c>
      <c r="D28" s="256" t="s">
        <v>1001</v>
      </c>
      <c r="E28" s="151">
        <v>2.09</v>
      </c>
      <c r="F28" s="222"/>
      <c r="G28" s="222"/>
      <c r="H28" s="222"/>
      <c r="I28" s="222"/>
      <c r="J28" s="222"/>
      <c r="K28" s="222"/>
      <c r="L28" s="222"/>
      <c r="M28" s="222"/>
      <c r="N28" s="222"/>
      <c r="O28" s="222"/>
      <c r="P28" s="222"/>
      <c r="Q28" s="222"/>
      <c r="R28" s="222"/>
      <c r="S28" s="222"/>
      <c r="T28" s="222"/>
      <c r="U28" s="222"/>
    </row>
    <row r="29" spans="1:21" s="7" customFormat="1" x14ac:dyDescent="0.3">
      <c r="A29" s="68" t="s">
        <v>21</v>
      </c>
      <c r="B29" s="49">
        <v>63.7</v>
      </c>
      <c r="C29" s="13">
        <v>38.700000000000003</v>
      </c>
      <c r="D29" s="256" t="s">
        <v>1002</v>
      </c>
      <c r="E29" s="151">
        <v>2.77</v>
      </c>
      <c r="F29" s="222"/>
      <c r="G29" s="222"/>
      <c r="H29" s="222"/>
      <c r="I29" s="222"/>
      <c r="J29" s="222"/>
      <c r="K29" s="222"/>
      <c r="L29" s="222"/>
      <c r="M29" s="222"/>
      <c r="N29" s="222"/>
      <c r="O29" s="222"/>
      <c r="P29" s="222"/>
      <c r="Q29" s="222"/>
      <c r="R29" s="222"/>
      <c r="S29" s="222"/>
      <c r="T29" s="222"/>
      <c r="U29" s="222"/>
    </row>
    <row r="30" spans="1:21" s="7" customFormat="1" x14ac:dyDescent="0.3">
      <c r="A30" s="68" t="s">
        <v>59</v>
      </c>
      <c r="B30" s="49">
        <v>34.799999999999997</v>
      </c>
      <c r="C30" s="13">
        <v>28.4</v>
      </c>
      <c r="D30" s="256" t="s">
        <v>1003</v>
      </c>
      <c r="E30" s="151">
        <v>1.34</v>
      </c>
      <c r="F30" s="222"/>
      <c r="G30" s="222"/>
      <c r="H30" s="222"/>
      <c r="I30" s="222"/>
      <c r="J30" s="222"/>
      <c r="K30" s="222"/>
      <c r="L30" s="222"/>
      <c r="M30" s="222"/>
      <c r="N30" s="222"/>
      <c r="O30" s="222"/>
      <c r="P30" s="222"/>
      <c r="Q30" s="222"/>
      <c r="R30" s="222"/>
      <c r="S30" s="222"/>
      <c r="T30" s="222"/>
      <c r="U30" s="222"/>
    </row>
    <row r="31" spans="1:21" s="7" customFormat="1" x14ac:dyDescent="0.3">
      <c r="A31" s="68" t="s">
        <v>60</v>
      </c>
      <c r="B31" s="49">
        <v>46.9</v>
      </c>
      <c r="C31" s="13">
        <v>35.200000000000003</v>
      </c>
      <c r="D31" s="256" t="s">
        <v>966</v>
      </c>
      <c r="E31" s="151">
        <v>1.63</v>
      </c>
      <c r="F31" s="222"/>
      <c r="G31" s="222"/>
      <c r="H31" s="222"/>
      <c r="I31" s="222"/>
      <c r="J31" s="222"/>
      <c r="K31" s="222"/>
      <c r="L31" s="222"/>
      <c r="M31" s="222"/>
      <c r="N31" s="222"/>
      <c r="O31" s="222"/>
      <c r="P31" s="222"/>
      <c r="Q31" s="222"/>
      <c r="R31" s="222"/>
      <c r="S31" s="222"/>
      <c r="T31" s="222"/>
      <c r="U31" s="222"/>
    </row>
    <row r="32" spans="1:21" s="7" customFormat="1" x14ac:dyDescent="0.3">
      <c r="A32" s="69" t="s">
        <v>61</v>
      </c>
      <c r="B32" s="51">
        <v>53.5</v>
      </c>
      <c r="C32" s="15">
        <v>36.799999999999997</v>
      </c>
      <c r="D32" s="257" t="s">
        <v>979</v>
      </c>
      <c r="E32" s="153">
        <v>1.97</v>
      </c>
      <c r="F32" s="222"/>
      <c r="G32" s="222"/>
      <c r="H32" s="222"/>
      <c r="I32" s="222"/>
      <c r="J32" s="222"/>
      <c r="K32" s="222"/>
      <c r="L32" s="222"/>
      <c r="M32" s="222"/>
      <c r="N32" s="222"/>
      <c r="O32" s="222"/>
      <c r="P32" s="222"/>
      <c r="Q32" s="222"/>
      <c r="R32" s="222"/>
      <c r="S32" s="222"/>
      <c r="T32" s="222"/>
      <c r="U32" s="222"/>
    </row>
    <row r="33" spans="1:21" s="7" customFormat="1" x14ac:dyDescent="0.25">
      <c r="A33" s="221"/>
      <c r="B33" s="222"/>
      <c r="C33" s="222"/>
      <c r="D33" s="222"/>
      <c r="E33" s="222"/>
      <c r="F33" s="222"/>
      <c r="G33" s="222"/>
      <c r="H33" s="222"/>
      <c r="I33" s="222"/>
      <c r="J33" s="222"/>
      <c r="K33" s="222"/>
      <c r="L33" s="222"/>
      <c r="M33" s="222"/>
      <c r="N33" s="222"/>
      <c r="O33" s="222"/>
      <c r="P33" s="222"/>
      <c r="Q33" s="222"/>
      <c r="R33" s="222"/>
      <c r="S33" s="222"/>
      <c r="T33" s="222"/>
      <c r="U33" s="222"/>
    </row>
    <row r="34" spans="1:21" s="7" customFormat="1" ht="63" customHeight="1" x14ac:dyDescent="0.25">
      <c r="A34" s="289" t="s">
        <v>1004</v>
      </c>
      <c r="B34" s="289"/>
      <c r="C34" s="289"/>
      <c r="D34" s="289"/>
      <c r="E34" s="289"/>
      <c r="F34" s="222"/>
      <c r="G34" s="222"/>
      <c r="H34" s="222"/>
      <c r="I34" s="222"/>
      <c r="J34" s="222"/>
      <c r="K34" s="222"/>
      <c r="L34" s="222"/>
      <c r="M34" s="222"/>
      <c r="N34" s="222"/>
      <c r="O34" s="222"/>
      <c r="P34" s="222"/>
      <c r="Q34" s="222"/>
      <c r="R34" s="222"/>
      <c r="S34" s="222"/>
      <c r="T34" s="222"/>
      <c r="U34" s="222"/>
    </row>
    <row r="35" spans="1:21" s="7" customFormat="1" ht="52.5" customHeight="1" x14ac:dyDescent="0.25">
      <c r="A35" s="282" t="s">
        <v>956</v>
      </c>
      <c r="B35" s="282"/>
      <c r="C35" s="282"/>
      <c r="D35" s="282"/>
      <c r="E35" s="282"/>
      <c r="F35" s="222"/>
      <c r="G35" s="222"/>
      <c r="H35" s="222"/>
      <c r="I35" s="222"/>
      <c r="J35" s="222"/>
      <c r="K35" s="222"/>
      <c r="L35" s="222"/>
      <c r="M35" s="222"/>
      <c r="N35" s="222"/>
      <c r="O35" s="222"/>
      <c r="P35" s="222"/>
      <c r="Q35" s="222"/>
      <c r="R35" s="222"/>
      <c r="S35" s="222"/>
      <c r="T35" s="222"/>
      <c r="U35" s="222"/>
    </row>
    <row r="36" spans="1:21" s="7" customFormat="1" x14ac:dyDescent="0.25">
      <c r="A36" s="7" t="s">
        <v>34</v>
      </c>
      <c r="F36" s="222"/>
      <c r="G36" s="222"/>
      <c r="H36" s="222"/>
      <c r="I36" s="222"/>
      <c r="J36" s="222"/>
      <c r="K36" s="222"/>
      <c r="L36" s="222"/>
      <c r="M36" s="222"/>
      <c r="N36" s="222"/>
      <c r="O36" s="222"/>
      <c r="P36" s="222"/>
      <c r="Q36" s="222"/>
      <c r="R36" s="222"/>
      <c r="S36" s="222"/>
      <c r="T36" s="222"/>
      <c r="U36" s="222"/>
    </row>
    <row r="37" spans="1:21" s="7" customFormat="1" x14ac:dyDescent="0.25">
      <c r="A37" s="7" t="s">
        <v>850</v>
      </c>
      <c r="F37" s="222"/>
      <c r="G37" s="222"/>
      <c r="H37" s="222"/>
      <c r="I37" s="222"/>
      <c r="J37" s="222"/>
      <c r="K37" s="222"/>
      <c r="L37" s="222"/>
      <c r="M37" s="222"/>
      <c r="N37" s="222"/>
      <c r="O37" s="222"/>
      <c r="P37" s="222"/>
      <c r="Q37" s="222"/>
      <c r="R37" s="222"/>
      <c r="S37" s="222"/>
      <c r="T37" s="222"/>
      <c r="U37" s="222"/>
    </row>
    <row r="38" spans="1:21" s="7" customFormat="1" x14ac:dyDescent="0.3">
      <c r="A38" s="2" t="s">
        <v>1090</v>
      </c>
      <c r="F38" s="222"/>
      <c r="G38" s="222"/>
      <c r="H38" s="222"/>
      <c r="I38" s="222"/>
      <c r="J38" s="222"/>
      <c r="K38" s="222"/>
      <c r="L38" s="222"/>
      <c r="M38" s="222"/>
      <c r="N38" s="222"/>
      <c r="O38" s="222"/>
      <c r="P38" s="222"/>
      <c r="Q38" s="222"/>
      <c r="R38" s="222"/>
      <c r="S38" s="222"/>
      <c r="T38" s="222"/>
      <c r="U38" s="222"/>
    </row>
    <row r="39" spans="1:21" s="40" customFormat="1" x14ac:dyDescent="0.3"/>
    <row r="40" spans="1:21" x14ac:dyDescent="0.3">
      <c r="B40" s="298">
        <v>2023</v>
      </c>
      <c r="C40" s="299"/>
      <c r="D40" s="299"/>
      <c r="E40" s="300"/>
      <c r="F40" s="301">
        <v>2024</v>
      </c>
      <c r="G40" s="302"/>
      <c r="H40" s="302"/>
      <c r="I40" s="303"/>
      <c r="J40" s="298">
        <v>2025</v>
      </c>
      <c r="K40" s="299"/>
      <c r="L40" s="299"/>
      <c r="M40" s="300"/>
      <c r="N40" s="2"/>
      <c r="O40" s="327" t="s">
        <v>45</v>
      </c>
      <c r="P40" s="328"/>
      <c r="S40" s="2"/>
    </row>
    <row r="41" spans="1:21" ht="58.5" customHeight="1" x14ac:dyDescent="0.3">
      <c r="A41" s="332" t="s">
        <v>31</v>
      </c>
      <c r="B41" s="283" t="s">
        <v>42</v>
      </c>
      <c r="C41" s="284"/>
      <c r="D41" s="285" t="s">
        <v>871</v>
      </c>
      <c r="E41" s="287" t="s">
        <v>47</v>
      </c>
      <c r="F41" s="291" t="s">
        <v>42</v>
      </c>
      <c r="G41" s="314"/>
      <c r="H41" s="315" t="s">
        <v>871</v>
      </c>
      <c r="I41" s="295" t="s">
        <v>47</v>
      </c>
      <c r="J41" s="283" t="s">
        <v>42</v>
      </c>
      <c r="K41" s="284"/>
      <c r="L41" s="285" t="s">
        <v>871</v>
      </c>
      <c r="M41" s="287" t="s">
        <v>47</v>
      </c>
      <c r="O41" s="186" t="s">
        <v>36</v>
      </c>
      <c r="P41" s="187" t="s">
        <v>97</v>
      </c>
    </row>
    <row r="42" spans="1:21" x14ac:dyDescent="0.3">
      <c r="A42" s="333"/>
      <c r="B42" s="26" t="s">
        <v>50</v>
      </c>
      <c r="C42" s="54" t="s">
        <v>49</v>
      </c>
      <c r="D42" s="286"/>
      <c r="E42" s="288"/>
      <c r="F42" s="55" t="s">
        <v>50</v>
      </c>
      <c r="G42" s="56" t="s">
        <v>49</v>
      </c>
      <c r="H42" s="316"/>
      <c r="I42" s="296"/>
      <c r="J42" s="26" t="s">
        <v>50</v>
      </c>
      <c r="K42" s="54" t="s">
        <v>49</v>
      </c>
      <c r="L42" s="286"/>
      <c r="M42" s="288"/>
      <c r="O42" s="204"/>
      <c r="P42" s="205"/>
    </row>
    <row r="43" spans="1:21" x14ac:dyDescent="0.3">
      <c r="A43" s="109" t="s">
        <v>33</v>
      </c>
      <c r="B43" s="196">
        <v>85.1</v>
      </c>
      <c r="C43" s="198">
        <v>74.2</v>
      </c>
      <c r="D43" s="202">
        <v>10.9</v>
      </c>
      <c r="E43" s="198">
        <v>1.99</v>
      </c>
      <c r="F43" s="196">
        <v>85.7</v>
      </c>
      <c r="G43" s="198">
        <v>74.400000000000006</v>
      </c>
      <c r="H43" s="202">
        <v>11.3</v>
      </c>
      <c r="I43" s="198">
        <v>2.06</v>
      </c>
      <c r="J43" s="196">
        <v>86.3</v>
      </c>
      <c r="K43" s="198">
        <v>75.400000000000006</v>
      </c>
      <c r="L43" s="202">
        <v>10.9</v>
      </c>
      <c r="M43" s="198">
        <v>2.0499999999999998</v>
      </c>
      <c r="N43" s="43"/>
      <c r="O43" s="30">
        <v>-0.5</v>
      </c>
      <c r="P43" s="164">
        <v>-0.1</v>
      </c>
    </row>
    <row r="44" spans="1:21" x14ac:dyDescent="0.3">
      <c r="A44" s="68" t="s">
        <v>58</v>
      </c>
      <c r="B44" s="30"/>
      <c r="C44" s="21"/>
      <c r="D44" s="20" t="s">
        <v>859</v>
      </c>
      <c r="E44" s="21"/>
      <c r="F44" s="30">
        <v>61</v>
      </c>
      <c r="G44" s="21">
        <v>47</v>
      </c>
      <c r="H44" s="20">
        <v>14</v>
      </c>
      <c r="I44" s="164">
        <v>1.77</v>
      </c>
      <c r="J44" s="188">
        <v>65.7</v>
      </c>
      <c r="K44" s="164">
        <v>51.6</v>
      </c>
      <c r="L44" s="20">
        <v>14</v>
      </c>
      <c r="M44" s="164">
        <v>1.79</v>
      </c>
      <c r="N44" s="2"/>
      <c r="O44" s="30">
        <v>0</v>
      </c>
      <c r="P44" s="182" t="s">
        <v>859</v>
      </c>
    </row>
    <row r="45" spans="1:21" x14ac:dyDescent="0.3">
      <c r="A45" s="68" t="s">
        <v>8</v>
      </c>
      <c r="B45" s="188">
        <v>73.3</v>
      </c>
      <c r="C45" s="164">
        <v>59.9</v>
      </c>
      <c r="D45" s="203">
        <v>13.4</v>
      </c>
      <c r="E45" s="164">
        <v>1.84</v>
      </c>
      <c r="F45" s="188">
        <v>74.599999999999994</v>
      </c>
      <c r="G45" s="164">
        <v>61.5</v>
      </c>
      <c r="H45" s="203">
        <v>13.1</v>
      </c>
      <c r="I45" s="164">
        <v>1.84</v>
      </c>
      <c r="J45" s="188">
        <v>77.2</v>
      </c>
      <c r="K45" s="164">
        <v>64.599999999999994</v>
      </c>
      <c r="L45" s="203">
        <v>12.6</v>
      </c>
      <c r="M45" s="164">
        <v>1.85</v>
      </c>
      <c r="N45" s="2"/>
      <c r="O45" s="30">
        <v>-0.5</v>
      </c>
      <c r="P45" s="164">
        <v>-0.8</v>
      </c>
    </row>
    <row r="46" spans="1:21" x14ac:dyDescent="0.3">
      <c r="A46" s="68" t="s">
        <v>21</v>
      </c>
      <c r="B46" s="188">
        <v>61.1</v>
      </c>
      <c r="C46" s="164">
        <v>41.1</v>
      </c>
      <c r="D46" s="20">
        <v>20</v>
      </c>
      <c r="E46" s="164">
        <v>2.25</v>
      </c>
      <c r="F46" s="188">
        <v>62.3</v>
      </c>
      <c r="G46" s="21">
        <v>42</v>
      </c>
      <c r="H46" s="203">
        <v>20.3</v>
      </c>
      <c r="I46" s="164">
        <v>2.2799999999999998</v>
      </c>
      <c r="J46" s="188">
        <v>63.7</v>
      </c>
      <c r="K46" s="164">
        <v>43.4</v>
      </c>
      <c r="L46" s="203">
        <v>20.3</v>
      </c>
      <c r="M46" s="164">
        <v>2.2799999999999998</v>
      </c>
      <c r="N46" s="2"/>
      <c r="O46" s="30">
        <v>0</v>
      </c>
      <c r="P46" s="164">
        <v>0.3</v>
      </c>
    </row>
    <row r="47" spans="1:21" x14ac:dyDescent="0.3">
      <c r="A47" s="68" t="s">
        <v>59</v>
      </c>
      <c r="B47" s="30">
        <v>32</v>
      </c>
      <c r="C47" s="21">
        <v>27</v>
      </c>
      <c r="D47" s="20">
        <v>5</v>
      </c>
      <c r="E47" s="164">
        <v>1.27</v>
      </c>
      <c r="F47" s="188">
        <v>34.4</v>
      </c>
      <c r="G47" s="164">
        <v>28.9</v>
      </c>
      <c r="H47" s="203">
        <v>5.5</v>
      </c>
      <c r="I47" s="164">
        <v>1.29</v>
      </c>
      <c r="J47" s="188">
        <v>34.799999999999997</v>
      </c>
      <c r="K47" s="21">
        <v>29</v>
      </c>
      <c r="L47" s="203">
        <v>5.8</v>
      </c>
      <c r="M47" s="164">
        <v>1.31</v>
      </c>
      <c r="N47" s="2"/>
      <c r="O47" s="30">
        <v>0.3</v>
      </c>
      <c r="P47" s="164">
        <v>0.8</v>
      </c>
    </row>
    <row r="48" spans="1:21" x14ac:dyDescent="0.3">
      <c r="A48" s="68" t="s">
        <v>60</v>
      </c>
      <c r="B48" s="188">
        <v>44.1</v>
      </c>
      <c r="C48" s="164">
        <v>34.299999999999997</v>
      </c>
      <c r="D48" s="203">
        <v>9.8000000000000007</v>
      </c>
      <c r="E48" s="164">
        <v>1.51</v>
      </c>
      <c r="F48" s="30">
        <v>46</v>
      </c>
      <c r="G48" s="164">
        <v>36.5</v>
      </c>
      <c r="H48" s="203">
        <v>9.5</v>
      </c>
      <c r="I48" s="164">
        <v>1.48</v>
      </c>
      <c r="J48" s="188">
        <v>46.9</v>
      </c>
      <c r="K48" s="21">
        <v>37</v>
      </c>
      <c r="L48" s="203">
        <v>9.9</v>
      </c>
      <c r="M48" s="200">
        <v>1.5</v>
      </c>
      <c r="N48" s="2"/>
      <c r="O48" s="30">
        <v>0.3</v>
      </c>
      <c r="P48" s="164">
        <v>0.1</v>
      </c>
    </row>
    <row r="49" spans="1:20" x14ac:dyDescent="0.3">
      <c r="A49" s="69" t="s">
        <v>61</v>
      </c>
      <c r="B49" s="189">
        <v>51.6</v>
      </c>
      <c r="C49" s="167">
        <v>38.4</v>
      </c>
      <c r="D49" s="165">
        <v>13.2</v>
      </c>
      <c r="E49" s="167">
        <v>1.71</v>
      </c>
      <c r="F49" s="189">
        <v>53.5</v>
      </c>
      <c r="G49" s="167">
        <v>40.200000000000003</v>
      </c>
      <c r="H49" s="165">
        <v>13.2</v>
      </c>
      <c r="I49" s="167">
        <v>1.71</v>
      </c>
      <c r="J49" s="189">
        <v>53.5</v>
      </c>
      <c r="K49" s="167">
        <v>40.299999999999997</v>
      </c>
      <c r="L49" s="165">
        <v>13.2</v>
      </c>
      <c r="M49" s="199">
        <v>1.7</v>
      </c>
      <c r="N49" s="2"/>
      <c r="O49" s="31">
        <v>0</v>
      </c>
      <c r="P49" s="25">
        <v>0</v>
      </c>
    </row>
    <row r="50" spans="1:20" x14ac:dyDescent="0.3">
      <c r="A50" s="83"/>
      <c r="B50" s="20"/>
      <c r="C50" s="20"/>
      <c r="D50" s="20"/>
      <c r="E50" s="20"/>
      <c r="F50" s="20"/>
      <c r="G50" s="20"/>
      <c r="H50" s="20"/>
      <c r="I50" s="20"/>
      <c r="J50" s="20"/>
      <c r="K50" s="20"/>
      <c r="L50" s="20"/>
      <c r="M50" s="20"/>
      <c r="N50" s="2"/>
      <c r="O50" s="2"/>
    </row>
    <row r="51" spans="1:20" x14ac:dyDescent="0.3">
      <c r="B51" s="298">
        <v>2023</v>
      </c>
      <c r="C51" s="299"/>
      <c r="D51" s="299"/>
      <c r="E51" s="300"/>
      <c r="F51" s="301">
        <v>2024</v>
      </c>
      <c r="G51" s="302"/>
      <c r="H51" s="302"/>
      <c r="I51" s="303"/>
      <c r="J51" s="298">
        <v>2025</v>
      </c>
      <c r="K51" s="299"/>
      <c r="L51" s="299"/>
      <c r="M51" s="300"/>
      <c r="N51" s="2"/>
      <c r="O51" s="327" t="s">
        <v>45</v>
      </c>
      <c r="P51" s="328"/>
      <c r="S51" s="2"/>
    </row>
    <row r="52" spans="1:20" ht="63.75" customHeight="1" x14ac:dyDescent="0.3">
      <c r="A52" s="305" t="s">
        <v>31</v>
      </c>
      <c r="B52" s="329" t="s">
        <v>42</v>
      </c>
      <c r="C52" s="284"/>
      <c r="D52" s="309" t="s">
        <v>871</v>
      </c>
      <c r="E52" s="287" t="s">
        <v>47</v>
      </c>
      <c r="F52" s="331" t="s">
        <v>42</v>
      </c>
      <c r="G52" s="292"/>
      <c r="H52" s="293" t="s">
        <v>871</v>
      </c>
      <c r="I52" s="295" t="s">
        <v>47</v>
      </c>
      <c r="J52" s="329" t="s">
        <v>42</v>
      </c>
      <c r="K52" s="284"/>
      <c r="L52" s="309" t="s">
        <v>871</v>
      </c>
      <c r="M52" s="287" t="s">
        <v>47</v>
      </c>
      <c r="O52" s="186" t="s">
        <v>36</v>
      </c>
      <c r="P52" s="187" t="s">
        <v>97</v>
      </c>
    </row>
    <row r="53" spans="1:20" x14ac:dyDescent="0.3">
      <c r="A53" s="306"/>
      <c r="B53" s="27" t="s">
        <v>50</v>
      </c>
      <c r="C53" s="54" t="s">
        <v>52</v>
      </c>
      <c r="D53" s="330"/>
      <c r="E53" s="288"/>
      <c r="F53" s="55" t="s">
        <v>50</v>
      </c>
      <c r="G53" s="55" t="s">
        <v>52</v>
      </c>
      <c r="H53" s="294"/>
      <c r="I53" s="296"/>
      <c r="J53" s="27" t="s">
        <v>50</v>
      </c>
      <c r="K53" s="54" t="s">
        <v>52</v>
      </c>
      <c r="L53" s="330"/>
      <c r="M53" s="288"/>
      <c r="N53" s="2"/>
      <c r="O53" s="204"/>
      <c r="P53" s="205"/>
    </row>
    <row r="54" spans="1:20" x14ac:dyDescent="0.3">
      <c r="A54" s="109" t="s">
        <v>33</v>
      </c>
      <c r="B54" s="196">
        <v>85.1</v>
      </c>
      <c r="C54" s="198">
        <v>76.400000000000006</v>
      </c>
      <c r="D54" s="202">
        <v>8.6999999999999993</v>
      </c>
      <c r="E54" s="198">
        <v>1.77</v>
      </c>
      <c r="F54" s="196">
        <v>85.7</v>
      </c>
      <c r="G54" s="198">
        <v>76.900000000000006</v>
      </c>
      <c r="H54" s="202">
        <v>8.9</v>
      </c>
      <c r="I54" s="198">
        <v>1.81</v>
      </c>
      <c r="J54" s="196">
        <v>86.3</v>
      </c>
      <c r="K54" s="198">
        <v>77.7</v>
      </c>
      <c r="L54" s="202">
        <v>8.6</v>
      </c>
      <c r="M54" s="198">
        <v>1.81</v>
      </c>
      <c r="O54" s="30">
        <v>-0.3</v>
      </c>
      <c r="P54" s="21">
        <v>-0.1</v>
      </c>
    </row>
    <row r="55" spans="1:20" x14ac:dyDescent="0.3">
      <c r="A55" s="68" t="s">
        <v>58</v>
      </c>
      <c r="B55" s="30"/>
      <c r="C55" s="21"/>
      <c r="D55" s="20" t="s">
        <v>859</v>
      </c>
      <c r="E55" s="21"/>
      <c r="F55" s="30">
        <v>61</v>
      </c>
      <c r="G55" s="164">
        <v>49.4</v>
      </c>
      <c r="H55" s="203">
        <v>11.7</v>
      </c>
      <c r="I55" s="164">
        <v>1.61</v>
      </c>
      <c r="J55" s="188">
        <v>65.7</v>
      </c>
      <c r="K55" s="164">
        <v>54.1</v>
      </c>
      <c r="L55" s="203">
        <v>11.6</v>
      </c>
      <c r="M55" s="164">
        <v>1.63</v>
      </c>
      <c r="O55" s="30">
        <v>0</v>
      </c>
      <c r="P55" s="21" t="s">
        <v>859</v>
      </c>
    </row>
    <row r="56" spans="1:20" x14ac:dyDescent="0.3">
      <c r="A56" s="68" t="s">
        <v>8</v>
      </c>
      <c r="B56" s="188">
        <v>73.3</v>
      </c>
      <c r="C56" s="164">
        <v>61.8</v>
      </c>
      <c r="D56" s="203">
        <v>11.5</v>
      </c>
      <c r="E56" s="200">
        <v>1.7</v>
      </c>
      <c r="F56" s="188">
        <v>74.599999999999994</v>
      </c>
      <c r="G56" s="164">
        <v>63.2</v>
      </c>
      <c r="H56" s="203">
        <v>11.4</v>
      </c>
      <c r="I56" s="164">
        <v>1.71</v>
      </c>
      <c r="J56" s="188">
        <v>77.2</v>
      </c>
      <c r="K56" s="164">
        <v>66.400000000000006</v>
      </c>
      <c r="L56" s="203">
        <v>10.8</v>
      </c>
      <c r="M56" s="164">
        <v>1.71</v>
      </c>
      <c r="O56" s="30">
        <v>-0.6</v>
      </c>
      <c r="P56" s="21">
        <v>-0.7</v>
      </c>
    </row>
    <row r="57" spans="1:20" x14ac:dyDescent="0.3">
      <c r="A57" s="68" t="s">
        <v>21</v>
      </c>
      <c r="B57" s="188">
        <v>61.1</v>
      </c>
      <c r="C57" s="164">
        <v>43.8</v>
      </c>
      <c r="D57" s="203">
        <v>17.2</v>
      </c>
      <c r="E57" s="164">
        <v>2.0099999999999998</v>
      </c>
      <c r="F57" s="188">
        <v>62.3</v>
      </c>
      <c r="G57" s="164">
        <v>44.8</v>
      </c>
      <c r="H57" s="203">
        <v>17.5</v>
      </c>
      <c r="I57" s="164">
        <v>2.04</v>
      </c>
      <c r="J57" s="188">
        <v>63.7</v>
      </c>
      <c r="K57" s="164">
        <v>46.4</v>
      </c>
      <c r="L57" s="203">
        <v>17.2</v>
      </c>
      <c r="M57" s="164">
        <v>2.02</v>
      </c>
      <c r="O57" s="30">
        <v>-0.3</v>
      </c>
      <c r="P57" s="21">
        <v>0</v>
      </c>
      <c r="S57" s="2"/>
      <c r="T57" s="70"/>
    </row>
    <row r="58" spans="1:20" x14ac:dyDescent="0.3">
      <c r="A58" s="68" t="s">
        <v>59</v>
      </c>
      <c r="B58" s="30">
        <v>32</v>
      </c>
      <c r="C58" s="164">
        <v>27.2</v>
      </c>
      <c r="D58" s="203">
        <v>4.8</v>
      </c>
      <c r="E58" s="164">
        <v>1.26</v>
      </c>
      <c r="F58" s="188">
        <v>34.4</v>
      </c>
      <c r="G58" s="164">
        <v>29.1</v>
      </c>
      <c r="H58" s="203">
        <v>5.4</v>
      </c>
      <c r="I58" s="164">
        <v>1.28</v>
      </c>
      <c r="J58" s="188">
        <v>34.799999999999997</v>
      </c>
      <c r="K58" s="164">
        <v>29.3</v>
      </c>
      <c r="L58" s="203">
        <v>5.5</v>
      </c>
      <c r="M58" s="164">
        <v>1.29</v>
      </c>
      <c r="O58" s="30">
        <v>0.1</v>
      </c>
      <c r="P58" s="21">
        <v>0.7</v>
      </c>
      <c r="S58" s="2"/>
      <c r="T58" s="70"/>
    </row>
    <row r="59" spans="1:20" x14ac:dyDescent="0.3">
      <c r="A59" s="68" t="s">
        <v>60</v>
      </c>
      <c r="B59" s="188">
        <v>44.1</v>
      </c>
      <c r="C59" s="164">
        <v>35.6</v>
      </c>
      <c r="D59" s="203">
        <v>8.5</v>
      </c>
      <c r="E59" s="164">
        <v>1.43</v>
      </c>
      <c r="F59" s="30">
        <v>46</v>
      </c>
      <c r="G59" s="164">
        <v>37.4</v>
      </c>
      <c r="H59" s="203">
        <v>8.6</v>
      </c>
      <c r="I59" s="164">
        <v>1.43</v>
      </c>
      <c r="J59" s="188">
        <v>46.9</v>
      </c>
      <c r="K59" s="164">
        <v>38.200000000000003</v>
      </c>
      <c r="L59" s="203">
        <v>8.6999999999999993</v>
      </c>
      <c r="M59" s="164">
        <v>1.43</v>
      </c>
      <c r="O59" s="30">
        <v>0</v>
      </c>
      <c r="P59" s="21">
        <v>0.2</v>
      </c>
      <c r="S59" s="2"/>
      <c r="T59" s="70"/>
    </row>
    <row r="60" spans="1:20" x14ac:dyDescent="0.3">
      <c r="A60" s="69" t="s">
        <v>61</v>
      </c>
      <c r="B60" s="189">
        <v>51.6</v>
      </c>
      <c r="C60" s="167">
        <v>40.4</v>
      </c>
      <c r="D60" s="165">
        <v>11.2</v>
      </c>
      <c r="E60" s="167">
        <v>1.57</v>
      </c>
      <c r="F60" s="189">
        <v>53.5</v>
      </c>
      <c r="G60" s="167">
        <v>42.4</v>
      </c>
      <c r="H60" s="165">
        <v>11.1</v>
      </c>
      <c r="I60" s="167">
        <v>1.56</v>
      </c>
      <c r="J60" s="189">
        <v>53.5</v>
      </c>
      <c r="K60" s="167">
        <v>42.5</v>
      </c>
      <c r="L60" s="24">
        <v>11</v>
      </c>
      <c r="M60" s="167">
        <v>1.55</v>
      </c>
      <c r="O60" s="31">
        <v>-0.1</v>
      </c>
      <c r="P60" s="25">
        <v>-0.3</v>
      </c>
      <c r="S60" s="2"/>
      <c r="T60" s="70"/>
    </row>
    <row r="61" spans="1:20" x14ac:dyDescent="0.3">
      <c r="A61" s="83"/>
      <c r="B61" s="20"/>
      <c r="C61" s="20"/>
      <c r="D61" s="20"/>
      <c r="E61" s="20"/>
      <c r="F61" s="20"/>
      <c r="G61" s="20"/>
      <c r="H61" s="20"/>
      <c r="I61" s="20"/>
      <c r="J61" s="118"/>
      <c r="K61" s="2"/>
      <c r="N61" s="2"/>
      <c r="O61" s="2"/>
    </row>
    <row r="62" spans="1:20" x14ac:dyDescent="0.3">
      <c r="B62" s="298">
        <v>2023</v>
      </c>
      <c r="C62" s="299"/>
      <c r="D62" s="299"/>
      <c r="E62" s="300"/>
      <c r="F62" s="301">
        <v>2024</v>
      </c>
      <c r="G62" s="302"/>
      <c r="H62" s="302"/>
      <c r="I62" s="303"/>
      <c r="J62" s="298">
        <v>2025</v>
      </c>
      <c r="K62" s="299"/>
      <c r="L62" s="299"/>
      <c r="M62" s="300"/>
      <c r="N62" s="2"/>
      <c r="O62" s="327" t="s">
        <v>45</v>
      </c>
      <c r="P62" s="328"/>
      <c r="S62" s="2"/>
    </row>
    <row r="63" spans="1:20" ht="63.75" customHeight="1" x14ac:dyDescent="0.3">
      <c r="A63" s="305" t="s">
        <v>31</v>
      </c>
      <c r="B63" s="329" t="s">
        <v>42</v>
      </c>
      <c r="C63" s="284"/>
      <c r="D63" s="309" t="s">
        <v>871</v>
      </c>
      <c r="E63" s="287" t="s">
        <v>47</v>
      </c>
      <c r="F63" s="331" t="s">
        <v>42</v>
      </c>
      <c r="G63" s="292"/>
      <c r="H63" s="293" t="s">
        <v>871</v>
      </c>
      <c r="I63" s="295" t="s">
        <v>47</v>
      </c>
      <c r="J63" s="329" t="s">
        <v>42</v>
      </c>
      <c r="K63" s="284"/>
      <c r="L63" s="309" t="s">
        <v>871</v>
      </c>
      <c r="M63" s="287" t="s">
        <v>47</v>
      </c>
      <c r="O63" s="186" t="s">
        <v>36</v>
      </c>
      <c r="P63" s="187" t="s">
        <v>97</v>
      </c>
    </row>
    <row r="64" spans="1:20" x14ac:dyDescent="0.3">
      <c r="A64" s="306"/>
      <c r="B64" s="27" t="s">
        <v>50</v>
      </c>
      <c r="C64" s="54" t="s">
        <v>51</v>
      </c>
      <c r="D64" s="330"/>
      <c r="E64" s="288"/>
      <c r="F64" s="55" t="s">
        <v>50</v>
      </c>
      <c r="G64" s="55" t="s">
        <v>51</v>
      </c>
      <c r="H64" s="294"/>
      <c r="I64" s="296"/>
      <c r="J64" s="27" t="s">
        <v>50</v>
      </c>
      <c r="K64" s="54" t="s">
        <v>51</v>
      </c>
      <c r="L64" s="330"/>
      <c r="M64" s="288"/>
      <c r="N64" s="2"/>
      <c r="O64" s="204"/>
      <c r="P64" s="205"/>
    </row>
    <row r="65" spans="1:20" x14ac:dyDescent="0.3">
      <c r="A65" s="109" t="s">
        <v>33</v>
      </c>
      <c r="B65" s="196">
        <v>85.1</v>
      </c>
      <c r="C65" s="198">
        <v>70.8</v>
      </c>
      <c r="D65" s="202">
        <v>14.4</v>
      </c>
      <c r="E65" s="198">
        <v>2.37</v>
      </c>
      <c r="F65" s="196">
        <v>85.7</v>
      </c>
      <c r="G65" s="198">
        <v>70.599999999999994</v>
      </c>
      <c r="H65" s="202">
        <v>15.1</v>
      </c>
      <c r="I65" s="206">
        <v>2.5</v>
      </c>
      <c r="J65" s="196">
        <v>86.3</v>
      </c>
      <c r="K65" s="198">
        <v>71.900000000000006</v>
      </c>
      <c r="L65" s="202">
        <v>14.4</v>
      </c>
      <c r="M65" s="206">
        <v>2.46</v>
      </c>
      <c r="O65" s="188">
        <v>-0.7</v>
      </c>
      <c r="P65" s="21">
        <v>0</v>
      </c>
    </row>
    <row r="66" spans="1:20" x14ac:dyDescent="0.3">
      <c r="A66" s="68" t="s">
        <v>58</v>
      </c>
      <c r="B66" s="30"/>
      <c r="C66" s="21"/>
      <c r="D66" s="20" t="s">
        <v>859</v>
      </c>
      <c r="E66" s="21"/>
      <c r="F66" s="30">
        <v>61</v>
      </c>
      <c r="G66" s="21">
        <v>43.3</v>
      </c>
      <c r="H66" s="20">
        <v>17.7</v>
      </c>
      <c r="I66" s="200">
        <v>2.0499999999999998</v>
      </c>
      <c r="J66" s="30">
        <v>65.7</v>
      </c>
      <c r="K66" s="21">
        <v>47.9</v>
      </c>
      <c r="L66" s="20">
        <v>17.8</v>
      </c>
      <c r="M66" s="200">
        <v>2.08</v>
      </c>
      <c r="O66" s="188">
        <v>0.1</v>
      </c>
      <c r="P66" s="21" t="s">
        <v>859</v>
      </c>
    </row>
    <row r="67" spans="1:20" x14ac:dyDescent="0.3">
      <c r="A67" s="68" t="s">
        <v>8</v>
      </c>
      <c r="B67" s="188">
        <v>73.3</v>
      </c>
      <c r="C67" s="164">
        <v>57</v>
      </c>
      <c r="D67" s="203">
        <v>16.3</v>
      </c>
      <c r="E67" s="164">
        <v>2.0699999999999998</v>
      </c>
      <c r="F67" s="30">
        <v>74.599999999999994</v>
      </c>
      <c r="G67" s="21">
        <v>58.7</v>
      </c>
      <c r="H67" s="20">
        <v>15.8</v>
      </c>
      <c r="I67" s="200">
        <v>2.06</v>
      </c>
      <c r="J67" s="30">
        <v>77.2</v>
      </c>
      <c r="K67" s="21">
        <v>61.8</v>
      </c>
      <c r="L67" s="20">
        <v>15.4</v>
      </c>
      <c r="M67" s="200">
        <v>2.09</v>
      </c>
      <c r="O67" s="188">
        <v>-0.4</v>
      </c>
      <c r="P67" s="21">
        <v>-0.9</v>
      </c>
    </row>
    <row r="68" spans="1:20" x14ac:dyDescent="0.3">
      <c r="A68" s="68" t="s">
        <v>21</v>
      </c>
      <c r="B68" s="188">
        <v>61.1</v>
      </c>
      <c r="C68" s="164">
        <v>36.700000000000003</v>
      </c>
      <c r="D68" s="203">
        <v>24.3</v>
      </c>
      <c r="E68" s="200">
        <v>2.7</v>
      </c>
      <c r="F68" s="30">
        <v>62.3</v>
      </c>
      <c r="G68" s="21">
        <v>37.799999999999997</v>
      </c>
      <c r="H68" s="20">
        <v>24.5</v>
      </c>
      <c r="I68" s="200">
        <v>2.72</v>
      </c>
      <c r="J68" s="30">
        <v>63.7</v>
      </c>
      <c r="K68" s="21">
        <v>38.700000000000003</v>
      </c>
      <c r="L68" s="20">
        <v>25</v>
      </c>
      <c r="M68" s="200">
        <v>2.77</v>
      </c>
      <c r="O68" s="188">
        <v>0.5</v>
      </c>
      <c r="P68" s="21">
        <v>0.6</v>
      </c>
      <c r="S68" s="2"/>
      <c r="T68" s="70"/>
    </row>
    <row r="69" spans="1:20" x14ac:dyDescent="0.3">
      <c r="A69" s="68" t="s">
        <v>59</v>
      </c>
      <c r="B69" s="30">
        <v>32</v>
      </c>
      <c r="C69" s="164">
        <v>26.6</v>
      </c>
      <c r="D69" s="203">
        <v>5.4</v>
      </c>
      <c r="E69" s="200">
        <v>1.3</v>
      </c>
      <c r="F69" s="30">
        <v>34.4</v>
      </c>
      <c r="G69" s="21">
        <v>28.6</v>
      </c>
      <c r="H69" s="20">
        <v>5.8</v>
      </c>
      <c r="I69" s="200">
        <v>1.31</v>
      </c>
      <c r="J69" s="30">
        <v>34.799999999999997</v>
      </c>
      <c r="K69" s="21">
        <v>28.4</v>
      </c>
      <c r="L69" s="20">
        <v>6.4</v>
      </c>
      <c r="M69" s="200">
        <v>1.34</v>
      </c>
      <c r="O69" s="188">
        <v>0.6</v>
      </c>
      <c r="P69" s="21">
        <v>1</v>
      </c>
      <c r="S69" s="2"/>
      <c r="T69" s="70"/>
    </row>
    <row r="70" spans="1:20" x14ac:dyDescent="0.3">
      <c r="A70" s="68" t="s">
        <v>60</v>
      </c>
      <c r="B70" s="188">
        <v>44.1</v>
      </c>
      <c r="C70" s="164">
        <v>32.200000000000003</v>
      </c>
      <c r="D70" s="203">
        <v>11.8</v>
      </c>
      <c r="E70" s="164">
        <v>1.66</v>
      </c>
      <c r="F70" s="30">
        <v>46</v>
      </c>
      <c r="G70" s="21">
        <v>35.1</v>
      </c>
      <c r="H70" s="20">
        <v>10.9</v>
      </c>
      <c r="I70" s="200">
        <v>1.58</v>
      </c>
      <c r="J70" s="30">
        <v>46.9</v>
      </c>
      <c r="K70" s="21">
        <v>35.200000000000003</v>
      </c>
      <c r="L70" s="20">
        <v>11.7</v>
      </c>
      <c r="M70" s="200">
        <v>1.63</v>
      </c>
      <c r="O70" s="188">
        <v>0.8</v>
      </c>
      <c r="P70" s="21">
        <v>-0.1</v>
      </c>
      <c r="S70" s="2"/>
      <c r="T70" s="70"/>
    </row>
    <row r="71" spans="1:20" x14ac:dyDescent="0.3">
      <c r="A71" s="69" t="s">
        <v>61</v>
      </c>
      <c r="B71" s="189">
        <v>51.6</v>
      </c>
      <c r="C71" s="167">
        <v>35.299999999999997</v>
      </c>
      <c r="D71" s="165">
        <v>16.3</v>
      </c>
      <c r="E71" s="167">
        <v>1.95</v>
      </c>
      <c r="F71" s="31">
        <v>53.5</v>
      </c>
      <c r="G71" s="25">
        <v>36.9</v>
      </c>
      <c r="H71" s="24">
        <v>16.600000000000001</v>
      </c>
      <c r="I71" s="199">
        <v>1.96</v>
      </c>
      <c r="J71" s="31">
        <v>53.5</v>
      </c>
      <c r="K71" s="25">
        <v>36.799999999999997</v>
      </c>
      <c r="L71" s="24">
        <v>16.7</v>
      </c>
      <c r="M71" s="199">
        <v>1.97</v>
      </c>
      <c r="O71" s="189">
        <v>0.1</v>
      </c>
      <c r="P71" s="25">
        <v>0.4</v>
      </c>
      <c r="S71" s="2"/>
      <c r="T71" s="70"/>
    </row>
    <row r="72" spans="1:20" x14ac:dyDescent="0.3">
      <c r="A72" s="83"/>
      <c r="B72" s="20"/>
      <c r="C72" s="20"/>
      <c r="D72" s="110"/>
      <c r="E72" s="110"/>
      <c r="F72" s="20"/>
      <c r="G72" s="20"/>
      <c r="H72" s="110"/>
      <c r="I72" s="110"/>
      <c r="J72" s="20"/>
      <c r="P72" s="70"/>
      <c r="S72" s="2"/>
      <c r="T72" s="70"/>
    </row>
    <row r="73" spans="1:20" x14ac:dyDescent="0.3">
      <c r="A73" s="7"/>
      <c r="B73" s="7"/>
      <c r="C73" s="7"/>
      <c r="D73" s="7"/>
      <c r="E73" s="7"/>
      <c r="F73" s="7"/>
      <c r="G73" s="7"/>
      <c r="H73" s="7"/>
      <c r="I73" s="7"/>
      <c r="J73" s="7"/>
      <c r="K73" s="7"/>
      <c r="L73" s="7"/>
      <c r="M73" s="7"/>
      <c r="N73" s="7"/>
      <c r="O73" s="7"/>
      <c r="S73" s="2"/>
    </row>
    <row r="74" spans="1:20" x14ac:dyDescent="0.3">
      <c r="A74" s="6"/>
      <c r="B74" s="7"/>
      <c r="C74" s="7"/>
      <c r="D74" s="7"/>
      <c r="E74" s="7"/>
      <c r="F74" s="7"/>
      <c r="G74" s="7"/>
      <c r="H74" s="7"/>
      <c r="I74" s="7"/>
      <c r="J74" s="7"/>
      <c r="K74" s="7"/>
      <c r="L74" s="7"/>
      <c r="M74" s="7"/>
      <c r="N74" s="7"/>
      <c r="O74" s="7"/>
      <c r="S74" s="2"/>
    </row>
    <row r="75" spans="1:20" x14ac:dyDescent="0.3">
      <c r="A75" s="59"/>
      <c r="B75" s="7"/>
      <c r="C75" s="7"/>
      <c r="D75" s="7"/>
      <c r="E75" s="7"/>
      <c r="F75" s="7"/>
      <c r="G75" s="7"/>
      <c r="H75" s="7"/>
      <c r="I75" s="7"/>
      <c r="J75" s="7"/>
      <c r="K75" s="7"/>
      <c r="L75" s="7"/>
      <c r="M75" s="7"/>
      <c r="N75" s="7"/>
      <c r="O75" s="7"/>
      <c r="S75" s="2"/>
    </row>
    <row r="76" spans="1:20" x14ac:dyDescent="0.3">
      <c r="A76" s="59"/>
      <c r="B76" s="7"/>
      <c r="C76" s="7"/>
      <c r="D76" s="7"/>
      <c r="E76" s="7"/>
      <c r="F76" s="7"/>
      <c r="G76" s="7"/>
      <c r="H76" s="7"/>
      <c r="I76" s="7"/>
      <c r="J76" s="7"/>
      <c r="K76" s="7"/>
      <c r="L76" s="7"/>
      <c r="M76" s="7"/>
      <c r="N76" s="7"/>
      <c r="O76" s="7"/>
      <c r="S76" s="2"/>
    </row>
    <row r="77" spans="1:20" x14ac:dyDescent="0.3">
      <c r="A77" s="6"/>
      <c r="B77" s="7"/>
      <c r="C77" s="7"/>
      <c r="D77" s="7"/>
      <c r="E77" s="7"/>
      <c r="F77" s="7"/>
      <c r="G77" s="7"/>
      <c r="H77" s="7"/>
      <c r="I77" s="7"/>
      <c r="J77" s="7"/>
      <c r="K77" s="7"/>
      <c r="L77" s="7"/>
      <c r="M77" s="7"/>
      <c r="N77" s="7"/>
      <c r="O77" s="7"/>
      <c r="S77" s="2"/>
    </row>
    <row r="78" spans="1:20" x14ac:dyDescent="0.3">
      <c r="A78" s="7"/>
      <c r="B78" s="7"/>
      <c r="C78" s="7"/>
      <c r="D78" s="7"/>
      <c r="E78" s="7"/>
      <c r="F78" s="7"/>
      <c r="G78" s="7"/>
      <c r="H78" s="7"/>
      <c r="I78" s="7"/>
      <c r="J78" s="7"/>
      <c r="K78" s="7"/>
      <c r="L78" s="7"/>
      <c r="M78" s="7"/>
      <c r="N78" s="7"/>
      <c r="O78" s="7"/>
      <c r="S78" s="2"/>
    </row>
    <row r="79" spans="1:20" x14ac:dyDescent="0.3">
      <c r="A79" s="7"/>
      <c r="B79" s="7"/>
      <c r="C79" s="7"/>
      <c r="D79" s="7"/>
      <c r="E79" s="7"/>
      <c r="F79" s="7"/>
      <c r="G79" s="7"/>
      <c r="H79" s="7"/>
      <c r="I79" s="7"/>
      <c r="J79" s="7"/>
      <c r="K79" s="7"/>
      <c r="L79" s="7"/>
      <c r="M79" s="7"/>
      <c r="N79" s="7"/>
      <c r="O79" s="7"/>
      <c r="S79" s="2"/>
    </row>
    <row r="80" spans="1:20" x14ac:dyDescent="0.3">
      <c r="A80" s="6"/>
      <c r="B80" s="7"/>
      <c r="C80" s="7"/>
      <c r="D80" s="7"/>
      <c r="E80" s="7"/>
      <c r="F80" s="7"/>
      <c r="G80" s="7"/>
      <c r="H80" s="7"/>
      <c r="I80" s="7"/>
      <c r="J80" s="7"/>
      <c r="K80" s="7"/>
      <c r="L80" s="7"/>
      <c r="M80" s="7"/>
      <c r="N80" s="7"/>
      <c r="O80" s="7"/>
      <c r="S80" s="2"/>
    </row>
  </sheetData>
  <mergeCells count="53">
    <mergeCell ref="A41:A42"/>
    <mergeCell ref="B41:C41"/>
    <mergeCell ref="D41:D42"/>
    <mergeCell ref="E41:E42"/>
    <mergeCell ref="F41:G41"/>
    <mergeCell ref="J63:K63"/>
    <mergeCell ref="L63:L64"/>
    <mergeCell ref="M63:M64"/>
    <mergeCell ref="I63:I64"/>
    <mergeCell ref="A63:A64"/>
    <mergeCell ref="B63:C63"/>
    <mergeCell ref="D63:D64"/>
    <mergeCell ref="E63:E64"/>
    <mergeCell ref="F63:G63"/>
    <mergeCell ref="H63:H64"/>
    <mergeCell ref="A52:A53"/>
    <mergeCell ref="B52:C52"/>
    <mergeCell ref="D52:D53"/>
    <mergeCell ref="E52:E53"/>
    <mergeCell ref="F52:G52"/>
    <mergeCell ref="O40:P40"/>
    <mergeCell ref="O51:P51"/>
    <mergeCell ref="O62:P62"/>
    <mergeCell ref="I52:I53"/>
    <mergeCell ref="J52:K52"/>
    <mergeCell ref="L52:L53"/>
    <mergeCell ref="M52:M53"/>
    <mergeCell ref="F40:I40"/>
    <mergeCell ref="F51:I51"/>
    <mergeCell ref="H52:H53"/>
    <mergeCell ref="J41:K41"/>
    <mergeCell ref="L41:L42"/>
    <mergeCell ref="M41:M42"/>
    <mergeCell ref="I41:I42"/>
    <mergeCell ref="H41:H42"/>
    <mergeCell ref="B62:E62"/>
    <mergeCell ref="F62:I62"/>
    <mergeCell ref="J40:M40"/>
    <mergeCell ref="J51:M51"/>
    <mergeCell ref="J62:M62"/>
    <mergeCell ref="B40:E40"/>
    <mergeCell ref="B51:E51"/>
    <mergeCell ref="A1:U1"/>
    <mergeCell ref="B3:C3"/>
    <mergeCell ref="D3:D4"/>
    <mergeCell ref="E3:E4"/>
    <mergeCell ref="A13:E13"/>
    <mergeCell ref="A35:E35"/>
    <mergeCell ref="A14:E14"/>
    <mergeCell ref="B24:C24"/>
    <mergeCell ref="D24:D25"/>
    <mergeCell ref="E24:E25"/>
    <mergeCell ref="A34:E34"/>
  </mergeCells>
  <hyperlinks>
    <hyperlink ref="A19" location="Sommaire!A1" display="Sommaie" xr:uid="{C200D97E-C1F6-4D1D-9142-530EA5F4EB86}"/>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64"/>
  <sheetViews>
    <sheetView showGridLines="0" zoomScale="115" zoomScaleNormal="115" workbookViewId="0">
      <selection activeCell="A18" sqref="A18"/>
    </sheetView>
  </sheetViews>
  <sheetFormatPr baseColWidth="10" defaultColWidth="11.42578125" defaultRowHeight="15" x14ac:dyDescent="0.3"/>
  <cols>
    <col min="1" max="1" width="62.140625" style="2" customWidth="1"/>
    <col min="2" max="3" width="13.42578125" style="2" customWidth="1"/>
    <col min="4" max="4" width="14.5703125" style="2" customWidth="1"/>
    <col min="5" max="6" width="12.7109375" style="2" customWidth="1"/>
    <col min="7" max="7" width="14.7109375" style="2" customWidth="1"/>
    <col min="8" max="8" width="11.42578125" style="2"/>
    <col min="9" max="9" width="14" style="2" customWidth="1"/>
    <col min="10" max="16384" width="11.42578125" style="2"/>
  </cols>
  <sheetData>
    <row r="1" spans="1:7" x14ac:dyDescent="0.3">
      <c r="A1" s="1" t="s">
        <v>1054</v>
      </c>
    </row>
    <row r="2" spans="1:7" x14ac:dyDescent="0.3">
      <c r="A2" s="1"/>
    </row>
    <row r="3" spans="1:7" x14ac:dyDescent="0.3">
      <c r="A3" s="1"/>
    </row>
    <row r="4" spans="1:7" ht="60.75" customHeight="1" x14ac:dyDescent="0.3">
      <c r="A4" s="248"/>
      <c r="B4" s="283" t="s">
        <v>42</v>
      </c>
      <c r="C4" s="284"/>
      <c r="D4" s="334" t="s">
        <v>871</v>
      </c>
    </row>
    <row r="5" spans="1:7" x14ac:dyDescent="0.3">
      <c r="A5" s="249" t="s">
        <v>41</v>
      </c>
      <c r="B5" s="26" t="s">
        <v>43</v>
      </c>
      <c r="C5" s="54" t="s">
        <v>44</v>
      </c>
      <c r="D5" s="313"/>
    </row>
    <row r="6" spans="1:7" x14ac:dyDescent="0.3">
      <c r="A6" s="72" t="s">
        <v>62</v>
      </c>
      <c r="B6" s="47">
        <v>54</v>
      </c>
      <c r="C6" s="11">
        <v>68.099999999999994</v>
      </c>
      <c r="D6" s="245" t="s">
        <v>918</v>
      </c>
    </row>
    <row r="7" spans="1:7" x14ac:dyDescent="0.3">
      <c r="A7" s="72" t="s">
        <v>33</v>
      </c>
      <c r="B7" s="49">
        <v>76.099999999999994</v>
      </c>
      <c r="C7" s="13">
        <v>85.4</v>
      </c>
      <c r="D7" s="246" t="s">
        <v>935</v>
      </c>
    </row>
    <row r="8" spans="1:7" x14ac:dyDescent="0.3">
      <c r="A8" s="72" t="s">
        <v>8</v>
      </c>
      <c r="B8" s="49">
        <v>49.8</v>
      </c>
      <c r="C8" s="13">
        <v>66</v>
      </c>
      <c r="D8" s="246" t="s">
        <v>936</v>
      </c>
    </row>
    <row r="9" spans="1:7" x14ac:dyDescent="0.3">
      <c r="A9" s="72" t="s">
        <v>21</v>
      </c>
      <c r="B9" s="49">
        <v>45.8</v>
      </c>
      <c r="C9" s="13">
        <v>55.3</v>
      </c>
      <c r="D9" s="246" t="s">
        <v>937</v>
      </c>
    </row>
    <row r="10" spans="1:7" x14ac:dyDescent="0.3">
      <c r="A10" s="72" t="s">
        <v>59</v>
      </c>
      <c r="B10" s="49">
        <v>35.4</v>
      </c>
      <c r="C10" s="13">
        <v>42</v>
      </c>
      <c r="D10" s="246" t="s">
        <v>938</v>
      </c>
    </row>
    <row r="11" spans="1:7" x14ac:dyDescent="0.3">
      <c r="A11" s="72" t="s">
        <v>60</v>
      </c>
      <c r="B11" s="49">
        <v>33.700000000000003</v>
      </c>
      <c r="C11" s="13">
        <v>52.9</v>
      </c>
      <c r="D11" s="246" t="s">
        <v>939</v>
      </c>
    </row>
    <row r="12" spans="1:7" x14ac:dyDescent="0.3">
      <c r="A12" s="76" t="s">
        <v>61</v>
      </c>
      <c r="B12" s="51">
        <v>45.7</v>
      </c>
      <c r="C12" s="15">
        <v>46.2</v>
      </c>
      <c r="D12" s="247" t="s">
        <v>940</v>
      </c>
    </row>
    <row r="13" spans="1:7" x14ac:dyDescent="0.3">
      <c r="A13" s="1"/>
    </row>
    <row r="14" spans="1:7" ht="31.5" customHeight="1" x14ac:dyDescent="0.3">
      <c r="A14" s="289" t="s">
        <v>878</v>
      </c>
      <c r="B14" s="289"/>
      <c r="C14" s="289"/>
      <c r="D14" s="289"/>
      <c r="E14" s="219"/>
      <c r="F14" s="219"/>
      <c r="G14" s="219"/>
    </row>
    <row r="15" spans="1:7" ht="44.25" customHeight="1" x14ac:dyDescent="0.3">
      <c r="A15" s="289" t="s">
        <v>1019</v>
      </c>
      <c r="B15" s="289"/>
      <c r="C15" s="289"/>
      <c r="D15" s="289"/>
      <c r="E15" s="7"/>
      <c r="F15" s="7"/>
      <c r="G15" s="7"/>
    </row>
    <row r="16" spans="1:7" x14ac:dyDescent="0.3">
      <c r="A16" s="7" t="s">
        <v>34</v>
      </c>
    </row>
    <row r="17" spans="1:9" x14ac:dyDescent="0.3">
      <c r="A17" s="7" t="s">
        <v>1041</v>
      </c>
    </row>
    <row r="18" spans="1:9" x14ac:dyDescent="0.3">
      <c r="A18" s="2" t="s">
        <v>1090</v>
      </c>
    </row>
    <row r="20" spans="1:9" ht="15.75" x14ac:dyDescent="0.3">
      <c r="A20" s="145" t="s">
        <v>102</v>
      </c>
    </row>
    <row r="21" spans="1:9" x14ac:dyDescent="0.3">
      <c r="A21" s="1"/>
    </row>
    <row r="22" spans="1:9" x14ac:dyDescent="0.3">
      <c r="A22" s="1"/>
    </row>
    <row r="23" spans="1:9" x14ac:dyDescent="0.3">
      <c r="A23" s="1"/>
    </row>
    <row r="24" spans="1:9" x14ac:dyDescent="0.3">
      <c r="A24" s="1"/>
    </row>
    <row r="25" spans="1:9" x14ac:dyDescent="0.3">
      <c r="A25" s="1"/>
    </row>
    <row r="26" spans="1:9" x14ac:dyDescent="0.3">
      <c r="A26" s="1"/>
    </row>
    <row r="27" spans="1:9" x14ac:dyDescent="0.3">
      <c r="A27" s="1"/>
    </row>
    <row r="28" spans="1:9" x14ac:dyDescent="0.3">
      <c r="A28" s="1"/>
    </row>
    <row r="29" spans="1:9" x14ac:dyDescent="0.3">
      <c r="A29" s="40"/>
    </row>
    <row r="30" spans="1:9" s="7" customFormat="1" x14ac:dyDescent="0.25">
      <c r="A30" s="58"/>
      <c r="B30" s="298">
        <v>2024</v>
      </c>
      <c r="C30" s="299"/>
      <c r="D30" s="299"/>
      <c r="E30" s="298">
        <v>2025</v>
      </c>
      <c r="F30" s="299"/>
      <c r="G30" s="300"/>
    </row>
    <row r="31" spans="1:9" s="7" customFormat="1" ht="59.25" customHeight="1" x14ac:dyDescent="0.25">
      <c r="A31" s="335" t="s">
        <v>41</v>
      </c>
      <c r="B31" s="291" t="s">
        <v>42</v>
      </c>
      <c r="C31" s="314"/>
      <c r="D31" s="337" t="s">
        <v>871</v>
      </c>
      <c r="E31" s="283" t="s">
        <v>42</v>
      </c>
      <c r="F31" s="284"/>
      <c r="G31" s="334" t="s">
        <v>871</v>
      </c>
      <c r="I31" s="160" t="s">
        <v>99</v>
      </c>
    </row>
    <row r="32" spans="1:9" s="7" customFormat="1" x14ac:dyDescent="0.25">
      <c r="A32" s="336"/>
      <c r="B32" s="103" t="s">
        <v>43</v>
      </c>
      <c r="C32" s="56" t="s">
        <v>44</v>
      </c>
      <c r="D32" s="326"/>
      <c r="E32" s="26" t="s">
        <v>43</v>
      </c>
      <c r="F32" s="54" t="s">
        <v>44</v>
      </c>
      <c r="G32" s="313"/>
      <c r="I32" s="85" t="s">
        <v>36</v>
      </c>
    </row>
    <row r="33" spans="1:9" x14ac:dyDescent="0.3">
      <c r="A33" s="72" t="s">
        <v>62</v>
      </c>
      <c r="B33" s="47" t="s">
        <v>703</v>
      </c>
      <c r="C33" s="11" t="s">
        <v>741</v>
      </c>
      <c r="D33" s="48" t="s">
        <v>742</v>
      </c>
      <c r="E33" s="47" t="s">
        <v>636</v>
      </c>
      <c r="F33" s="11" t="s">
        <v>126</v>
      </c>
      <c r="G33" s="48" t="s">
        <v>569</v>
      </c>
      <c r="I33" s="175" t="s">
        <v>227</v>
      </c>
    </row>
    <row r="34" spans="1:9" x14ac:dyDescent="0.3">
      <c r="A34" s="72" t="s">
        <v>33</v>
      </c>
      <c r="B34" s="49" t="s">
        <v>112</v>
      </c>
      <c r="C34" s="13" t="s">
        <v>584</v>
      </c>
      <c r="D34" s="50" t="s">
        <v>743</v>
      </c>
      <c r="E34" s="49" t="s">
        <v>296</v>
      </c>
      <c r="F34" s="13" t="s">
        <v>106</v>
      </c>
      <c r="G34" s="50" t="s">
        <v>743</v>
      </c>
      <c r="I34" s="175" t="s">
        <v>137</v>
      </c>
    </row>
    <row r="35" spans="1:9" x14ac:dyDescent="0.3">
      <c r="A35" s="72" t="s">
        <v>8</v>
      </c>
      <c r="B35" s="49" t="s">
        <v>744</v>
      </c>
      <c r="C35" s="13" t="s">
        <v>599</v>
      </c>
      <c r="D35" s="50" t="s">
        <v>745</v>
      </c>
      <c r="E35" s="49" t="s">
        <v>613</v>
      </c>
      <c r="F35" s="13" t="s">
        <v>718</v>
      </c>
      <c r="G35" s="50" t="s">
        <v>746</v>
      </c>
      <c r="I35" s="175" t="s">
        <v>206</v>
      </c>
    </row>
    <row r="36" spans="1:9" x14ac:dyDescent="0.3">
      <c r="A36" s="72" t="s">
        <v>21</v>
      </c>
      <c r="B36" s="49" t="s">
        <v>747</v>
      </c>
      <c r="C36" s="13" t="s">
        <v>566</v>
      </c>
      <c r="D36" s="50" t="s">
        <v>748</v>
      </c>
      <c r="E36" s="49" t="s">
        <v>546</v>
      </c>
      <c r="F36" s="13" t="s">
        <v>749</v>
      </c>
      <c r="G36" s="50" t="s">
        <v>748</v>
      </c>
      <c r="I36" s="175" t="s">
        <v>132</v>
      </c>
    </row>
    <row r="37" spans="1:9" x14ac:dyDescent="0.3">
      <c r="A37" s="72" t="s">
        <v>59</v>
      </c>
      <c r="B37" s="49" t="s">
        <v>750</v>
      </c>
      <c r="C37" s="13" t="s">
        <v>751</v>
      </c>
      <c r="D37" s="50" t="s">
        <v>532</v>
      </c>
      <c r="E37" s="49" t="s">
        <v>752</v>
      </c>
      <c r="F37" s="13" t="s">
        <v>753</v>
      </c>
      <c r="G37" s="50" t="s">
        <v>754</v>
      </c>
      <c r="I37" s="175" t="s">
        <v>230</v>
      </c>
    </row>
    <row r="38" spans="1:9" x14ac:dyDescent="0.3">
      <c r="A38" s="72" t="s">
        <v>60</v>
      </c>
      <c r="B38" s="49" t="s">
        <v>755</v>
      </c>
      <c r="C38" s="13" t="s">
        <v>607</v>
      </c>
      <c r="D38" s="50" t="s">
        <v>756</v>
      </c>
      <c r="E38" s="49" t="s">
        <v>757</v>
      </c>
      <c r="F38" s="13" t="s">
        <v>758</v>
      </c>
      <c r="G38" s="50" t="s">
        <v>756</v>
      </c>
      <c r="I38" s="175" t="s">
        <v>137</v>
      </c>
    </row>
    <row r="39" spans="1:9" x14ac:dyDescent="0.3">
      <c r="A39" s="76" t="s">
        <v>61</v>
      </c>
      <c r="B39" s="51" t="s">
        <v>548</v>
      </c>
      <c r="C39" s="15" t="s">
        <v>759</v>
      </c>
      <c r="D39" s="52" t="s">
        <v>760</v>
      </c>
      <c r="E39" s="51" t="s">
        <v>700</v>
      </c>
      <c r="F39" s="15" t="s">
        <v>761</v>
      </c>
      <c r="G39" s="52" t="s">
        <v>762</v>
      </c>
      <c r="I39" s="176" t="s">
        <v>228</v>
      </c>
    </row>
    <row r="41" spans="1:9" s="45" customFormat="1" x14ac:dyDescent="0.3"/>
    <row r="42" spans="1:9" ht="15" customHeight="1" x14ac:dyDescent="0.3"/>
    <row r="43" spans="1:9" s="7" customFormat="1" x14ac:dyDescent="0.25"/>
    <row r="64" spans="2:2" x14ac:dyDescent="0.3">
      <c r="B64" s="120"/>
    </row>
  </sheetData>
  <mergeCells count="11">
    <mergeCell ref="E30:G30"/>
    <mergeCell ref="A31:A32"/>
    <mergeCell ref="B31:C31"/>
    <mergeCell ref="D31:D32"/>
    <mergeCell ref="E31:F31"/>
    <mergeCell ref="G31:G32"/>
    <mergeCell ref="B4:C4"/>
    <mergeCell ref="D4:D5"/>
    <mergeCell ref="A14:D14"/>
    <mergeCell ref="A15:D15"/>
    <mergeCell ref="B30:D30"/>
  </mergeCells>
  <hyperlinks>
    <hyperlink ref="A20" location="Sommaire!A1" display="Sommaire" xr:uid="{B2474D5C-B27C-459E-B3F0-CE03DDAD15C2}"/>
  </hyperlinks>
  <pageMargins left="0.7" right="0.7" top="0.75" bottom="0.75" header="0.3" footer="0.3"/>
  <ignoredErrors>
    <ignoredError sqref="B33:I39"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64"/>
  <sheetViews>
    <sheetView showGridLines="0" zoomScaleNormal="100" workbookViewId="0">
      <selection activeCell="A17" sqref="A17"/>
    </sheetView>
  </sheetViews>
  <sheetFormatPr baseColWidth="10" defaultColWidth="11.42578125" defaultRowHeight="15" x14ac:dyDescent="0.3"/>
  <cols>
    <col min="1" max="1" width="55.85546875" style="45" customWidth="1"/>
    <col min="2" max="3" width="16.42578125" style="45" customWidth="1"/>
    <col min="4" max="4" width="12.42578125" style="45" bestFit="1" customWidth="1"/>
    <col min="5" max="6" width="11.42578125" style="45"/>
    <col min="7" max="7" width="12.42578125" style="45" bestFit="1" customWidth="1"/>
    <col min="8" max="9" width="11.42578125" style="45"/>
    <col min="10" max="10" width="12.42578125" style="45" bestFit="1" customWidth="1"/>
    <col min="11" max="12" width="11.42578125" style="45"/>
    <col min="13" max="13" width="12.42578125" style="45" bestFit="1" customWidth="1"/>
    <col min="14" max="14" width="11.42578125" style="45"/>
    <col min="15" max="15" width="18.5703125" style="45" customWidth="1"/>
    <col min="16" max="16" width="12.42578125" style="45" bestFit="1" customWidth="1"/>
    <col min="17" max="18" width="11.42578125" style="45"/>
    <col min="19" max="19" width="12.42578125" style="45" bestFit="1" customWidth="1"/>
    <col min="20" max="20" width="11.42578125" style="123"/>
    <col min="21" max="21" width="11.42578125" style="45"/>
    <col min="22" max="22" width="14.5703125" style="45" customWidth="1"/>
    <col min="23" max="16384" width="11.42578125" style="45"/>
  </cols>
  <sheetData>
    <row r="1" spans="1:16" x14ac:dyDescent="0.3">
      <c r="A1" s="343" t="s">
        <v>1055</v>
      </c>
      <c r="B1" s="311"/>
      <c r="C1" s="311"/>
      <c r="D1" s="311"/>
      <c r="E1" s="311"/>
      <c r="F1" s="311"/>
      <c r="G1" s="311"/>
      <c r="H1" s="311"/>
      <c r="I1" s="311"/>
      <c r="J1" s="311"/>
      <c r="K1" s="311"/>
      <c r="L1" s="311"/>
      <c r="M1" s="311"/>
      <c r="N1" s="311"/>
      <c r="O1" s="311"/>
      <c r="P1" s="311"/>
    </row>
    <row r="3" spans="1:16" ht="66" customHeight="1" x14ac:dyDescent="0.3">
      <c r="A3" s="236"/>
      <c r="B3" s="338" t="s">
        <v>42</v>
      </c>
      <c r="C3" s="339"/>
      <c r="D3" s="340" t="s">
        <v>871</v>
      </c>
    </row>
    <row r="4" spans="1:16" x14ac:dyDescent="0.3">
      <c r="A4" s="237" t="s">
        <v>31</v>
      </c>
      <c r="B4" s="128" t="s">
        <v>43</v>
      </c>
      <c r="C4" s="125" t="s">
        <v>44</v>
      </c>
      <c r="D4" s="341"/>
    </row>
    <row r="5" spans="1:16" x14ac:dyDescent="0.3">
      <c r="A5" s="129" t="s">
        <v>10</v>
      </c>
      <c r="B5" s="132">
        <v>86.5</v>
      </c>
      <c r="C5" s="131">
        <v>83.9</v>
      </c>
      <c r="D5" s="238" t="s">
        <v>907</v>
      </c>
    </row>
    <row r="6" spans="1:16" x14ac:dyDescent="0.3">
      <c r="A6" s="134" t="s">
        <v>19</v>
      </c>
      <c r="B6" s="135">
        <v>80.2</v>
      </c>
      <c r="C6" s="136">
        <v>81.099999999999994</v>
      </c>
      <c r="D6" s="239" t="s">
        <v>913</v>
      </c>
    </row>
    <row r="7" spans="1:16" x14ac:dyDescent="0.3">
      <c r="A7" s="134" t="s">
        <v>32</v>
      </c>
      <c r="B7" s="135">
        <v>93</v>
      </c>
      <c r="C7" s="136">
        <v>91.4</v>
      </c>
      <c r="D7" s="239" t="s">
        <v>908</v>
      </c>
    </row>
    <row r="8" spans="1:16" x14ac:dyDescent="0.3">
      <c r="A8" s="134" t="s">
        <v>33</v>
      </c>
      <c r="B8" s="135">
        <v>90.8</v>
      </c>
      <c r="C8" s="136">
        <v>88.5</v>
      </c>
      <c r="D8" s="239" t="s">
        <v>909</v>
      </c>
    </row>
    <row r="9" spans="1:16" x14ac:dyDescent="0.3">
      <c r="A9" s="134" t="s">
        <v>8</v>
      </c>
      <c r="B9" s="135">
        <v>78.2</v>
      </c>
      <c r="C9" s="136">
        <v>77.7</v>
      </c>
      <c r="D9" s="239" t="s">
        <v>910</v>
      </c>
    </row>
    <row r="10" spans="1:16" x14ac:dyDescent="0.3">
      <c r="A10" s="134" t="s">
        <v>21</v>
      </c>
      <c r="B10" s="135">
        <v>70.3</v>
      </c>
      <c r="C10" s="136">
        <v>68.5</v>
      </c>
      <c r="D10" s="239" t="s">
        <v>911</v>
      </c>
    </row>
    <row r="11" spans="1:16" x14ac:dyDescent="0.3">
      <c r="A11" s="139" t="s">
        <v>23</v>
      </c>
      <c r="B11" s="140">
        <v>85.5</v>
      </c>
      <c r="C11" s="141">
        <v>82.2</v>
      </c>
      <c r="D11" s="240" t="s">
        <v>912</v>
      </c>
    </row>
    <row r="13" spans="1:16" ht="33" customHeight="1" x14ac:dyDescent="0.3">
      <c r="A13" s="342" t="s">
        <v>875</v>
      </c>
      <c r="B13" s="342"/>
      <c r="C13" s="342"/>
      <c r="D13" s="342"/>
    </row>
    <row r="14" spans="1:16" ht="61.5" customHeight="1" x14ac:dyDescent="0.3">
      <c r="A14" s="289" t="s">
        <v>1019</v>
      </c>
      <c r="B14" s="289"/>
      <c r="C14" s="289"/>
      <c r="D14" s="289"/>
    </row>
    <row r="15" spans="1:16" x14ac:dyDescent="0.3">
      <c r="A15" s="7" t="s">
        <v>34</v>
      </c>
    </row>
    <row r="16" spans="1:16" x14ac:dyDescent="0.3">
      <c r="A16" s="7" t="s">
        <v>845</v>
      </c>
    </row>
    <row r="17" spans="1:25" x14ac:dyDescent="0.3">
      <c r="A17" s="2" t="s">
        <v>1090</v>
      </c>
    </row>
    <row r="19" spans="1:25" ht="15.75" x14ac:dyDescent="0.3">
      <c r="A19" s="145" t="s">
        <v>102</v>
      </c>
    </row>
    <row r="30" spans="1:25" s="44" customFormat="1" x14ac:dyDescent="0.25">
      <c r="B30" s="298">
        <v>2019</v>
      </c>
      <c r="C30" s="299"/>
      <c r="D30" s="299"/>
      <c r="E30" s="298">
        <v>2020</v>
      </c>
      <c r="F30" s="299"/>
      <c r="G30" s="299"/>
      <c r="H30" s="298">
        <v>2021</v>
      </c>
      <c r="I30" s="299"/>
      <c r="J30" s="299"/>
      <c r="K30" s="298">
        <v>2022</v>
      </c>
      <c r="L30" s="299"/>
      <c r="M30" s="299"/>
      <c r="N30" s="298">
        <v>2023</v>
      </c>
      <c r="O30" s="299"/>
      <c r="P30" s="299"/>
      <c r="Q30" s="298">
        <v>2024</v>
      </c>
      <c r="R30" s="299"/>
      <c r="S30" s="299"/>
      <c r="T30" s="298">
        <v>2025</v>
      </c>
      <c r="U30" s="299"/>
      <c r="V30" s="300"/>
    </row>
    <row r="31" spans="1:25" s="44" customFormat="1" ht="59.25" customHeight="1" x14ac:dyDescent="0.25">
      <c r="A31" s="352" t="s">
        <v>31</v>
      </c>
      <c r="B31" s="354" t="s">
        <v>42</v>
      </c>
      <c r="C31" s="339"/>
      <c r="D31" s="346" t="s">
        <v>870</v>
      </c>
      <c r="E31" s="348" t="s">
        <v>42</v>
      </c>
      <c r="F31" s="349"/>
      <c r="G31" s="344" t="s">
        <v>870</v>
      </c>
      <c r="H31" s="338" t="s">
        <v>42</v>
      </c>
      <c r="I31" s="339"/>
      <c r="J31" s="346" t="s">
        <v>870</v>
      </c>
      <c r="K31" s="348" t="s">
        <v>42</v>
      </c>
      <c r="L31" s="349"/>
      <c r="M31" s="344" t="s">
        <v>870</v>
      </c>
      <c r="N31" s="338" t="s">
        <v>42</v>
      </c>
      <c r="O31" s="339"/>
      <c r="P31" s="346" t="s">
        <v>871</v>
      </c>
      <c r="Q31" s="348" t="s">
        <v>42</v>
      </c>
      <c r="R31" s="349"/>
      <c r="S31" s="350" t="s">
        <v>871</v>
      </c>
      <c r="T31" s="338" t="s">
        <v>42</v>
      </c>
      <c r="U31" s="339"/>
      <c r="V31" s="340" t="s">
        <v>871</v>
      </c>
      <c r="X31" s="280" t="s">
        <v>45</v>
      </c>
      <c r="Y31" s="280"/>
    </row>
    <row r="32" spans="1:25" s="44" customFormat="1" x14ac:dyDescent="0.25">
      <c r="A32" s="353"/>
      <c r="B32" s="124" t="s">
        <v>43</v>
      </c>
      <c r="C32" s="125" t="s">
        <v>44</v>
      </c>
      <c r="D32" s="347"/>
      <c r="E32" s="126" t="s">
        <v>43</v>
      </c>
      <c r="F32" s="127" t="s">
        <v>44</v>
      </c>
      <c r="G32" s="345"/>
      <c r="H32" s="128" t="s">
        <v>43</v>
      </c>
      <c r="I32" s="125" t="s">
        <v>44</v>
      </c>
      <c r="J32" s="347"/>
      <c r="K32" s="126" t="s">
        <v>43</v>
      </c>
      <c r="L32" s="127" t="s">
        <v>44</v>
      </c>
      <c r="M32" s="345"/>
      <c r="N32" s="128" t="s">
        <v>43</v>
      </c>
      <c r="O32" s="125" t="s">
        <v>44</v>
      </c>
      <c r="P32" s="347"/>
      <c r="Q32" s="126" t="s">
        <v>43</v>
      </c>
      <c r="R32" s="127" t="s">
        <v>44</v>
      </c>
      <c r="S32" s="351"/>
      <c r="T32" s="128" t="s">
        <v>43</v>
      </c>
      <c r="U32" s="125" t="s">
        <v>44</v>
      </c>
      <c r="V32" s="341"/>
      <c r="X32" s="32" t="s">
        <v>36</v>
      </c>
      <c r="Y32" s="33" t="s">
        <v>37</v>
      </c>
    </row>
    <row r="33" spans="1:25" x14ac:dyDescent="0.3">
      <c r="A33" s="129" t="s">
        <v>10</v>
      </c>
      <c r="B33" s="130" t="s">
        <v>149</v>
      </c>
      <c r="C33" s="131" t="s">
        <v>107</v>
      </c>
      <c r="D33" s="130" t="s">
        <v>150</v>
      </c>
      <c r="E33" s="132" t="s">
        <v>151</v>
      </c>
      <c r="F33" s="131" t="s">
        <v>152</v>
      </c>
      <c r="G33" s="130" t="s">
        <v>153</v>
      </c>
      <c r="H33" s="132" t="s">
        <v>154</v>
      </c>
      <c r="I33" s="131" t="s">
        <v>155</v>
      </c>
      <c r="J33" s="130" t="s">
        <v>150</v>
      </c>
      <c r="K33" s="132" t="s">
        <v>156</v>
      </c>
      <c r="L33" s="131" t="s">
        <v>130</v>
      </c>
      <c r="M33" s="130" t="s">
        <v>157</v>
      </c>
      <c r="N33" s="132" t="s">
        <v>158</v>
      </c>
      <c r="O33" s="131" t="s">
        <v>129</v>
      </c>
      <c r="P33" s="130" t="s">
        <v>150</v>
      </c>
      <c r="Q33" s="132" t="s">
        <v>156</v>
      </c>
      <c r="R33" s="131" t="s">
        <v>127</v>
      </c>
      <c r="S33" s="133" t="s">
        <v>153</v>
      </c>
      <c r="T33" s="132" t="s">
        <v>159</v>
      </c>
      <c r="U33" s="131" t="s">
        <v>127</v>
      </c>
      <c r="V33" s="131" t="s">
        <v>160</v>
      </c>
      <c r="X33" s="154" t="s">
        <v>227</v>
      </c>
      <c r="Y33" s="155" t="s">
        <v>230</v>
      </c>
    </row>
    <row r="34" spans="1:25" x14ac:dyDescent="0.3">
      <c r="A34" s="134" t="s">
        <v>19</v>
      </c>
      <c r="B34" s="135" t="s">
        <v>161</v>
      </c>
      <c r="C34" s="136" t="s">
        <v>162</v>
      </c>
      <c r="D34" s="137" t="s">
        <v>163</v>
      </c>
      <c r="E34" s="135" t="s">
        <v>164</v>
      </c>
      <c r="F34" s="136" t="s">
        <v>165</v>
      </c>
      <c r="G34" s="137" t="s">
        <v>166</v>
      </c>
      <c r="H34" s="135" t="s">
        <v>167</v>
      </c>
      <c r="I34" s="136" t="s">
        <v>168</v>
      </c>
      <c r="J34" s="137" t="s">
        <v>166</v>
      </c>
      <c r="K34" s="135" t="s">
        <v>169</v>
      </c>
      <c r="L34" s="136" t="s">
        <v>115</v>
      </c>
      <c r="M34" s="137" t="s">
        <v>170</v>
      </c>
      <c r="N34" s="135" t="s">
        <v>171</v>
      </c>
      <c r="O34" s="136" t="s">
        <v>115</v>
      </c>
      <c r="P34" s="137" t="s">
        <v>172</v>
      </c>
      <c r="Q34" s="135" t="s">
        <v>114</v>
      </c>
      <c r="R34" s="136" t="s">
        <v>173</v>
      </c>
      <c r="S34" s="138" t="s">
        <v>172</v>
      </c>
      <c r="T34" s="135" t="s">
        <v>174</v>
      </c>
      <c r="U34" s="136" t="s">
        <v>175</v>
      </c>
      <c r="V34" s="136" t="s">
        <v>176</v>
      </c>
      <c r="X34" s="156" t="s">
        <v>228</v>
      </c>
      <c r="Y34" s="152" t="s">
        <v>206</v>
      </c>
    </row>
    <row r="35" spans="1:25" x14ac:dyDescent="0.3">
      <c r="A35" s="134" t="s">
        <v>32</v>
      </c>
      <c r="B35" s="135" t="s">
        <v>177</v>
      </c>
      <c r="C35" s="136" t="s">
        <v>178</v>
      </c>
      <c r="D35" s="137" t="s">
        <v>179</v>
      </c>
      <c r="E35" s="135" t="s">
        <v>180</v>
      </c>
      <c r="F35" s="136" t="s">
        <v>181</v>
      </c>
      <c r="G35" s="137" t="s">
        <v>179</v>
      </c>
      <c r="H35" s="135" t="s">
        <v>177</v>
      </c>
      <c r="I35" s="136" t="s">
        <v>182</v>
      </c>
      <c r="J35" s="137" t="s">
        <v>183</v>
      </c>
      <c r="K35" s="135" t="s">
        <v>177</v>
      </c>
      <c r="L35" s="136" t="s">
        <v>182</v>
      </c>
      <c r="M35" s="137" t="s">
        <v>135</v>
      </c>
      <c r="N35" s="135" t="s">
        <v>184</v>
      </c>
      <c r="O35" s="136" t="s">
        <v>178</v>
      </c>
      <c r="P35" s="137" t="s">
        <v>183</v>
      </c>
      <c r="Q35" s="135" t="s">
        <v>177</v>
      </c>
      <c r="R35" s="136" t="s">
        <v>182</v>
      </c>
      <c r="S35" s="138" t="s">
        <v>183</v>
      </c>
      <c r="T35" s="135" t="s">
        <v>185</v>
      </c>
      <c r="U35" s="136" t="s">
        <v>186</v>
      </c>
      <c r="V35" s="136" t="s">
        <v>187</v>
      </c>
      <c r="X35" s="156" t="s">
        <v>227</v>
      </c>
      <c r="Y35" s="152" t="s">
        <v>132</v>
      </c>
    </row>
    <row r="36" spans="1:25" x14ac:dyDescent="0.3">
      <c r="A36" s="134" t="s">
        <v>33</v>
      </c>
      <c r="B36" s="135" t="s">
        <v>188</v>
      </c>
      <c r="C36" s="136" t="s">
        <v>149</v>
      </c>
      <c r="D36" s="137" t="s">
        <v>150</v>
      </c>
      <c r="E36" s="135" t="s">
        <v>189</v>
      </c>
      <c r="F36" s="136" t="s">
        <v>190</v>
      </c>
      <c r="G36" s="137" t="s">
        <v>191</v>
      </c>
      <c r="H36" s="135" t="s">
        <v>192</v>
      </c>
      <c r="I36" s="136" t="s">
        <v>193</v>
      </c>
      <c r="J36" s="137" t="s">
        <v>191</v>
      </c>
      <c r="K36" s="135" t="s">
        <v>192</v>
      </c>
      <c r="L36" s="136" t="s">
        <v>194</v>
      </c>
      <c r="M36" s="137" t="s">
        <v>195</v>
      </c>
      <c r="N36" s="135" t="s">
        <v>119</v>
      </c>
      <c r="O36" s="136" t="s">
        <v>117</v>
      </c>
      <c r="P36" s="137" t="s">
        <v>139</v>
      </c>
      <c r="Q36" s="135" t="s">
        <v>196</v>
      </c>
      <c r="R36" s="136" t="s">
        <v>197</v>
      </c>
      <c r="S36" s="138" t="s">
        <v>139</v>
      </c>
      <c r="T36" s="135" t="s">
        <v>198</v>
      </c>
      <c r="U36" s="136" t="s">
        <v>197</v>
      </c>
      <c r="V36" s="136" t="s">
        <v>153</v>
      </c>
      <c r="X36" s="156" t="s">
        <v>227</v>
      </c>
      <c r="Y36" s="152" t="s">
        <v>132</v>
      </c>
    </row>
    <row r="37" spans="1:25" x14ac:dyDescent="0.3">
      <c r="A37" s="134" t="s">
        <v>8</v>
      </c>
      <c r="B37" s="135"/>
      <c r="C37" s="136"/>
      <c r="D37" s="137"/>
      <c r="E37" s="135"/>
      <c r="F37" s="136"/>
      <c r="G37" s="137"/>
      <c r="H37" s="135"/>
      <c r="I37" s="136"/>
      <c r="J37" s="137"/>
      <c r="K37" s="135" t="s">
        <v>199</v>
      </c>
      <c r="L37" s="136" t="s">
        <v>200</v>
      </c>
      <c r="M37" s="137" t="s">
        <v>134</v>
      </c>
      <c r="N37" s="135" t="s">
        <v>201</v>
      </c>
      <c r="O37" s="136" t="s">
        <v>122</v>
      </c>
      <c r="P37" s="137" t="s">
        <v>134</v>
      </c>
      <c r="Q37" s="135" t="s">
        <v>202</v>
      </c>
      <c r="R37" s="136" t="s">
        <v>203</v>
      </c>
      <c r="S37" s="138" t="s">
        <v>134</v>
      </c>
      <c r="T37" s="135" t="s">
        <v>204</v>
      </c>
      <c r="U37" s="136" t="s">
        <v>205</v>
      </c>
      <c r="V37" s="136" t="s">
        <v>206</v>
      </c>
      <c r="X37" s="156" t="s">
        <v>229</v>
      </c>
      <c r="Y37" s="152"/>
    </row>
    <row r="38" spans="1:25" x14ac:dyDescent="0.3">
      <c r="A38" s="134" t="s">
        <v>21</v>
      </c>
      <c r="B38" s="135" t="s">
        <v>124</v>
      </c>
      <c r="C38" s="136" t="s">
        <v>207</v>
      </c>
      <c r="D38" s="137" t="s">
        <v>139</v>
      </c>
      <c r="E38" s="135" t="s">
        <v>208</v>
      </c>
      <c r="F38" s="136" t="s">
        <v>209</v>
      </c>
      <c r="G38" s="137" t="s">
        <v>191</v>
      </c>
      <c r="H38" s="135" t="s">
        <v>210</v>
      </c>
      <c r="I38" s="136" t="s">
        <v>211</v>
      </c>
      <c r="J38" s="137" t="s">
        <v>212</v>
      </c>
      <c r="K38" s="135" t="s">
        <v>213</v>
      </c>
      <c r="L38" s="136" t="s">
        <v>214</v>
      </c>
      <c r="M38" s="137" t="s">
        <v>136</v>
      </c>
      <c r="N38" s="135" t="s">
        <v>126</v>
      </c>
      <c r="O38" s="136" t="s">
        <v>215</v>
      </c>
      <c r="P38" s="137" t="s">
        <v>212</v>
      </c>
      <c r="Q38" s="135" t="s">
        <v>216</v>
      </c>
      <c r="R38" s="136" t="s">
        <v>217</v>
      </c>
      <c r="S38" s="138" t="s">
        <v>187</v>
      </c>
      <c r="T38" s="135" t="s">
        <v>218</v>
      </c>
      <c r="U38" s="136" t="s">
        <v>219</v>
      </c>
      <c r="V38" s="136" t="s">
        <v>195</v>
      </c>
      <c r="X38" s="156" t="s">
        <v>227</v>
      </c>
      <c r="Y38" s="152" t="s">
        <v>134</v>
      </c>
    </row>
    <row r="39" spans="1:25" x14ac:dyDescent="0.3">
      <c r="A39" s="139" t="s">
        <v>23</v>
      </c>
      <c r="B39" s="140" t="s">
        <v>151</v>
      </c>
      <c r="C39" s="141" t="s">
        <v>220</v>
      </c>
      <c r="D39" s="142" t="s">
        <v>144</v>
      </c>
      <c r="E39" s="140" t="s">
        <v>155</v>
      </c>
      <c r="F39" s="141" t="s">
        <v>221</v>
      </c>
      <c r="G39" s="142" t="s">
        <v>222</v>
      </c>
      <c r="H39" s="140" t="s">
        <v>223</v>
      </c>
      <c r="I39" s="141" t="s">
        <v>224</v>
      </c>
      <c r="J39" s="142" t="s">
        <v>225</v>
      </c>
      <c r="K39" s="140" t="s">
        <v>158</v>
      </c>
      <c r="L39" s="141" t="s">
        <v>226</v>
      </c>
      <c r="M39" s="142" t="s">
        <v>140</v>
      </c>
      <c r="N39" s="140" t="s">
        <v>223</v>
      </c>
      <c r="O39" s="141" t="s">
        <v>128</v>
      </c>
      <c r="P39" s="142" t="s">
        <v>140</v>
      </c>
      <c r="Q39" s="140" t="s">
        <v>223</v>
      </c>
      <c r="R39" s="141" t="s">
        <v>128</v>
      </c>
      <c r="S39" s="143" t="s">
        <v>140</v>
      </c>
      <c r="T39" s="140" t="s">
        <v>223</v>
      </c>
      <c r="U39" s="141" t="s">
        <v>128</v>
      </c>
      <c r="V39" s="141" t="s">
        <v>144</v>
      </c>
      <c r="X39" s="157" t="s">
        <v>134</v>
      </c>
      <c r="Y39" s="158" t="s">
        <v>137</v>
      </c>
    </row>
    <row r="40" spans="1:25" x14ac:dyDescent="0.3">
      <c r="X40" s="159"/>
      <c r="Y40" s="159"/>
    </row>
    <row r="42" spans="1:25" s="7" customFormat="1" x14ac:dyDescent="0.25"/>
    <row r="45" spans="1:25" ht="15.75" x14ac:dyDescent="0.3">
      <c r="N45"/>
    </row>
    <row r="53" spans="1:2" x14ac:dyDescent="0.3">
      <c r="A53" s="44"/>
    </row>
    <row r="64" spans="1:2" x14ac:dyDescent="0.3">
      <c r="B64" s="120"/>
    </row>
  </sheetData>
  <mergeCells count="28">
    <mergeCell ref="H31:I31"/>
    <mergeCell ref="J31:J32"/>
    <mergeCell ref="K31:L31"/>
    <mergeCell ref="Q30:S30"/>
    <mergeCell ref="B30:D30"/>
    <mergeCell ref="E30:G30"/>
    <mergeCell ref="H30:J30"/>
    <mergeCell ref="K30:M30"/>
    <mergeCell ref="N30:P30"/>
    <mergeCell ref="A31:A32"/>
    <mergeCell ref="B31:C31"/>
    <mergeCell ref="D31:D32"/>
    <mergeCell ref="E31:F31"/>
    <mergeCell ref="G31:G32"/>
    <mergeCell ref="T30:V30"/>
    <mergeCell ref="T31:U31"/>
    <mergeCell ref="V31:V32"/>
    <mergeCell ref="X31:Y31"/>
    <mergeCell ref="M31:M32"/>
    <mergeCell ref="N31:O31"/>
    <mergeCell ref="P31:P32"/>
    <mergeCell ref="Q31:R31"/>
    <mergeCell ref="S31:S32"/>
    <mergeCell ref="B3:C3"/>
    <mergeCell ref="D3:D4"/>
    <mergeCell ref="A13:D13"/>
    <mergeCell ref="A14:D14"/>
    <mergeCell ref="A1:P1"/>
  </mergeCells>
  <hyperlinks>
    <hyperlink ref="A19" location="Sommaire!A1" display="Sommaire" xr:uid="{00000000-0004-0000-1000-000000000000}"/>
  </hyperlinks>
  <pageMargins left="0.7" right="0.7" top="0.75" bottom="0.75" header="0.3" footer="0.3"/>
  <pageSetup paperSize="9" orientation="portrait" r:id="rId1"/>
  <ignoredErrors>
    <ignoredError sqref="B33:V36 B38:V39 K37:V37 X33:X39 Y33:Y36 Y38:Y3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3"/>
  <sheetViews>
    <sheetView showGridLines="0" zoomScaleNormal="100" workbookViewId="0">
      <selection activeCell="A19" sqref="A19"/>
    </sheetView>
  </sheetViews>
  <sheetFormatPr baseColWidth="10" defaultColWidth="11.42578125" defaultRowHeight="15" x14ac:dyDescent="0.3"/>
  <cols>
    <col min="1" max="1" width="50.7109375" style="2" customWidth="1"/>
    <col min="2" max="3" width="17" style="2" customWidth="1"/>
    <col min="4" max="4" width="13.85546875" style="2" customWidth="1"/>
    <col min="5" max="6" width="11.42578125" style="2"/>
    <col min="7" max="7" width="12.42578125" style="2" bestFit="1" customWidth="1"/>
    <col min="8" max="9" width="11.42578125" style="2"/>
    <col min="10" max="10" width="12.42578125" style="2" bestFit="1" customWidth="1"/>
    <col min="11" max="12" width="11.42578125" style="2"/>
    <col min="13" max="13" width="12.42578125" style="2" bestFit="1" customWidth="1"/>
    <col min="14" max="15" width="11.42578125" style="2"/>
    <col min="16" max="16" width="12.42578125" style="2" bestFit="1" customWidth="1"/>
    <col min="17" max="18" width="11.42578125" style="2"/>
    <col min="19" max="19" width="12.42578125" style="2" bestFit="1" customWidth="1"/>
    <col min="20" max="16384" width="11.42578125" style="2"/>
  </cols>
  <sheetData>
    <row r="1" spans="1:16" x14ac:dyDescent="0.3">
      <c r="A1" s="343" t="s">
        <v>1056</v>
      </c>
      <c r="B1" s="311"/>
      <c r="C1" s="311"/>
      <c r="D1" s="311"/>
      <c r="E1" s="311"/>
      <c r="F1" s="311"/>
      <c r="G1" s="311"/>
      <c r="H1" s="311"/>
      <c r="I1" s="311"/>
      <c r="J1" s="311"/>
      <c r="K1" s="311"/>
      <c r="L1" s="311"/>
      <c r="M1" s="311"/>
      <c r="N1" s="311"/>
      <c r="O1" s="311"/>
      <c r="P1" s="311"/>
    </row>
    <row r="2" spans="1:16" x14ac:dyDescent="0.3">
      <c r="A2" s="217"/>
      <c r="B2" s="218"/>
      <c r="C2" s="218"/>
      <c r="D2" s="218"/>
      <c r="E2" s="218"/>
      <c r="F2" s="218"/>
      <c r="G2" s="218"/>
      <c r="H2" s="218"/>
      <c r="I2" s="218"/>
      <c r="J2" s="218"/>
      <c r="K2" s="218"/>
      <c r="L2" s="218"/>
      <c r="M2" s="218"/>
      <c r="N2" s="218"/>
      <c r="O2" s="218"/>
      <c r="P2" s="218"/>
    </row>
    <row r="3" spans="1:16" x14ac:dyDescent="0.3">
      <c r="A3" s="217"/>
      <c r="B3" s="218"/>
      <c r="C3" s="218"/>
      <c r="D3" s="218"/>
      <c r="E3" s="218"/>
      <c r="F3" s="218"/>
      <c r="G3" s="218"/>
      <c r="H3" s="218"/>
      <c r="I3" s="218"/>
      <c r="J3" s="218"/>
      <c r="K3" s="218"/>
      <c r="L3" s="218"/>
      <c r="M3" s="218"/>
      <c r="N3" s="218"/>
      <c r="O3" s="218"/>
      <c r="P3" s="218"/>
    </row>
    <row r="4" spans="1:16" ht="43.5" customHeight="1" x14ac:dyDescent="0.3">
      <c r="A4" s="8"/>
      <c r="B4" s="329" t="s">
        <v>42</v>
      </c>
      <c r="C4" s="284"/>
      <c r="D4" s="334" t="s">
        <v>871</v>
      </c>
      <c r="E4" s="218"/>
      <c r="F4" s="218"/>
      <c r="G4" s="218"/>
      <c r="H4" s="218"/>
      <c r="I4" s="218"/>
      <c r="J4" s="218"/>
      <c r="K4" s="218"/>
      <c r="L4" s="218"/>
      <c r="M4" s="218"/>
      <c r="N4" s="218"/>
      <c r="O4" s="218"/>
      <c r="P4" s="218"/>
    </row>
    <row r="5" spans="1:16" ht="15" customHeight="1" x14ac:dyDescent="0.3">
      <c r="A5" s="241" t="s">
        <v>31</v>
      </c>
      <c r="B5" s="27" t="s">
        <v>43</v>
      </c>
      <c r="C5" s="54" t="s">
        <v>44</v>
      </c>
      <c r="D5" s="313"/>
      <c r="E5" s="218"/>
      <c r="F5" s="218"/>
      <c r="G5" s="218"/>
      <c r="H5" s="218"/>
      <c r="I5" s="218"/>
      <c r="J5" s="218"/>
      <c r="K5" s="218"/>
      <c r="L5" s="218"/>
      <c r="M5" s="218"/>
      <c r="N5" s="218"/>
      <c r="O5" s="218"/>
      <c r="P5" s="218"/>
    </row>
    <row r="6" spans="1:16" x14ac:dyDescent="0.3">
      <c r="A6" s="17" t="s">
        <v>32</v>
      </c>
      <c r="B6" s="10">
        <v>74.5</v>
      </c>
      <c r="C6" s="11">
        <v>82.3</v>
      </c>
      <c r="D6" s="245" t="s">
        <v>914</v>
      </c>
      <c r="E6" s="218"/>
      <c r="F6" s="218"/>
      <c r="G6" s="218"/>
      <c r="H6" s="218"/>
      <c r="I6" s="218"/>
      <c r="J6" s="218"/>
      <c r="K6" s="218"/>
      <c r="L6" s="218"/>
      <c r="M6" s="218"/>
      <c r="N6" s="218"/>
      <c r="O6" s="218"/>
      <c r="P6" s="218"/>
    </row>
    <row r="7" spans="1:16" x14ac:dyDescent="0.3">
      <c r="A7" s="22" t="s">
        <v>33</v>
      </c>
      <c r="B7" s="12">
        <v>73.5</v>
      </c>
      <c r="C7" s="13">
        <v>79.8</v>
      </c>
      <c r="D7" s="246" t="s">
        <v>915</v>
      </c>
      <c r="E7" s="218"/>
      <c r="F7" s="218"/>
      <c r="G7" s="218"/>
      <c r="H7" s="218"/>
      <c r="I7" s="218"/>
      <c r="J7" s="218"/>
      <c r="K7" s="218"/>
      <c r="L7" s="218"/>
      <c r="M7" s="218"/>
      <c r="N7" s="218"/>
      <c r="O7" s="218"/>
      <c r="P7" s="218"/>
    </row>
    <row r="8" spans="1:16" x14ac:dyDescent="0.3">
      <c r="A8" s="22" t="s">
        <v>8</v>
      </c>
      <c r="B8" s="12">
        <v>60.8</v>
      </c>
      <c r="C8" s="13">
        <v>67</v>
      </c>
      <c r="D8" s="246" t="s">
        <v>915</v>
      </c>
      <c r="E8" s="218"/>
      <c r="F8" s="218"/>
      <c r="G8" s="218"/>
      <c r="H8" s="218"/>
      <c r="I8" s="218"/>
      <c r="J8" s="218"/>
      <c r="K8" s="218"/>
      <c r="L8" s="218"/>
      <c r="M8" s="218"/>
      <c r="N8" s="218"/>
      <c r="O8" s="218"/>
      <c r="P8" s="218"/>
    </row>
    <row r="9" spans="1:16" x14ac:dyDescent="0.3">
      <c r="A9" s="22" t="s">
        <v>21</v>
      </c>
      <c r="B9" s="12">
        <v>45.3</v>
      </c>
      <c r="C9" s="13">
        <v>50.7</v>
      </c>
      <c r="D9" s="246" t="s">
        <v>916</v>
      </c>
      <c r="E9" s="218"/>
      <c r="F9" s="218"/>
      <c r="G9" s="218"/>
      <c r="H9" s="218"/>
      <c r="I9" s="218"/>
      <c r="J9" s="218"/>
      <c r="K9" s="218"/>
      <c r="L9" s="218"/>
      <c r="M9" s="218"/>
      <c r="N9" s="218"/>
      <c r="O9" s="218"/>
      <c r="P9" s="218"/>
    </row>
    <row r="10" spans="1:16" x14ac:dyDescent="0.3">
      <c r="A10" s="22" t="s">
        <v>55</v>
      </c>
      <c r="B10" s="12">
        <v>78</v>
      </c>
      <c r="C10" s="13">
        <v>75.2</v>
      </c>
      <c r="D10" s="246" t="s">
        <v>917</v>
      </c>
      <c r="E10" s="218"/>
      <c r="F10" s="218"/>
      <c r="G10" s="218"/>
      <c r="H10" s="218"/>
      <c r="I10" s="218"/>
      <c r="J10" s="218"/>
      <c r="K10" s="218"/>
      <c r="L10" s="218"/>
      <c r="M10" s="218"/>
      <c r="N10" s="218"/>
      <c r="O10" s="218"/>
      <c r="P10" s="218"/>
    </row>
    <row r="11" spans="1:16" x14ac:dyDescent="0.3">
      <c r="A11" s="22" t="s">
        <v>56</v>
      </c>
      <c r="B11" s="12">
        <v>55.2</v>
      </c>
      <c r="C11" s="13">
        <v>69.3</v>
      </c>
      <c r="D11" s="246" t="s">
        <v>918</v>
      </c>
      <c r="E11" s="218"/>
      <c r="F11" s="218"/>
      <c r="G11" s="218"/>
      <c r="H11" s="218"/>
      <c r="I11" s="218"/>
      <c r="J11" s="218"/>
      <c r="K11" s="218"/>
      <c r="L11" s="218"/>
      <c r="M11" s="218"/>
      <c r="N11" s="218"/>
      <c r="O11" s="218"/>
      <c r="P11" s="218"/>
    </row>
    <row r="12" spans="1:16" x14ac:dyDescent="0.3">
      <c r="A12" s="22" t="s">
        <v>57</v>
      </c>
      <c r="B12" s="12">
        <v>59.3</v>
      </c>
      <c r="C12" s="13">
        <v>67.099999999999994</v>
      </c>
      <c r="D12" s="246" t="s">
        <v>914</v>
      </c>
      <c r="E12" s="218"/>
      <c r="F12" s="218"/>
      <c r="G12" s="218"/>
      <c r="H12" s="218"/>
      <c r="I12" s="218"/>
      <c r="J12" s="218"/>
      <c r="K12" s="218"/>
      <c r="L12" s="218"/>
      <c r="M12" s="218"/>
      <c r="N12" s="218"/>
      <c r="O12" s="218"/>
      <c r="P12" s="218"/>
    </row>
    <row r="13" spans="1:16" x14ac:dyDescent="0.3">
      <c r="A13" s="23" t="s">
        <v>23</v>
      </c>
      <c r="B13" s="14">
        <v>85.5</v>
      </c>
      <c r="C13" s="15">
        <v>82.4</v>
      </c>
      <c r="D13" s="247" t="s">
        <v>919</v>
      </c>
      <c r="E13" s="218"/>
      <c r="F13" s="218"/>
      <c r="G13" s="218"/>
      <c r="H13" s="218"/>
      <c r="I13" s="218"/>
      <c r="J13" s="218"/>
      <c r="K13" s="218"/>
      <c r="L13" s="218"/>
      <c r="M13" s="218"/>
      <c r="N13" s="218"/>
      <c r="O13" s="218"/>
      <c r="P13" s="218"/>
    </row>
    <row r="14" spans="1:16" x14ac:dyDescent="0.3">
      <c r="A14" s="217"/>
      <c r="B14" s="218"/>
      <c r="C14" s="218"/>
      <c r="D14" s="218"/>
      <c r="E14" s="218"/>
      <c r="F14" s="218"/>
      <c r="G14" s="218"/>
      <c r="H14" s="218"/>
      <c r="I14" s="218"/>
      <c r="J14" s="218"/>
      <c r="K14" s="218"/>
      <c r="L14" s="218"/>
      <c r="M14" s="218"/>
      <c r="N14" s="218"/>
      <c r="O14" s="218"/>
      <c r="P14" s="218"/>
    </row>
    <row r="15" spans="1:16" ht="31.5" customHeight="1" x14ac:dyDescent="0.3">
      <c r="A15" s="289" t="s">
        <v>874</v>
      </c>
      <c r="B15" s="289"/>
      <c r="C15" s="289"/>
      <c r="D15" s="289"/>
      <c r="E15" s="218"/>
      <c r="F15" s="218"/>
      <c r="G15" s="218"/>
      <c r="H15" s="218"/>
      <c r="I15" s="218"/>
      <c r="J15" s="218"/>
      <c r="K15" s="218"/>
      <c r="L15" s="218"/>
      <c r="M15" s="218"/>
      <c r="N15" s="218"/>
      <c r="O15" s="218"/>
      <c r="P15" s="218"/>
    </row>
    <row r="16" spans="1:16" ht="63" customHeight="1" x14ac:dyDescent="0.3">
      <c r="A16" s="289" t="s">
        <v>1019</v>
      </c>
      <c r="B16" s="289"/>
      <c r="C16" s="289"/>
      <c r="D16" s="289"/>
      <c r="E16" s="218"/>
      <c r="F16" s="218"/>
      <c r="G16" s="218"/>
      <c r="H16" s="218"/>
      <c r="I16" s="218"/>
      <c r="J16" s="218"/>
      <c r="K16" s="218"/>
      <c r="L16" s="218"/>
      <c r="M16" s="218"/>
      <c r="N16" s="218"/>
      <c r="O16" s="218"/>
      <c r="P16" s="218"/>
    </row>
    <row r="17" spans="1:25" ht="29.25" customHeight="1" x14ac:dyDescent="0.3">
      <c r="A17" s="297" t="s">
        <v>34</v>
      </c>
      <c r="B17" s="297"/>
      <c r="C17" s="297"/>
      <c r="D17" s="297"/>
      <c r="E17" s="218"/>
      <c r="F17" s="218"/>
      <c r="G17" s="218"/>
      <c r="H17" s="218"/>
      <c r="I17" s="218"/>
      <c r="J17" s="218"/>
      <c r="K17" s="218"/>
      <c r="L17" s="218"/>
      <c r="M17" s="218"/>
      <c r="N17" s="218"/>
      <c r="O17" s="218"/>
      <c r="P17" s="218"/>
    </row>
    <row r="18" spans="1:25" x14ac:dyDescent="0.3">
      <c r="A18" s="7" t="s">
        <v>846</v>
      </c>
      <c r="B18" s="218"/>
      <c r="C18" s="218"/>
      <c r="D18" s="218"/>
      <c r="E18" s="218"/>
      <c r="F18" s="218"/>
      <c r="G18" s="218"/>
      <c r="H18" s="218"/>
      <c r="I18" s="218"/>
      <c r="J18" s="218"/>
      <c r="K18" s="218"/>
      <c r="L18" s="218"/>
      <c r="M18" s="218"/>
      <c r="N18" s="218"/>
      <c r="O18" s="218"/>
      <c r="P18" s="218"/>
    </row>
    <row r="19" spans="1:25" x14ac:dyDescent="0.3">
      <c r="A19" s="2" t="s">
        <v>1090</v>
      </c>
      <c r="B19" s="218"/>
      <c r="C19" s="218"/>
      <c r="D19" s="218"/>
      <c r="E19" s="218"/>
      <c r="F19" s="218"/>
      <c r="G19" s="218"/>
      <c r="H19" s="218"/>
      <c r="I19" s="218"/>
      <c r="J19" s="218"/>
      <c r="K19" s="218"/>
      <c r="L19" s="218"/>
      <c r="M19" s="218"/>
      <c r="N19" s="218"/>
      <c r="O19" s="218"/>
      <c r="P19" s="218"/>
    </row>
    <row r="20" spans="1:25" x14ac:dyDescent="0.3">
      <c r="B20" s="218"/>
      <c r="C20" s="218"/>
      <c r="D20" s="218"/>
      <c r="E20" s="218"/>
      <c r="F20" s="218"/>
      <c r="G20" s="218"/>
      <c r="H20" s="218"/>
      <c r="I20" s="218"/>
      <c r="J20" s="218"/>
      <c r="K20" s="218"/>
      <c r="L20" s="218"/>
      <c r="M20" s="218"/>
      <c r="N20" s="218"/>
      <c r="O20" s="218"/>
      <c r="P20" s="218"/>
    </row>
    <row r="21" spans="1:25" ht="15.75" x14ac:dyDescent="0.3">
      <c r="A21" s="145" t="s">
        <v>102</v>
      </c>
      <c r="B21" s="218"/>
      <c r="C21" s="218"/>
      <c r="D21" s="218"/>
      <c r="E21" s="218"/>
      <c r="F21" s="218"/>
      <c r="G21" s="218"/>
      <c r="H21" s="218"/>
      <c r="I21" s="218"/>
      <c r="J21" s="218"/>
      <c r="K21" s="218"/>
      <c r="L21" s="218"/>
      <c r="M21" s="218"/>
      <c r="N21" s="218"/>
      <c r="O21" s="218"/>
      <c r="P21" s="218"/>
    </row>
    <row r="22" spans="1:25" x14ac:dyDescent="0.3">
      <c r="A22" s="217"/>
      <c r="B22" s="218"/>
      <c r="C22" s="218"/>
      <c r="D22" s="218"/>
      <c r="E22" s="218"/>
      <c r="F22" s="218"/>
      <c r="G22" s="218"/>
      <c r="H22" s="218"/>
      <c r="I22" s="218"/>
      <c r="J22" s="218"/>
      <c r="K22" s="218"/>
      <c r="L22" s="218"/>
      <c r="M22" s="218"/>
      <c r="N22" s="218"/>
      <c r="O22" s="218"/>
      <c r="P22" s="218"/>
    </row>
    <row r="23" spans="1:25" x14ac:dyDescent="0.3">
      <c r="A23" s="217"/>
      <c r="B23" s="218"/>
      <c r="C23" s="218"/>
      <c r="D23" s="218"/>
      <c r="E23" s="218"/>
      <c r="F23" s="218"/>
      <c r="G23" s="218"/>
      <c r="H23" s="218"/>
      <c r="I23" s="218"/>
      <c r="J23" s="218"/>
      <c r="K23" s="218"/>
      <c r="L23" s="218"/>
      <c r="M23" s="218"/>
      <c r="N23" s="218"/>
      <c r="O23" s="218"/>
      <c r="P23" s="218"/>
    </row>
    <row r="24" spans="1:25" x14ac:dyDescent="0.3">
      <c r="A24" s="217"/>
      <c r="B24" s="218"/>
      <c r="C24" s="218"/>
      <c r="D24" s="218"/>
      <c r="E24" s="218"/>
      <c r="F24" s="218"/>
      <c r="G24" s="218"/>
      <c r="H24" s="218"/>
      <c r="I24" s="218"/>
      <c r="J24" s="218"/>
      <c r="K24" s="218"/>
      <c r="L24" s="218"/>
      <c r="M24" s="218"/>
      <c r="N24" s="218"/>
      <c r="O24" s="218"/>
      <c r="P24" s="218"/>
    </row>
    <row r="25" spans="1:25" x14ac:dyDescent="0.3">
      <c r="A25" s="217"/>
      <c r="B25" s="218"/>
      <c r="C25" s="218"/>
      <c r="D25" s="218"/>
      <c r="E25" s="218"/>
      <c r="F25" s="218"/>
      <c r="G25" s="218"/>
      <c r="H25" s="218"/>
      <c r="I25" s="218"/>
      <c r="J25" s="218"/>
      <c r="K25" s="218"/>
      <c r="L25" s="218"/>
      <c r="M25" s="218"/>
      <c r="N25" s="218"/>
      <c r="O25" s="218"/>
      <c r="P25" s="218"/>
    </row>
    <row r="26" spans="1:25" x14ac:dyDescent="0.3">
      <c r="A26" s="217"/>
      <c r="B26" s="218"/>
      <c r="C26" s="218"/>
      <c r="D26" s="218"/>
      <c r="E26" s="218"/>
      <c r="F26" s="218"/>
      <c r="G26" s="218"/>
      <c r="H26" s="218"/>
      <c r="I26" s="218"/>
      <c r="J26" s="218"/>
      <c r="K26" s="218"/>
      <c r="L26" s="218"/>
      <c r="M26" s="218"/>
      <c r="N26" s="218"/>
      <c r="O26" s="218"/>
      <c r="P26" s="218"/>
    </row>
    <row r="27" spans="1:25" x14ac:dyDescent="0.3">
      <c r="A27" s="217"/>
      <c r="B27" s="218"/>
      <c r="C27" s="218"/>
      <c r="D27" s="218"/>
      <c r="E27" s="218"/>
      <c r="F27" s="218"/>
      <c r="G27" s="218"/>
      <c r="H27" s="218"/>
      <c r="I27" s="218"/>
      <c r="J27" s="218"/>
      <c r="K27" s="218"/>
      <c r="L27" s="218"/>
      <c r="M27" s="218"/>
      <c r="N27" s="218"/>
      <c r="O27" s="218"/>
      <c r="P27" s="218"/>
    </row>
    <row r="29" spans="1:25" s="7" customFormat="1" x14ac:dyDescent="0.25">
      <c r="A29" s="58"/>
      <c r="B29" s="298">
        <v>2019</v>
      </c>
      <c r="C29" s="299"/>
      <c r="D29" s="299"/>
      <c r="E29" s="298">
        <v>2020</v>
      </c>
      <c r="F29" s="299"/>
      <c r="G29" s="299"/>
      <c r="H29" s="298">
        <v>2021</v>
      </c>
      <c r="I29" s="299"/>
      <c r="J29" s="299"/>
      <c r="K29" s="298">
        <v>2022</v>
      </c>
      <c r="L29" s="299"/>
      <c r="M29" s="299"/>
      <c r="N29" s="298">
        <v>2023</v>
      </c>
      <c r="O29" s="299"/>
      <c r="P29" s="299"/>
      <c r="Q29" s="298">
        <v>2024</v>
      </c>
      <c r="R29" s="299"/>
      <c r="S29" s="299"/>
      <c r="T29" s="298">
        <v>2025</v>
      </c>
      <c r="U29" s="299"/>
      <c r="V29" s="300"/>
    </row>
    <row r="30" spans="1:25" s="7" customFormat="1" ht="59.25" customHeight="1" x14ac:dyDescent="0.25">
      <c r="A30" s="305" t="s">
        <v>31</v>
      </c>
      <c r="B30" s="329" t="s">
        <v>42</v>
      </c>
      <c r="C30" s="284"/>
      <c r="D30" s="334" t="s">
        <v>870</v>
      </c>
      <c r="E30" s="331" t="s">
        <v>42</v>
      </c>
      <c r="F30" s="314"/>
      <c r="G30" s="337" t="s">
        <v>870</v>
      </c>
      <c r="H30" s="329" t="s">
        <v>42</v>
      </c>
      <c r="I30" s="284"/>
      <c r="J30" s="334" t="s">
        <v>871</v>
      </c>
      <c r="K30" s="331" t="s">
        <v>42</v>
      </c>
      <c r="L30" s="314"/>
      <c r="M30" s="337" t="s">
        <v>871</v>
      </c>
      <c r="N30" s="329" t="s">
        <v>42</v>
      </c>
      <c r="O30" s="284"/>
      <c r="P30" s="334" t="s">
        <v>871</v>
      </c>
      <c r="Q30" s="331" t="s">
        <v>42</v>
      </c>
      <c r="R30" s="314"/>
      <c r="S30" s="337" t="s">
        <v>871</v>
      </c>
      <c r="T30" s="329" t="s">
        <v>42</v>
      </c>
      <c r="U30" s="284"/>
      <c r="V30" s="334" t="s">
        <v>871</v>
      </c>
      <c r="X30" s="280" t="s">
        <v>45</v>
      </c>
      <c r="Y30" s="280"/>
    </row>
    <row r="31" spans="1:25" s="7" customFormat="1" x14ac:dyDescent="0.25">
      <c r="A31" s="306"/>
      <c r="B31" s="27" t="s">
        <v>43</v>
      </c>
      <c r="C31" s="54" t="s">
        <v>44</v>
      </c>
      <c r="D31" s="313"/>
      <c r="E31" s="55" t="s">
        <v>43</v>
      </c>
      <c r="F31" s="56" t="s">
        <v>44</v>
      </c>
      <c r="G31" s="326"/>
      <c r="H31" s="27" t="s">
        <v>43</v>
      </c>
      <c r="I31" s="54" t="s">
        <v>44</v>
      </c>
      <c r="J31" s="313"/>
      <c r="K31" s="55" t="s">
        <v>43</v>
      </c>
      <c r="L31" s="56" t="s">
        <v>44</v>
      </c>
      <c r="M31" s="326"/>
      <c r="N31" s="27" t="s">
        <v>43</v>
      </c>
      <c r="O31" s="54" t="s">
        <v>44</v>
      </c>
      <c r="P31" s="313"/>
      <c r="Q31" s="55" t="s">
        <v>43</v>
      </c>
      <c r="R31" s="56" t="s">
        <v>44</v>
      </c>
      <c r="S31" s="326"/>
      <c r="T31" s="27" t="s">
        <v>43</v>
      </c>
      <c r="U31" s="54" t="s">
        <v>44</v>
      </c>
      <c r="V31" s="313"/>
      <c r="X31" s="32" t="s">
        <v>36</v>
      </c>
      <c r="Y31" s="33" t="s">
        <v>37</v>
      </c>
    </row>
    <row r="32" spans="1:25" x14ac:dyDescent="0.3">
      <c r="A32" s="17" t="s">
        <v>32</v>
      </c>
      <c r="B32" s="10" t="s">
        <v>512</v>
      </c>
      <c r="C32" s="11" t="s">
        <v>168</v>
      </c>
      <c r="D32" s="48" t="s">
        <v>513</v>
      </c>
      <c r="E32" s="10" t="s">
        <v>420</v>
      </c>
      <c r="F32" s="11" t="s">
        <v>401</v>
      </c>
      <c r="G32" s="48" t="s">
        <v>514</v>
      </c>
      <c r="H32" s="10" t="s">
        <v>121</v>
      </c>
      <c r="I32" s="11" t="s">
        <v>224</v>
      </c>
      <c r="J32" s="48" t="s">
        <v>515</v>
      </c>
      <c r="K32" s="10" t="s">
        <v>485</v>
      </c>
      <c r="L32" s="11" t="s">
        <v>351</v>
      </c>
      <c r="M32" s="48" t="s">
        <v>516</v>
      </c>
      <c r="N32" s="10" t="s">
        <v>517</v>
      </c>
      <c r="O32" s="11" t="s">
        <v>518</v>
      </c>
      <c r="P32" s="48" t="s">
        <v>519</v>
      </c>
      <c r="Q32" s="10" t="s">
        <v>520</v>
      </c>
      <c r="R32" s="11" t="s">
        <v>521</v>
      </c>
      <c r="S32" s="48" t="s">
        <v>522</v>
      </c>
      <c r="T32" s="10" t="s">
        <v>122</v>
      </c>
      <c r="U32" s="11" t="s">
        <v>521</v>
      </c>
      <c r="V32" s="48" t="s">
        <v>523</v>
      </c>
      <c r="X32" s="154" t="s">
        <v>585</v>
      </c>
      <c r="Y32" s="155" t="s">
        <v>134</v>
      </c>
    </row>
    <row r="33" spans="1:25" x14ac:dyDescent="0.3">
      <c r="A33" s="22" t="s">
        <v>33</v>
      </c>
      <c r="B33" s="49" t="s">
        <v>524</v>
      </c>
      <c r="C33" s="13" t="s">
        <v>525</v>
      </c>
      <c r="D33" s="50" t="s">
        <v>526</v>
      </c>
      <c r="E33" s="12" t="s">
        <v>216</v>
      </c>
      <c r="F33" s="13" t="s">
        <v>487</v>
      </c>
      <c r="G33" s="50" t="s">
        <v>526</v>
      </c>
      <c r="H33" s="12" t="s">
        <v>527</v>
      </c>
      <c r="I33" s="13" t="s">
        <v>404</v>
      </c>
      <c r="J33" s="50" t="s">
        <v>528</v>
      </c>
      <c r="K33" s="12" t="s">
        <v>329</v>
      </c>
      <c r="L33" s="13" t="s">
        <v>252</v>
      </c>
      <c r="M33" s="50" t="s">
        <v>529</v>
      </c>
      <c r="N33" s="12" t="s">
        <v>530</v>
      </c>
      <c r="O33" s="13" t="s">
        <v>484</v>
      </c>
      <c r="P33" s="50" t="s">
        <v>515</v>
      </c>
      <c r="Q33" s="12" t="s">
        <v>527</v>
      </c>
      <c r="R33" s="13" t="s">
        <v>232</v>
      </c>
      <c r="S33" s="50" t="s">
        <v>529</v>
      </c>
      <c r="T33" s="12" t="s">
        <v>531</v>
      </c>
      <c r="U33" s="13" t="s">
        <v>249</v>
      </c>
      <c r="V33" s="50" t="s">
        <v>532</v>
      </c>
      <c r="X33" s="156" t="s">
        <v>585</v>
      </c>
      <c r="Y33" s="152" t="s">
        <v>134</v>
      </c>
    </row>
    <row r="34" spans="1:25" x14ac:dyDescent="0.3">
      <c r="A34" s="22" t="s">
        <v>8</v>
      </c>
      <c r="B34" s="49"/>
      <c r="C34" s="13"/>
      <c r="D34" s="50"/>
      <c r="E34" s="12"/>
      <c r="F34" s="13"/>
      <c r="G34" s="50"/>
      <c r="H34" s="12"/>
      <c r="I34" s="13"/>
      <c r="J34" s="50"/>
      <c r="K34" s="12" t="s">
        <v>533</v>
      </c>
      <c r="L34" s="13" t="s">
        <v>534</v>
      </c>
      <c r="M34" s="50" t="s">
        <v>535</v>
      </c>
      <c r="N34" s="12" t="s">
        <v>536</v>
      </c>
      <c r="O34" s="13" t="s">
        <v>537</v>
      </c>
      <c r="P34" s="50" t="s">
        <v>538</v>
      </c>
      <c r="Q34" s="12" t="s">
        <v>503</v>
      </c>
      <c r="R34" s="13" t="s">
        <v>539</v>
      </c>
      <c r="S34" s="50" t="s">
        <v>535</v>
      </c>
      <c r="T34" s="12" t="s">
        <v>498</v>
      </c>
      <c r="U34" s="13" t="s">
        <v>214</v>
      </c>
      <c r="V34" s="50" t="s">
        <v>532</v>
      </c>
      <c r="X34" s="156" t="s">
        <v>586</v>
      </c>
      <c r="Y34" s="152"/>
    </row>
    <row r="35" spans="1:25" x14ac:dyDescent="0.3">
      <c r="A35" s="22" t="s">
        <v>21</v>
      </c>
      <c r="B35" s="49"/>
      <c r="C35" s="13"/>
      <c r="D35" s="50"/>
      <c r="E35" s="12"/>
      <c r="F35" s="13"/>
      <c r="G35" s="50"/>
      <c r="H35" s="12"/>
      <c r="I35" s="13"/>
      <c r="J35" s="50"/>
      <c r="K35" s="12" t="s">
        <v>541</v>
      </c>
      <c r="L35" s="13" t="s">
        <v>314</v>
      </c>
      <c r="M35" s="50" t="s">
        <v>542</v>
      </c>
      <c r="N35" s="12" t="s">
        <v>543</v>
      </c>
      <c r="O35" s="13" t="s">
        <v>544</v>
      </c>
      <c r="P35" s="50" t="s">
        <v>545</v>
      </c>
      <c r="Q35" s="12" t="s">
        <v>546</v>
      </c>
      <c r="R35" s="13" t="s">
        <v>547</v>
      </c>
      <c r="S35" s="50" t="s">
        <v>528</v>
      </c>
      <c r="T35" s="12" t="s">
        <v>548</v>
      </c>
      <c r="U35" s="13" t="s">
        <v>322</v>
      </c>
      <c r="V35" s="50" t="s">
        <v>540</v>
      </c>
      <c r="X35" s="156" t="s">
        <v>587</v>
      </c>
      <c r="Y35" s="152"/>
    </row>
    <row r="36" spans="1:25" x14ac:dyDescent="0.3">
      <c r="A36" s="22" t="s">
        <v>55</v>
      </c>
      <c r="B36" s="49" t="s">
        <v>403</v>
      </c>
      <c r="C36" s="13" t="s">
        <v>201</v>
      </c>
      <c r="D36" s="50" t="s">
        <v>549</v>
      </c>
      <c r="E36" s="12" t="s">
        <v>403</v>
      </c>
      <c r="F36" s="13" t="s">
        <v>201</v>
      </c>
      <c r="G36" s="50" t="s">
        <v>550</v>
      </c>
      <c r="H36" s="12" t="s">
        <v>406</v>
      </c>
      <c r="I36" s="13" t="s">
        <v>164</v>
      </c>
      <c r="J36" s="50" t="s">
        <v>551</v>
      </c>
      <c r="K36" s="12" t="s">
        <v>552</v>
      </c>
      <c r="L36" s="13" t="s">
        <v>553</v>
      </c>
      <c r="M36" s="50" t="s">
        <v>554</v>
      </c>
      <c r="N36" s="12" t="s">
        <v>403</v>
      </c>
      <c r="O36" s="13" t="s">
        <v>487</v>
      </c>
      <c r="P36" s="50" t="s">
        <v>555</v>
      </c>
      <c r="Q36" s="12" t="s">
        <v>167</v>
      </c>
      <c r="R36" s="13" t="s">
        <v>112</v>
      </c>
      <c r="S36" s="50" t="s">
        <v>554</v>
      </c>
      <c r="T36" s="12" t="s">
        <v>556</v>
      </c>
      <c r="U36" s="13" t="s">
        <v>557</v>
      </c>
      <c r="V36" s="50" t="s">
        <v>558</v>
      </c>
      <c r="X36" s="156" t="s">
        <v>588</v>
      </c>
      <c r="Y36" s="152" t="s">
        <v>133</v>
      </c>
    </row>
    <row r="37" spans="1:25" x14ac:dyDescent="0.3">
      <c r="A37" s="22" t="s">
        <v>56</v>
      </c>
      <c r="B37" s="49"/>
      <c r="C37" s="13"/>
      <c r="D37" s="50"/>
      <c r="E37" s="12"/>
      <c r="F37" s="13"/>
      <c r="G37" s="50"/>
      <c r="H37" s="12"/>
      <c r="I37" s="13"/>
      <c r="J37" s="50"/>
      <c r="K37" s="12" t="s">
        <v>562</v>
      </c>
      <c r="L37" s="13" t="s">
        <v>217</v>
      </c>
      <c r="M37" s="50" t="s">
        <v>563</v>
      </c>
      <c r="N37" s="12" t="s">
        <v>564</v>
      </c>
      <c r="O37" s="13" t="s">
        <v>126</v>
      </c>
      <c r="P37" s="50" t="s">
        <v>565</v>
      </c>
      <c r="Q37" s="12" t="s">
        <v>566</v>
      </c>
      <c r="R37" s="13" t="s">
        <v>260</v>
      </c>
      <c r="S37" s="50" t="s">
        <v>567</v>
      </c>
      <c r="T37" s="12" t="s">
        <v>502</v>
      </c>
      <c r="U37" s="13" t="s">
        <v>568</v>
      </c>
      <c r="V37" s="50" t="s">
        <v>569</v>
      </c>
      <c r="X37" s="156" t="s">
        <v>585</v>
      </c>
      <c r="Y37" s="152"/>
    </row>
    <row r="38" spans="1:25" x14ac:dyDescent="0.3">
      <c r="A38" s="22" t="s">
        <v>57</v>
      </c>
      <c r="B38" s="49"/>
      <c r="C38" s="13"/>
      <c r="D38" s="50"/>
      <c r="E38" s="12"/>
      <c r="F38" s="13"/>
      <c r="G38" s="50"/>
      <c r="H38" s="12"/>
      <c r="I38" s="13"/>
      <c r="J38" s="50"/>
      <c r="K38" s="12" t="s">
        <v>497</v>
      </c>
      <c r="L38" s="13" t="s">
        <v>571</v>
      </c>
      <c r="M38" s="50" t="s">
        <v>572</v>
      </c>
      <c r="N38" s="12" t="s">
        <v>573</v>
      </c>
      <c r="O38" s="13" t="s">
        <v>253</v>
      </c>
      <c r="P38" s="50" t="s">
        <v>574</v>
      </c>
      <c r="Q38" s="12" t="s">
        <v>575</v>
      </c>
      <c r="R38" s="13" t="s">
        <v>576</v>
      </c>
      <c r="S38" s="50" t="s">
        <v>522</v>
      </c>
      <c r="T38" s="12" t="s">
        <v>577</v>
      </c>
      <c r="U38" s="13" t="s">
        <v>124</v>
      </c>
      <c r="V38" s="50" t="s">
        <v>523</v>
      </c>
      <c r="X38" s="156" t="s">
        <v>585</v>
      </c>
      <c r="Y38" s="152"/>
    </row>
    <row r="39" spans="1:25" x14ac:dyDescent="0.3">
      <c r="A39" s="23" t="s">
        <v>23</v>
      </c>
      <c r="B39" s="51" t="s">
        <v>128</v>
      </c>
      <c r="C39" s="15" t="s">
        <v>404</v>
      </c>
      <c r="D39" s="52" t="s">
        <v>578</v>
      </c>
      <c r="E39" s="14" t="s">
        <v>579</v>
      </c>
      <c r="F39" s="15" t="s">
        <v>115</v>
      </c>
      <c r="G39" s="52" t="s">
        <v>578</v>
      </c>
      <c r="H39" s="14" t="s">
        <v>339</v>
      </c>
      <c r="I39" s="15" t="s">
        <v>580</v>
      </c>
      <c r="J39" s="52" t="s">
        <v>581</v>
      </c>
      <c r="K39" s="14" t="s">
        <v>151</v>
      </c>
      <c r="L39" s="15" t="s">
        <v>582</v>
      </c>
      <c r="M39" s="52" t="s">
        <v>583</v>
      </c>
      <c r="N39" s="14" t="s">
        <v>584</v>
      </c>
      <c r="O39" s="15" t="s">
        <v>220</v>
      </c>
      <c r="P39" s="52" t="s">
        <v>558</v>
      </c>
      <c r="Q39" s="14" t="s">
        <v>109</v>
      </c>
      <c r="R39" s="15" t="s">
        <v>220</v>
      </c>
      <c r="S39" s="52" t="s">
        <v>554</v>
      </c>
      <c r="T39" s="14" t="s">
        <v>223</v>
      </c>
      <c r="U39" s="15" t="s">
        <v>220</v>
      </c>
      <c r="V39" s="52" t="s">
        <v>583</v>
      </c>
      <c r="X39" s="169" t="s">
        <v>585</v>
      </c>
      <c r="Y39" s="170" t="s">
        <v>477</v>
      </c>
    </row>
    <row r="41" spans="1:25" s="45" customFormat="1" x14ac:dyDescent="0.3">
      <c r="T41" s="123"/>
    </row>
    <row r="42" spans="1:25" s="7" customFormat="1" x14ac:dyDescent="0.25"/>
    <row r="43" spans="1:25" s="45" customFormat="1" x14ac:dyDescent="0.3">
      <c r="T43" s="123"/>
    </row>
    <row r="44" spans="1:25" s="45" customFormat="1" x14ac:dyDescent="0.3">
      <c r="T44" s="123"/>
    </row>
    <row r="45" spans="1:25" s="45" customFormat="1" x14ac:dyDescent="0.3">
      <c r="T45" s="123"/>
    </row>
    <row r="49" spans="1:19" x14ac:dyDescent="0.3">
      <c r="A49" s="7"/>
    </row>
    <row r="55" spans="1:19" ht="15.75" x14ac:dyDescent="0.3">
      <c r="S55"/>
    </row>
    <row r="63" spans="1:19" x14ac:dyDescent="0.3">
      <c r="B63" s="120"/>
    </row>
  </sheetData>
  <mergeCells count="29">
    <mergeCell ref="T29:V29"/>
    <mergeCell ref="X30:Y30"/>
    <mergeCell ref="B29:D29"/>
    <mergeCell ref="E29:G29"/>
    <mergeCell ref="H29:J29"/>
    <mergeCell ref="K29:M29"/>
    <mergeCell ref="N29:P29"/>
    <mergeCell ref="Q29:S29"/>
    <mergeCell ref="N30:O30"/>
    <mergeCell ref="P30:P31"/>
    <mergeCell ref="Q30:R30"/>
    <mergeCell ref="S30:S31"/>
    <mergeCell ref="T30:U30"/>
    <mergeCell ref="V30:V31"/>
    <mergeCell ref="H30:I30"/>
    <mergeCell ref="J30:J31"/>
    <mergeCell ref="A16:D16"/>
    <mergeCell ref="A17:D17"/>
    <mergeCell ref="A1:P1"/>
    <mergeCell ref="K30:L30"/>
    <mergeCell ref="M30:M31"/>
    <mergeCell ref="A30:A31"/>
    <mergeCell ref="B30:C30"/>
    <mergeCell ref="D30:D31"/>
    <mergeCell ref="E30:F30"/>
    <mergeCell ref="G30:G31"/>
    <mergeCell ref="B4:C4"/>
    <mergeCell ref="D4:D5"/>
    <mergeCell ref="A15:D15"/>
  </mergeCells>
  <hyperlinks>
    <hyperlink ref="A21" location="Sommaire!A1" display="Sommaire" xr:uid="{00000000-0004-0000-1100-000000000000}"/>
  </hyperlinks>
  <pageMargins left="0.7" right="0.7" top="0.75" bottom="0.75" header="0.3" footer="0.3"/>
  <ignoredErrors>
    <ignoredError sqref="B32:V33 X32:Y39 B36:V36 K34:V35 B39:V39 K37:V38"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3"/>
  <sheetViews>
    <sheetView showGridLines="0" zoomScaleNormal="100" workbookViewId="0">
      <selection activeCell="A20" sqref="A20"/>
    </sheetView>
  </sheetViews>
  <sheetFormatPr baseColWidth="10" defaultColWidth="11.42578125" defaultRowHeight="15" x14ac:dyDescent="0.3"/>
  <cols>
    <col min="1" max="1" width="62.140625" style="2" customWidth="1"/>
    <col min="2" max="3" width="13.42578125" style="2" customWidth="1"/>
    <col min="4" max="4" width="14.5703125" style="2" customWidth="1"/>
    <col min="5" max="6" width="12.7109375" style="2" customWidth="1"/>
    <col min="7" max="7" width="14.7109375" style="2" customWidth="1"/>
    <col min="8" max="8" width="11.42578125" style="2"/>
    <col min="9" max="9" width="20.85546875" style="2" customWidth="1"/>
    <col min="10" max="16384" width="11.42578125" style="2"/>
  </cols>
  <sheetData>
    <row r="1" spans="1:7" x14ac:dyDescent="0.3">
      <c r="A1" s="1" t="s">
        <v>1057</v>
      </c>
    </row>
    <row r="2" spans="1:7" x14ac:dyDescent="0.3">
      <c r="A2" s="1"/>
    </row>
    <row r="3" spans="1:7" x14ac:dyDescent="0.3">
      <c r="A3" s="1"/>
    </row>
    <row r="4" spans="1:7" x14ac:dyDescent="0.3">
      <c r="A4" s="248"/>
      <c r="B4" s="283" t="s">
        <v>42</v>
      </c>
      <c r="C4" s="284"/>
      <c r="D4" s="334" t="s">
        <v>871</v>
      </c>
    </row>
    <row r="5" spans="1:7" x14ac:dyDescent="0.3">
      <c r="A5" s="249" t="s">
        <v>41</v>
      </c>
      <c r="B5" s="26" t="s">
        <v>43</v>
      </c>
      <c r="C5" s="89" t="s">
        <v>44</v>
      </c>
      <c r="D5" s="313"/>
    </row>
    <row r="6" spans="1:7" x14ac:dyDescent="0.3">
      <c r="A6" s="83" t="s">
        <v>96</v>
      </c>
      <c r="B6" s="63">
        <v>69.099999999999994</v>
      </c>
      <c r="C6" s="63">
        <v>69.400000000000006</v>
      </c>
      <c r="D6" s="250" t="s">
        <v>138</v>
      </c>
    </row>
    <row r="7" spans="1:7" x14ac:dyDescent="0.3">
      <c r="A7" s="2" t="s">
        <v>32</v>
      </c>
      <c r="B7" s="37">
        <v>86.2</v>
      </c>
      <c r="C7" s="37">
        <v>90.8</v>
      </c>
      <c r="D7" s="251" t="s">
        <v>920</v>
      </c>
    </row>
    <row r="8" spans="1:7" x14ac:dyDescent="0.3">
      <c r="A8" s="2" t="s">
        <v>33</v>
      </c>
      <c r="B8" s="37">
        <v>80.7</v>
      </c>
      <c r="C8" s="37">
        <v>86.2</v>
      </c>
      <c r="D8" s="251" t="s">
        <v>921</v>
      </c>
    </row>
    <row r="9" spans="1:7" x14ac:dyDescent="0.3">
      <c r="A9" s="2" t="s">
        <v>58</v>
      </c>
      <c r="B9" s="37">
        <v>64.400000000000006</v>
      </c>
      <c r="C9" s="37">
        <v>72.599999999999994</v>
      </c>
      <c r="D9" s="251" t="s">
        <v>922</v>
      </c>
    </row>
    <row r="10" spans="1:7" x14ac:dyDescent="0.3">
      <c r="A10" s="2" t="s">
        <v>8</v>
      </c>
      <c r="B10" s="37">
        <v>59.9</v>
      </c>
      <c r="C10" s="37">
        <v>69.2</v>
      </c>
      <c r="D10" s="251" t="s">
        <v>923</v>
      </c>
    </row>
    <row r="11" spans="1:7" x14ac:dyDescent="0.3">
      <c r="A11" s="2" t="s">
        <v>21</v>
      </c>
      <c r="B11" s="37">
        <v>43.8</v>
      </c>
      <c r="C11" s="37">
        <v>51.5</v>
      </c>
      <c r="D11" s="251" t="s">
        <v>924</v>
      </c>
    </row>
    <row r="12" spans="1:7" x14ac:dyDescent="0.3">
      <c r="A12" s="2" t="s">
        <v>59</v>
      </c>
      <c r="B12" s="37">
        <v>49</v>
      </c>
      <c r="C12" s="37">
        <v>57.9</v>
      </c>
      <c r="D12" s="251" t="s">
        <v>925</v>
      </c>
    </row>
    <row r="13" spans="1:7" x14ac:dyDescent="0.3">
      <c r="A13" s="2" t="s">
        <v>60</v>
      </c>
      <c r="B13" s="37">
        <v>48.7</v>
      </c>
      <c r="C13" s="37">
        <v>63.4</v>
      </c>
      <c r="D13" s="251" t="s">
        <v>926</v>
      </c>
    </row>
    <row r="14" spans="1:7" x14ac:dyDescent="0.3">
      <c r="A14" s="66" t="s">
        <v>61</v>
      </c>
      <c r="B14" s="39">
        <v>49.4</v>
      </c>
      <c r="C14" s="39">
        <v>47.3</v>
      </c>
      <c r="D14" s="252" t="s">
        <v>927</v>
      </c>
    </row>
    <row r="15" spans="1:7" x14ac:dyDescent="0.3">
      <c r="A15" s="1"/>
    </row>
    <row r="16" spans="1:7" ht="31.5" customHeight="1" x14ac:dyDescent="0.3">
      <c r="A16" s="289" t="s">
        <v>876</v>
      </c>
      <c r="B16" s="289"/>
      <c r="C16" s="289"/>
      <c r="D16" s="289"/>
      <c r="E16" s="219"/>
      <c r="F16" s="219"/>
      <c r="G16" s="219"/>
    </row>
    <row r="17" spans="1:9" ht="51.75" customHeight="1" x14ac:dyDescent="0.3">
      <c r="A17" s="289" t="s">
        <v>1019</v>
      </c>
      <c r="B17" s="289"/>
      <c r="C17" s="289"/>
      <c r="D17" s="289"/>
      <c r="E17" s="7"/>
      <c r="F17" s="7"/>
      <c r="G17" s="7"/>
    </row>
    <row r="18" spans="1:9" ht="30" customHeight="1" x14ac:dyDescent="0.3">
      <c r="A18" s="297" t="s">
        <v>34</v>
      </c>
      <c r="B18" s="297"/>
      <c r="C18" s="297"/>
      <c r="D18" s="297"/>
    </row>
    <row r="19" spans="1:9" x14ac:dyDescent="0.3">
      <c r="A19" s="7" t="s">
        <v>847</v>
      </c>
    </row>
    <row r="20" spans="1:9" x14ac:dyDescent="0.3">
      <c r="A20" s="2" t="s">
        <v>1090</v>
      </c>
    </row>
    <row r="22" spans="1:9" ht="15.75" x14ac:dyDescent="0.3">
      <c r="A22" s="145" t="s">
        <v>102</v>
      </c>
    </row>
    <row r="23" spans="1:9" x14ac:dyDescent="0.3">
      <c r="A23" s="1"/>
    </row>
    <row r="24" spans="1:9" x14ac:dyDescent="0.3">
      <c r="A24" s="1"/>
    </row>
    <row r="25" spans="1:9" x14ac:dyDescent="0.3">
      <c r="A25" s="1"/>
    </row>
    <row r="26" spans="1:9" x14ac:dyDescent="0.3">
      <c r="A26" s="1"/>
    </row>
    <row r="27" spans="1:9" x14ac:dyDescent="0.3">
      <c r="A27" s="1"/>
    </row>
    <row r="28" spans="1:9" x14ac:dyDescent="0.3">
      <c r="A28" s="40"/>
    </row>
    <row r="29" spans="1:9" s="7" customFormat="1" x14ac:dyDescent="0.25">
      <c r="A29" s="58"/>
      <c r="B29" s="298">
        <v>2024</v>
      </c>
      <c r="C29" s="299"/>
      <c r="D29" s="299"/>
      <c r="E29" s="298">
        <v>2025</v>
      </c>
      <c r="F29" s="299"/>
      <c r="G29" s="300"/>
    </row>
    <row r="30" spans="1:9" s="7" customFormat="1" ht="59.25" customHeight="1" x14ac:dyDescent="0.25">
      <c r="A30" s="335" t="s">
        <v>41</v>
      </c>
      <c r="B30" s="291" t="s">
        <v>42</v>
      </c>
      <c r="C30" s="314"/>
      <c r="D30" s="337" t="s">
        <v>871</v>
      </c>
      <c r="E30" s="283" t="s">
        <v>42</v>
      </c>
      <c r="F30" s="284"/>
      <c r="G30" s="334" t="s">
        <v>871</v>
      </c>
      <c r="I30" s="95" t="s">
        <v>45</v>
      </c>
    </row>
    <row r="31" spans="1:9" s="7" customFormat="1" x14ac:dyDescent="0.25">
      <c r="A31" s="336"/>
      <c r="B31" s="147" t="s">
        <v>43</v>
      </c>
      <c r="C31" s="56" t="s">
        <v>44</v>
      </c>
      <c r="D31" s="326"/>
      <c r="E31" s="26" t="s">
        <v>43</v>
      </c>
      <c r="F31" s="89" t="s">
        <v>44</v>
      </c>
      <c r="G31" s="313"/>
      <c r="I31" s="85" t="s">
        <v>36</v>
      </c>
    </row>
    <row r="32" spans="1:9" x14ac:dyDescent="0.3">
      <c r="A32" s="83" t="s">
        <v>96</v>
      </c>
      <c r="B32" s="63">
        <v>68.7</v>
      </c>
      <c r="C32" s="63">
        <v>69.099999999999994</v>
      </c>
      <c r="D32" s="63">
        <v>-0.3</v>
      </c>
      <c r="E32" s="63">
        <v>69.099999999999994</v>
      </c>
      <c r="F32" s="63">
        <v>69.400000000000006</v>
      </c>
      <c r="G32" s="63">
        <v>-0.3</v>
      </c>
      <c r="I32" s="63">
        <v>0</v>
      </c>
    </row>
    <row r="33" spans="1:19" x14ac:dyDescent="0.3">
      <c r="A33" s="2" t="s">
        <v>32</v>
      </c>
      <c r="B33" s="37">
        <v>85.3</v>
      </c>
      <c r="C33" s="37">
        <v>90.3</v>
      </c>
      <c r="D33" s="37">
        <v>-5</v>
      </c>
      <c r="E33" s="37">
        <v>86.2</v>
      </c>
      <c r="F33" s="37">
        <v>90.8</v>
      </c>
      <c r="G33" s="37">
        <v>-4.5999999999999996</v>
      </c>
      <c r="I33" s="37">
        <v>0.3</v>
      </c>
    </row>
    <row r="34" spans="1:19" x14ac:dyDescent="0.3">
      <c r="A34" s="2" t="s">
        <v>33</v>
      </c>
      <c r="B34" s="37">
        <v>80.400000000000006</v>
      </c>
      <c r="C34" s="37">
        <v>85.9</v>
      </c>
      <c r="D34" s="37">
        <v>-5.5</v>
      </c>
      <c r="E34" s="37">
        <v>80.7</v>
      </c>
      <c r="F34" s="37">
        <v>86.2</v>
      </c>
      <c r="G34" s="37">
        <v>-5.5</v>
      </c>
      <c r="I34" s="37">
        <v>0</v>
      </c>
    </row>
    <row r="35" spans="1:19" x14ac:dyDescent="0.3">
      <c r="A35" s="2" t="s">
        <v>58</v>
      </c>
      <c r="B35" s="37">
        <v>62.2</v>
      </c>
      <c r="C35" s="37">
        <v>71.2</v>
      </c>
      <c r="D35" s="37">
        <v>-9</v>
      </c>
      <c r="E35" s="37">
        <v>64.400000000000006</v>
      </c>
      <c r="F35" s="37">
        <v>72.599999999999994</v>
      </c>
      <c r="G35" s="37">
        <v>-8.1999999999999993</v>
      </c>
      <c r="I35" s="37">
        <v>0.8</v>
      </c>
    </row>
    <row r="36" spans="1:19" x14ac:dyDescent="0.3">
      <c r="A36" s="2" t="s">
        <v>8</v>
      </c>
      <c r="B36" s="37">
        <v>58.5</v>
      </c>
      <c r="C36" s="37">
        <v>68.5</v>
      </c>
      <c r="D36" s="37">
        <v>-10</v>
      </c>
      <c r="E36" s="37">
        <v>59.9</v>
      </c>
      <c r="F36" s="37">
        <v>69.2</v>
      </c>
      <c r="G36" s="37">
        <v>-9.3000000000000007</v>
      </c>
      <c r="I36" s="37">
        <v>0.7</v>
      </c>
    </row>
    <row r="37" spans="1:19" x14ac:dyDescent="0.3">
      <c r="A37" s="2" t="s">
        <v>21</v>
      </c>
      <c r="B37" s="37">
        <v>44</v>
      </c>
      <c r="C37" s="37">
        <v>52</v>
      </c>
      <c r="D37" s="37">
        <v>-8</v>
      </c>
      <c r="E37" s="37">
        <v>43.8</v>
      </c>
      <c r="F37" s="37">
        <v>51.5</v>
      </c>
      <c r="G37" s="37">
        <v>-7.7</v>
      </c>
      <c r="I37" s="37">
        <v>0.3</v>
      </c>
    </row>
    <row r="38" spans="1:19" x14ac:dyDescent="0.3">
      <c r="A38" s="2" t="s">
        <v>59</v>
      </c>
      <c r="B38" s="37">
        <v>47.8</v>
      </c>
      <c r="C38" s="37">
        <v>57.6</v>
      </c>
      <c r="D38" s="37">
        <v>-9.8000000000000007</v>
      </c>
      <c r="E38" s="37">
        <v>49</v>
      </c>
      <c r="F38" s="37">
        <v>57.9</v>
      </c>
      <c r="G38" s="37">
        <v>-9</v>
      </c>
      <c r="I38" s="37">
        <v>0.8</v>
      </c>
    </row>
    <row r="39" spans="1:19" x14ac:dyDescent="0.3">
      <c r="A39" s="2" t="s">
        <v>60</v>
      </c>
      <c r="B39" s="37">
        <v>48.2</v>
      </c>
      <c r="C39" s="37">
        <v>63.6</v>
      </c>
      <c r="D39" s="37">
        <v>-15.4</v>
      </c>
      <c r="E39" s="37">
        <v>48.7</v>
      </c>
      <c r="F39" s="37">
        <v>63.4</v>
      </c>
      <c r="G39" s="37">
        <v>-14.7</v>
      </c>
      <c r="I39" s="37">
        <v>0.7</v>
      </c>
    </row>
    <row r="40" spans="1:19" x14ac:dyDescent="0.3">
      <c r="A40" s="66" t="s">
        <v>61</v>
      </c>
      <c r="B40" s="39">
        <v>49.3</v>
      </c>
      <c r="C40" s="39">
        <v>47.4</v>
      </c>
      <c r="D40" s="39">
        <v>1.8</v>
      </c>
      <c r="E40" s="39">
        <v>49.4</v>
      </c>
      <c r="F40" s="39">
        <v>47.3</v>
      </c>
      <c r="G40" s="39">
        <v>2.2000000000000002</v>
      </c>
      <c r="I40" s="39">
        <v>0.3</v>
      </c>
    </row>
    <row r="42" spans="1:19" s="45" customFormat="1" ht="29.25" customHeight="1" x14ac:dyDescent="0.3">
      <c r="S42" s="123"/>
    </row>
    <row r="43" spans="1:19" s="7" customFormat="1" x14ac:dyDescent="0.25"/>
    <row r="63" spans="2:2" x14ac:dyDescent="0.3">
      <c r="B63" s="120"/>
    </row>
  </sheetData>
  <mergeCells count="12">
    <mergeCell ref="E29:G29"/>
    <mergeCell ref="A30:A31"/>
    <mergeCell ref="B30:C30"/>
    <mergeCell ref="D30:D31"/>
    <mergeCell ref="E30:F30"/>
    <mergeCell ref="G30:G31"/>
    <mergeCell ref="B4:C4"/>
    <mergeCell ref="D4:D5"/>
    <mergeCell ref="A16:D16"/>
    <mergeCell ref="A17:D17"/>
    <mergeCell ref="B29:D29"/>
    <mergeCell ref="A18:D18"/>
  </mergeCells>
  <hyperlinks>
    <hyperlink ref="A22" location="Sommaire!A1" display="Sommaire" xr:uid="{00000000-0004-0000-12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65"/>
  <sheetViews>
    <sheetView showGridLines="0" zoomScaleNormal="100" workbookViewId="0">
      <selection activeCell="A18" sqref="A18"/>
    </sheetView>
  </sheetViews>
  <sheetFormatPr baseColWidth="10" defaultColWidth="11.42578125" defaultRowHeight="15" x14ac:dyDescent="0.3"/>
  <cols>
    <col min="1" max="1" width="58.5703125" style="2" customWidth="1"/>
    <col min="2" max="2" width="15.42578125" style="70" bestFit="1" customWidth="1"/>
    <col min="3" max="3" width="19.5703125" style="70" customWidth="1"/>
    <col min="4" max="4" width="14.28515625" style="2" customWidth="1"/>
    <col min="5" max="5" width="18.7109375" style="70" customWidth="1"/>
    <col min="6" max="6" width="17.140625" style="70" customWidth="1"/>
    <col min="7" max="7" width="17.28515625" style="2" customWidth="1"/>
    <col min="8" max="8" width="17.7109375" style="70" customWidth="1"/>
    <col min="9" max="9" width="19" style="70" customWidth="1"/>
    <col min="10" max="10" width="15.85546875" style="2" customWidth="1"/>
    <col min="11" max="11" width="10.140625" style="2" customWidth="1"/>
    <col min="12" max="12" width="17.85546875" style="70" customWidth="1"/>
    <col min="13" max="13" width="17.7109375" style="70" customWidth="1"/>
    <col min="14" max="14" width="16.42578125" style="2" customWidth="1"/>
    <col min="15" max="15" width="11.42578125" style="2" customWidth="1"/>
    <col min="16" max="16" width="18.42578125" style="2" customWidth="1"/>
    <col min="17" max="17" width="17.28515625" style="70" customWidth="1"/>
    <col min="18" max="18" width="17.140625" style="2" customWidth="1"/>
    <col min="19" max="16384" width="11.42578125" style="2"/>
  </cols>
  <sheetData>
    <row r="1" spans="1:17" x14ac:dyDescent="0.3">
      <c r="A1" s="1" t="s">
        <v>1058</v>
      </c>
      <c r="B1" s="2"/>
      <c r="C1" s="2"/>
      <c r="E1" s="2"/>
      <c r="F1" s="2"/>
      <c r="H1" s="2"/>
      <c r="I1" s="2"/>
      <c r="Q1" s="2"/>
    </row>
    <row r="2" spans="1:17" x14ac:dyDescent="0.3">
      <c r="A2" s="1"/>
      <c r="B2" s="2"/>
      <c r="C2" s="2"/>
      <c r="E2" s="2"/>
      <c r="F2" s="2"/>
      <c r="H2" s="2"/>
      <c r="I2" s="2"/>
      <c r="Q2" s="2"/>
    </row>
    <row r="3" spans="1:17" x14ac:dyDescent="0.3">
      <c r="A3" s="1"/>
      <c r="B3" s="2"/>
      <c r="C3" s="2"/>
      <c r="E3" s="2"/>
      <c r="F3" s="2"/>
      <c r="H3" s="2"/>
      <c r="I3" s="2"/>
      <c r="Q3" s="2"/>
    </row>
    <row r="4" spans="1:17" ht="42" customHeight="1" x14ac:dyDescent="0.3">
      <c r="A4" s="253"/>
      <c r="B4" s="283" t="s">
        <v>42</v>
      </c>
      <c r="C4" s="284"/>
      <c r="D4" s="334" t="s">
        <v>872</v>
      </c>
      <c r="E4" s="2"/>
      <c r="F4" s="2"/>
      <c r="H4" s="2"/>
      <c r="I4" s="2"/>
      <c r="Q4" s="2"/>
    </row>
    <row r="5" spans="1:17" x14ac:dyDescent="0.3">
      <c r="A5" s="254" t="s">
        <v>31</v>
      </c>
      <c r="B5" s="105" t="s">
        <v>43</v>
      </c>
      <c r="C5" s="106" t="s">
        <v>44</v>
      </c>
      <c r="D5" s="313"/>
      <c r="E5" s="2"/>
      <c r="F5" s="2"/>
      <c r="H5" s="2"/>
      <c r="I5" s="2"/>
      <c r="Q5" s="2"/>
    </row>
    <row r="6" spans="1:17" x14ac:dyDescent="0.3">
      <c r="A6" s="109" t="s">
        <v>33</v>
      </c>
      <c r="B6" s="196">
        <v>81.900000000000006</v>
      </c>
      <c r="C6" s="198">
        <v>87.8</v>
      </c>
      <c r="D6" s="250" t="s">
        <v>928</v>
      </c>
      <c r="E6" s="2"/>
      <c r="F6" s="2"/>
      <c r="H6" s="2"/>
      <c r="I6" s="2"/>
      <c r="Q6" s="2"/>
    </row>
    <row r="7" spans="1:17" x14ac:dyDescent="0.3">
      <c r="A7" s="68" t="s">
        <v>58</v>
      </c>
      <c r="B7" s="188">
        <v>59.4</v>
      </c>
      <c r="C7" s="21">
        <v>68</v>
      </c>
      <c r="D7" s="251" t="s">
        <v>929</v>
      </c>
      <c r="E7" s="2"/>
      <c r="F7" s="2"/>
      <c r="H7" s="2"/>
      <c r="I7" s="2"/>
      <c r="Q7" s="2"/>
    </row>
    <row r="8" spans="1:17" x14ac:dyDescent="0.3">
      <c r="A8" s="68" t="s">
        <v>8</v>
      </c>
      <c r="B8" s="188">
        <v>69.7</v>
      </c>
      <c r="C8" s="164">
        <v>81.7</v>
      </c>
      <c r="D8" s="251" t="s">
        <v>930</v>
      </c>
      <c r="E8" s="2"/>
      <c r="F8" s="2"/>
      <c r="H8" s="2"/>
      <c r="I8" s="2"/>
      <c r="Q8" s="2"/>
    </row>
    <row r="9" spans="1:17" x14ac:dyDescent="0.3">
      <c r="A9" s="68" t="s">
        <v>21</v>
      </c>
      <c r="B9" s="188">
        <v>57.4</v>
      </c>
      <c r="C9" s="164">
        <v>64.7</v>
      </c>
      <c r="D9" s="251" t="s">
        <v>931</v>
      </c>
      <c r="E9" s="2"/>
      <c r="F9" s="2"/>
      <c r="H9" s="2"/>
      <c r="I9" s="2"/>
      <c r="Q9" s="2"/>
    </row>
    <row r="10" spans="1:17" x14ac:dyDescent="0.3">
      <c r="A10" s="68" t="s">
        <v>59</v>
      </c>
      <c r="B10" s="188">
        <v>30.7</v>
      </c>
      <c r="C10" s="164">
        <v>37.9</v>
      </c>
      <c r="D10" s="251" t="s">
        <v>932</v>
      </c>
      <c r="E10" s="2"/>
      <c r="F10" s="2"/>
      <c r="H10" s="2"/>
      <c r="I10" s="2"/>
      <c r="Q10" s="2"/>
    </row>
    <row r="11" spans="1:17" x14ac:dyDescent="0.3">
      <c r="A11" s="68" t="s">
        <v>60</v>
      </c>
      <c r="B11" s="188">
        <v>36.4</v>
      </c>
      <c r="C11" s="164">
        <v>54.5</v>
      </c>
      <c r="D11" s="251" t="s">
        <v>933</v>
      </c>
      <c r="E11" s="2"/>
      <c r="F11" s="2"/>
      <c r="H11" s="2"/>
      <c r="I11" s="2"/>
      <c r="Q11" s="2"/>
    </row>
    <row r="12" spans="1:17" x14ac:dyDescent="0.3">
      <c r="A12" s="69" t="s">
        <v>61</v>
      </c>
      <c r="B12" s="189">
        <v>52.5</v>
      </c>
      <c r="C12" s="167">
        <v>51.9</v>
      </c>
      <c r="D12" s="252" t="s">
        <v>934</v>
      </c>
      <c r="E12" s="2"/>
      <c r="F12" s="2"/>
      <c r="H12" s="2"/>
      <c r="I12" s="2"/>
      <c r="Q12" s="2"/>
    </row>
    <row r="13" spans="1:17" x14ac:dyDescent="0.3">
      <c r="A13" s="1"/>
      <c r="B13" s="2"/>
      <c r="C13" s="2"/>
      <c r="E13" s="2"/>
      <c r="F13" s="2"/>
      <c r="H13" s="2"/>
      <c r="I13" s="2"/>
      <c r="Q13" s="2"/>
    </row>
    <row r="14" spans="1:17" ht="30" customHeight="1" x14ac:dyDescent="0.3">
      <c r="A14" s="342" t="s">
        <v>877</v>
      </c>
      <c r="B14" s="342"/>
      <c r="C14" s="342"/>
      <c r="D14" s="342"/>
      <c r="E14" s="2"/>
      <c r="F14" s="2"/>
      <c r="H14" s="2"/>
      <c r="I14" s="2"/>
      <c r="Q14" s="2"/>
    </row>
    <row r="15" spans="1:17" ht="49.5" customHeight="1" x14ac:dyDescent="0.3">
      <c r="A15" s="282" t="s">
        <v>1020</v>
      </c>
      <c r="B15" s="289"/>
      <c r="C15" s="289"/>
      <c r="D15" s="289"/>
      <c r="E15" s="2"/>
      <c r="F15" s="2"/>
      <c r="H15" s="2"/>
      <c r="I15" s="2"/>
      <c r="Q15" s="2"/>
    </row>
    <row r="16" spans="1:17" x14ac:dyDescent="0.3">
      <c r="A16" s="7" t="s">
        <v>34</v>
      </c>
      <c r="B16" s="2"/>
      <c r="C16" s="2"/>
      <c r="E16" s="2"/>
      <c r="F16" s="2"/>
      <c r="H16" s="2"/>
      <c r="I16" s="2"/>
      <c r="Q16" s="2"/>
    </row>
    <row r="17" spans="1:17" x14ac:dyDescent="0.3">
      <c r="A17" s="7" t="s">
        <v>850</v>
      </c>
      <c r="B17" s="2"/>
      <c r="C17" s="2"/>
      <c r="E17" s="2"/>
      <c r="F17" s="2"/>
      <c r="H17" s="2"/>
      <c r="I17" s="2"/>
      <c r="Q17" s="2"/>
    </row>
    <row r="18" spans="1:17" x14ac:dyDescent="0.3">
      <c r="A18" s="2" t="s">
        <v>1090</v>
      </c>
      <c r="B18" s="2"/>
      <c r="C18" s="2"/>
      <c r="E18" s="2"/>
      <c r="F18" s="2"/>
      <c r="H18" s="2"/>
      <c r="I18" s="2"/>
      <c r="Q18" s="2"/>
    </row>
    <row r="19" spans="1:17" x14ac:dyDescent="0.3">
      <c r="A19" s="111"/>
      <c r="B19" s="2"/>
      <c r="C19" s="2"/>
      <c r="E19" s="2"/>
      <c r="F19" s="2"/>
      <c r="H19" s="2"/>
      <c r="I19" s="2"/>
      <c r="Q19" s="2"/>
    </row>
    <row r="20" spans="1:17" ht="15.75" x14ac:dyDescent="0.3">
      <c r="A20" s="145" t="s">
        <v>102</v>
      </c>
      <c r="B20" s="2"/>
      <c r="C20" s="2"/>
      <c r="E20" s="2"/>
      <c r="F20" s="2"/>
      <c r="H20" s="2"/>
      <c r="I20" s="2"/>
      <c r="Q20" s="2"/>
    </row>
    <row r="21" spans="1:17" x14ac:dyDescent="0.3">
      <c r="A21" s="1"/>
      <c r="B21" s="2"/>
      <c r="C21" s="2"/>
      <c r="E21" s="2"/>
      <c r="F21" s="2"/>
      <c r="H21" s="2"/>
      <c r="I21" s="2"/>
      <c r="Q21" s="2"/>
    </row>
    <row r="22" spans="1:17" x14ac:dyDescent="0.3">
      <c r="A22" s="1"/>
      <c r="B22" s="2"/>
      <c r="C22" s="2"/>
      <c r="E22" s="2"/>
      <c r="F22" s="2"/>
      <c r="H22" s="2"/>
      <c r="I22" s="2"/>
      <c r="Q22" s="2"/>
    </row>
    <row r="23" spans="1:17" x14ac:dyDescent="0.3">
      <c r="A23" s="1"/>
      <c r="B23" s="2"/>
      <c r="C23" s="2"/>
      <c r="E23" s="2"/>
      <c r="F23" s="2"/>
      <c r="H23" s="2"/>
      <c r="I23" s="2"/>
      <c r="Q23" s="2"/>
    </row>
    <row r="24" spans="1:17" x14ac:dyDescent="0.3">
      <c r="A24" s="1"/>
      <c r="B24" s="2"/>
      <c r="C24" s="2"/>
      <c r="E24" s="2"/>
      <c r="F24" s="2"/>
      <c r="H24" s="2"/>
      <c r="I24" s="2"/>
      <c r="Q24" s="2"/>
    </row>
    <row r="25" spans="1:17" x14ac:dyDescent="0.3">
      <c r="A25" s="1"/>
      <c r="B25" s="2"/>
      <c r="C25" s="2"/>
      <c r="E25" s="2"/>
      <c r="F25" s="2"/>
      <c r="H25" s="2"/>
      <c r="I25" s="2"/>
      <c r="Q25" s="2"/>
    </row>
    <row r="26" spans="1:17" x14ac:dyDescent="0.3">
      <c r="A26" s="1"/>
      <c r="B26" s="2"/>
      <c r="C26" s="2"/>
      <c r="E26" s="2"/>
      <c r="F26" s="2"/>
      <c r="H26" s="2"/>
      <c r="I26" s="2"/>
      <c r="Q26" s="2"/>
    </row>
    <row r="27" spans="1:17" x14ac:dyDescent="0.3">
      <c r="A27" s="1"/>
      <c r="B27" s="2"/>
      <c r="C27" s="2"/>
      <c r="E27" s="2"/>
      <c r="F27" s="2"/>
      <c r="H27" s="2"/>
      <c r="I27" s="2"/>
      <c r="Q27" s="2"/>
    </row>
    <row r="28" spans="1:17" x14ac:dyDescent="0.3">
      <c r="B28" s="2"/>
      <c r="C28" s="2"/>
      <c r="E28" s="2"/>
      <c r="F28" s="2"/>
      <c r="H28" s="2"/>
      <c r="I28" s="2"/>
      <c r="L28" s="96"/>
      <c r="M28" s="96"/>
      <c r="Q28" s="2"/>
    </row>
    <row r="29" spans="1:17" s="7" customFormat="1" x14ac:dyDescent="0.3">
      <c r="A29" s="58"/>
      <c r="B29" s="298">
        <v>2023</v>
      </c>
      <c r="C29" s="299"/>
      <c r="D29" s="299"/>
      <c r="E29" s="298">
        <v>2024</v>
      </c>
      <c r="F29" s="299"/>
      <c r="G29" s="299"/>
      <c r="H29" s="298">
        <v>2025</v>
      </c>
      <c r="I29" s="299"/>
      <c r="J29" s="300"/>
      <c r="L29" s="70"/>
      <c r="M29" s="70"/>
    </row>
    <row r="30" spans="1:17" ht="58.5" customHeight="1" x14ac:dyDescent="0.3">
      <c r="A30" s="332" t="s">
        <v>31</v>
      </c>
      <c r="B30" s="283" t="s">
        <v>42</v>
      </c>
      <c r="C30" s="284"/>
      <c r="D30" s="285" t="s">
        <v>872</v>
      </c>
      <c r="E30" s="291" t="s">
        <v>42</v>
      </c>
      <c r="F30" s="314"/>
      <c r="G30" s="337" t="s">
        <v>873</v>
      </c>
      <c r="H30" s="283" t="s">
        <v>42</v>
      </c>
      <c r="I30" s="284"/>
      <c r="J30" s="334" t="s">
        <v>872</v>
      </c>
      <c r="L30" s="280" t="s">
        <v>45</v>
      </c>
      <c r="M30" s="280"/>
    </row>
    <row r="31" spans="1:17" x14ac:dyDescent="0.3">
      <c r="A31" s="333"/>
      <c r="B31" s="105" t="s">
        <v>43</v>
      </c>
      <c r="C31" s="106" t="s">
        <v>44</v>
      </c>
      <c r="D31" s="286"/>
      <c r="E31" s="107" t="s">
        <v>43</v>
      </c>
      <c r="F31" s="108" t="s">
        <v>44</v>
      </c>
      <c r="G31" s="326"/>
      <c r="H31" s="105" t="s">
        <v>43</v>
      </c>
      <c r="I31" s="106" t="s">
        <v>44</v>
      </c>
      <c r="J31" s="313"/>
      <c r="L31" s="32" t="s">
        <v>36</v>
      </c>
      <c r="M31" s="33" t="s">
        <v>97</v>
      </c>
    </row>
    <row r="32" spans="1:17" x14ac:dyDescent="0.3">
      <c r="A32" s="109" t="s">
        <v>33</v>
      </c>
      <c r="B32" s="196">
        <v>80.900000000000006</v>
      </c>
      <c r="C32" s="198">
        <v>86.7</v>
      </c>
      <c r="D32" s="198">
        <v>-5.8</v>
      </c>
      <c r="E32" s="196">
        <v>81.400000000000006</v>
      </c>
      <c r="F32" s="198">
        <v>87.2</v>
      </c>
      <c r="G32" s="198">
        <v>-5.8</v>
      </c>
      <c r="H32" s="196">
        <v>81.900000000000006</v>
      </c>
      <c r="I32" s="198">
        <v>87.8</v>
      </c>
      <c r="J32" s="197">
        <v>-5.8</v>
      </c>
      <c r="L32" s="148">
        <v>-0.1</v>
      </c>
      <c r="M32" s="11">
        <v>0</v>
      </c>
    </row>
    <row r="33" spans="1:19" x14ac:dyDescent="0.3">
      <c r="A33" s="68" t="s">
        <v>58</v>
      </c>
      <c r="B33" s="30"/>
      <c r="C33" s="21"/>
      <c r="D33" s="21" t="s">
        <v>860</v>
      </c>
      <c r="E33" s="188">
        <v>54.5</v>
      </c>
      <c r="F33" s="164">
        <v>63.8</v>
      </c>
      <c r="G33" s="164">
        <v>-9.3000000000000007</v>
      </c>
      <c r="H33" s="188">
        <v>59.4</v>
      </c>
      <c r="I33" s="21">
        <v>68</v>
      </c>
      <c r="J33" s="163">
        <v>-8.6</v>
      </c>
      <c r="L33" s="150">
        <v>0.6</v>
      </c>
      <c r="M33" s="152" t="s">
        <v>859</v>
      </c>
    </row>
    <row r="34" spans="1:19" x14ac:dyDescent="0.3">
      <c r="A34" s="68" t="s">
        <v>8</v>
      </c>
      <c r="B34" s="188">
        <v>65.7</v>
      </c>
      <c r="C34" s="21">
        <v>78</v>
      </c>
      <c r="D34" s="164">
        <v>-12.3</v>
      </c>
      <c r="E34" s="188">
        <v>66.900000000000006</v>
      </c>
      <c r="F34" s="164">
        <v>79.2</v>
      </c>
      <c r="G34" s="164">
        <v>-12.3</v>
      </c>
      <c r="H34" s="188">
        <v>69.7</v>
      </c>
      <c r="I34" s="164">
        <v>81.7</v>
      </c>
      <c r="J34" s="163">
        <v>-12</v>
      </c>
      <c r="L34" s="150">
        <v>0.3</v>
      </c>
      <c r="M34" s="151">
        <v>0.3</v>
      </c>
    </row>
    <row r="35" spans="1:19" x14ac:dyDescent="0.3">
      <c r="A35" s="68" t="s">
        <v>21</v>
      </c>
      <c r="B35" s="30">
        <v>55</v>
      </c>
      <c r="C35" s="164">
        <v>62.1</v>
      </c>
      <c r="D35" s="164">
        <v>-7.2</v>
      </c>
      <c r="E35" s="188">
        <v>56.1</v>
      </c>
      <c r="F35" s="164">
        <v>63.4</v>
      </c>
      <c r="G35" s="164">
        <v>-7.3</v>
      </c>
      <c r="H35" s="188">
        <v>57.4</v>
      </c>
      <c r="I35" s="164">
        <v>64.7</v>
      </c>
      <c r="J35" s="163">
        <v>-7.3</v>
      </c>
      <c r="L35" s="49">
        <v>0</v>
      </c>
      <c r="M35" s="151">
        <v>-0.1</v>
      </c>
    </row>
    <row r="36" spans="1:19" x14ac:dyDescent="0.3">
      <c r="A36" s="68" t="s">
        <v>59</v>
      </c>
      <c r="B36" s="188">
        <v>28.6</v>
      </c>
      <c r="C36" s="164">
        <v>35.200000000000003</v>
      </c>
      <c r="D36" s="164">
        <v>-6.6</v>
      </c>
      <c r="E36" s="188">
        <v>30.5</v>
      </c>
      <c r="F36" s="164">
        <v>37.6</v>
      </c>
      <c r="G36" s="164">
        <v>-7.2</v>
      </c>
      <c r="H36" s="188">
        <v>30.7</v>
      </c>
      <c r="I36" s="164">
        <v>37.9</v>
      </c>
      <c r="J36" s="163">
        <v>-7.2</v>
      </c>
      <c r="L36" s="49">
        <v>0</v>
      </c>
      <c r="M36" s="151">
        <v>-0.6</v>
      </c>
    </row>
    <row r="37" spans="1:19" x14ac:dyDescent="0.3">
      <c r="A37" s="68" t="s">
        <v>60</v>
      </c>
      <c r="B37" s="30">
        <v>34</v>
      </c>
      <c r="C37" s="164">
        <v>51.7</v>
      </c>
      <c r="D37" s="164">
        <v>-17.7</v>
      </c>
      <c r="E37" s="188">
        <v>35.5</v>
      </c>
      <c r="F37" s="164">
        <v>53.9</v>
      </c>
      <c r="G37" s="164">
        <v>-18.5</v>
      </c>
      <c r="H37" s="188">
        <v>36.4</v>
      </c>
      <c r="I37" s="164">
        <v>54.5</v>
      </c>
      <c r="J37" s="163">
        <v>-18.2</v>
      </c>
      <c r="L37" s="150">
        <v>0.3</v>
      </c>
      <c r="M37" s="151">
        <v>-0.4</v>
      </c>
    </row>
    <row r="38" spans="1:19" x14ac:dyDescent="0.3">
      <c r="A38" s="69" t="s">
        <v>61</v>
      </c>
      <c r="B38" s="189">
        <v>50.7</v>
      </c>
      <c r="C38" s="167">
        <v>50.2</v>
      </c>
      <c r="D38" s="167">
        <v>0.5</v>
      </c>
      <c r="E38" s="189">
        <v>52.5</v>
      </c>
      <c r="F38" s="25">
        <v>52</v>
      </c>
      <c r="G38" s="167">
        <v>0.5</v>
      </c>
      <c r="H38" s="189">
        <v>52.5</v>
      </c>
      <c r="I38" s="167">
        <v>51.9</v>
      </c>
      <c r="J38" s="166">
        <v>0.6</v>
      </c>
      <c r="L38" s="201">
        <v>0.1</v>
      </c>
      <c r="M38" s="153">
        <v>0.1</v>
      </c>
    </row>
    <row r="39" spans="1:19" x14ac:dyDescent="0.3">
      <c r="A39" s="83"/>
      <c r="B39" s="20"/>
      <c r="C39" s="20"/>
      <c r="D39" s="110"/>
      <c r="E39" s="20"/>
      <c r="F39" s="20"/>
      <c r="G39" s="110"/>
      <c r="H39" s="91"/>
      <c r="I39" s="83"/>
      <c r="J39" s="110"/>
      <c r="K39" s="110"/>
      <c r="L39" s="57"/>
      <c r="M39" s="57"/>
    </row>
    <row r="40" spans="1:19" s="45" customFormat="1" x14ac:dyDescent="0.3">
      <c r="L40" s="83"/>
      <c r="M40" s="83"/>
      <c r="S40" s="123"/>
    </row>
    <row r="41" spans="1:19" s="7" customFormat="1" x14ac:dyDescent="0.25"/>
    <row r="42" spans="1:19" x14ac:dyDescent="0.3">
      <c r="B42" s="2"/>
      <c r="C42" s="2"/>
      <c r="E42" s="2"/>
      <c r="F42" s="2"/>
      <c r="H42" s="2"/>
      <c r="I42" s="2"/>
      <c r="L42" s="110"/>
      <c r="Q42" s="2"/>
    </row>
    <row r="43" spans="1:19" x14ac:dyDescent="0.3">
      <c r="B43" s="2"/>
      <c r="C43" s="2"/>
      <c r="E43" s="2"/>
      <c r="F43" s="2"/>
      <c r="H43" s="2"/>
      <c r="I43" s="2"/>
      <c r="Q43" s="2"/>
    </row>
    <row r="44" spans="1:19" x14ac:dyDescent="0.3">
      <c r="B44" s="2"/>
      <c r="C44" s="2"/>
      <c r="E44" s="2"/>
      <c r="F44" s="2"/>
      <c r="H44" s="2"/>
      <c r="I44" s="2"/>
      <c r="L44" s="20"/>
      <c r="Q44" s="2"/>
    </row>
    <row r="45" spans="1:19" x14ac:dyDescent="0.3">
      <c r="B45" s="104"/>
      <c r="C45" s="112"/>
      <c r="D45" s="113"/>
      <c r="E45" s="104"/>
      <c r="F45" s="112"/>
      <c r="G45" s="113"/>
    </row>
    <row r="46" spans="1:19" x14ac:dyDescent="0.3">
      <c r="B46" s="114"/>
      <c r="C46" s="114"/>
      <c r="D46" s="111"/>
      <c r="E46" s="114"/>
      <c r="F46" s="114"/>
      <c r="G46" s="111"/>
      <c r="H46" s="114"/>
    </row>
    <row r="49" spans="1:21" x14ac:dyDescent="0.3">
      <c r="N49" s="70"/>
      <c r="Q49" s="2"/>
      <c r="R49" s="70"/>
    </row>
    <row r="50" spans="1:21" x14ac:dyDescent="0.3">
      <c r="N50" s="70"/>
      <c r="Q50" s="2"/>
      <c r="R50" s="70"/>
    </row>
    <row r="51" spans="1:21" x14ac:dyDescent="0.3">
      <c r="N51" s="70"/>
      <c r="Q51" s="2"/>
      <c r="R51" s="70"/>
    </row>
    <row r="52" spans="1:21" ht="15" customHeight="1" x14ac:dyDescent="0.3">
      <c r="N52" s="70"/>
      <c r="Q52" s="2"/>
      <c r="R52" s="70"/>
    </row>
    <row r="53" spans="1:21" x14ac:dyDescent="0.3">
      <c r="I53" s="20"/>
      <c r="J53" s="70"/>
      <c r="N53" s="70"/>
      <c r="Q53" s="2"/>
      <c r="R53" s="70"/>
    </row>
    <row r="54" spans="1:21" x14ac:dyDescent="0.3">
      <c r="J54" s="70"/>
      <c r="N54" s="70"/>
      <c r="Q54" s="2"/>
      <c r="R54" s="70"/>
    </row>
    <row r="55" spans="1:21" ht="15" customHeight="1" x14ac:dyDescent="0.3">
      <c r="I55" s="7"/>
    </row>
    <row r="56" spans="1:21" x14ac:dyDescent="0.3">
      <c r="I56" s="7"/>
    </row>
    <row r="57" spans="1:21" x14ac:dyDescent="0.3">
      <c r="I57" s="7"/>
    </row>
    <row r="58" spans="1:21" ht="15.75" customHeight="1" x14ac:dyDescent="0.3"/>
    <row r="59" spans="1:21" s="70" customFormat="1" x14ac:dyDescent="0.3">
      <c r="A59" s="2"/>
      <c r="D59" s="2"/>
      <c r="G59" s="2"/>
      <c r="J59" s="2"/>
      <c r="K59" s="2"/>
      <c r="L59" s="2"/>
      <c r="N59" s="2"/>
      <c r="O59" s="2"/>
      <c r="P59" s="2"/>
      <c r="R59" s="2"/>
      <c r="S59" s="2"/>
      <c r="T59" s="2"/>
      <c r="U59" s="2"/>
    </row>
    <row r="60" spans="1:21" x14ac:dyDescent="0.3">
      <c r="L60" s="2"/>
    </row>
    <row r="61" spans="1:21" s="70" customFormat="1" x14ac:dyDescent="0.3">
      <c r="A61" s="2"/>
      <c r="D61" s="2"/>
      <c r="G61" s="2"/>
      <c r="J61" s="2"/>
      <c r="K61" s="2"/>
      <c r="N61" s="2"/>
      <c r="O61" s="2"/>
      <c r="P61" s="2"/>
      <c r="R61" s="2"/>
      <c r="S61" s="2"/>
      <c r="T61" s="2"/>
      <c r="U61" s="2"/>
    </row>
    <row r="64" spans="1:21" x14ac:dyDescent="0.3">
      <c r="B64" s="122"/>
    </row>
    <row r="65" spans="1:21" s="70" customFormat="1" x14ac:dyDescent="0.3">
      <c r="A65" s="2"/>
      <c r="D65" s="2"/>
      <c r="G65" s="2"/>
      <c r="J65" s="2"/>
      <c r="K65" s="2"/>
      <c r="N65" s="2"/>
      <c r="O65" s="2"/>
      <c r="P65" s="2"/>
      <c r="R65" s="2"/>
      <c r="S65" s="2"/>
      <c r="T65" s="2"/>
      <c r="U65" s="2"/>
    </row>
  </sheetData>
  <mergeCells count="15">
    <mergeCell ref="E29:G29"/>
    <mergeCell ref="H29:J29"/>
    <mergeCell ref="E30:F30"/>
    <mergeCell ref="G30:G31"/>
    <mergeCell ref="L30:M30"/>
    <mergeCell ref="H30:I30"/>
    <mergeCell ref="J30:J31"/>
    <mergeCell ref="B4:C4"/>
    <mergeCell ref="D4:D5"/>
    <mergeCell ref="A14:D14"/>
    <mergeCell ref="A15:D15"/>
    <mergeCell ref="A30:A31"/>
    <mergeCell ref="B30:C30"/>
    <mergeCell ref="D30:D31"/>
    <mergeCell ref="B29:D29"/>
  </mergeCells>
  <hyperlinks>
    <hyperlink ref="A20" location="Sommaire!A1" display="Sommaire" xr:uid="{00000000-0004-0000-13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ED80-E293-4727-8182-F92A81C8D565}">
  <sheetPr>
    <tabColor theme="9"/>
  </sheetPr>
  <dimension ref="A1:H66"/>
  <sheetViews>
    <sheetView showGridLines="0" zoomScaleNormal="100" workbookViewId="0">
      <selection activeCell="A36" sqref="A36"/>
    </sheetView>
  </sheetViews>
  <sheetFormatPr baseColWidth="10" defaultRowHeight="15" x14ac:dyDescent="0.25"/>
  <cols>
    <col min="1" max="1" width="23.85546875" customWidth="1"/>
  </cols>
  <sheetData>
    <row r="1" spans="1:8" x14ac:dyDescent="0.25">
      <c r="A1" s="211" t="s">
        <v>1048</v>
      </c>
    </row>
    <row r="3" spans="1:8" x14ac:dyDescent="0.25">
      <c r="A3" s="271"/>
      <c r="B3" s="355" t="s">
        <v>886</v>
      </c>
      <c r="C3" s="356"/>
      <c r="D3" s="356"/>
      <c r="E3" s="356"/>
      <c r="F3" s="356"/>
      <c r="G3" s="357"/>
    </row>
    <row r="4" spans="1:8" x14ac:dyDescent="0.25">
      <c r="A4" s="272" t="s">
        <v>885</v>
      </c>
      <c r="B4" s="224" t="s">
        <v>1010</v>
      </c>
      <c r="C4" s="225" t="s">
        <v>1006</v>
      </c>
      <c r="D4" s="225" t="s">
        <v>1007</v>
      </c>
      <c r="E4" s="225" t="s">
        <v>1008</v>
      </c>
      <c r="F4" s="225" t="s">
        <v>1009</v>
      </c>
      <c r="G4" s="226" t="s">
        <v>887</v>
      </c>
    </row>
    <row r="5" spans="1:8" x14ac:dyDescent="0.25">
      <c r="A5" s="227" t="s">
        <v>888</v>
      </c>
      <c r="B5" s="228">
        <v>57.1</v>
      </c>
      <c r="C5" s="229">
        <v>71.8</v>
      </c>
      <c r="D5" s="229">
        <v>75.5</v>
      </c>
      <c r="E5" s="229">
        <v>78.099999999999994</v>
      </c>
      <c r="F5" s="229">
        <v>80.400000000000006</v>
      </c>
      <c r="G5" s="230">
        <v>84.8</v>
      </c>
    </row>
    <row r="6" spans="1:8" x14ac:dyDescent="0.25">
      <c r="A6" s="227" t="s">
        <v>889</v>
      </c>
      <c r="B6" s="228">
        <v>59.6</v>
      </c>
      <c r="C6" s="229">
        <v>72.900000000000006</v>
      </c>
      <c r="D6" s="229">
        <v>76.099999999999994</v>
      </c>
      <c r="E6" s="229">
        <v>78.7</v>
      </c>
      <c r="F6" s="229">
        <v>80.8</v>
      </c>
      <c r="G6" s="230">
        <v>84.4</v>
      </c>
    </row>
    <row r="7" spans="1:8" x14ac:dyDescent="0.25">
      <c r="A7" s="227" t="s">
        <v>890</v>
      </c>
      <c r="B7" s="228">
        <v>56.3</v>
      </c>
      <c r="C7" s="229">
        <v>66.3</v>
      </c>
      <c r="D7" s="229">
        <v>71</v>
      </c>
      <c r="E7" s="229">
        <v>76.400000000000006</v>
      </c>
      <c r="F7" s="229">
        <v>78.5</v>
      </c>
      <c r="G7" s="230">
        <v>84.8</v>
      </c>
    </row>
    <row r="8" spans="1:8" x14ac:dyDescent="0.25">
      <c r="A8" s="227" t="s">
        <v>891</v>
      </c>
      <c r="B8" s="228">
        <v>44.6</v>
      </c>
      <c r="C8" s="229">
        <v>65</v>
      </c>
      <c r="D8" s="229">
        <v>73.400000000000006</v>
      </c>
      <c r="E8" s="229">
        <v>76.900000000000006</v>
      </c>
      <c r="F8" s="229">
        <v>79.8</v>
      </c>
      <c r="G8" s="230">
        <v>83.9</v>
      </c>
    </row>
    <row r="9" spans="1:8" x14ac:dyDescent="0.25">
      <c r="A9" s="227" t="s">
        <v>892</v>
      </c>
      <c r="B9" s="228">
        <v>52.7</v>
      </c>
      <c r="C9" s="229">
        <v>62.3</v>
      </c>
      <c r="D9" s="229">
        <v>69.900000000000006</v>
      </c>
      <c r="E9" s="229">
        <v>74</v>
      </c>
      <c r="F9" s="229">
        <v>77.8</v>
      </c>
      <c r="G9" s="230">
        <v>72.900000000000006</v>
      </c>
    </row>
    <row r="10" spans="1:8" x14ac:dyDescent="0.25">
      <c r="A10" s="227" t="s">
        <v>893</v>
      </c>
      <c r="B10" s="228">
        <v>52.9</v>
      </c>
      <c r="C10" s="229">
        <v>60.4</v>
      </c>
      <c r="D10" s="229">
        <v>68</v>
      </c>
      <c r="E10" s="229">
        <v>72.5</v>
      </c>
      <c r="F10" s="229">
        <v>77.099999999999994</v>
      </c>
      <c r="G10" s="230">
        <v>80.599999999999994</v>
      </c>
    </row>
    <row r="11" spans="1:8" x14ac:dyDescent="0.25">
      <c r="A11" s="231" t="s">
        <v>894</v>
      </c>
      <c r="B11" s="232">
        <v>51.3</v>
      </c>
      <c r="C11" s="233">
        <v>56.6</v>
      </c>
      <c r="D11" s="233">
        <v>62.1</v>
      </c>
      <c r="E11" s="233">
        <v>67.400000000000006</v>
      </c>
      <c r="F11" s="233">
        <v>71.7</v>
      </c>
      <c r="G11" s="234">
        <v>79.900000000000006</v>
      </c>
    </row>
    <row r="13" spans="1:8" ht="45" customHeight="1" x14ac:dyDescent="0.25">
      <c r="A13" s="289" t="s">
        <v>895</v>
      </c>
      <c r="B13" s="289"/>
      <c r="C13" s="289"/>
      <c r="D13" s="289"/>
      <c r="E13" s="289"/>
      <c r="F13" s="289"/>
      <c r="G13" s="289"/>
      <c r="H13" s="219"/>
    </row>
    <row r="14" spans="1:8" ht="30.75" customHeight="1" x14ac:dyDescent="0.25">
      <c r="A14" s="297" t="s">
        <v>896</v>
      </c>
      <c r="B14" s="297"/>
      <c r="C14" s="297"/>
      <c r="D14" s="297"/>
      <c r="E14" s="297"/>
      <c r="F14" s="297"/>
      <c r="G14" s="297"/>
      <c r="H14" s="220"/>
    </row>
    <row r="15" spans="1:8" ht="30" customHeight="1" x14ac:dyDescent="0.25">
      <c r="A15" s="297" t="s">
        <v>1021</v>
      </c>
      <c r="B15" s="297"/>
      <c r="C15" s="297"/>
      <c r="D15" s="297"/>
      <c r="E15" s="297"/>
      <c r="F15" s="297"/>
      <c r="G15" s="297"/>
      <c r="H15" s="220"/>
    </row>
    <row r="16" spans="1:8" x14ac:dyDescent="0.25">
      <c r="A16" s="7" t="s">
        <v>1045</v>
      </c>
      <c r="B16" s="7"/>
      <c r="C16" s="7"/>
      <c r="D16" s="7"/>
      <c r="E16" s="7"/>
    </row>
    <row r="17" spans="1:7" ht="15.75" x14ac:dyDescent="0.3">
      <c r="A17" s="2" t="s">
        <v>1090</v>
      </c>
      <c r="B17" s="7"/>
      <c r="C17" s="7"/>
      <c r="D17" s="7"/>
      <c r="E17" s="7"/>
    </row>
    <row r="19" spans="1:7" x14ac:dyDescent="0.25">
      <c r="A19" s="145" t="s">
        <v>102</v>
      </c>
    </row>
    <row r="20" spans="1:7" x14ac:dyDescent="0.25">
      <c r="A20" s="145"/>
    </row>
    <row r="21" spans="1:7" x14ac:dyDescent="0.25">
      <c r="A21" s="211" t="s">
        <v>1047</v>
      </c>
    </row>
    <row r="23" spans="1:7" x14ac:dyDescent="0.25">
      <c r="A23" s="271"/>
      <c r="B23" s="355" t="s">
        <v>886</v>
      </c>
      <c r="C23" s="356"/>
      <c r="D23" s="356"/>
      <c r="E23" s="356"/>
      <c r="F23" s="356"/>
      <c r="G23" s="357"/>
    </row>
    <row r="24" spans="1:7" x14ac:dyDescent="0.25">
      <c r="A24" s="272" t="s">
        <v>885</v>
      </c>
      <c r="B24" s="224" t="s">
        <v>1010</v>
      </c>
      <c r="C24" s="225" t="s">
        <v>1006</v>
      </c>
      <c r="D24" s="225" t="s">
        <v>1007</v>
      </c>
      <c r="E24" s="225" t="s">
        <v>1008</v>
      </c>
      <c r="F24" s="225" t="s">
        <v>1009</v>
      </c>
      <c r="G24" s="226" t="s">
        <v>887</v>
      </c>
    </row>
    <row r="25" spans="1:7" x14ac:dyDescent="0.25">
      <c r="A25" s="227" t="s">
        <v>888</v>
      </c>
      <c r="B25" s="228">
        <v>79</v>
      </c>
      <c r="C25" s="229">
        <v>89.7</v>
      </c>
      <c r="D25" s="229">
        <v>91.3</v>
      </c>
      <c r="E25" s="229">
        <v>92.1</v>
      </c>
      <c r="F25" s="229">
        <v>92.7</v>
      </c>
      <c r="G25" s="230">
        <v>95.9</v>
      </c>
    </row>
    <row r="26" spans="1:7" x14ac:dyDescent="0.25">
      <c r="A26" s="227" t="s">
        <v>889</v>
      </c>
      <c r="B26" s="228">
        <v>84</v>
      </c>
      <c r="C26" s="229">
        <v>89.7</v>
      </c>
      <c r="D26" s="229">
        <v>92</v>
      </c>
      <c r="E26" s="229">
        <v>92.7</v>
      </c>
      <c r="F26" s="229">
        <v>93.3</v>
      </c>
      <c r="G26" s="230">
        <v>94.2</v>
      </c>
    </row>
    <row r="27" spans="1:7" x14ac:dyDescent="0.25">
      <c r="A27" s="227" t="s">
        <v>890</v>
      </c>
      <c r="B27" s="228">
        <v>82.4</v>
      </c>
      <c r="C27" s="229">
        <v>88.3</v>
      </c>
      <c r="D27" s="229">
        <v>89.6</v>
      </c>
      <c r="E27" s="229">
        <v>92.2</v>
      </c>
      <c r="F27" s="229">
        <v>91.9</v>
      </c>
      <c r="G27" s="230">
        <v>97.8</v>
      </c>
    </row>
    <row r="28" spans="1:7" x14ac:dyDescent="0.25">
      <c r="A28" s="227" t="s">
        <v>891</v>
      </c>
      <c r="B28" s="228">
        <v>78.7</v>
      </c>
      <c r="C28" s="229">
        <v>87.4</v>
      </c>
      <c r="D28" s="229">
        <v>90</v>
      </c>
      <c r="E28" s="229">
        <v>91.9</v>
      </c>
      <c r="F28" s="229">
        <v>92.9</v>
      </c>
      <c r="G28" s="230">
        <v>94.1</v>
      </c>
    </row>
    <row r="29" spans="1:7" x14ac:dyDescent="0.25">
      <c r="A29" s="227" t="s">
        <v>892</v>
      </c>
      <c r="B29" s="228">
        <v>82.2</v>
      </c>
      <c r="C29" s="229">
        <v>86.4</v>
      </c>
      <c r="D29" s="229">
        <v>89.1</v>
      </c>
      <c r="E29" s="229">
        <v>91.1</v>
      </c>
      <c r="F29" s="229">
        <v>91.9</v>
      </c>
      <c r="G29" s="230">
        <v>90</v>
      </c>
    </row>
    <row r="30" spans="1:7" x14ac:dyDescent="0.25">
      <c r="A30" s="227" t="s">
        <v>893</v>
      </c>
      <c r="B30" s="228">
        <v>84.2</v>
      </c>
      <c r="C30" s="229">
        <v>86.5</v>
      </c>
      <c r="D30" s="229">
        <v>89</v>
      </c>
      <c r="E30" s="229">
        <v>91.2</v>
      </c>
      <c r="F30" s="229">
        <v>92.1</v>
      </c>
      <c r="G30" s="230">
        <v>93.4</v>
      </c>
    </row>
    <row r="31" spans="1:7" x14ac:dyDescent="0.25">
      <c r="A31" s="231" t="s">
        <v>894</v>
      </c>
      <c r="B31" s="232">
        <v>84.4</v>
      </c>
      <c r="C31" s="233">
        <v>86.3</v>
      </c>
      <c r="D31" s="233">
        <v>87.7</v>
      </c>
      <c r="E31" s="233">
        <v>89.2</v>
      </c>
      <c r="F31" s="233">
        <v>90.1</v>
      </c>
      <c r="G31" s="234">
        <v>92.7</v>
      </c>
    </row>
    <row r="33" spans="1:8" ht="44.25" customHeight="1" x14ac:dyDescent="0.25">
      <c r="A33" s="289" t="s">
        <v>897</v>
      </c>
      <c r="B33" s="289"/>
      <c r="C33" s="289"/>
      <c r="D33" s="289"/>
      <c r="E33" s="289"/>
      <c r="F33" s="289"/>
      <c r="G33" s="289"/>
      <c r="H33" s="219"/>
    </row>
    <row r="34" spans="1:8" ht="31.5" customHeight="1" x14ac:dyDescent="0.25">
      <c r="A34" s="297" t="s">
        <v>896</v>
      </c>
      <c r="B34" s="297"/>
      <c r="C34" s="297"/>
      <c r="D34" s="297"/>
      <c r="E34" s="297"/>
      <c r="F34" s="297"/>
      <c r="G34" s="297"/>
      <c r="H34" s="220"/>
    </row>
    <row r="35" spans="1:8" x14ac:dyDescent="0.25">
      <c r="A35" s="7" t="s">
        <v>1045</v>
      </c>
      <c r="B35" s="7"/>
      <c r="C35" s="7"/>
      <c r="D35" s="7"/>
      <c r="E35" s="7"/>
    </row>
    <row r="36" spans="1:8" ht="15.75" x14ac:dyDescent="0.3">
      <c r="A36" s="2" t="s">
        <v>1090</v>
      </c>
      <c r="B36" s="7"/>
      <c r="C36" s="7"/>
      <c r="D36" s="7"/>
      <c r="E36" s="7"/>
    </row>
    <row r="38" spans="1:8" x14ac:dyDescent="0.25">
      <c r="A38" s="145" t="s">
        <v>102</v>
      </c>
    </row>
    <row r="43" spans="1:8" x14ac:dyDescent="0.25">
      <c r="A43" s="211" t="s">
        <v>1028</v>
      </c>
    </row>
    <row r="45" spans="1:8" x14ac:dyDescent="0.25">
      <c r="A45" s="271"/>
      <c r="B45" s="355" t="s">
        <v>886</v>
      </c>
      <c r="C45" s="356"/>
      <c r="D45" s="356"/>
      <c r="E45" s="356"/>
      <c r="F45" s="356"/>
      <c r="G45" s="357"/>
    </row>
    <row r="46" spans="1:8" x14ac:dyDescent="0.25">
      <c r="A46" s="272" t="s">
        <v>885</v>
      </c>
      <c r="B46" s="224" t="s">
        <v>1010</v>
      </c>
      <c r="C46" s="225" t="s">
        <v>1006</v>
      </c>
      <c r="D46" s="225" t="s">
        <v>1007</v>
      </c>
      <c r="E46" s="225" t="s">
        <v>1008</v>
      </c>
      <c r="F46" s="225" t="s">
        <v>1009</v>
      </c>
      <c r="G46" s="226" t="s">
        <v>887</v>
      </c>
    </row>
    <row r="47" spans="1:8" x14ac:dyDescent="0.25">
      <c r="A47" s="227" t="s">
        <v>888</v>
      </c>
      <c r="B47" s="273">
        <v>1552</v>
      </c>
      <c r="C47" s="274">
        <v>9287</v>
      </c>
      <c r="D47" s="274">
        <v>17357</v>
      </c>
      <c r="E47" s="274">
        <v>7981</v>
      </c>
      <c r="F47" s="274">
        <v>1260</v>
      </c>
      <c r="G47" s="275">
        <v>99</v>
      </c>
    </row>
    <row r="48" spans="1:8" x14ac:dyDescent="0.25">
      <c r="A48" s="227" t="s">
        <v>889</v>
      </c>
      <c r="B48" s="273">
        <v>329</v>
      </c>
      <c r="C48" s="274">
        <v>3798</v>
      </c>
      <c r="D48" s="274">
        <v>18042</v>
      </c>
      <c r="E48" s="274">
        <v>24300</v>
      </c>
      <c r="F48" s="274">
        <v>11474</v>
      </c>
      <c r="G48" s="275">
        <v>3816</v>
      </c>
    </row>
    <row r="49" spans="1:7" x14ac:dyDescent="0.25">
      <c r="A49" s="227" t="s">
        <v>890</v>
      </c>
      <c r="B49" s="273">
        <v>2500</v>
      </c>
      <c r="C49" s="274">
        <v>6547</v>
      </c>
      <c r="D49" s="274">
        <v>11514</v>
      </c>
      <c r="E49" s="274">
        <v>7759</v>
      </c>
      <c r="F49" s="274">
        <v>1622</v>
      </c>
      <c r="G49" s="275">
        <v>92</v>
      </c>
    </row>
    <row r="50" spans="1:7" x14ac:dyDescent="0.25">
      <c r="A50" s="227" t="s">
        <v>891</v>
      </c>
      <c r="B50" s="273">
        <v>2162</v>
      </c>
      <c r="C50" s="274">
        <v>4392</v>
      </c>
      <c r="D50" s="274">
        <v>13861</v>
      </c>
      <c r="E50" s="274">
        <v>21014</v>
      </c>
      <c r="F50" s="274">
        <v>13300</v>
      </c>
      <c r="G50" s="275">
        <v>3797</v>
      </c>
    </row>
    <row r="51" spans="1:7" x14ac:dyDescent="0.25">
      <c r="A51" s="227" t="s">
        <v>892</v>
      </c>
      <c r="B51" s="273">
        <v>9496</v>
      </c>
      <c r="C51" s="274">
        <v>7683</v>
      </c>
      <c r="D51" s="274">
        <v>8036</v>
      </c>
      <c r="E51" s="274">
        <v>7680</v>
      </c>
      <c r="F51" s="274">
        <v>3487</v>
      </c>
      <c r="G51" s="275">
        <v>517</v>
      </c>
    </row>
    <row r="52" spans="1:7" x14ac:dyDescent="0.25">
      <c r="A52" s="227" t="s">
        <v>893</v>
      </c>
      <c r="B52" s="273">
        <v>30786</v>
      </c>
      <c r="C52" s="274">
        <v>24358</v>
      </c>
      <c r="D52" s="274">
        <v>35100</v>
      </c>
      <c r="E52" s="274">
        <v>43364</v>
      </c>
      <c r="F52" s="274">
        <v>38297</v>
      </c>
      <c r="G52" s="275">
        <v>27567</v>
      </c>
    </row>
    <row r="53" spans="1:7" x14ac:dyDescent="0.25">
      <c r="A53" s="231" t="s">
        <v>894</v>
      </c>
      <c r="B53" s="276">
        <v>61433</v>
      </c>
      <c r="C53" s="277">
        <v>42682</v>
      </c>
      <c r="D53" s="277">
        <v>41379</v>
      </c>
      <c r="E53" s="277">
        <v>35903</v>
      </c>
      <c r="F53" s="277">
        <v>35536</v>
      </c>
      <c r="G53" s="278">
        <v>68618</v>
      </c>
    </row>
    <row r="56" spans="1:7" x14ac:dyDescent="0.25">
      <c r="A56" s="211" t="s">
        <v>1029</v>
      </c>
    </row>
    <row r="58" spans="1:7" x14ac:dyDescent="0.25">
      <c r="A58" s="271"/>
      <c r="B58" s="355" t="s">
        <v>886</v>
      </c>
      <c r="C58" s="356"/>
      <c r="D58" s="356"/>
      <c r="E58" s="356"/>
      <c r="F58" s="356"/>
      <c r="G58" s="357"/>
    </row>
    <row r="59" spans="1:7" x14ac:dyDescent="0.25">
      <c r="A59" s="272" t="s">
        <v>885</v>
      </c>
      <c r="B59" s="224" t="s">
        <v>1010</v>
      </c>
      <c r="C59" s="225" t="s">
        <v>1006</v>
      </c>
      <c r="D59" s="225" t="s">
        <v>1007</v>
      </c>
      <c r="E59" s="225" t="s">
        <v>1008</v>
      </c>
      <c r="F59" s="225" t="s">
        <v>1009</v>
      </c>
      <c r="G59" s="226" t="s">
        <v>887</v>
      </c>
    </row>
    <row r="60" spans="1:7" x14ac:dyDescent="0.25">
      <c r="A60" s="227" t="s">
        <v>888</v>
      </c>
      <c r="B60" s="273">
        <v>1536</v>
      </c>
      <c r="C60" s="274">
        <v>9238</v>
      </c>
      <c r="D60" s="274">
        <v>17240</v>
      </c>
      <c r="E60" s="274">
        <v>7944</v>
      </c>
      <c r="F60" s="274">
        <v>1253</v>
      </c>
      <c r="G60" s="275">
        <v>98</v>
      </c>
    </row>
    <row r="61" spans="1:7" x14ac:dyDescent="0.25">
      <c r="A61" s="227" t="s">
        <v>889</v>
      </c>
      <c r="B61" s="273">
        <v>326</v>
      </c>
      <c r="C61" s="274">
        <v>3777</v>
      </c>
      <c r="D61" s="274">
        <v>17930</v>
      </c>
      <c r="E61" s="274">
        <v>24170</v>
      </c>
      <c r="F61" s="274">
        <v>11417</v>
      </c>
      <c r="G61" s="275">
        <v>3804</v>
      </c>
    </row>
    <row r="62" spans="1:7" x14ac:dyDescent="0.25">
      <c r="A62" s="227" t="s">
        <v>890</v>
      </c>
      <c r="B62" s="273">
        <v>2466</v>
      </c>
      <c r="C62" s="274">
        <v>6488</v>
      </c>
      <c r="D62" s="274">
        <v>11417</v>
      </c>
      <c r="E62" s="274">
        <v>7702</v>
      </c>
      <c r="F62" s="274">
        <v>1616</v>
      </c>
      <c r="G62" s="275">
        <v>92</v>
      </c>
    </row>
    <row r="63" spans="1:7" x14ac:dyDescent="0.25">
      <c r="A63" s="227" t="s">
        <v>891</v>
      </c>
      <c r="B63" s="273">
        <v>2142</v>
      </c>
      <c r="C63" s="274">
        <v>4359</v>
      </c>
      <c r="D63" s="274">
        <v>13768</v>
      </c>
      <c r="E63" s="274">
        <v>20891</v>
      </c>
      <c r="F63" s="274">
        <v>13232</v>
      </c>
      <c r="G63" s="275">
        <v>3778</v>
      </c>
    </row>
    <row r="64" spans="1:7" x14ac:dyDescent="0.25">
      <c r="A64" s="227" t="s">
        <v>892</v>
      </c>
      <c r="B64" s="273">
        <v>9390</v>
      </c>
      <c r="C64" s="274">
        <v>7600</v>
      </c>
      <c r="D64" s="274">
        <v>7977</v>
      </c>
      <c r="E64" s="274">
        <v>7630</v>
      </c>
      <c r="F64" s="274">
        <v>3464</v>
      </c>
      <c r="G64" s="275">
        <v>512</v>
      </c>
    </row>
    <row r="65" spans="1:7" x14ac:dyDescent="0.25">
      <c r="A65" s="227" t="s">
        <v>893</v>
      </c>
      <c r="B65" s="273">
        <v>30477</v>
      </c>
      <c r="C65" s="274">
        <v>24123</v>
      </c>
      <c r="D65" s="274">
        <v>34813</v>
      </c>
      <c r="E65" s="274">
        <v>43061</v>
      </c>
      <c r="F65" s="274">
        <v>38073</v>
      </c>
      <c r="G65" s="275">
        <v>27460</v>
      </c>
    </row>
    <row r="66" spans="1:7" x14ac:dyDescent="0.25">
      <c r="A66" s="231" t="s">
        <v>894</v>
      </c>
      <c r="B66" s="276">
        <v>60763</v>
      </c>
      <c r="C66" s="277">
        <v>42236</v>
      </c>
      <c r="D66" s="277">
        <v>40928</v>
      </c>
      <c r="E66" s="277">
        <v>35573</v>
      </c>
      <c r="F66" s="277">
        <v>35233</v>
      </c>
      <c r="G66" s="278">
        <v>68251</v>
      </c>
    </row>
  </sheetData>
  <mergeCells count="9">
    <mergeCell ref="B45:G45"/>
    <mergeCell ref="B58:G58"/>
    <mergeCell ref="A33:G33"/>
    <mergeCell ref="A34:G34"/>
    <mergeCell ref="B3:G3"/>
    <mergeCell ref="A13:G13"/>
    <mergeCell ref="A14:G14"/>
    <mergeCell ref="A15:G15"/>
    <mergeCell ref="B23:G23"/>
  </mergeCells>
  <hyperlinks>
    <hyperlink ref="A19" location="Sommaire!A1" display="Sommaire" xr:uid="{D5AED28E-D6EC-479A-9E84-AB66337E7F80}"/>
    <hyperlink ref="A38" location="Sommaire!A1" display="Sommaire" xr:uid="{D10E9E47-20DB-4528-B128-E1678CED9D6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DFB8-E75A-445E-AF85-DF256E917845}">
  <dimension ref="A1:H67"/>
  <sheetViews>
    <sheetView showGridLines="0" zoomScaleNormal="100" workbookViewId="0">
      <selection activeCell="A37" sqref="A37"/>
    </sheetView>
  </sheetViews>
  <sheetFormatPr baseColWidth="10" defaultRowHeight="15" x14ac:dyDescent="0.25"/>
  <cols>
    <col min="1" max="1" width="23.85546875" customWidth="1"/>
  </cols>
  <sheetData>
    <row r="1" spans="1:8" x14ac:dyDescent="0.25">
      <c r="A1" s="211" t="s">
        <v>1059</v>
      </c>
    </row>
    <row r="3" spans="1:8" x14ac:dyDescent="0.25">
      <c r="A3" s="271"/>
      <c r="B3" s="355" t="s">
        <v>886</v>
      </c>
      <c r="C3" s="356"/>
      <c r="D3" s="356"/>
      <c r="E3" s="356"/>
      <c r="F3" s="356"/>
      <c r="G3" s="357"/>
    </row>
    <row r="4" spans="1:8" x14ac:dyDescent="0.25">
      <c r="A4" s="272" t="s">
        <v>885</v>
      </c>
      <c r="B4" s="224" t="s">
        <v>1010</v>
      </c>
      <c r="C4" s="225" t="s">
        <v>1006</v>
      </c>
      <c r="D4" s="225" t="s">
        <v>1007</v>
      </c>
      <c r="E4" s="225" t="s">
        <v>1008</v>
      </c>
      <c r="F4" s="225" t="s">
        <v>1009</v>
      </c>
      <c r="G4" s="226" t="s">
        <v>887</v>
      </c>
    </row>
    <row r="5" spans="1:8" x14ac:dyDescent="0.25">
      <c r="A5" s="227" t="s">
        <v>888</v>
      </c>
      <c r="B5" s="228">
        <v>31.1</v>
      </c>
      <c r="C5" s="229">
        <v>44</v>
      </c>
      <c r="D5" s="229">
        <v>49.6</v>
      </c>
      <c r="E5" s="229">
        <v>55.1</v>
      </c>
      <c r="F5" s="229">
        <v>59.4</v>
      </c>
      <c r="G5" s="230">
        <v>67</v>
      </c>
    </row>
    <row r="6" spans="1:8" x14ac:dyDescent="0.25">
      <c r="A6" s="227" t="s">
        <v>889</v>
      </c>
      <c r="B6" s="228">
        <v>36.200000000000003</v>
      </c>
      <c r="C6" s="229">
        <v>46.8</v>
      </c>
      <c r="D6" s="229">
        <v>49.6</v>
      </c>
      <c r="E6" s="229">
        <v>54.4</v>
      </c>
      <c r="F6" s="229">
        <v>59.1</v>
      </c>
      <c r="G6" s="230">
        <v>63.1</v>
      </c>
    </row>
    <row r="7" spans="1:8" x14ac:dyDescent="0.25">
      <c r="A7" s="227" t="s">
        <v>890</v>
      </c>
      <c r="B7" s="228">
        <v>29.7</v>
      </c>
      <c r="C7" s="229">
        <v>39</v>
      </c>
      <c r="D7" s="229">
        <v>47.6</v>
      </c>
      <c r="E7" s="229">
        <v>53.7</v>
      </c>
      <c r="F7" s="229">
        <v>59.6</v>
      </c>
      <c r="G7" s="230">
        <v>70.599999999999994</v>
      </c>
    </row>
    <row r="8" spans="1:8" x14ac:dyDescent="0.25">
      <c r="A8" s="227" t="s">
        <v>891</v>
      </c>
      <c r="B8" s="228">
        <v>21.4</v>
      </c>
      <c r="C8" s="229">
        <v>39.6</v>
      </c>
      <c r="D8" s="229">
        <v>47.7</v>
      </c>
      <c r="E8" s="229">
        <v>53.8</v>
      </c>
      <c r="F8" s="229">
        <v>59</v>
      </c>
      <c r="G8" s="230">
        <v>63.7</v>
      </c>
    </row>
    <row r="9" spans="1:8" x14ac:dyDescent="0.25">
      <c r="A9" s="227" t="s">
        <v>892</v>
      </c>
      <c r="B9" s="228">
        <v>27.5</v>
      </c>
      <c r="C9" s="229">
        <v>37.700000000000003</v>
      </c>
      <c r="D9" s="229">
        <v>45.1</v>
      </c>
      <c r="E9" s="229">
        <v>50.9</v>
      </c>
      <c r="F9" s="229">
        <v>54.7</v>
      </c>
      <c r="G9" s="230">
        <v>60.5</v>
      </c>
    </row>
    <row r="10" spans="1:8" x14ac:dyDescent="0.25">
      <c r="A10" s="227" t="s">
        <v>893</v>
      </c>
      <c r="B10" s="228">
        <v>28.6</v>
      </c>
      <c r="C10" s="229">
        <v>37.200000000000003</v>
      </c>
      <c r="D10" s="229">
        <v>44.2</v>
      </c>
      <c r="E10" s="229">
        <v>51.4</v>
      </c>
      <c r="F10" s="229">
        <v>56.9</v>
      </c>
      <c r="G10" s="230">
        <v>63</v>
      </c>
    </row>
    <row r="11" spans="1:8" x14ac:dyDescent="0.25">
      <c r="A11" s="231" t="s">
        <v>894</v>
      </c>
      <c r="B11" s="232">
        <v>29.8</v>
      </c>
      <c r="C11" s="233">
        <v>35.6</v>
      </c>
      <c r="D11" s="233">
        <v>40.9</v>
      </c>
      <c r="E11" s="233">
        <v>48.4</v>
      </c>
      <c r="F11" s="233">
        <v>54.5</v>
      </c>
      <c r="G11" s="234">
        <v>65.8</v>
      </c>
    </row>
    <row r="13" spans="1:8" x14ac:dyDescent="0.25">
      <c r="A13" s="289" t="s">
        <v>898</v>
      </c>
      <c r="B13" s="289"/>
      <c r="C13" s="289"/>
      <c r="D13" s="289"/>
      <c r="E13" s="289"/>
      <c r="F13" s="289"/>
      <c r="G13" s="289"/>
      <c r="H13" s="219"/>
    </row>
    <row r="14" spans="1:8" x14ac:dyDescent="0.25">
      <c r="A14" s="297" t="s">
        <v>896</v>
      </c>
      <c r="B14" s="297"/>
      <c r="C14" s="297"/>
      <c r="D14" s="297"/>
      <c r="E14" s="297"/>
      <c r="F14" s="297"/>
      <c r="G14" s="297"/>
      <c r="H14" s="220"/>
    </row>
    <row r="15" spans="1:8" ht="30" customHeight="1" x14ac:dyDescent="0.25">
      <c r="A15" s="297" t="s">
        <v>1022</v>
      </c>
      <c r="B15" s="297"/>
      <c r="C15" s="297"/>
      <c r="D15" s="297"/>
      <c r="E15" s="297"/>
      <c r="F15" s="297"/>
      <c r="G15" s="297"/>
      <c r="H15" s="220"/>
    </row>
    <row r="16" spans="1:8" x14ac:dyDescent="0.25">
      <c r="A16" s="7" t="s">
        <v>846</v>
      </c>
      <c r="B16" s="7"/>
      <c r="C16" s="7"/>
      <c r="D16" s="7"/>
      <c r="E16" s="7"/>
    </row>
    <row r="17" spans="1:7" ht="15.75" x14ac:dyDescent="0.3">
      <c r="A17" s="2" t="s">
        <v>1092</v>
      </c>
      <c r="B17" s="7"/>
      <c r="C17" s="7"/>
      <c r="D17" s="7"/>
      <c r="E17" s="7"/>
    </row>
    <row r="19" spans="1:7" x14ac:dyDescent="0.25">
      <c r="A19" s="145" t="s">
        <v>102</v>
      </c>
    </row>
    <row r="20" spans="1:7" x14ac:dyDescent="0.25">
      <c r="A20" s="145"/>
    </row>
    <row r="21" spans="1:7" x14ac:dyDescent="0.25">
      <c r="A21" s="211" t="s">
        <v>1062</v>
      </c>
    </row>
    <row r="23" spans="1:7" x14ac:dyDescent="0.25">
      <c r="A23" s="271"/>
      <c r="B23" s="355" t="s">
        <v>886</v>
      </c>
      <c r="C23" s="356"/>
      <c r="D23" s="356"/>
      <c r="E23" s="356"/>
      <c r="F23" s="356"/>
      <c r="G23" s="357"/>
    </row>
    <row r="24" spans="1:7" x14ac:dyDescent="0.25">
      <c r="A24" s="272" t="s">
        <v>885</v>
      </c>
      <c r="B24" s="224" t="s">
        <v>1010</v>
      </c>
      <c r="C24" s="225" t="s">
        <v>1006</v>
      </c>
      <c r="D24" s="225" t="s">
        <v>1007</v>
      </c>
      <c r="E24" s="225" t="s">
        <v>1008</v>
      </c>
      <c r="F24" s="225" t="s">
        <v>1009</v>
      </c>
      <c r="G24" s="226" t="s">
        <v>887</v>
      </c>
    </row>
    <row r="25" spans="1:7" x14ac:dyDescent="0.25">
      <c r="A25" s="227" t="s">
        <v>888</v>
      </c>
      <c r="B25" s="228">
        <v>57.6</v>
      </c>
      <c r="C25" s="229">
        <v>72.599999999999994</v>
      </c>
      <c r="D25" s="229">
        <v>75</v>
      </c>
      <c r="E25" s="229">
        <v>78.900000000000006</v>
      </c>
      <c r="F25" s="229">
        <v>80.400000000000006</v>
      </c>
      <c r="G25" s="230">
        <v>88.6</v>
      </c>
    </row>
    <row r="26" spans="1:7" x14ac:dyDescent="0.25">
      <c r="A26" s="227" t="s">
        <v>889</v>
      </c>
      <c r="B26" s="228">
        <v>68.400000000000006</v>
      </c>
      <c r="C26" s="229">
        <v>73.8</v>
      </c>
      <c r="D26" s="229">
        <v>76.5</v>
      </c>
      <c r="E26" s="229">
        <v>79.7</v>
      </c>
      <c r="F26" s="229">
        <v>82</v>
      </c>
      <c r="G26" s="230">
        <v>85</v>
      </c>
    </row>
    <row r="27" spans="1:7" x14ac:dyDescent="0.25">
      <c r="A27" s="227" t="s">
        <v>890</v>
      </c>
      <c r="B27" s="228">
        <v>56.9</v>
      </c>
      <c r="C27" s="229">
        <v>69.400000000000006</v>
      </c>
      <c r="D27" s="229">
        <v>74.3</v>
      </c>
      <c r="E27" s="229">
        <v>78.400000000000006</v>
      </c>
      <c r="F27" s="229">
        <v>80.7</v>
      </c>
      <c r="G27" s="230">
        <v>80.2</v>
      </c>
    </row>
    <row r="28" spans="1:7" x14ac:dyDescent="0.25">
      <c r="A28" s="227" t="s">
        <v>891</v>
      </c>
      <c r="B28" s="228">
        <v>52.5</v>
      </c>
      <c r="C28" s="229">
        <v>71.2</v>
      </c>
      <c r="D28" s="229">
        <v>76.3</v>
      </c>
      <c r="E28" s="229">
        <v>79.7</v>
      </c>
      <c r="F28" s="229">
        <v>81.8</v>
      </c>
      <c r="G28" s="230">
        <v>85.1</v>
      </c>
    </row>
    <row r="29" spans="1:7" x14ac:dyDescent="0.25">
      <c r="A29" s="227" t="s">
        <v>892</v>
      </c>
      <c r="B29" s="228">
        <v>61.6</v>
      </c>
      <c r="C29" s="229">
        <v>69.8</v>
      </c>
      <c r="D29" s="229">
        <v>75.099999999999994</v>
      </c>
      <c r="E29" s="229">
        <v>77.8</v>
      </c>
      <c r="F29" s="229">
        <v>79.400000000000006</v>
      </c>
      <c r="G29" s="230">
        <v>78.5</v>
      </c>
    </row>
    <row r="30" spans="1:7" x14ac:dyDescent="0.25">
      <c r="A30" s="227" t="s">
        <v>893</v>
      </c>
      <c r="B30" s="228">
        <v>66.099999999999994</v>
      </c>
      <c r="C30" s="229">
        <v>70.599999999999994</v>
      </c>
      <c r="D30" s="229">
        <v>74.900000000000006</v>
      </c>
      <c r="E30" s="229">
        <v>79.2</v>
      </c>
      <c r="F30" s="229">
        <v>82.2</v>
      </c>
      <c r="G30" s="230">
        <v>85.5</v>
      </c>
    </row>
    <row r="31" spans="1:7" x14ac:dyDescent="0.25">
      <c r="A31" s="231" t="s">
        <v>894</v>
      </c>
      <c r="B31" s="232">
        <v>68.5</v>
      </c>
      <c r="C31" s="233">
        <v>72.3</v>
      </c>
      <c r="D31" s="233">
        <v>74</v>
      </c>
      <c r="E31" s="233">
        <v>77.8</v>
      </c>
      <c r="F31" s="233">
        <v>80.400000000000006</v>
      </c>
      <c r="G31" s="234">
        <v>86.3</v>
      </c>
    </row>
    <row r="33" spans="1:8" x14ac:dyDescent="0.25">
      <c r="A33" s="289" t="s">
        <v>899</v>
      </c>
      <c r="B33" s="289"/>
      <c r="C33" s="289"/>
      <c r="D33" s="289"/>
      <c r="E33" s="289"/>
      <c r="F33" s="289"/>
      <c r="G33" s="289"/>
      <c r="H33" s="219"/>
    </row>
    <row r="34" spans="1:8" x14ac:dyDescent="0.25">
      <c r="A34" s="297" t="s">
        <v>896</v>
      </c>
      <c r="B34" s="297"/>
      <c r="C34" s="297"/>
      <c r="D34" s="297"/>
      <c r="E34" s="297"/>
      <c r="F34" s="297"/>
      <c r="G34" s="297"/>
      <c r="H34" s="220"/>
    </row>
    <row r="35" spans="1:8" ht="30" customHeight="1" x14ac:dyDescent="0.25">
      <c r="A35" s="297" t="s">
        <v>1022</v>
      </c>
      <c r="B35" s="297"/>
      <c r="C35" s="297"/>
      <c r="D35" s="297"/>
      <c r="E35" s="297"/>
      <c r="F35" s="297"/>
      <c r="G35" s="297"/>
      <c r="H35" s="220"/>
    </row>
    <row r="36" spans="1:8" x14ac:dyDescent="0.25">
      <c r="A36" s="7" t="s">
        <v>846</v>
      </c>
      <c r="B36" s="7"/>
      <c r="C36" s="7"/>
      <c r="D36" s="7"/>
      <c r="E36" s="7"/>
    </row>
    <row r="37" spans="1:8" ht="15.75" x14ac:dyDescent="0.3">
      <c r="A37" s="2" t="s">
        <v>1090</v>
      </c>
      <c r="B37" s="7"/>
      <c r="C37" s="7"/>
      <c r="D37" s="7"/>
      <c r="E37" s="7"/>
    </row>
    <row r="39" spans="1:8" x14ac:dyDescent="0.25">
      <c r="A39" s="145" t="s">
        <v>102</v>
      </c>
    </row>
    <row r="44" spans="1:8" x14ac:dyDescent="0.25">
      <c r="A44" s="211" t="s">
        <v>1030</v>
      </c>
    </row>
    <row r="46" spans="1:8" x14ac:dyDescent="0.25">
      <c r="A46" s="271"/>
      <c r="B46" s="355" t="s">
        <v>886</v>
      </c>
      <c r="C46" s="356"/>
      <c r="D46" s="356"/>
      <c r="E46" s="356"/>
      <c r="F46" s="356"/>
      <c r="G46" s="357"/>
    </row>
    <row r="47" spans="1:8" x14ac:dyDescent="0.25">
      <c r="A47" s="272" t="s">
        <v>885</v>
      </c>
      <c r="B47" s="224" t="s">
        <v>1010</v>
      </c>
      <c r="C47" s="225" t="s">
        <v>1006</v>
      </c>
      <c r="D47" s="225" t="s">
        <v>1007</v>
      </c>
      <c r="E47" s="225" t="s">
        <v>1008</v>
      </c>
      <c r="F47" s="225" t="s">
        <v>1009</v>
      </c>
      <c r="G47" s="226" t="s">
        <v>887</v>
      </c>
    </row>
    <row r="48" spans="1:8" x14ac:dyDescent="0.25">
      <c r="A48" s="227" t="s">
        <v>888</v>
      </c>
      <c r="B48" s="273">
        <v>1613</v>
      </c>
      <c r="C48" s="274">
        <v>9959</v>
      </c>
      <c r="D48" s="274">
        <v>18596</v>
      </c>
      <c r="E48" s="274">
        <v>8322</v>
      </c>
      <c r="F48" s="274">
        <v>1346</v>
      </c>
      <c r="G48" s="275">
        <v>88</v>
      </c>
    </row>
    <row r="49" spans="1:7" x14ac:dyDescent="0.25">
      <c r="A49" s="227" t="s">
        <v>889</v>
      </c>
      <c r="B49" s="273">
        <v>309</v>
      </c>
      <c r="C49" s="274">
        <v>4042</v>
      </c>
      <c r="D49" s="274">
        <v>19299</v>
      </c>
      <c r="E49" s="274">
        <v>25497</v>
      </c>
      <c r="F49" s="274">
        <v>12061</v>
      </c>
      <c r="G49" s="275">
        <v>4119</v>
      </c>
    </row>
    <row r="50" spans="1:7" x14ac:dyDescent="0.25">
      <c r="A50" s="227" t="s">
        <v>890</v>
      </c>
      <c r="B50" s="273">
        <v>2391</v>
      </c>
      <c r="C50" s="274">
        <v>6476</v>
      </c>
      <c r="D50" s="274">
        <v>11595</v>
      </c>
      <c r="E50" s="274">
        <v>7928</v>
      </c>
      <c r="F50" s="274">
        <v>1665</v>
      </c>
      <c r="G50" s="275">
        <v>102</v>
      </c>
    </row>
    <row r="51" spans="1:7" x14ac:dyDescent="0.25">
      <c r="A51" s="227" t="s">
        <v>891</v>
      </c>
      <c r="B51" s="273">
        <v>2105</v>
      </c>
      <c r="C51" s="274">
        <v>4346</v>
      </c>
      <c r="D51" s="274">
        <v>13854</v>
      </c>
      <c r="E51" s="274">
        <v>21447</v>
      </c>
      <c r="F51" s="274">
        <v>13523</v>
      </c>
      <c r="G51" s="275">
        <v>3908</v>
      </c>
    </row>
    <row r="52" spans="1:7" x14ac:dyDescent="0.25">
      <c r="A52" s="227" t="s">
        <v>892</v>
      </c>
      <c r="B52" s="273">
        <v>9536</v>
      </c>
      <c r="C52" s="274">
        <v>7666</v>
      </c>
      <c r="D52" s="274">
        <v>8224</v>
      </c>
      <c r="E52" s="274">
        <v>7806</v>
      </c>
      <c r="F52" s="274">
        <v>3648</v>
      </c>
      <c r="G52" s="275">
        <v>537</v>
      </c>
    </row>
    <row r="53" spans="1:7" x14ac:dyDescent="0.25">
      <c r="A53" s="227" t="s">
        <v>893</v>
      </c>
      <c r="B53" s="273">
        <v>30647</v>
      </c>
      <c r="C53" s="274">
        <v>24119</v>
      </c>
      <c r="D53" s="274">
        <v>34744</v>
      </c>
      <c r="E53" s="274">
        <v>43730</v>
      </c>
      <c r="F53" s="274">
        <v>39571</v>
      </c>
      <c r="G53" s="275">
        <v>28448</v>
      </c>
    </row>
    <row r="54" spans="1:7" x14ac:dyDescent="0.25">
      <c r="A54" s="231" t="s">
        <v>894</v>
      </c>
      <c r="B54" s="276">
        <v>59905</v>
      </c>
      <c r="C54" s="277">
        <v>42159</v>
      </c>
      <c r="D54" s="277">
        <v>40324</v>
      </c>
      <c r="E54" s="277">
        <v>35547</v>
      </c>
      <c r="F54" s="277">
        <v>35375</v>
      </c>
      <c r="G54" s="278">
        <v>69858</v>
      </c>
    </row>
    <row r="57" spans="1:7" x14ac:dyDescent="0.25">
      <c r="A57" s="211" t="s">
        <v>1031</v>
      </c>
    </row>
    <row r="59" spans="1:7" x14ac:dyDescent="0.25">
      <c r="A59" s="271"/>
      <c r="B59" s="355" t="s">
        <v>886</v>
      </c>
      <c r="C59" s="356"/>
      <c r="D59" s="356"/>
      <c r="E59" s="356"/>
      <c r="F59" s="356"/>
      <c r="G59" s="357"/>
    </row>
    <row r="60" spans="1:7" x14ac:dyDescent="0.25">
      <c r="A60" s="272" t="s">
        <v>885</v>
      </c>
      <c r="B60" s="224" t="s">
        <v>1010</v>
      </c>
      <c r="C60" s="225" t="s">
        <v>1006</v>
      </c>
      <c r="D60" s="225" t="s">
        <v>1007</v>
      </c>
      <c r="E60" s="225" t="s">
        <v>1008</v>
      </c>
      <c r="F60" s="225" t="s">
        <v>1009</v>
      </c>
      <c r="G60" s="226" t="s">
        <v>887</v>
      </c>
    </row>
    <row r="61" spans="1:7" x14ac:dyDescent="0.25">
      <c r="A61" s="227" t="s">
        <v>888</v>
      </c>
      <c r="B61" s="273">
        <v>1589</v>
      </c>
      <c r="C61" s="274">
        <v>9885</v>
      </c>
      <c r="D61" s="274">
        <v>18497</v>
      </c>
      <c r="E61" s="274">
        <v>8266</v>
      </c>
      <c r="F61" s="274">
        <v>1338</v>
      </c>
      <c r="G61" s="275">
        <v>88</v>
      </c>
    </row>
    <row r="62" spans="1:7" x14ac:dyDescent="0.25">
      <c r="A62" s="227" t="s">
        <v>889</v>
      </c>
      <c r="B62" s="273">
        <v>307</v>
      </c>
      <c r="C62" s="274">
        <v>4021</v>
      </c>
      <c r="D62" s="274">
        <v>19175</v>
      </c>
      <c r="E62" s="274">
        <v>25353</v>
      </c>
      <c r="F62" s="274">
        <v>11986</v>
      </c>
      <c r="G62" s="275">
        <v>4100</v>
      </c>
    </row>
    <row r="63" spans="1:7" x14ac:dyDescent="0.25">
      <c r="A63" s="227" t="s">
        <v>890</v>
      </c>
      <c r="B63" s="273">
        <v>2366</v>
      </c>
      <c r="C63" s="274">
        <v>6431</v>
      </c>
      <c r="D63" s="274">
        <v>11509</v>
      </c>
      <c r="E63" s="274">
        <v>7880</v>
      </c>
      <c r="F63" s="274">
        <v>1654</v>
      </c>
      <c r="G63" s="275">
        <v>101</v>
      </c>
    </row>
    <row r="64" spans="1:7" x14ac:dyDescent="0.25">
      <c r="A64" s="227" t="s">
        <v>891</v>
      </c>
      <c r="B64" s="273">
        <v>2092</v>
      </c>
      <c r="C64" s="274">
        <v>4304</v>
      </c>
      <c r="D64" s="274">
        <v>13751</v>
      </c>
      <c r="E64" s="274">
        <v>21321</v>
      </c>
      <c r="F64" s="274">
        <v>13451</v>
      </c>
      <c r="G64" s="275">
        <v>3890</v>
      </c>
    </row>
    <row r="65" spans="1:7" x14ac:dyDescent="0.25">
      <c r="A65" s="227" t="s">
        <v>892</v>
      </c>
      <c r="B65" s="273">
        <v>9450</v>
      </c>
      <c r="C65" s="274">
        <v>7565</v>
      </c>
      <c r="D65" s="274">
        <v>8162</v>
      </c>
      <c r="E65" s="274">
        <v>7752</v>
      </c>
      <c r="F65" s="274">
        <v>3638</v>
      </c>
      <c r="G65" s="275">
        <v>531</v>
      </c>
    </row>
    <row r="66" spans="1:7" x14ac:dyDescent="0.25">
      <c r="A66" s="227" t="s">
        <v>893</v>
      </c>
      <c r="B66" s="273">
        <v>30391</v>
      </c>
      <c r="C66" s="274">
        <v>23897</v>
      </c>
      <c r="D66" s="274">
        <v>34426</v>
      </c>
      <c r="E66" s="274">
        <v>43385</v>
      </c>
      <c r="F66" s="274">
        <v>39322</v>
      </c>
      <c r="G66" s="275">
        <v>28318</v>
      </c>
    </row>
    <row r="67" spans="1:7" x14ac:dyDescent="0.25">
      <c r="A67" s="231" t="s">
        <v>894</v>
      </c>
      <c r="B67" s="276">
        <v>59373</v>
      </c>
      <c r="C67" s="277">
        <v>41737</v>
      </c>
      <c r="D67" s="277">
        <v>39903</v>
      </c>
      <c r="E67" s="277">
        <v>35223</v>
      </c>
      <c r="F67" s="277">
        <v>35096</v>
      </c>
      <c r="G67" s="278">
        <v>69476</v>
      </c>
    </row>
  </sheetData>
  <mergeCells count="10">
    <mergeCell ref="B46:G46"/>
    <mergeCell ref="B59:G59"/>
    <mergeCell ref="A33:G33"/>
    <mergeCell ref="A34:G34"/>
    <mergeCell ref="A35:G35"/>
    <mergeCell ref="B3:G3"/>
    <mergeCell ref="A13:G13"/>
    <mergeCell ref="A14:G14"/>
    <mergeCell ref="A15:G15"/>
    <mergeCell ref="B23:G23"/>
  </mergeCells>
  <hyperlinks>
    <hyperlink ref="A19" location="Sommaire!A1" display="Sommaire" xr:uid="{98A1C8BB-607F-4E37-B3D9-6A2B8FB6CB26}"/>
    <hyperlink ref="A39" location="Sommaire!A1" display="Sommaire" xr:uid="{D986564A-831F-4FAE-908F-7651C4C510B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10EC-7F3B-4900-B1AE-6CC7F573EBC6}">
  <dimension ref="A1:H67"/>
  <sheetViews>
    <sheetView showGridLines="0" zoomScaleNormal="100" workbookViewId="0">
      <selection activeCell="A37" sqref="A37"/>
    </sheetView>
  </sheetViews>
  <sheetFormatPr baseColWidth="10" defaultRowHeight="15" x14ac:dyDescent="0.25"/>
  <cols>
    <col min="1" max="1" width="23.85546875" customWidth="1"/>
  </cols>
  <sheetData>
    <row r="1" spans="1:8" x14ac:dyDescent="0.25">
      <c r="A1" s="211" t="s">
        <v>1060</v>
      </c>
    </row>
    <row r="3" spans="1:8" x14ac:dyDescent="0.25">
      <c r="A3" s="271"/>
      <c r="B3" s="355" t="s">
        <v>886</v>
      </c>
      <c r="C3" s="356"/>
      <c r="D3" s="356"/>
      <c r="E3" s="356"/>
      <c r="F3" s="356"/>
      <c r="G3" s="357"/>
    </row>
    <row r="4" spans="1:8" x14ac:dyDescent="0.25">
      <c r="A4" s="272" t="s">
        <v>885</v>
      </c>
      <c r="B4" s="224" t="s">
        <v>1010</v>
      </c>
      <c r="C4" s="225" t="s">
        <v>1006</v>
      </c>
      <c r="D4" s="225" t="s">
        <v>1007</v>
      </c>
      <c r="E4" s="225" t="s">
        <v>1008</v>
      </c>
      <c r="F4" s="225" t="s">
        <v>1009</v>
      </c>
      <c r="G4" s="226" t="s">
        <v>887</v>
      </c>
    </row>
    <row r="5" spans="1:8" x14ac:dyDescent="0.25">
      <c r="A5" s="227" t="s">
        <v>888</v>
      </c>
      <c r="B5" s="228">
        <v>28.3</v>
      </c>
      <c r="C5" s="229">
        <v>43.9</v>
      </c>
      <c r="D5" s="229">
        <v>48.5</v>
      </c>
      <c r="E5" s="229">
        <v>52.9</v>
      </c>
      <c r="F5" s="229">
        <v>57.1</v>
      </c>
      <c r="G5" s="230">
        <v>73</v>
      </c>
    </row>
    <row r="6" spans="1:8" x14ac:dyDescent="0.25">
      <c r="A6" s="227" t="s">
        <v>889</v>
      </c>
      <c r="B6" s="228">
        <v>28.1</v>
      </c>
      <c r="C6" s="229">
        <v>44.4</v>
      </c>
      <c r="D6" s="229">
        <v>49.3</v>
      </c>
      <c r="E6" s="229">
        <v>53.5</v>
      </c>
      <c r="F6" s="229">
        <v>58.2</v>
      </c>
      <c r="G6" s="230">
        <v>62.3</v>
      </c>
    </row>
    <row r="7" spans="1:8" x14ac:dyDescent="0.25">
      <c r="A7" s="227" t="s">
        <v>890</v>
      </c>
      <c r="B7" s="228">
        <v>29.2</v>
      </c>
      <c r="C7" s="229">
        <v>39.200000000000003</v>
      </c>
      <c r="D7" s="229">
        <v>46.1</v>
      </c>
      <c r="E7" s="229">
        <v>50.9</v>
      </c>
      <c r="F7" s="229">
        <v>56.5</v>
      </c>
      <c r="G7" s="230">
        <v>62.4</v>
      </c>
    </row>
    <row r="8" spans="1:8" x14ac:dyDescent="0.25">
      <c r="A8" s="227" t="s">
        <v>891</v>
      </c>
      <c r="B8" s="228">
        <v>16.899999999999999</v>
      </c>
      <c r="C8" s="229">
        <v>38.1</v>
      </c>
      <c r="D8" s="229">
        <v>47.8</v>
      </c>
      <c r="E8" s="229">
        <v>52</v>
      </c>
      <c r="F8" s="229">
        <v>57.1</v>
      </c>
      <c r="G8" s="230">
        <v>62.5</v>
      </c>
    </row>
    <row r="9" spans="1:8" x14ac:dyDescent="0.25">
      <c r="A9" s="227" t="s">
        <v>892</v>
      </c>
      <c r="B9" s="228">
        <v>28.5</v>
      </c>
      <c r="C9" s="229">
        <v>38.200000000000003</v>
      </c>
      <c r="D9" s="229">
        <v>46.4</v>
      </c>
      <c r="E9" s="229">
        <v>49.6</v>
      </c>
      <c r="F9" s="229">
        <v>55.2</v>
      </c>
      <c r="G9" s="230">
        <v>58.8</v>
      </c>
    </row>
    <row r="10" spans="1:8" x14ac:dyDescent="0.25">
      <c r="A10" s="227" t="s">
        <v>893</v>
      </c>
      <c r="B10" s="228">
        <v>29.8</v>
      </c>
      <c r="C10" s="229">
        <v>37.5</v>
      </c>
      <c r="D10" s="229">
        <v>44.1</v>
      </c>
      <c r="E10" s="229">
        <v>51.3</v>
      </c>
      <c r="F10" s="229">
        <v>56.4</v>
      </c>
      <c r="G10" s="230">
        <v>62.5</v>
      </c>
    </row>
    <row r="11" spans="1:8" x14ac:dyDescent="0.25">
      <c r="A11" s="231" t="s">
        <v>894</v>
      </c>
      <c r="B11" s="232">
        <v>30.7</v>
      </c>
      <c r="C11" s="233">
        <v>36.4</v>
      </c>
      <c r="D11" s="233">
        <v>41.6</v>
      </c>
      <c r="E11" s="233">
        <v>47.1</v>
      </c>
      <c r="F11" s="233">
        <v>53.7</v>
      </c>
      <c r="G11" s="234">
        <v>65.400000000000006</v>
      </c>
    </row>
    <row r="13" spans="1:8" ht="45" customHeight="1" x14ac:dyDescent="0.25">
      <c r="A13" s="289" t="s">
        <v>900</v>
      </c>
      <c r="B13" s="289"/>
      <c r="C13" s="289"/>
      <c r="D13" s="289"/>
      <c r="E13" s="289"/>
      <c r="F13" s="289"/>
      <c r="G13" s="289"/>
      <c r="H13" s="219"/>
    </row>
    <row r="14" spans="1:8" ht="30.75" customHeight="1" x14ac:dyDescent="0.25">
      <c r="A14" s="297" t="s">
        <v>896</v>
      </c>
      <c r="B14" s="297"/>
      <c r="C14" s="297"/>
      <c r="D14" s="297"/>
      <c r="E14" s="297"/>
      <c r="F14" s="297"/>
      <c r="G14" s="297"/>
      <c r="H14" s="220"/>
    </row>
    <row r="15" spans="1:8" ht="30" customHeight="1" x14ac:dyDescent="0.25">
      <c r="A15" s="297" t="s">
        <v>1023</v>
      </c>
      <c r="B15" s="297"/>
      <c r="C15" s="297"/>
      <c r="D15" s="297"/>
      <c r="E15" s="297"/>
      <c r="F15" s="297"/>
      <c r="G15" s="297"/>
      <c r="H15" s="220"/>
    </row>
    <row r="16" spans="1:8" x14ac:dyDescent="0.25">
      <c r="A16" s="7" t="s">
        <v>847</v>
      </c>
      <c r="B16" s="7"/>
      <c r="C16" s="7"/>
      <c r="D16" s="7"/>
      <c r="E16" s="7"/>
    </row>
    <row r="17" spans="1:7" ht="15.75" x14ac:dyDescent="0.3">
      <c r="A17" s="2" t="s">
        <v>1090</v>
      </c>
      <c r="B17" s="7"/>
      <c r="C17" s="7"/>
      <c r="D17" s="7"/>
      <c r="E17" s="7"/>
    </row>
    <row r="19" spans="1:7" x14ac:dyDescent="0.25">
      <c r="A19" s="145" t="s">
        <v>102</v>
      </c>
    </row>
    <row r="21" spans="1:7" x14ac:dyDescent="0.25">
      <c r="A21" s="211" t="s">
        <v>1061</v>
      </c>
    </row>
    <row r="23" spans="1:7" x14ac:dyDescent="0.25">
      <c r="A23" s="271"/>
      <c r="B23" s="355" t="s">
        <v>886</v>
      </c>
      <c r="C23" s="356"/>
      <c r="D23" s="356"/>
      <c r="E23" s="356"/>
      <c r="F23" s="356"/>
      <c r="G23" s="357"/>
    </row>
    <row r="24" spans="1:7" x14ac:dyDescent="0.25">
      <c r="A24" s="272" t="s">
        <v>885</v>
      </c>
      <c r="B24" s="224" t="s">
        <v>1010</v>
      </c>
      <c r="C24" s="225" t="s">
        <v>1006</v>
      </c>
      <c r="D24" s="225" t="s">
        <v>1007</v>
      </c>
      <c r="E24" s="225" t="s">
        <v>1008</v>
      </c>
      <c r="F24" s="225" t="s">
        <v>1009</v>
      </c>
      <c r="G24" s="226" t="s">
        <v>887</v>
      </c>
    </row>
    <row r="25" spans="1:7" x14ac:dyDescent="0.25">
      <c r="A25" s="227" t="s">
        <v>888</v>
      </c>
      <c r="B25" s="228">
        <v>39.299999999999997</v>
      </c>
      <c r="C25" s="229">
        <v>52.1</v>
      </c>
      <c r="D25" s="229">
        <v>55.2</v>
      </c>
      <c r="E25" s="229">
        <v>57.8</v>
      </c>
      <c r="F25" s="229">
        <v>61.8</v>
      </c>
      <c r="G25" s="230">
        <v>67</v>
      </c>
    </row>
    <row r="26" spans="1:7" x14ac:dyDescent="0.25">
      <c r="A26" s="227" t="s">
        <v>889</v>
      </c>
      <c r="B26" s="228">
        <v>40.700000000000003</v>
      </c>
      <c r="C26" s="229">
        <v>52.4</v>
      </c>
      <c r="D26" s="229">
        <v>56.8</v>
      </c>
      <c r="E26" s="229">
        <v>59.2</v>
      </c>
      <c r="F26" s="229">
        <v>62.8</v>
      </c>
      <c r="G26" s="230">
        <v>68.599999999999994</v>
      </c>
    </row>
    <row r="27" spans="1:7" x14ac:dyDescent="0.25">
      <c r="A27" s="227" t="s">
        <v>890</v>
      </c>
      <c r="B27" s="228">
        <v>41.7</v>
      </c>
      <c r="C27" s="229">
        <v>48.5</v>
      </c>
      <c r="D27" s="229">
        <v>53.2</v>
      </c>
      <c r="E27" s="229">
        <v>56.6</v>
      </c>
      <c r="F27" s="229">
        <v>58.2</v>
      </c>
      <c r="G27" s="230">
        <v>70.599999999999994</v>
      </c>
    </row>
    <row r="28" spans="1:7" x14ac:dyDescent="0.25">
      <c r="A28" s="227" t="s">
        <v>891</v>
      </c>
      <c r="B28" s="228">
        <v>35.4</v>
      </c>
      <c r="C28" s="229">
        <v>49</v>
      </c>
      <c r="D28" s="229">
        <v>54.5</v>
      </c>
      <c r="E28" s="229">
        <v>58.5</v>
      </c>
      <c r="F28" s="229">
        <v>62.1</v>
      </c>
      <c r="G28" s="230">
        <v>65.599999999999994</v>
      </c>
    </row>
    <row r="29" spans="1:7" x14ac:dyDescent="0.25">
      <c r="A29" s="227" t="s">
        <v>892</v>
      </c>
      <c r="B29" s="228">
        <v>41.8</v>
      </c>
      <c r="C29" s="229">
        <v>48.4</v>
      </c>
      <c r="D29" s="229">
        <v>55.2</v>
      </c>
      <c r="E29" s="229">
        <v>56.5</v>
      </c>
      <c r="F29" s="229">
        <v>61.4</v>
      </c>
      <c r="G29" s="230">
        <v>63.8</v>
      </c>
    </row>
    <row r="30" spans="1:7" x14ac:dyDescent="0.25">
      <c r="A30" s="227" t="s">
        <v>893</v>
      </c>
      <c r="B30" s="228">
        <v>44</v>
      </c>
      <c r="C30" s="229">
        <v>49.6</v>
      </c>
      <c r="D30" s="229">
        <v>54</v>
      </c>
      <c r="E30" s="229">
        <v>58.2</v>
      </c>
      <c r="F30" s="229">
        <v>62</v>
      </c>
      <c r="G30" s="230">
        <v>66.5</v>
      </c>
    </row>
    <row r="31" spans="1:7" x14ac:dyDescent="0.25">
      <c r="A31" s="231" t="s">
        <v>894</v>
      </c>
      <c r="B31" s="232">
        <v>46</v>
      </c>
      <c r="C31" s="233">
        <v>49.5</v>
      </c>
      <c r="D31" s="233">
        <v>52</v>
      </c>
      <c r="E31" s="233">
        <v>56.2</v>
      </c>
      <c r="F31" s="233">
        <v>60.9</v>
      </c>
      <c r="G31" s="234">
        <v>69.3</v>
      </c>
    </row>
    <row r="33" spans="1:8" ht="44.25" customHeight="1" x14ac:dyDescent="0.25">
      <c r="A33" s="289" t="s">
        <v>901</v>
      </c>
      <c r="B33" s="289"/>
      <c r="C33" s="289"/>
      <c r="D33" s="289"/>
      <c r="E33" s="289"/>
      <c r="F33" s="289"/>
      <c r="G33" s="289"/>
      <c r="H33" s="219"/>
    </row>
    <row r="34" spans="1:8" ht="30" customHeight="1" x14ac:dyDescent="0.25">
      <c r="A34" s="297" t="s">
        <v>896</v>
      </c>
      <c r="B34" s="297"/>
      <c r="C34" s="297"/>
      <c r="D34" s="297"/>
      <c r="E34" s="297"/>
      <c r="F34" s="297"/>
      <c r="G34" s="297"/>
      <c r="H34" s="220"/>
    </row>
    <row r="35" spans="1:8" ht="30" customHeight="1" x14ac:dyDescent="0.25">
      <c r="A35" s="297" t="s">
        <v>1023</v>
      </c>
      <c r="B35" s="297"/>
      <c r="C35" s="297"/>
      <c r="D35" s="297"/>
      <c r="E35" s="297"/>
      <c r="F35" s="297"/>
      <c r="G35" s="297"/>
      <c r="H35" s="220"/>
    </row>
    <row r="36" spans="1:8" x14ac:dyDescent="0.25">
      <c r="A36" s="7" t="s">
        <v>847</v>
      </c>
      <c r="B36" s="7"/>
      <c r="C36" s="7"/>
      <c r="D36" s="7"/>
      <c r="E36" s="7"/>
    </row>
    <row r="37" spans="1:8" ht="15.75" x14ac:dyDescent="0.3">
      <c r="A37" s="2" t="s">
        <v>1090</v>
      </c>
      <c r="B37" s="7"/>
      <c r="C37" s="7"/>
      <c r="D37" s="7"/>
      <c r="E37" s="7"/>
    </row>
    <row r="39" spans="1:8" x14ac:dyDescent="0.25">
      <c r="A39" s="145" t="s">
        <v>102</v>
      </c>
    </row>
    <row r="44" spans="1:8" x14ac:dyDescent="0.25">
      <c r="A44" s="211" t="s">
        <v>1032</v>
      </c>
    </row>
    <row r="46" spans="1:8" x14ac:dyDescent="0.25">
      <c r="A46" s="271"/>
      <c r="B46" s="355" t="s">
        <v>886</v>
      </c>
      <c r="C46" s="356"/>
      <c r="D46" s="356"/>
      <c r="E46" s="356"/>
      <c r="F46" s="356"/>
      <c r="G46" s="357"/>
    </row>
    <row r="47" spans="1:8" x14ac:dyDescent="0.25">
      <c r="A47" s="272" t="s">
        <v>885</v>
      </c>
      <c r="B47" s="224" t="s">
        <v>1010</v>
      </c>
      <c r="C47" s="225" t="s">
        <v>1006</v>
      </c>
      <c r="D47" s="225" t="s">
        <v>1007</v>
      </c>
      <c r="E47" s="225" t="s">
        <v>1008</v>
      </c>
      <c r="F47" s="225" t="s">
        <v>1009</v>
      </c>
      <c r="G47" s="226" t="s">
        <v>887</v>
      </c>
    </row>
    <row r="48" spans="1:8" x14ac:dyDescent="0.25">
      <c r="A48" s="227" t="s">
        <v>888</v>
      </c>
      <c r="B48" s="273">
        <v>1672</v>
      </c>
      <c r="C48" s="274">
        <v>10751</v>
      </c>
      <c r="D48" s="274">
        <v>19901</v>
      </c>
      <c r="E48" s="274">
        <v>9435</v>
      </c>
      <c r="F48" s="274">
        <v>1423</v>
      </c>
      <c r="G48" s="275">
        <v>100</v>
      </c>
    </row>
    <row r="49" spans="1:7" x14ac:dyDescent="0.25">
      <c r="A49" s="227" t="s">
        <v>889</v>
      </c>
      <c r="B49" s="273">
        <v>356</v>
      </c>
      <c r="C49" s="274">
        <v>4305</v>
      </c>
      <c r="D49" s="274">
        <v>20793</v>
      </c>
      <c r="E49" s="274">
        <v>27610</v>
      </c>
      <c r="F49" s="274">
        <v>12949</v>
      </c>
      <c r="G49" s="275">
        <v>4116</v>
      </c>
    </row>
    <row r="50" spans="1:7" x14ac:dyDescent="0.25">
      <c r="A50" s="227" t="s">
        <v>890</v>
      </c>
      <c r="B50" s="273">
        <v>2441</v>
      </c>
      <c r="C50" s="274">
        <v>6846</v>
      </c>
      <c r="D50" s="274">
        <v>11895</v>
      </c>
      <c r="E50" s="274">
        <v>8225</v>
      </c>
      <c r="F50" s="274">
        <v>1820</v>
      </c>
      <c r="G50" s="275">
        <v>85</v>
      </c>
    </row>
    <row r="51" spans="1:7" x14ac:dyDescent="0.25">
      <c r="A51" s="227" t="s">
        <v>891</v>
      </c>
      <c r="B51" s="273">
        <v>2260</v>
      </c>
      <c r="C51" s="274">
        <v>4643</v>
      </c>
      <c r="D51" s="274">
        <v>14525</v>
      </c>
      <c r="E51" s="274">
        <v>22043</v>
      </c>
      <c r="F51" s="274">
        <v>13647</v>
      </c>
      <c r="G51" s="275">
        <v>3968</v>
      </c>
    </row>
    <row r="52" spans="1:7" x14ac:dyDescent="0.25">
      <c r="A52" s="227" t="s">
        <v>892</v>
      </c>
      <c r="B52" s="273">
        <v>9445</v>
      </c>
      <c r="C52" s="274">
        <v>7737</v>
      </c>
      <c r="D52" s="274">
        <v>8354</v>
      </c>
      <c r="E52" s="274">
        <v>8140</v>
      </c>
      <c r="F52" s="274">
        <v>3805</v>
      </c>
      <c r="G52" s="275">
        <v>578</v>
      </c>
    </row>
    <row r="53" spans="1:7" x14ac:dyDescent="0.25">
      <c r="A53" s="227" t="s">
        <v>893</v>
      </c>
      <c r="B53" s="273">
        <v>31008</v>
      </c>
      <c r="C53" s="274">
        <v>24471</v>
      </c>
      <c r="D53" s="274">
        <v>35859</v>
      </c>
      <c r="E53" s="274">
        <v>45060</v>
      </c>
      <c r="F53" s="274">
        <v>40632</v>
      </c>
      <c r="G53" s="275">
        <v>29398</v>
      </c>
    </row>
    <row r="54" spans="1:7" x14ac:dyDescent="0.25">
      <c r="A54" s="231" t="s">
        <v>894</v>
      </c>
      <c r="B54" s="276">
        <v>59747</v>
      </c>
      <c r="C54" s="277">
        <v>42153</v>
      </c>
      <c r="D54" s="277">
        <v>40714</v>
      </c>
      <c r="E54" s="277">
        <v>36176</v>
      </c>
      <c r="F54" s="277">
        <v>35811</v>
      </c>
      <c r="G54" s="278">
        <v>71364</v>
      </c>
    </row>
    <row r="57" spans="1:7" x14ac:dyDescent="0.25">
      <c r="A57" s="211" t="s">
        <v>1033</v>
      </c>
    </row>
    <row r="59" spans="1:7" x14ac:dyDescent="0.25">
      <c r="A59" s="271"/>
      <c r="B59" s="355" t="s">
        <v>886</v>
      </c>
      <c r="C59" s="356"/>
      <c r="D59" s="356"/>
      <c r="E59" s="356"/>
      <c r="F59" s="356"/>
      <c r="G59" s="357"/>
    </row>
    <row r="60" spans="1:7" x14ac:dyDescent="0.25">
      <c r="A60" s="272" t="s">
        <v>885</v>
      </c>
      <c r="B60" s="224" t="s">
        <v>1010</v>
      </c>
      <c r="C60" s="225" t="s">
        <v>1006</v>
      </c>
      <c r="D60" s="225" t="s">
        <v>1007</v>
      </c>
      <c r="E60" s="225" t="s">
        <v>1008</v>
      </c>
      <c r="F60" s="225" t="s">
        <v>1009</v>
      </c>
      <c r="G60" s="226" t="s">
        <v>887</v>
      </c>
    </row>
    <row r="61" spans="1:7" x14ac:dyDescent="0.25">
      <c r="A61" s="227" t="s">
        <v>888</v>
      </c>
      <c r="B61" s="273">
        <v>1645</v>
      </c>
      <c r="C61" s="274">
        <v>10684</v>
      </c>
      <c r="D61" s="274">
        <v>19766</v>
      </c>
      <c r="E61" s="274">
        <v>9377</v>
      </c>
      <c r="F61" s="274">
        <v>1408</v>
      </c>
      <c r="G61" s="275">
        <v>100</v>
      </c>
    </row>
    <row r="62" spans="1:7" x14ac:dyDescent="0.25">
      <c r="A62" s="227" t="s">
        <v>889</v>
      </c>
      <c r="B62" s="273">
        <v>354</v>
      </c>
      <c r="C62" s="274">
        <v>4278</v>
      </c>
      <c r="D62" s="274">
        <v>20647</v>
      </c>
      <c r="E62" s="274">
        <v>27469</v>
      </c>
      <c r="F62" s="274">
        <v>12889</v>
      </c>
      <c r="G62" s="275">
        <v>4094</v>
      </c>
    </row>
    <row r="63" spans="1:7" x14ac:dyDescent="0.25">
      <c r="A63" s="227" t="s">
        <v>890</v>
      </c>
      <c r="B63" s="273">
        <v>2403</v>
      </c>
      <c r="C63" s="274">
        <v>6776</v>
      </c>
      <c r="D63" s="274">
        <v>11793</v>
      </c>
      <c r="E63" s="274">
        <v>8175</v>
      </c>
      <c r="F63" s="274">
        <v>1810</v>
      </c>
      <c r="G63" s="275">
        <v>85</v>
      </c>
    </row>
    <row r="64" spans="1:7" x14ac:dyDescent="0.25">
      <c r="A64" s="227" t="s">
        <v>891</v>
      </c>
      <c r="B64" s="273">
        <v>2232</v>
      </c>
      <c r="C64" s="274">
        <v>4592</v>
      </c>
      <c r="D64" s="274">
        <v>14400</v>
      </c>
      <c r="E64" s="274">
        <v>21921</v>
      </c>
      <c r="F64" s="274">
        <v>13569</v>
      </c>
      <c r="G64" s="275">
        <v>3954</v>
      </c>
    </row>
    <row r="65" spans="1:7" x14ac:dyDescent="0.25">
      <c r="A65" s="227" t="s">
        <v>892</v>
      </c>
      <c r="B65" s="273">
        <v>9314</v>
      </c>
      <c r="C65" s="274">
        <v>7647</v>
      </c>
      <c r="D65" s="274">
        <v>8294</v>
      </c>
      <c r="E65" s="274">
        <v>8087</v>
      </c>
      <c r="F65" s="274">
        <v>3786</v>
      </c>
      <c r="G65" s="275">
        <v>577</v>
      </c>
    </row>
    <row r="66" spans="1:7" x14ac:dyDescent="0.25">
      <c r="A66" s="227" t="s">
        <v>893</v>
      </c>
      <c r="B66" s="273">
        <v>30669</v>
      </c>
      <c r="C66" s="274">
        <v>24205</v>
      </c>
      <c r="D66" s="274">
        <v>35517</v>
      </c>
      <c r="E66" s="274">
        <v>44728</v>
      </c>
      <c r="F66" s="274">
        <v>40399</v>
      </c>
      <c r="G66" s="275">
        <v>29238</v>
      </c>
    </row>
    <row r="67" spans="1:7" x14ac:dyDescent="0.25">
      <c r="A67" s="231" t="s">
        <v>894</v>
      </c>
      <c r="B67" s="276">
        <v>58958</v>
      </c>
      <c r="C67" s="277">
        <v>41662</v>
      </c>
      <c r="D67" s="277">
        <v>40230</v>
      </c>
      <c r="E67" s="277">
        <v>35783</v>
      </c>
      <c r="F67" s="277">
        <v>35503</v>
      </c>
      <c r="G67" s="278">
        <v>70999</v>
      </c>
    </row>
  </sheetData>
  <mergeCells count="10">
    <mergeCell ref="B46:G46"/>
    <mergeCell ref="B59:G59"/>
    <mergeCell ref="A33:G33"/>
    <mergeCell ref="A34:G34"/>
    <mergeCell ref="A35:G35"/>
    <mergeCell ref="B3:G3"/>
    <mergeCell ref="A13:G13"/>
    <mergeCell ref="A14:G14"/>
    <mergeCell ref="A15:G15"/>
    <mergeCell ref="B23:G23"/>
  </mergeCells>
  <hyperlinks>
    <hyperlink ref="A19" location="Sommaire!A1" display="Sommaire" xr:uid="{502D1FE3-1A42-4941-9950-734E43F2196C}"/>
    <hyperlink ref="A39" location="Sommaire!A1" display="Sommaire" xr:uid="{209CC7BD-CAED-4D6B-870D-B9BB1D5A69E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B38"/>
  <sheetViews>
    <sheetView showGridLines="0" zoomScale="115" zoomScaleNormal="115" workbookViewId="0">
      <selection activeCell="A16" sqref="A16"/>
    </sheetView>
  </sheetViews>
  <sheetFormatPr baseColWidth="10" defaultColWidth="9.140625" defaultRowHeight="15" x14ac:dyDescent="0.3"/>
  <cols>
    <col min="1" max="1" width="53.85546875" style="2" customWidth="1"/>
    <col min="2" max="17" width="13.42578125" style="70" customWidth="1"/>
    <col min="18" max="18" width="9.140625" style="2"/>
    <col min="19" max="19" width="30.28515625" style="2" customWidth="1"/>
    <col min="20" max="16384" width="9.140625" style="2"/>
  </cols>
  <sheetData>
    <row r="1" spans="1:28" x14ac:dyDescent="0.3">
      <c r="A1" s="40" t="s">
        <v>1011</v>
      </c>
    </row>
    <row r="2" spans="1:28" x14ac:dyDescent="0.3">
      <c r="F2" s="280" t="s">
        <v>35</v>
      </c>
      <c r="G2" s="280"/>
    </row>
    <row r="3" spans="1:28" ht="21.75" customHeight="1" x14ac:dyDescent="0.3">
      <c r="A3" s="64" t="s">
        <v>31</v>
      </c>
      <c r="B3" s="26">
        <v>2023</v>
      </c>
      <c r="C3" s="89">
        <v>2024</v>
      </c>
      <c r="D3" s="89">
        <v>2025</v>
      </c>
      <c r="E3" s="90"/>
      <c r="F3" s="32" t="s">
        <v>36</v>
      </c>
      <c r="G3" s="33" t="s">
        <v>97</v>
      </c>
      <c r="H3" s="90"/>
      <c r="I3" s="90"/>
      <c r="J3" s="90"/>
      <c r="K3" s="90"/>
      <c r="L3" s="90"/>
      <c r="M3" s="90"/>
      <c r="N3" s="90"/>
      <c r="O3" s="90"/>
      <c r="P3" s="90"/>
      <c r="Q3" s="90"/>
      <c r="R3" s="279"/>
      <c r="S3" s="279"/>
      <c r="T3" s="279"/>
      <c r="U3" s="279"/>
      <c r="V3" s="279"/>
      <c r="W3" s="279"/>
      <c r="X3" s="279"/>
      <c r="Y3" s="279"/>
      <c r="Z3" s="279"/>
      <c r="AA3" s="279"/>
      <c r="AB3" s="279"/>
    </row>
    <row r="4" spans="1:28" x14ac:dyDescent="0.3">
      <c r="A4" s="68" t="s">
        <v>33</v>
      </c>
      <c r="B4" s="188">
        <v>83.8</v>
      </c>
      <c r="C4" s="163">
        <v>84.3</v>
      </c>
      <c r="D4" s="163">
        <v>84.9</v>
      </c>
      <c r="E4" s="91"/>
      <c r="F4" s="190">
        <v>0.6</v>
      </c>
      <c r="G4" s="193">
        <v>1.1000000000000001</v>
      </c>
      <c r="H4" s="91"/>
      <c r="I4" s="91"/>
      <c r="J4" s="91"/>
      <c r="K4" s="91"/>
      <c r="L4" s="91"/>
      <c r="M4" s="91"/>
      <c r="N4" s="91"/>
      <c r="O4" s="91"/>
      <c r="P4" s="91"/>
      <c r="Q4" s="91"/>
      <c r="R4" s="279"/>
      <c r="S4" s="279"/>
      <c r="T4" s="279"/>
      <c r="U4" s="279"/>
      <c r="V4" s="279"/>
      <c r="W4" s="279"/>
      <c r="X4" s="279"/>
      <c r="Y4" s="279"/>
      <c r="Z4" s="279"/>
      <c r="AA4" s="279"/>
      <c r="AB4" s="279"/>
    </row>
    <row r="5" spans="1:28" x14ac:dyDescent="0.3">
      <c r="A5" s="68" t="s">
        <v>58</v>
      </c>
      <c r="B5" s="30"/>
      <c r="C5" s="163">
        <v>59.2</v>
      </c>
      <c r="D5" s="163">
        <v>63.8</v>
      </c>
      <c r="E5" s="91"/>
      <c r="F5" s="191">
        <v>4.5</v>
      </c>
      <c r="G5" s="92"/>
      <c r="H5" s="91"/>
      <c r="I5" s="91"/>
      <c r="J5" s="91"/>
      <c r="K5" s="91"/>
      <c r="L5" s="91"/>
      <c r="M5" s="91"/>
      <c r="N5" s="91"/>
      <c r="O5" s="91"/>
      <c r="P5" s="91"/>
      <c r="Q5" s="91"/>
      <c r="R5" s="279"/>
      <c r="S5" s="279"/>
      <c r="T5" s="279"/>
      <c r="U5" s="279"/>
      <c r="V5" s="279"/>
      <c r="W5" s="279"/>
      <c r="X5" s="279"/>
      <c r="Y5" s="279"/>
      <c r="Z5" s="279"/>
      <c r="AA5" s="279"/>
      <c r="AB5" s="279"/>
    </row>
    <row r="6" spans="1:28" x14ac:dyDescent="0.3">
      <c r="A6" s="68" t="s">
        <v>8</v>
      </c>
      <c r="B6" s="188">
        <v>71.900000000000006</v>
      </c>
      <c r="C6" s="163">
        <v>73.2</v>
      </c>
      <c r="D6" s="163">
        <v>75.8</v>
      </c>
      <c r="E6" s="91"/>
      <c r="F6" s="191">
        <v>2.6</v>
      </c>
      <c r="G6" s="194">
        <v>3.9</v>
      </c>
      <c r="H6" s="91"/>
      <c r="I6" s="91"/>
      <c r="J6" s="91"/>
      <c r="K6" s="91"/>
      <c r="L6" s="91"/>
      <c r="M6" s="91"/>
      <c r="N6" s="91"/>
      <c r="O6" s="91"/>
      <c r="P6" s="91"/>
      <c r="Q6" s="91"/>
      <c r="R6" s="279"/>
      <c r="S6" s="279"/>
      <c r="T6" s="279"/>
      <c r="U6" s="279"/>
      <c r="V6" s="279"/>
      <c r="W6" s="279"/>
      <c r="X6" s="279"/>
      <c r="Y6" s="279"/>
      <c r="Z6" s="279"/>
      <c r="AA6" s="279"/>
      <c r="AB6" s="279"/>
    </row>
    <row r="7" spans="1:28" x14ac:dyDescent="0.3">
      <c r="A7" s="68" t="s">
        <v>21</v>
      </c>
      <c r="B7" s="188">
        <v>58.6</v>
      </c>
      <c r="C7" s="163">
        <v>59.8</v>
      </c>
      <c r="D7" s="163">
        <v>61.1</v>
      </c>
      <c r="E7" s="91"/>
      <c r="F7" s="191">
        <v>1.4</v>
      </c>
      <c r="G7" s="194">
        <v>2.5</v>
      </c>
      <c r="H7" s="91"/>
      <c r="I7" s="91"/>
      <c r="J7" s="91"/>
      <c r="K7" s="91"/>
      <c r="L7" s="91"/>
      <c r="M7" s="91"/>
      <c r="N7" s="91"/>
      <c r="O7" s="91"/>
      <c r="P7" s="91"/>
      <c r="Q7" s="91"/>
      <c r="R7" s="279"/>
      <c r="S7" s="279"/>
      <c r="T7" s="279"/>
      <c r="U7" s="279"/>
      <c r="V7" s="279"/>
      <c r="W7" s="279"/>
      <c r="X7" s="279"/>
      <c r="Y7" s="279"/>
      <c r="Z7" s="279"/>
      <c r="AA7" s="279"/>
      <c r="AB7" s="279"/>
    </row>
    <row r="8" spans="1:28" x14ac:dyDescent="0.3">
      <c r="A8" s="68" t="s">
        <v>59</v>
      </c>
      <c r="B8" s="188">
        <v>31.9</v>
      </c>
      <c r="C8" s="163">
        <v>34.1</v>
      </c>
      <c r="D8" s="163">
        <v>34.299999999999997</v>
      </c>
      <c r="E8" s="91"/>
      <c r="F8" s="191">
        <v>0.2</v>
      </c>
      <c r="G8" s="194">
        <v>2.4</v>
      </c>
      <c r="H8" s="91"/>
      <c r="I8" s="91"/>
      <c r="J8" s="91"/>
      <c r="K8" s="91"/>
      <c r="L8" s="91"/>
      <c r="M8" s="91"/>
      <c r="N8" s="91"/>
      <c r="O8" s="91"/>
      <c r="P8" s="91"/>
      <c r="Q8" s="91"/>
      <c r="R8" s="279"/>
      <c r="S8" s="279"/>
      <c r="T8" s="279"/>
      <c r="U8" s="279"/>
      <c r="V8" s="279"/>
      <c r="W8" s="279"/>
      <c r="X8" s="279"/>
      <c r="Y8" s="279"/>
      <c r="Z8" s="279"/>
      <c r="AA8" s="279"/>
      <c r="AB8" s="279"/>
    </row>
    <row r="9" spans="1:28" x14ac:dyDescent="0.3">
      <c r="A9" s="68" t="s">
        <v>60</v>
      </c>
      <c r="B9" s="30">
        <v>43</v>
      </c>
      <c r="C9" s="163">
        <v>44.8</v>
      </c>
      <c r="D9" s="163">
        <v>45.6</v>
      </c>
      <c r="E9" s="91"/>
      <c r="F9" s="191">
        <v>0.7</v>
      </c>
      <c r="G9" s="194">
        <v>2.6</v>
      </c>
      <c r="H9" s="91"/>
      <c r="I9" s="91"/>
      <c r="J9" s="91"/>
      <c r="K9" s="91"/>
      <c r="L9" s="91"/>
      <c r="M9" s="91"/>
      <c r="N9" s="91"/>
      <c r="O9" s="91"/>
      <c r="P9" s="91"/>
      <c r="Q9" s="91"/>
      <c r="R9" s="279"/>
      <c r="S9" s="279"/>
      <c r="T9" s="279"/>
      <c r="U9" s="279"/>
      <c r="V9" s="279"/>
      <c r="W9" s="279"/>
      <c r="X9" s="279"/>
      <c r="Y9" s="279"/>
      <c r="Z9" s="279"/>
      <c r="AA9" s="279"/>
      <c r="AB9" s="279"/>
    </row>
    <row r="10" spans="1:28" x14ac:dyDescent="0.3">
      <c r="A10" s="69" t="s">
        <v>61</v>
      </c>
      <c r="B10" s="189">
        <v>50.4</v>
      </c>
      <c r="C10" s="166">
        <v>52.3</v>
      </c>
      <c r="D10" s="166">
        <v>52.1</v>
      </c>
      <c r="E10" s="91"/>
      <c r="F10" s="192">
        <v>-0.1</v>
      </c>
      <c r="G10" s="195">
        <v>1.7</v>
      </c>
      <c r="H10" s="91"/>
      <c r="I10" s="91"/>
      <c r="J10" s="91"/>
      <c r="K10" s="91"/>
      <c r="L10" s="91"/>
      <c r="M10" s="91"/>
      <c r="N10" s="91"/>
      <c r="O10" s="91"/>
      <c r="P10" s="91"/>
      <c r="Q10" s="91"/>
      <c r="R10" s="279"/>
      <c r="S10" s="279"/>
      <c r="T10" s="279"/>
      <c r="U10" s="279"/>
      <c r="V10" s="279"/>
      <c r="W10" s="279"/>
      <c r="X10" s="279"/>
      <c r="Y10" s="279"/>
      <c r="Z10" s="279"/>
      <c r="AA10" s="279"/>
      <c r="AB10" s="279"/>
    </row>
    <row r="11" spans="1:28" x14ac:dyDescent="0.3">
      <c r="R11" s="279"/>
      <c r="S11" s="279"/>
      <c r="T11" s="279"/>
      <c r="U11" s="279"/>
      <c r="V11" s="279"/>
      <c r="W11" s="279"/>
      <c r="X11" s="279"/>
      <c r="Y11" s="279"/>
      <c r="Z11" s="279"/>
      <c r="AA11" s="279"/>
      <c r="AB11" s="279"/>
    </row>
    <row r="12" spans="1:28" x14ac:dyDescent="0.3">
      <c r="A12" s="2" t="s">
        <v>849</v>
      </c>
      <c r="R12" s="279"/>
      <c r="S12" s="279"/>
      <c r="T12" s="279"/>
      <c r="U12" s="279"/>
      <c r="V12" s="279"/>
      <c r="W12" s="279"/>
      <c r="X12" s="279"/>
      <c r="Y12" s="279"/>
      <c r="Z12" s="279"/>
      <c r="AA12" s="279"/>
      <c r="AB12" s="279"/>
    </row>
    <row r="13" spans="1:28" s="7" customFormat="1" x14ac:dyDescent="0.25">
      <c r="A13" s="168" t="s">
        <v>861</v>
      </c>
      <c r="R13" s="279"/>
      <c r="S13" s="279"/>
      <c r="T13" s="279"/>
      <c r="U13" s="279"/>
      <c r="V13" s="279"/>
      <c r="W13" s="279"/>
      <c r="X13" s="279"/>
      <c r="Y13" s="279"/>
      <c r="Z13" s="279"/>
      <c r="AA13" s="279"/>
      <c r="AB13" s="279"/>
    </row>
    <row r="14" spans="1:28" x14ac:dyDescent="0.3">
      <c r="A14" s="7" t="s">
        <v>34</v>
      </c>
      <c r="R14" s="279"/>
      <c r="S14" s="279"/>
      <c r="T14" s="279"/>
      <c r="U14" s="279"/>
      <c r="V14" s="279"/>
      <c r="W14" s="279"/>
      <c r="X14" s="279"/>
      <c r="Y14" s="279"/>
      <c r="Z14" s="279"/>
      <c r="AA14" s="279"/>
      <c r="AB14" s="279"/>
    </row>
    <row r="15" spans="1:28" x14ac:dyDescent="0.3">
      <c r="A15" s="7" t="s">
        <v>1042</v>
      </c>
      <c r="R15" s="279"/>
      <c r="S15" s="279"/>
      <c r="T15" s="279"/>
      <c r="U15" s="279"/>
      <c r="V15" s="279"/>
      <c r="W15" s="279"/>
      <c r="X15" s="279"/>
      <c r="Y15" s="279"/>
      <c r="Z15" s="279"/>
      <c r="AA15" s="279"/>
      <c r="AB15" s="279"/>
    </row>
    <row r="16" spans="1:28" x14ac:dyDescent="0.3">
      <c r="A16" s="2" t="s">
        <v>1088</v>
      </c>
      <c r="R16" s="279"/>
      <c r="S16" s="279"/>
      <c r="T16" s="279"/>
      <c r="U16" s="279"/>
      <c r="V16" s="279"/>
      <c r="W16" s="279"/>
      <c r="X16" s="279"/>
      <c r="Y16" s="279"/>
      <c r="Z16" s="279"/>
      <c r="AA16" s="279"/>
      <c r="AB16" s="279"/>
    </row>
    <row r="17" spans="1:28" x14ac:dyDescent="0.3">
      <c r="R17" s="279"/>
      <c r="S17" s="279"/>
      <c r="T17" s="279"/>
      <c r="U17" s="279"/>
      <c r="V17" s="279"/>
      <c r="W17" s="279"/>
      <c r="X17" s="279"/>
      <c r="Y17" s="279"/>
      <c r="Z17" s="279"/>
      <c r="AA17" s="279"/>
      <c r="AB17" s="279"/>
    </row>
    <row r="18" spans="1:28" ht="15.75" x14ac:dyDescent="0.3">
      <c r="A18" s="145" t="s">
        <v>102</v>
      </c>
      <c r="R18" s="279"/>
      <c r="S18" s="279"/>
      <c r="T18" s="279"/>
      <c r="U18" s="279"/>
      <c r="V18" s="279"/>
      <c r="W18" s="279"/>
      <c r="X18" s="279"/>
      <c r="Y18" s="279"/>
      <c r="Z18" s="279"/>
      <c r="AA18" s="279"/>
      <c r="AB18" s="279"/>
    </row>
    <row r="19" spans="1:28" x14ac:dyDescent="0.3">
      <c r="R19" s="279"/>
      <c r="S19" s="279"/>
      <c r="T19" s="279"/>
      <c r="U19" s="279"/>
      <c r="V19" s="279"/>
      <c r="W19" s="279"/>
      <c r="X19" s="279"/>
      <c r="Y19" s="279"/>
      <c r="Z19" s="279"/>
      <c r="AA19" s="279"/>
      <c r="AB19" s="279"/>
    </row>
    <row r="20" spans="1:28" x14ac:dyDescent="0.3">
      <c r="R20" s="279"/>
      <c r="S20" s="279"/>
      <c r="T20" s="279"/>
      <c r="U20" s="279"/>
      <c r="V20" s="279"/>
      <c r="W20" s="279"/>
      <c r="X20" s="279"/>
      <c r="Y20" s="279"/>
      <c r="Z20" s="279"/>
      <c r="AA20" s="279"/>
      <c r="AB20" s="279"/>
    </row>
    <row r="21" spans="1:28" x14ac:dyDescent="0.3">
      <c r="R21" s="279"/>
      <c r="S21" s="279"/>
      <c r="T21" s="279"/>
      <c r="U21" s="279"/>
      <c r="V21" s="279"/>
      <c r="W21" s="279"/>
      <c r="X21" s="279"/>
      <c r="Y21" s="279"/>
      <c r="Z21" s="279"/>
      <c r="AA21" s="279"/>
      <c r="AB21" s="279"/>
    </row>
    <row r="22" spans="1:28" x14ac:dyDescent="0.3">
      <c r="R22" s="279"/>
      <c r="S22" s="279"/>
      <c r="T22" s="279"/>
      <c r="U22" s="279"/>
      <c r="V22" s="279"/>
      <c r="W22" s="279"/>
      <c r="X22" s="279"/>
      <c r="Y22" s="279"/>
      <c r="Z22" s="279"/>
      <c r="AA22" s="279"/>
      <c r="AB22" s="279"/>
    </row>
    <row r="23" spans="1:28" x14ac:dyDescent="0.3">
      <c r="R23" s="279"/>
      <c r="S23" s="279"/>
      <c r="T23" s="279"/>
      <c r="U23" s="279"/>
      <c r="V23" s="279"/>
      <c r="W23" s="279"/>
      <c r="X23" s="279"/>
      <c r="Y23" s="279"/>
      <c r="Z23" s="279"/>
      <c r="AA23" s="279"/>
      <c r="AB23" s="279"/>
    </row>
    <row r="24" spans="1:28" x14ac:dyDescent="0.3">
      <c r="R24" s="279"/>
      <c r="S24" s="279"/>
      <c r="T24" s="279"/>
      <c r="U24" s="279"/>
      <c r="V24" s="279"/>
      <c r="W24" s="279"/>
      <c r="X24" s="279"/>
      <c r="Y24" s="279"/>
      <c r="Z24" s="279"/>
      <c r="AA24" s="279"/>
      <c r="AB24" s="279"/>
    </row>
    <row r="25" spans="1:28" x14ac:dyDescent="0.3">
      <c r="R25" s="279"/>
      <c r="S25" s="279"/>
      <c r="T25" s="279"/>
      <c r="U25" s="279"/>
      <c r="V25" s="279"/>
      <c r="W25" s="279"/>
      <c r="X25" s="279"/>
      <c r="Y25" s="279"/>
      <c r="Z25" s="279"/>
      <c r="AA25" s="279"/>
      <c r="AB25" s="279"/>
    </row>
    <row r="26" spans="1:28" x14ac:dyDescent="0.3">
      <c r="R26" s="279"/>
      <c r="S26" s="279"/>
      <c r="T26" s="279"/>
      <c r="U26" s="279"/>
      <c r="V26" s="279"/>
      <c r="W26" s="279"/>
      <c r="X26" s="279"/>
      <c r="Y26" s="279"/>
      <c r="Z26" s="279"/>
      <c r="AA26" s="279"/>
      <c r="AB26" s="279"/>
    </row>
    <row r="27" spans="1:28" x14ac:dyDescent="0.3">
      <c r="R27" s="279"/>
      <c r="S27" s="279"/>
      <c r="T27" s="279"/>
      <c r="U27" s="279"/>
      <c r="V27" s="279"/>
      <c r="W27" s="279"/>
      <c r="X27" s="279"/>
      <c r="Y27" s="279"/>
      <c r="Z27" s="279"/>
      <c r="AA27" s="279"/>
      <c r="AB27" s="279"/>
    </row>
    <row r="38" spans="2:2" x14ac:dyDescent="0.3">
      <c r="B38" s="122"/>
    </row>
  </sheetData>
  <mergeCells count="2">
    <mergeCell ref="R3:AB27"/>
    <mergeCell ref="F2:G2"/>
  </mergeCells>
  <hyperlinks>
    <hyperlink ref="A18" location="Sommaire!A1" display="Sommaire" xr:uid="{00000000-0004-0000-0900-000000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0E75-C162-498B-997B-8B450311EABB}">
  <dimension ref="A1:H67"/>
  <sheetViews>
    <sheetView showGridLines="0" zoomScaleNormal="100" workbookViewId="0">
      <selection activeCell="A38" sqref="A38"/>
    </sheetView>
  </sheetViews>
  <sheetFormatPr baseColWidth="10" defaultRowHeight="15" x14ac:dyDescent="0.25"/>
  <cols>
    <col min="1" max="1" width="23.85546875" customWidth="1"/>
  </cols>
  <sheetData>
    <row r="1" spans="1:8" x14ac:dyDescent="0.25">
      <c r="A1" s="211" t="s">
        <v>1063</v>
      </c>
    </row>
    <row r="3" spans="1:8" x14ac:dyDescent="0.25">
      <c r="A3" s="271"/>
      <c r="B3" s="355" t="s">
        <v>886</v>
      </c>
      <c r="C3" s="356"/>
      <c r="D3" s="356"/>
      <c r="E3" s="356"/>
      <c r="F3" s="356"/>
      <c r="G3" s="357"/>
    </row>
    <row r="4" spans="1:8" x14ac:dyDescent="0.25">
      <c r="A4" s="272" t="s">
        <v>885</v>
      </c>
      <c r="B4" s="224" t="s">
        <v>1010</v>
      </c>
      <c r="C4" s="225" t="s">
        <v>1006</v>
      </c>
      <c r="D4" s="225" t="s">
        <v>1007</v>
      </c>
      <c r="E4" s="225" t="s">
        <v>1008</v>
      </c>
      <c r="F4" s="225" t="s">
        <v>1009</v>
      </c>
      <c r="G4" s="226" t="s">
        <v>887</v>
      </c>
    </row>
    <row r="5" spans="1:8" x14ac:dyDescent="0.25">
      <c r="A5" s="227" t="s">
        <v>888</v>
      </c>
      <c r="B5" s="228">
        <v>43.4</v>
      </c>
      <c r="C5" s="229">
        <v>57.7</v>
      </c>
      <c r="D5" s="229">
        <v>63.5</v>
      </c>
      <c r="E5" s="229">
        <v>67.900000000000006</v>
      </c>
      <c r="F5" s="229">
        <v>71.099999999999994</v>
      </c>
      <c r="G5" s="230">
        <v>68.8</v>
      </c>
    </row>
    <row r="6" spans="1:8" x14ac:dyDescent="0.25">
      <c r="A6" s="227" t="s">
        <v>889</v>
      </c>
      <c r="B6" s="228">
        <v>44.8</v>
      </c>
      <c r="C6" s="229">
        <v>58.6</v>
      </c>
      <c r="D6" s="229">
        <v>64.2</v>
      </c>
      <c r="E6" s="229">
        <v>68.099999999999994</v>
      </c>
      <c r="F6" s="229">
        <v>72.8</v>
      </c>
      <c r="G6" s="230">
        <v>75.099999999999994</v>
      </c>
    </row>
    <row r="7" spans="1:8" x14ac:dyDescent="0.25">
      <c r="A7" s="227" t="s">
        <v>890</v>
      </c>
      <c r="B7" s="228">
        <v>39.799999999999997</v>
      </c>
      <c r="C7" s="229">
        <v>54.2</v>
      </c>
      <c r="D7" s="229">
        <v>60.2</v>
      </c>
      <c r="E7" s="229">
        <v>66.2</v>
      </c>
      <c r="F7" s="229">
        <v>70.5</v>
      </c>
      <c r="G7" s="230">
        <v>89.5</v>
      </c>
    </row>
    <row r="8" spans="1:8" x14ac:dyDescent="0.25">
      <c r="A8" s="227" t="s">
        <v>891</v>
      </c>
      <c r="B8" s="228">
        <v>22.2</v>
      </c>
      <c r="C8" s="229">
        <v>52.1</v>
      </c>
      <c r="D8" s="229">
        <v>62.1</v>
      </c>
      <c r="E8" s="229">
        <v>67.099999999999994</v>
      </c>
      <c r="F8" s="229">
        <v>71.099999999999994</v>
      </c>
      <c r="G8" s="230">
        <v>75.900000000000006</v>
      </c>
    </row>
    <row r="9" spans="1:8" x14ac:dyDescent="0.25">
      <c r="A9" s="227" t="s">
        <v>892</v>
      </c>
      <c r="B9" s="228">
        <v>39.799999999999997</v>
      </c>
      <c r="C9" s="229">
        <v>52</v>
      </c>
      <c r="D9" s="229">
        <v>60.2</v>
      </c>
      <c r="E9" s="229">
        <v>64.900000000000006</v>
      </c>
      <c r="F9" s="229">
        <v>68.2</v>
      </c>
      <c r="G9" s="230">
        <v>76.7</v>
      </c>
    </row>
    <row r="10" spans="1:8" x14ac:dyDescent="0.25">
      <c r="A10" s="227" t="s">
        <v>893</v>
      </c>
      <c r="B10" s="228">
        <v>38.6</v>
      </c>
      <c r="C10" s="229">
        <v>49.9</v>
      </c>
      <c r="D10" s="229">
        <v>57.7</v>
      </c>
      <c r="E10" s="229">
        <v>64.8</v>
      </c>
      <c r="F10" s="229">
        <v>70.3</v>
      </c>
      <c r="G10" s="230">
        <v>75.3</v>
      </c>
    </row>
    <row r="11" spans="1:8" x14ac:dyDescent="0.25">
      <c r="A11" s="231" t="s">
        <v>894</v>
      </c>
      <c r="B11" s="232">
        <v>42.2</v>
      </c>
      <c r="C11" s="233">
        <v>48.7</v>
      </c>
      <c r="D11" s="233">
        <v>55</v>
      </c>
      <c r="E11" s="233">
        <v>61.9</v>
      </c>
      <c r="F11" s="233">
        <v>66.900000000000006</v>
      </c>
      <c r="G11" s="234">
        <v>77.8</v>
      </c>
    </row>
    <row r="13" spans="1:8" ht="45" customHeight="1" x14ac:dyDescent="0.25">
      <c r="A13" s="289" t="s">
        <v>902</v>
      </c>
      <c r="B13" s="289"/>
      <c r="C13" s="289"/>
      <c r="D13" s="289"/>
      <c r="E13" s="289"/>
      <c r="F13" s="289"/>
      <c r="G13" s="289"/>
      <c r="H13" s="219"/>
    </row>
    <row r="14" spans="1:8" ht="15" customHeight="1" x14ac:dyDescent="0.25">
      <c r="A14" s="282" t="s">
        <v>903</v>
      </c>
      <c r="B14" s="282"/>
      <c r="C14" s="282"/>
      <c r="D14" s="282"/>
      <c r="E14" s="282"/>
      <c r="F14" s="282"/>
      <c r="G14" s="282"/>
      <c r="H14" s="235"/>
    </row>
    <row r="15" spans="1:8" ht="30" customHeight="1" x14ac:dyDescent="0.25">
      <c r="A15" s="297" t="s">
        <v>896</v>
      </c>
      <c r="B15" s="297"/>
      <c r="C15" s="297"/>
      <c r="D15" s="297"/>
      <c r="E15" s="297"/>
      <c r="F15" s="297"/>
      <c r="G15" s="297"/>
      <c r="H15" s="220"/>
    </row>
    <row r="16" spans="1:8" ht="30.75" customHeight="1" x14ac:dyDescent="0.25">
      <c r="A16" s="297" t="s">
        <v>1024</v>
      </c>
      <c r="B16" s="297"/>
      <c r="C16" s="297"/>
      <c r="D16" s="297"/>
      <c r="E16" s="297"/>
      <c r="F16" s="297"/>
      <c r="G16" s="297"/>
      <c r="H16" s="223"/>
    </row>
    <row r="17" spans="1:7" x14ac:dyDescent="0.25">
      <c r="A17" s="7" t="s">
        <v>850</v>
      </c>
      <c r="B17" s="7"/>
      <c r="C17" s="7"/>
      <c r="D17" s="7"/>
      <c r="E17" s="7"/>
    </row>
    <row r="18" spans="1:7" ht="15.75" x14ac:dyDescent="0.3">
      <c r="A18" s="2" t="s">
        <v>1090</v>
      </c>
      <c r="B18" s="7"/>
      <c r="C18" s="7"/>
      <c r="D18" s="7"/>
      <c r="E18" s="7"/>
    </row>
    <row r="20" spans="1:7" x14ac:dyDescent="0.25">
      <c r="A20" s="145" t="s">
        <v>102</v>
      </c>
    </row>
    <row r="22" spans="1:7" x14ac:dyDescent="0.25">
      <c r="A22" s="211" t="s">
        <v>1064</v>
      </c>
    </row>
    <row r="23" spans="1:7" x14ac:dyDescent="0.25">
      <c r="A23" s="211"/>
    </row>
    <row r="24" spans="1:7" x14ac:dyDescent="0.25">
      <c r="A24" s="271"/>
      <c r="B24" s="355" t="s">
        <v>886</v>
      </c>
      <c r="C24" s="356"/>
      <c r="D24" s="356"/>
      <c r="E24" s="356"/>
      <c r="F24" s="356"/>
      <c r="G24" s="357"/>
    </row>
    <row r="25" spans="1:7" x14ac:dyDescent="0.25">
      <c r="A25" s="272" t="s">
        <v>885</v>
      </c>
      <c r="B25" s="224" t="s">
        <v>1010</v>
      </c>
      <c r="C25" s="225" t="s">
        <v>1006</v>
      </c>
      <c r="D25" s="225" t="s">
        <v>1007</v>
      </c>
      <c r="E25" s="225" t="s">
        <v>1008</v>
      </c>
      <c r="F25" s="225" t="s">
        <v>1009</v>
      </c>
      <c r="G25" s="226" t="s">
        <v>887</v>
      </c>
    </row>
    <row r="26" spans="1:7" x14ac:dyDescent="0.25">
      <c r="A26" s="227" t="s">
        <v>888</v>
      </c>
      <c r="B26" s="228">
        <v>36.6</v>
      </c>
      <c r="C26" s="229">
        <v>41.2</v>
      </c>
      <c r="D26" s="229">
        <v>43.7</v>
      </c>
      <c r="E26" s="229">
        <v>46.4</v>
      </c>
      <c r="F26" s="229">
        <v>49.2</v>
      </c>
      <c r="G26" s="230">
        <v>47.6</v>
      </c>
    </row>
    <row r="27" spans="1:7" x14ac:dyDescent="0.25">
      <c r="A27" s="227" t="s">
        <v>889</v>
      </c>
      <c r="B27" s="228">
        <v>34.5</v>
      </c>
      <c r="C27" s="229">
        <v>41.7</v>
      </c>
      <c r="D27" s="229">
        <v>45.3</v>
      </c>
      <c r="E27" s="229">
        <v>48.8</v>
      </c>
      <c r="F27" s="229">
        <v>51.5</v>
      </c>
      <c r="G27" s="230">
        <v>55.6</v>
      </c>
    </row>
    <row r="28" spans="1:7" x14ac:dyDescent="0.25">
      <c r="A28" s="227" t="s">
        <v>890</v>
      </c>
      <c r="B28" s="228">
        <v>31.6</v>
      </c>
      <c r="C28" s="229">
        <v>38.700000000000003</v>
      </c>
      <c r="D28" s="229">
        <v>41.2</v>
      </c>
      <c r="E28" s="229">
        <v>45.3</v>
      </c>
      <c r="F28" s="229">
        <v>50.7</v>
      </c>
      <c r="G28" s="230">
        <v>59.3</v>
      </c>
    </row>
    <row r="29" spans="1:7" x14ac:dyDescent="0.25">
      <c r="A29" s="227" t="s">
        <v>891</v>
      </c>
      <c r="B29" s="228">
        <v>31.2</v>
      </c>
      <c r="C29" s="229">
        <v>39.6</v>
      </c>
      <c r="D29" s="229">
        <v>44.2</v>
      </c>
      <c r="E29" s="229">
        <v>46.7</v>
      </c>
      <c r="F29" s="229">
        <v>49.4</v>
      </c>
      <c r="G29" s="230">
        <v>55.2</v>
      </c>
    </row>
    <row r="30" spans="1:7" x14ac:dyDescent="0.25">
      <c r="A30" s="227" t="s">
        <v>892</v>
      </c>
      <c r="B30" s="228">
        <v>33.1</v>
      </c>
      <c r="C30" s="229">
        <v>39</v>
      </c>
      <c r="D30" s="229">
        <v>44.8</v>
      </c>
      <c r="E30" s="229">
        <v>44.7</v>
      </c>
      <c r="F30" s="229">
        <v>47.8</v>
      </c>
      <c r="G30" s="230">
        <v>48.4</v>
      </c>
    </row>
    <row r="31" spans="1:7" x14ac:dyDescent="0.25">
      <c r="A31" s="227" t="s">
        <v>893</v>
      </c>
      <c r="B31" s="228">
        <v>33.799999999999997</v>
      </c>
      <c r="C31" s="229">
        <v>39.1</v>
      </c>
      <c r="D31" s="229">
        <v>42.8</v>
      </c>
      <c r="E31" s="229">
        <v>47</v>
      </c>
      <c r="F31" s="229">
        <v>50.7</v>
      </c>
      <c r="G31" s="230">
        <v>54.9</v>
      </c>
    </row>
    <row r="32" spans="1:7" x14ac:dyDescent="0.25">
      <c r="A32" s="231" t="s">
        <v>894</v>
      </c>
      <c r="B32" s="232">
        <v>36.200000000000003</v>
      </c>
      <c r="C32" s="233">
        <v>39.4</v>
      </c>
      <c r="D32" s="233">
        <v>41.6</v>
      </c>
      <c r="E32" s="233">
        <v>46.6</v>
      </c>
      <c r="F32" s="233">
        <v>49.3</v>
      </c>
      <c r="G32" s="234">
        <v>59.5</v>
      </c>
    </row>
    <row r="33" spans="1:8" x14ac:dyDescent="0.25">
      <c r="B33" s="229"/>
      <c r="C33" s="229"/>
      <c r="D33" s="229"/>
      <c r="E33" s="229"/>
      <c r="F33" s="229"/>
      <c r="G33" s="229"/>
    </row>
    <row r="34" spans="1:8" ht="45" customHeight="1" x14ac:dyDescent="0.25">
      <c r="A34" s="289" t="s">
        <v>904</v>
      </c>
      <c r="B34" s="289"/>
      <c r="C34" s="289"/>
      <c r="D34" s="289"/>
      <c r="E34" s="289"/>
      <c r="F34" s="289"/>
      <c r="G34" s="289"/>
      <c r="H34" s="219"/>
    </row>
    <row r="35" spans="1:8" ht="30.75" customHeight="1" x14ac:dyDescent="0.25">
      <c r="A35" s="297" t="s">
        <v>896</v>
      </c>
      <c r="B35" s="297"/>
      <c r="C35" s="297"/>
      <c r="D35" s="297"/>
      <c r="E35" s="297"/>
      <c r="F35" s="297"/>
      <c r="G35" s="297"/>
      <c r="H35" s="220"/>
    </row>
    <row r="36" spans="1:8" ht="30.75" customHeight="1" x14ac:dyDescent="0.25">
      <c r="A36" s="297" t="s">
        <v>1024</v>
      </c>
      <c r="B36" s="297"/>
      <c r="C36" s="297"/>
      <c r="D36" s="297"/>
      <c r="E36" s="297"/>
      <c r="F36" s="297"/>
      <c r="G36" s="297"/>
      <c r="H36" s="223"/>
    </row>
    <row r="37" spans="1:8" x14ac:dyDescent="0.25">
      <c r="A37" s="7" t="s">
        <v>850</v>
      </c>
      <c r="B37" s="7"/>
      <c r="C37" s="7"/>
      <c r="D37" s="7"/>
      <c r="E37" s="7"/>
    </row>
    <row r="38" spans="1:8" ht="15.75" x14ac:dyDescent="0.3">
      <c r="A38" s="2" t="s">
        <v>1090</v>
      </c>
      <c r="B38" s="7"/>
      <c r="C38" s="7"/>
      <c r="D38" s="7"/>
      <c r="E38" s="7"/>
    </row>
    <row r="40" spans="1:8" x14ac:dyDescent="0.25">
      <c r="A40" s="145" t="s">
        <v>102</v>
      </c>
    </row>
    <row r="44" spans="1:8" x14ac:dyDescent="0.25">
      <c r="A44" s="211" t="s">
        <v>1034</v>
      </c>
    </row>
    <row r="46" spans="1:8" x14ac:dyDescent="0.25">
      <c r="A46" s="271"/>
      <c r="B46" s="355" t="s">
        <v>886</v>
      </c>
      <c r="C46" s="356"/>
      <c r="D46" s="356"/>
      <c r="E46" s="356"/>
      <c r="F46" s="356"/>
      <c r="G46" s="357"/>
    </row>
    <row r="47" spans="1:8" x14ac:dyDescent="0.25">
      <c r="A47" s="272" t="s">
        <v>885</v>
      </c>
      <c r="B47" s="224" t="s">
        <v>1010</v>
      </c>
      <c r="C47" s="225" t="s">
        <v>1006</v>
      </c>
      <c r="D47" s="225" t="s">
        <v>1007</v>
      </c>
      <c r="E47" s="225" t="s">
        <v>1008</v>
      </c>
      <c r="F47" s="225" t="s">
        <v>1009</v>
      </c>
      <c r="G47" s="226" t="s">
        <v>887</v>
      </c>
    </row>
    <row r="48" spans="1:8" x14ac:dyDescent="0.25">
      <c r="A48" s="227" t="s">
        <v>888</v>
      </c>
      <c r="B48" s="273">
        <v>1788</v>
      </c>
      <c r="C48" s="274">
        <v>11697</v>
      </c>
      <c r="D48" s="274">
        <v>22042</v>
      </c>
      <c r="E48" s="274">
        <v>10047</v>
      </c>
      <c r="F48" s="274">
        <v>1499</v>
      </c>
      <c r="G48" s="275">
        <v>125</v>
      </c>
    </row>
    <row r="49" spans="1:7" x14ac:dyDescent="0.25">
      <c r="A49" s="227" t="s">
        <v>889</v>
      </c>
      <c r="B49" s="273">
        <v>339</v>
      </c>
      <c r="C49" s="274">
        <v>4768</v>
      </c>
      <c r="D49" s="274">
        <v>22702</v>
      </c>
      <c r="E49" s="274">
        <v>29451</v>
      </c>
      <c r="F49" s="274">
        <v>13628</v>
      </c>
      <c r="G49" s="275">
        <v>4363</v>
      </c>
    </row>
    <row r="50" spans="1:7" x14ac:dyDescent="0.25">
      <c r="A50" s="227" t="s">
        <v>890</v>
      </c>
      <c r="B50" s="273">
        <v>2327</v>
      </c>
      <c r="C50" s="274">
        <v>7074</v>
      </c>
      <c r="D50" s="274">
        <v>12804</v>
      </c>
      <c r="E50" s="274">
        <v>8419</v>
      </c>
      <c r="F50" s="274">
        <v>1858</v>
      </c>
      <c r="G50" s="275">
        <v>114</v>
      </c>
    </row>
    <row r="51" spans="1:7" x14ac:dyDescent="0.25">
      <c r="A51" s="227" t="s">
        <v>891</v>
      </c>
      <c r="B51" s="273">
        <v>2056</v>
      </c>
      <c r="C51" s="274">
        <v>4790</v>
      </c>
      <c r="D51" s="274">
        <v>15576</v>
      </c>
      <c r="E51" s="274">
        <v>23039</v>
      </c>
      <c r="F51" s="274">
        <v>13933</v>
      </c>
      <c r="G51" s="275">
        <v>4094</v>
      </c>
    </row>
    <row r="52" spans="1:7" x14ac:dyDescent="0.25">
      <c r="A52" s="227" t="s">
        <v>892</v>
      </c>
      <c r="B52" s="273">
        <v>9330</v>
      </c>
      <c r="C52" s="274">
        <v>8183</v>
      </c>
      <c r="D52" s="274">
        <v>8734</v>
      </c>
      <c r="E52" s="274">
        <v>8511</v>
      </c>
      <c r="F52" s="274">
        <v>3864</v>
      </c>
      <c r="G52" s="275">
        <v>627</v>
      </c>
    </row>
    <row r="53" spans="1:7" x14ac:dyDescent="0.25">
      <c r="A53" s="227" t="s">
        <v>893</v>
      </c>
      <c r="B53" s="273">
        <v>31043</v>
      </c>
      <c r="C53" s="274">
        <v>24498</v>
      </c>
      <c r="D53" s="274">
        <v>36420</v>
      </c>
      <c r="E53" s="274">
        <v>46430</v>
      </c>
      <c r="F53" s="274">
        <v>41899</v>
      </c>
      <c r="G53" s="275">
        <v>30522</v>
      </c>
    </row>
    <row r="54" spans="1:7" x14ac:dyDescent="0.25">
      <c r="A54" s="231" t="s">
        <v>894</v>
      </c>
      <c r="B54" s="276">
        <v>59008</v>
      </c>
      <c r="C54" s="277">
        <v>41851</v>
      </c>
      <c r="D54" s="277">
        <v>40584</v>
      </c>
      <c r="E54" s="277">
        <v>35873</v>
      </c>
      <c r="F54" s="277">
        <v>36221</v>
      </c>
      <c r="G54" s="278">
        <v>73638</v>
      </c>
    </row>
    <row r="57" spans="1:7" x14ac:dyDescent="0.25">
      <c r="A57" s="211" t="s">
        <v>1035</v>
      </c>
    </row>
    <row r="59" spans="1:7" x14ac:dyDescent="0.25">
      <c r="A59" s="271"/>
      <c r="B59" s="355" t="s">
        <v>886</v>
      </c>
      <c r="C59" s="356"/>
      <c r="D59" s="356"/>
      <c r="E59" s="356"/>
      <c r="F59" s="356"/>
      <c r="G59" s="357"/>
    </row>
    <row r="60" spans="1:7" x14ac:dyDescent="0.25">
      <c r="A60" s="272" t="s">
        <v>885</v>
      </c>
      <c r="B60" s="224" t="s">
        <v>1010</v>
      </c>
      <c r="C60" s="225" t="s">
        <v>1006</v>
      </c>
      <c r="D60" s="225" t="s">
        <v>1007</v>
      </c>
      <c r="E60" s="225" t="s">
        <v>1008</v>
      </c>
      <c r="F60" s="225" t="s">
        <v>1009</v>
      </c>
      <c r="G60" s="226" t="s">
        <v>887</v>
      </c>
    </row>
    <row r="61" spans="1:7" x14ac:dyDescent="0.25">
      <c r="A61" s="227" t="s">
        <v>888</v>
      </c>
      <c r="B61" s="273">
        <v>1766</v>
      </c>
      <c r="C61" s="274">
        <v>11604</v>
      </c>
      <c r="D61" s="274">
        <v>21899</v>
      </c>
      <c r="E61" s="274">
        <v>9968</v>
      </c>
      <c r="F61" s="274">
        <v>1486</v>
      </c>
      <c r="G61" s="275">
        <v>124</v>
      </c>
    </row>
    <row r="62" spans="1:7" x14ac:dyDescent="0.25">
      <c r="A62" s="227" t="s">
        <v>889</v>
      </c>
      <c r="B62" s="273">
        <v>336</v>
      </c>
      <c r="C62" s="274">
        <v>4721</v>
      </c>
      <c r="D62" s="274">
        <v>22548</v>
      </c>
      <c r="E62" s="274">
        <v>29268</v>
      </c>
      <c r="F62" s="274">
        <v>13557</v>
      </c>
      <c r="G62" s="275">
        <v>4343</v>
      </c>
    </row>
    <row r="63" spans="1:7" x14ac:dyDescent="0.25">
      <c r="A63" s="227" t="s">
        <v>890</v>
      </c>
      <c r="B63" s="273">
        <v>2293</v>
      </c>
      <c r="C63" s="274">
        <v>7014</v>
      </c>
      <c r="D63" s="274">
        <v>12669</v>
      </c>
      <c r="E63" s="274">
        <v>8368</v>
      </c>
      <c r="F63" s="274">
        <v>1847</v>
      </c>
      <c r="G63" s="275">
        <v>113</v>
      </c>
    </row>
    <row r="64" spans="1:7" x14ac:dyDescent="0.25">
      <c r="A64" s="227" t="s">
        <v>891</v>
      </c>
      <c r="B64" s="273">
        <v>2035</v>
      </c>
      <c r="C64" s="274">
        <v>4745</v>
      </c>
      <c r="D64" s="274">
        <v>15448</v>
      </c>
      <c r="E64" s="274">
        <v>22869</v>
      </c>
      <c r="F64" s="274">
        <v>13847</v>
      </c>
      <c r="G64" s="275">
        <v>4068</v>
      </c>
    </row>
    <row r="65" spans="1:7" x14ac:dyDescent="0.25">
      <c r="A65" s="227" t="s">
        <v>892</v>
      </c>
      <c r="B65" s="273">
        <v>9214</v>
      </c>
      <c r="C65" s="274">
        <v>8067</v>
      </c>
      <c r="D65" s="274">
        <v>8651</v>
      </c>
      <c r="E65" s="274">
        <v>8414</v>
      </c>
      <c r="F65" s="274">
        <v>3833</v>
      </c>
      <c r="G65" s="275">
        <v>624</v>
      </c>
    </row>
    <row r="66" spans="1:7" x14ac:dyDescent="0.25">
      <c r="A66" s="227" t="s">
        <v>893</v>
      </c>
      <c r="B66" s="273">
        <v>30658</v>
      </c>
      <c r="C66" s="274">
        <v>24196</v>
      </c>
      <c r="D66" s="274">
        <v>36005</v>
      </c>
      <c r="E66" s="274">
        <v>46033</v>
      </c>
      <c r="F66" s="274">
        <v>41650</v>
      </c>
      <c r="G66" s="275">
        <v>30357</v>
      </c>
    </row>
    <row r="67" spans="1:7" x14ac:dyDescent="0.25">
      <c r="A67" s="231" t="s">
        <v>894</v>
      </c>
      <c r="B67" s="276">
        <v>58125</v>
      </c>
      <c r="C67" s="277">
        <v>41296</v>
      </c>
      <c r="D67" s="277">
        <v>40093</v>
      </c>
      <c r="E67" s="277">
        <v>35534</v>
      </c>
      <c r="F67" s="277">
        <v>35862</v>
      </c>
      <c r="G67" s="278">
        <v>73148</v>
      </c>
    </row>
  </sheetData>
  <mergeCells count="11">
    <mergeCell ref="B59:G59"/>
    <mergeCell ref="B3:G3"/>
    <mergeCell ref="A13:G13"/>
    <mergeCell ref="A14:G14"/>
    <mergeCell ref="A15:G15"/>
    <mergeCell ref="B46:G46"/>
    <mergeCell ref="B24:G24"/>
    <mergeCell ref="A34:G34"/>
    <mergeCell ref="A35:G35"/>
    <mergeCell ref="A36:G36"/>
    <mergeCell ref="A16:G16"/>
  </mergeCells>
  <hyperlinks>
    <hyperlink ref="A20" location="Sommaire!A1" display="Sommaire" xr:uid="{68AD7289-DF40-457A-BF52-A363ADA1BC50}"/>
    <hyperlink ref="A40" location="Sommaire!A1" display="Sommaire" xr:uid="{6ECD8F50-78A5-4F75-9783-F6A3A3311966}"/>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840B-4447-413F-B201-F745A80B16DB}">
  <dimension ref="A1:H67"/>
  <sheetViews>
    <sheetView showGridLines="0" zoomScaleNormal="100" workbookViewId="0">
      <selection activeCell="A38" sqref="A38"/>
    </sheetView>
  </sheetViews>
  <sheetFormatPr baseColWidth="10" defaultRowHeight="15" x14ac:dyDescent="0.25"/>
  <cols>
    <col min="1" max="1" width="23.85546875" customWidth="1"/>
  </cols>
  <sheetData>
    <row r="1" spans="1:8" x14ac:dyDescent="0.25">
      <c r="A1" s="211" t="s">
        <v>1065</v>
      </c>
    </row>
    <row r="3" spans="1:8" x14ac:dyDescent="0.25">
      <c r="A3" s="271"/>
      <c r="B3" s="355" t="s">
        <v>886</v>
      </c>
      <c r="C3" s="356"/>
      <c r="D3" s="356"/>
      <c r="E3" s="356"/>
      <c r="F3" s="356"/>
      <c r="G3" s="357"/>
    </row>
    <row r="4" spans="1:8" x14ac:dyDescent="0.25">
      <c r="A4" s="272" t="s">
        <v>885</v>
      </c>
      <c r="B4" s="224" t="s">
        <v>1010</v>
      </c>
      <c r="C4" s="225" t="s">
        <v>1006</v>
      </c>
      <c r="D4" s="225" t="s">
        <v>1007</v>
      </c>
      <c r="E4" s="225" t="s">
        <v>1008</v>
      </c>
      <c r="F4" s="225" t="s">
        <v>1009</v>
      </c>
      <c r="G4" s="226" t="s">
        <v>887</v>
      </c>
    </row>
    <row r="5" spans="1:8" x14ac:dyDescent="0.25">
      <c r="A5" s="227" t="s">
        <v>888</v>
      </c>
      <c r="B5" s="228">
        <v>33.799999999999997</v>
      </c>
      <c r="C5" s="229">
        <v>47.3</v>
      </c>
      <c r="D5" s="229">
        <v>52.5</v>
      </c>
      <c r="E5" s="229">
        <v>57.2</v>
      </c>
      <c r="F5" s="229">
        <v>63.2</v>
      </c>
      <c r="G5" s="230">
        <v>66.900000000000006</v>
      </c>
    </row>
    <row r="6" spans="1:8" x14ac:dyDescent="0.25">
      <c r="A6" s="227" t="s">
        <v>889</v>
      </c>
      <c r="B6" s="228">
        <v>38.1</v>
      </c>
      <c r="C6" s="229">
        <v>49.2</v>
      </c>
      <c r="D6" s="229">
        <v>52.3</v>
      </c>
      <c r="E6" s="229">
        <v>58.4</v>
      </c>
      <c r="F6" s="229">
        <v>63.6</v>
      </c>
      <c r="G6" s="230">
        <v>68.8</v>
      </c>
    </row>
    <row r="7" spans="1:8" x14ac:dyDescent="0.25">
      <c r="A7" s="227" t="s">
        <v>890</v>
      </c>
      <c r="B7" s="228">
        <v>31.1</v>
      </c>
      <c r="C7" s="229">
        <v>43</v>
      </c>
      <c r="D7" s="229">
        <v>50.7</v>
      </c>
      <c r="E7" s="229">
        <v>56</v>
      </c>
      <c r="F7" s="229">
        <v>58.6</v>
      </c>
      <c r="G7" s="230">
        <v>67.2</v>
      </c>
    </row>
    <row r="8" spans="1:8" x14ac:dyDescent="0.25">
      <c r="A8" s="227" t="s">
        <v>891</v>
      </c>
      <c r="B8" s="228">
        <v>17.2</v>
      </c>
      <c r="C8" s="229">
        <v>41.2</v>
      </c>
      <c r="D8" s="229">
        <v>50.3</v>
      </c>
      <c r="E8" s="229">
        <v>56.3</v>
      </c>
      <c r="F8" s="229">
        <v>60.9</v>
      </c>
      <c r="G8" s="230">
        <v>66.099999999999994</v>
      </c>
    </row>
    <row r="9" spans="1:8" x14ac:dyDescent="0.25">
      <c r="A9" s="227" t="s">
        <v>892</v>
      </c>
      <c r="B9" s="228">
        <v>30.2</v>
      </c>
      <c r="C9" s="229">
        <v>39.9</v>
      </c>
      <c r="D9" s="229">
        <v>48.7</v>
      </c>
      <c r="E9" s="229">
        <v>54.1</v>
      </c>
      <c r="F9" s="229">
        <v>60</v>
      </c>
      <c r="G9" s="230">
        <v>66.2</v>
      </c>
    </row>
    <row r="10" spans="1:8" x14ac:dyDescent="0.25">
      <c r="A10" s="227" t="s">
        <v>893</v>
      </c>
      <c r="B10" s="228">
        <v>28.8</v>
      </c>
      <c r="C10" s="229">
        <v>38.1</v>
      </c>
      <c r="D10" s="229">
        <v>46.1</v>
      </c>
      <c r="E10" s="229">
        <v>53.8</v>
      </c>
      <c r="F10" s="229">
        <v>59.5</v>
      </c>
      <c r="G10" s="230">
        <v>66.3</v>
      </c>
    </row>
    <row r="11" spans="1:8" x14ac:dyDescent="0.25">
      <c r="A11" s="231" t="s">
        <v>894</v>
      </c>
      <c r="B11" s="232">
        <v>30.6</v>
      </c>
      <c r="C11" s="233">
        <v>37</v>
      </c>
      <c r="D11" s="233">
        <v>43.1</v>
      </c>
      <c r="E11" s="233">
        <v>50.1</v>
      </c>
      <c r="F11" s="233">
        <v>56.6</v>
      </c>
      <c r="G11" s="234">
        <v>69.400000000000006</v>
      </c>
    </row>
    <row r="13" spans="1:8" ht="45" customHeight="1" x14ac:dyDescent="0.25">
      <c r="A13" s="289" t="s">
        <v>905</v>
      </c>
      <c r="B13" s="289"/>
      <c r="C13" s="289"/>
      <c r="D13" s="289"/>
      <c r="E13" s="289"/>
      <c r="F13" s="289"/>
      <c r="G13" s="289"/>
      <c r="H13" s="219"/>
    </row>
    <row r="14" spans="1:8" ht="15" customHeight="1" x14ac:dyDescent="0.25">
      <c r="A14" s="282" t="s">
        <v>903</v>
      </c>
      <c r="B14" s="282"/>
      <c r="C14" s="282"/>
      <c r="D14" s="282"/>
      <c r="E14" s="282"/>
      <c r="F14" s="282"/>
      <c r="G14" s="282"/>
      <c r="H14" s="235"/>
    </row>
    <row r="15" spans="1:8" ht="28.5" customHeight="1" x14ac:dyDescent="0.25">
      <c r="A15" s="297" t="s">
        <v>896</v>
      </c>
      <c r="B15" s="297"/>
      <c r="C15" s="297"/>
      <c r="D15" s="297"/>
      <c r="E15" s="297"/>
      <c r="F15" s="297"/>
      <c r="G15" s="297"/>
      <c r="H15" s="220"/>
    </row>
    <row r="16" spans="1:8" ht="30.75" customHeight="1" x14ac:dyDescent="0.25">
      <c r="A16" s="297" t="s">
        <v>1025</v>
      </c>
      <c r="B16" s="297"/>
      <c r="C16" s="297"/>
      <c r="D16" s="297"/>
      <c r="E16" s="297"/>
      <c r="F16" s="297"/>
      <c r="G16" s="297"/>
      <c r="H16" s="220"/>
    </row>
    <row r="17" spans="1:7" x14ac:dyDescent="0.25">
      <c r="A17" s="7" t="s">
        <v>851</v>
      </c>
      <c r="B17" s="7"/>
      <c r="C17" s="7"/>
      <c r="D17" s="7"/>
      <c r="E17" s="7"/>
    </row>
    <row r="18" spans="1:7" ht="15.75" x14ac:dyDescent="0.3">
      <c r="A18" s="2" t="s">
        <v>1090</v>
      </c>
      <c r="B18" s="7"/>
      <c r="C18" s="7"/>
      <c r="D18" s="7"/>
      <c r="E18" s="7"/>
    </row>
    <row r="20" spans="1:7" x14ac:dyDescent="0.25">
      <c r="A20" s="145" t="s">
        <v>102</v>
      </c>
    </row>
    <row r="22" spans="1:7" x14ac:dyDescent="0.25">
      <c r="A22" s="211" t="s">
        <v>1066</v>
      </c>
    </row>
    <row r="23" spans="1:7" x14ac:dyDescent="0.25">
      <c r="A23" s="211"/>
    </row>
    <row r="24" spans="1:7" x14ac:dyDescent="0.25">
      <c r="A24" s="271"/>
      <c r="B24" s="355" t="s">
        <v>886</v>
      </c>
      <c r="C24" s="356"/>
      <c r="D24" s="356"/>
      <c r="E24" s="356"/>
      <c r="F24" s="356"/>
      <c r="G24" s="357"/>
    </row>
    <row r="25" spans="1:7" x14ac:dyDescent="0.25">
      <c r="A25" s="272" t="s">
        <v>885</v>
      </c>
      <c r="B25" s="224" t="s">
        <v>1010</v>
      </c>
      <c r="C25" s="225" t="s">
        <v>1006</v>
      </c>
      <c r="D25" s="225" t="s">
        <v>1007</v>
      </c>
      <c r="E25" s="225" t="s">
        <v>1008</v>
      </c>
      <c r="F25" s="225" t="s">
        <v>1009</v>
      </c>
      <c r="G25" s="226" t="s">
        <v>887</v>
      </c>
    </row>
    <row r="26" spans="1:7" x14ac:dyDescent="0.25">
      <c r="A26" s="227" t="s">
        <v>888</v>
      </c>
      <c r="B26" s="228">
        <v>31.3</v>
      </c>
      <c r="C26" s="229">
        <v>38.799999999999997</v>
      </c>
      <c r="D26" s="229">
        <v>41.9</v>
      </c>
      <c r="E26" s="229">
        <v>45.3</v>
      </c>
      <c r="F26" s="229">
        <v>48.6</v>
      </c>
      <c r="G26" s="230">
        <v>43.3</v>
      </c>
    </row>
    <row r="27" spans="1:7" x14ac:dyDescent="0.25">
      <c r="A27" s="227" t="s">
        <v>889</v>
      </c>
      <c r="B27" s="228">
        <v>30</v>
      </c>
      <c r="C27" s="229">
        <v>41</v>
      </c>
      <c r="D27" s="229">
        <v>43.2</v>
      </c>
      <c r="E27" s="229">
        <v>47.2</v>
      </c>
      <c r="F27" s="229">
        <v>51.3</v>
      </c>
      <c r="G27" s="230">
        <v>55.1</v>
      </c>
    </row>
    <row r="28" spans="1:7" x14ac:dyDescent="0.25">
      <c r="A28" s="227" t="s">
        <v>890</v>
      </c>
      <c r="B28" s="228">
        <v>29</v>
      </c>
      <c r="C28" s="229">
        <v>36.799999999999997</v>
      </c>
      <c r="D28" s="229">
        <v>40.6</v>
      </c>
      <c r="E28" s="229">
        <v>42.7</v>
      </c>
      <c r="F28" s="229">
        <v>45.7</v>
      </c>
      <c r="G28" s="230">
        <v>60.4</v>
      </c>
    </row>
    <row r="29" spans="1:7" x14ac:dyDescent="0.25">
      <c r="A29" s="227" t="s">
        <v>891</v>
      </c>
      <c r="B29" s="228">
        <v>24.6</v>
      </c>
      <c r="C29" s="229">
        <v>36.6</v>
      </c>
      <c r="D29" s="229">
        <v>42.1</v>
      </c>
      <c r="E29" s="229">
        <v>44.4</v>
      </c>
      <c r="F29" s="229">
        <v>48.5</v>
      </c>
      <c r="G29" s="230">
        <v>54.6</v>
      </c>
    </row>
    <row r="30" spans="1:7" x14ac:dyDescent="0.25">
      <c r="A30" s="227" t="s">
        <v>892</v>
      </c>
      <c r="B30" s="228">
        <v>31</v>
      </c>
      <c r="C30" s="229">
        <v>36</v>
      </c>
      <c r="D30" s="229">
        <v>41.7</v>
      </c>
      <c r="E30" s="229">
        <v>44</v>
      </c>
      <c r="F30" s="229">
        <v>47.6</v>
      </c>
      <c r="G30" s="230">
        <v>51</v>
      </c>
    </row>
    <row r="31" spans="1:7" x14ac:dyDescent="0.25">
      <c r="A31" s="227" t="s">
        <v>893</v>
      </c>
      <c r="B31" s="228">
        <v>30.2</v>
      </c>
      <c r="C31" s="229">
        <v>35.5</v>
      </c>
      <c r="D31" s="229">
        <v>39.9</v>
      </c>
      <c r="E31" s="229">
        <v>45.3</v>
      </c>
      <c r="F31" s="229">
        <v>48.6</v>
      </c>
      <c r="G31" s="230">
        <v>54</v>
      </c>
    </row>
    <row r="32" spans="1:7" x14ac:dyDescent="0.25">
      <c r="A32" s="231" t="s">
        <v>894</v>
      </c>
      <c r="B32" s="232">
        <v>32.4</v>
      </c>
      <c r="C32" s="233">
        <v>36</v>
      </c>
      <c r="D32" s="233">
        <v>38.700000000000003</v>
      </c>
      <c r="E32" s="233">
        <v>43.9</v>
      </c>
      <c r="F32" s="233">
        <v>48.3</v>
      </c>
      <c r="G32" s="234">
        <v>59.2</v>
      </c>
    </row>
    <row r="33" spans="1:8" x14ac:dyDescent="0.25">
      <c r="B33" s="229"/>
      <c r="C33" s="229"/>
      <c r="D33" s="229"/>
      <c r="E33" s="229"/>
      <c r="F33" s="229"/>
      <c r="G33" s="229"/>
    </row>
    <row r="34" spans="1:8" ht="48" customHeight="1" x14ac:dyDescent="0.25">
      <c r="A34" s="289" t="s">
        <v>906</v>
      </c>
      <c r="B34" s="289"/>
      <c r="C34" s="289"/>
      <c r="D34" s="289"/>
      <c r="E34" s="289"/>
      <c r="F34" s="289"/>
      <c r="G34" s="289"/>
      <c r="H34" s="219"/>
    </row>
    <row r="35" spans="1:8" ht="33" customHeight="1" x14ac:dyDescent="0.25">
      <c r="A35" s="297" t="s">
        <v>896</v>
      </c>
      <c r="B35" s="297"/>
      <c r="C35" s="297"/>
      <c r="D35" s="297"/>
      <c r="E35" s="297"/>
      <c r="F35" s="297"/>
      <c r="G35" s="297"/>
      <c r="H35" s="220"/>
    </row>
    <row r="36" spans="1:8" ht="30.75" customHeight="1" x14ac:dyDescent="0.25">
      <c r="A36" s="297" t="s">
        <v>1025</v>
      </c>
      <c r="B36" s="297"/>
      <c r="C36" s="297"/>
      <c r="D36" s="297"/>
      <c r="E36" s="297"/>
      <c r="F36" s="297"/>
      <c r="G36" s="297"/>
      <c r="H36" s="220"/>
    </row>
    <row r="37" spans="1:8" x14ac:dyDescent="0.25">
      <c r="A37" s="7" t="s">
        <v>851</v>
      </c>
      <c r="B37" s="7"/>
      <c r="C37" s="7"/>
      <c r="D37" s="7"/>
      <c r="E37" s="7"/>
    </row>
    <row r="38" spans="1:8" ht="15.75" x14ac:dyDescent="0.3">
      <c r="A38" s="2" t="s">
        <v>1090</v>
      </c>
      <c r="B38" s="7"/>
      <c r="C38" s="7"/>
      <c r="D38" s="7"/>
      <c r="E38" s="7"/>
    </row>
    <row r="40" spans="1:8" x14ac:dyDescent="0.25">
      <c r="A40" s="145" t="s">
        <v>102</v>
      </c>
    </row>
    <row r="44" spans="1:8" x14ac:dyDescent="0.25">
      <c r="A44" s="211" t="s">
        <v>1036</v>
      </c>
    </row>
    <row r="46" spans="1:8" x14ac:dyDescent="0.25">
      <c r="A46" s="271"/>
      <c r="B46" s="355" t="s">
        <v>886</v>
      </c>
      <c r="C46" s="356"/>
      <c r="D46" s="356"/>
      <c r="E46" s="356"/>
      <c r="F46" s="356"/>
      <c r="G46" s="357"/>
    </row>
    <row r="47" spans="1:8" x14ac:dyDescent="0.25">
      <c r="A47" s="272" t="s">
        <v>885</v>
      </c>
      <c r="B47" s="224" t="s">
        <v>1010</v>
      </c>
      <c r="C47" s="225" t="s">
        <v>1006</v>
      </c>
      <c r="D47" s="225" t="s">
        <v>1007</v>
      </c>
      <c r="E47" s="225" t="s">
        <v>1008</v>
      </c>
      <c r="F47" s="225" t="s">
        <v>1009</v>
      </c>
      <c r="G47" s="226" t="s">
        <v>887</v>
      </c>
    </row>
    <row r="48" spans="1:8" x14ac:dyDescent="0.25">
      <c r="A48" s="227" t="s">
        <v>888</v>
      </c>
      <c r="B48" s="273">
        <v>1869</v>
      </c>
      <c r="C48" s="274">
        <v>12189</v>
      </c>
      <c r="D48" s="274">
        <v>23147</v>
      </c>
      <c r="E48" s="274">
        <v>10598</v>
      </c>
      <c r="F48" s="274">
        <v>1501</v>
      </c>
      <c r="G48" s="275">
        <v>121</v>
      </c>
    </row>
    <row r="49" spans="1:7" x14ac:dyDescent="0.25">
      <c r="A49" s="227" t="s">
        <v>889</v>
      </c>
      <c r="B49" s="273">
        <v>396</v>
      </c>
      <c r="C49" s="274">
        <v>4860</v>
      </c>
      <c r="D49" s="274">
        <v>24121</v>
      </c>
      <c r="E49" s="274">
        <v>30399</v>
      </c>
      <c r="F49" s="274">
        <v>14279</v>
      </c>
      <c r="G49" s="275">
        <v>4489</v>
      </c>
    </row>
    <row r="50" spans="1:7" x14ac:dyDescent="0.25">
      <c r="A50" s="227" t="s">
        <v>890</v>
      </c>
      <c r="B50" s="273">
        <v>2589</v>
      </c>
      <c r="C50" s="274">
        <v>7309</v>
      </c>
      <c r="D50" s="274">
        <v>13436</v>
      </c>
      <c r="E50" s="274">
        <v>8841</v>
      </c>
      <c r="F50" s="274">
        <v>1994</v>
      </c>
      <c r="G50" s="275">
        <v>134</v>
      </c>
    </row>
    <row r="51" spans="1:7" x14ac:dyDescent="0.25">
      <c r="A51" s="227" t="s">
        <v>891</v>
      </c>
      <c r="B51" s="273">
        <v>2005</v>
      </c>
      <c r="C51" s="274">
        <v>4905</v>
      </c>
      <c r="D51" s="274">
        <v>15869</v>
      </c>
      <c r="E51" s="274">
        <v>23609</v>
      </c>
      <c r="F51" s="274">
        <v>14179</v>
      </c>
      <c r="G51" s="275">
        <v>4071</v>
      </c>
    </row>
    <row r="52" spans="1:7" x14ac:dyDescent="0.25">
      <c r="A52" s="227" t="s">
        <v>892</v>
      </c>
      <c r="B52" s="273">
        <v>9690</v>
      </c>
      <c r="C52" s="274">
        <v>8208</v>
      </c>
      <c r="D52" s="274">
        <v>9011</v>
      </c>
      <c r="E52" s="274">
        <v>9229</v>
      </c>
      <c r="F52" s="274">
        <v>4050</v>
      </c>
      <c r="G52" s="275">
        <v>650</v>
      </c>
    </row>
    <row r="53" spans="1:7" x14ac:dyDescent="0.25">
      <c r="A53" s="227" t="s">
        <v>893</v>
      </c>
      <c r="B53" s="273">
        <v>31475</v>
      </c>
      <c r="C53" s="274">
        <v>25514</v>
      </c>
      <c r="D53" s="274">
        <v>38041</v>
      </c>
      <c r="E53" s="274">
        <v>47635</v>
      </c>
      <c r="F53" s="274">
        <v>43054</v>
      </c>
      <c r="G53" s="275">
        <v>31620</v>
      </c>
    </row>
    <row r="54" spans="1:7" x14ac:dyDescent="0.25">
      <c r="A54" s="231" t="s">
        <v>894</v>
      </c>
      <c r="B54" s="276">
        <v>59837</v>
      </c>
      <c r="C54" s="277">
        <v>41959</v>
      </c>
      <c r="D54" s="277">
        <v>40666</v>
      </c>
      <c r="E54" s="277">
        <v>36854</v>
      </c>
      <c r="F54" s="277">
        <v>37407</v>
      </c>
      <c r="G54" s="278">
        <v>75592</v>
      </c>
    </row>
    <row r="57" spans="1:7" x14ac:dyDescent="0.25">
      <c r="A57" s="211" t="s">
        <v>1037</v>
      </c>
    </row>
    <row r="59" spans="1:7" x14ac:dyDescent="0.25">
      <c r="A59" s="271"/>
      <c r="B59" s="355" t="s">
        <v>886</v>
      </c>
      <c r="C59" s="356"/>
      <c r="D59" s="356"/>
      <c r="E59" s="356"/>
      <c r="F59" s="356"/>
      <c r="G59" s="357"/>
    </row>
    <row r="60" spans="1:7" x14ac:dyDescent="0.25">
      <c r="A60" s="272" t="s">
        <v>885</v>
      </c>
      <c r="B60" s="224" t="s">
        <v>1010</v>
      </c>
      <c r="C60" s="225" t="s">
        <v>1006</v>
      </c>
      <c r="D60" s="225" t="s">
        <v>1007</v>
      </c>
      <c r="E60" s="225" t="s">
        <v>1008</v>
      </c>
      <c r="F60" s="225" t="s">
        <v>1009</v>
      </c>
      <c r="G60" s="226" t="s">
        <v>887</v>
      </c>
    </row>
    <row r="61" spans="1:7" x14ac:dyDescent="0.25">
      <c r="A61" s="227" t="s">
        <v>888</v>
      </c>
      <c r="B61" s="273">
        <v>1847</v>
      </c>
      <c r="C61" s="274">
        <v>12082</v>
      </c>
      <c r="D61" s="274">
        <v>22985</v>
      </c>
      <c r="E61" s="274">
        <v>10521</v>
      </c>
      <c r="F61" s="274">
        <v>1486</v>
      </c>
      <c r="G61" s="275">
        <v>120</v>
      </c>
    </row>
    <row r="62" spans="1:7" x14ac:dyDescent="0.25">
      <c r="A62" s="227" t="s">
        <v>889</v>
      </c>
      <c r="B62" s="273">
        <v>393</v>
      </c>
      <c r="C62" s="274">
        <v>4815</v>
      </c>
      <c r="D62" s="274">
        <v>23945</v>
      </c>
      <c r="E62" s="274">
        <v>30184</v>
      </c>
      <c r="F62" s="274">
        <v>14199</v>
      </c>
      <c r="G62" s="275">
        <v>4471</v>
      </c>
    </row>
    <row r="63" spans="1:7" x14ac:dyDescent="0.25">
      <c r="A63" s="227" t="s">
        <v>890</v>
      </c>
      <c r="B63" s="273">
        <v>2545</v>
      </c>
      <c r="C63" s="274">
        <v>7229</v>
      </c>
      <c r="D63" s="274">
        <v>13291</v>
      </c>
      <c r="E63" s="274">
        <v>8793</v>
      </c>
      <c r="F63" s="274">
        <v>1984</v>
      </c>
      <c r="G63" s="275">
        <v>134</v>
      </c>
    </row>
    <row r="64" spans="1:7" x14ac:dyDescent="0.25">
      <c r="A64" s="227" t="s">
        <v>891</v>
      </c>
      <c r="B64" s="273">
        <v>1982</v>
      </c>
      <c r="C64" s="274">
        <v>4852</v>
      </c>
      <c r="D64" s="274">
        <v>15720</v>
      </c>
      <c r="E64" s="274">
        <v>23446</v>
      </c>
      <c r="F64" s="274">
        <v>14095</v>
      </c>
      <c r="G64" s="275">
        <v>4046</v>
      </c>
    </row>
    <row r="65" spans="1:7" x14ac:dyDescent="0.25">
      <c r="A65" s="227" t="s">
        <v>892</v>
      </c>
      <c r="B65" s="273">
        <v>9548</v>
      </c>
      <c r="C65" s="274">
        <v>8097</v>
      </c>
      <c r="D65" s="274">
        <v>8923</v>
      </c>
      <c r="E65" s="274">
        <v>9156</v>
      </c>
      <c r="F65" s="274">
        <v>4023</v>
      </c>
      <c r="G65" s="275">
        <v>647</v>
      </c>
    </row>
    <row r="66" spans="1:7" x14ac:dyDescent="0.25">
      <c r="A66" s="227" t="s">
        <v>893</v>
      </c>
      <c r="B66" s="273">
        <v>31076</v>
      </c>
      <c r="C66" s="274">
        <v>25205</v>
      </c>
      <c r="D66" s="274">
        <v>37587</v>
      </c>
      <c r="E66" s="274">
        <v>47285</v>
      </c>
      <c r="F66" s="274">
        <v>42743</v>
      </c>
      <c r="G66" s="275">
        <v>31438</v>
      </c>
    </row>
    <row r="67" spans="1:7" x14ac:dyDescent="0.25">
      <c r="A67" s="231" t="s">
        <v>894</v>
      </c>
      <c r="B67" s="276">
        <v>59026</v>
      </c>
      <c r="C67" s="277">
        <v>41381</v>
      </c>
      <c r="D67" s="277">
        <v>40175</v>
      </c>
      <c r="E67" s="277">
        <v>36489</v>
      </c>
      <c r="F67" s="277">
        <v>37086</v>
      </c>
      <c r="G67" s="278">
        <v>75119</v>
      </c>
    </row>
  </sheetData>
  <mergeCells count="11">
    <mergeCell ref="B59:G59"/>
    <mergeCell ref="B3:G3"/>
    <mergeCell ref="A13:G13"/>
    <mergeCell ref="A14:G14"/>
    <mergeCell ref="A15:G15"/>
    <mergeCell ref="B46:G46"/>
    <mergeCell ref="B24:G24"/>
    <mergeCell ref="A34:G34"/>
    <mergeCell ref="A35:G35"/>
    <mergeCell ref="A36:G36"/>
    <mergeCell ref="A16:G16"/>
  </mergeCells>
  <hyperlinks>
    <hyperlink ref="A20" location="Sommaire!A1" display="Sommaire" xr:uid="{B983902A-94BD-41F5-B691-60974D2043E5}"/>
    <hyperlink ref="A40" location="Sommaire!A1" display="Sommaire" xr:uid="{5B6EB79A-ADE7-4691-B649-FA2B56DE49D8}"/>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6"/>
  <sheetViews>
    <sheetView showGridLines="0" zoomScaleNormal="100" workbookViewId="0">
      <selection activeCell="A15" sqref="A15"/>
    </sheetView>
  </sheetViews>
  <sheetFormatPr baseColWidth="10" defaultColWidth="11.42578125" defaultRowHeight="15" x14ac:dyDescent="0.3"/>
  <cols>
    <col min="1" max="1" width="50.7109375" style="2" customWidth="1"/>
    <col min="2" max="4" width="18.5703125" style="2" customWidth="1"/>
    <col min="5" max="16384" width="11.42578125" style="2"/>
  </cols>
  <sheetData>
    <row r="1" spans="1:4" x14ac:dyDescent="0.3">
      <c r="A1" s="40" t="s">
        <v>1067</v>
      </c>
    </row>
    <row r="3" spans="1:4" ht="45" x14ac:dyDescent="0.3">
      <c r="A3" s="34" t="s">
        <v>24</v>
      </c>
      <c r="B3" s="28" t="s">
        <v>38</v>
      </c>
      <c r="C3" s="35" t="s">
        <v>39</v>
      </c>
      <c r="D3" s="29" t="s">
        <v>40</v>
      </c>
    </row>
    <row r="4" spans="1:4" x14ac:dyDescent="0.3">
      <c r="A4" s="19" t="s">
        <v>10</v>
      </c>
      <c r="B4" s="36">
        <v>5.4</v>
      </c>
      <c r="C4" s="37">
        <v>9.5</v>
      </c>
      <c r="D4" s="21">
        <v>85.1</v>
      </c>
    </row>
    <row r="5" spans="1:4" x14ac:dyDescent="0.3">
      <c r="A5" s="19" t="s">
        <v>19</v>
      </c>
      <c r="B5" s="36">
        <v>8.9</v>
      </c>
      <c r="C5" s="37">
        <v>10.5</v>
      </c>
      <c r="D5" s="21">
        <v>80.599999999999994</v>
      </c>
    </row>
    <row r="6" spans="1:4" x14ac:dyDescent="0.3">
      <c r="A6" s="19" t="s">
        <v>32</v>
      </c>
      <c r="B6" s="36">
        <v>2.8</v>
      </c>
      <c r="C6" s="37">
        <v>5</v>
      </c>
      <c r="D6" s="21">
        <v>92.2</v>
      </c>
    </row>
    <row r="7" spans="1:4" x14ac:dyDescent="0.3">
      <c r="A7" s="19" t="s">
        <v>33</v>
      </c>
      <c r="B7" s="36">
        <v>3.2</v>
      </c>
      <c r="C7" s="37">
        <v>7.3</v>
      </c>
      <c r="D7" s="21">
        <v>89.6</v>
      </c>
    </row>
    <row r="8" spans="1:4" x14ac:dyDescent="0.3">
      <c r="A8" s="19" t="s">
        <v>8</v>
      </c>
      <c r="B8" s="36">
        <v>14</v>
      </c>
      <c r="C8" s="37">
        <v>8.1</v>
      </c>
      <c r="D8" s="21">
        <v>77.900000000000006</v>
      </c>
    </row>
    <row r="9" spans="1:4" x14ac:dyDescent="0.3">
      <c r="A9" s="19" t="s">
        <v>21</v>
      </c>
      <c r="B9" s="36">
        <v>9.8000000000000007</v>
      </c>
      <c r="C9" s="37">
        <v>20.9</v>
      </c>
      <c r="D9" s="21">
        <v>69.3</v>
      </c>
    </row>
    <row r="10" spans="1:4" x14ac:dyDescent="0.3">
      <c r="A10" s="38" t="s">
        <v>23</v>
      </c>
      <c r="B10" s="24">
        <v>4.2</v>
      </c>
      <c r="C10" s="39">
        <v>12</v>
      </c>
      <c r="D10" s="25">
        <v>83.8</v>
      </c>
    </row>
    <row r="12" spans="1:4" ht="30.75" customHeight="1" x14ac:dyDescent="0.3">
      <c r="A12" s="281" t="s">
        <v>147</v>
      </c>
      <c r="B12" s="281"/>
      <c r="C12" s="281"/>
      <c r="D12" s="281"/>
    </row>
    <row r="13" spans="1:4" x14ac:dyDescent="0.3">
      <c r="A13" s="7" t="s">
        <v>34</v>
      </c>
    </row>
    <row r="14" spans="1:4" x14ac:dyDescent="0.3">
      <c r="A14" s="7" t="s">
        <v>845</v>
      </c>
    </row>
    <row r="15" spans="1:4" x14ac:dyDescent="0.3">
      <c r="A15" s="2" t="s">
        <v>1090</v>
      </c>
    </row>
    <row r="17" spans="1:1" ht="15.75" x14ac:dyDescent="0.3">
      <c r="A17" s="145" t="s">
        <v>102</v>
      </c>
    </row>
    <row r="30" spans="1:1" x14ac:dyDescent="0.3">
      <c r="A30" s="7"/>
    </row>
    <row r="36" spans="2:2" x14ac:dyDescent="0.3">
      <c r="B36" s="120"/>
    </row>
  </sheetData>
  <mergeCells count="1">
    <mergeCell ref="A12:D12"/>
  </mergeCells>
  <hyperlinks>
    <hyperlink ref="A17" location="Sommaire!A1" display="Sommaire" xr:uid="{00000000-0004-0000-0B00-00000000000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6"/>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4" width="20.7109375" style="2" customWidth="1"/>
    <col min="5" max="16384" width="11.42578125" style="2"/>
  </cols>
  <sheetData>
    <row r="1" spans="1:5" x14ac:dyDescent="0.3">
      <c r="A1" s="40" t="s">
        <v>1068</v>
      </c>
    </row>
    <row r="3" spans="1:5" ht="45" x14ac:dyDescent="0.3">
      <c r="A3" s="34" t="s">
        <v>46</v>
      </c>
      <c r="B3" s="28" t="s">
        <v>38</v>
      </c>
      <c r="C3" s="35" t="s">
        <v>39</v>
      </c>
      <c r="D3" s="29" t="s">
        <v>40</v>
      </c>
    </row>
    <row r="4" spans="1:5" x14ac:dyDescent="0.3">
      <c r="A4" s="19" t="s">
        <v>32</v>
      </c>
      <c r="B4" s="162">
        <v>5.6</v>
      </c>
      <c r="C4" s="163">
        <v>16</v>
      </c>
      <c r="D4" s="164">
        <v>78.400000000000006</v>
      </c>
    </row>
    <row r="5" spans="1:5" x14ac:dyDescent="0.3">
      <c r="A5" s="19" t="s">
        <v>33</v>
      </c>
      <c r="B5" s="162">
        <v>8.6</v>
      </c>
      <c r="C5" s="163">
        <v>14.8</v>
      </c>
      <c r="D5" s="164">
        <v>76.599999999999994</v>
      </c>
    </row>
    <row r="6" spans="1:5" x14ac:dyDescent="0.3">
      <c r="A6" s="19" t="s">
        <v>8</v>
      </c>
      <c r="B6" s="162">
        <v>19.100000000000001</v>
      </c>
      <c r="C6" s="163">
        <v>16.899999999999999</v>
      </c>
      <c r="D6" s="164">
        <v>64</v>
      </c>
    </row>
    <row r="7" spans="1:5" x14ac:dyDescent="0.3">
      <c r="A7" s="19" t="s">
        <v>21</v>
      </c>
      <c r="B7" s="162">
        <v>17.899999999999999</v>
      </c>
      <c r="C7" s="163">
        <v>34.1</v>
      </c>
      <c r="D7" s="164">
        <v>48</v>
      </c>
    </row>
    <row r="8" spans="1:5" x14ac:dyDescent="0.3">
      <c r="A8" s="19" t="s">
        <v>55</v>
      </c>
      <c r="B8" s="162">
        <v>6.4</v>
      </c>
      <c r="C8" s="163">
        <v>17.100000000000001</v>
      </c>
      <c r="D8" s="164">
        <v>76.5</v>
      </c>
    </row>
    <row r="9" spans="1:5" x14ac:dyDescent="0.3">
      <c r="A9" s="19" t="s">
        <v>56</v>
      </c>
      <c r="B9" s="162">
        <v>18.5</v>
      </c>
      <c r="C9" s="163">
        <v>19.2</v>
      </c>
      <c r="D9" s="164">
        <v>62.3</v>
      </c>
    </row>
    <row r="10" spans="1:5" x14ac:dyDescent="0.3">
      <c r="A10" s="19" t="s">
        <v>57</v>
      </c>
      <c r="B10" s="162">
        <v>19.399999999999999</v>
      </c>
      <c r="C10" s="163">
        <v>17.399999999999999</v>
      </c>
      <c r="D10" s="164">
        <v>63.2</v>
      </c>
    </row>
    <row r="11" spans="1:5" x14ac:dyDescent="0.3">
      <c r="A11" s="38" t="s">
        <v>23</v>
      </c>
      <c r="B11" s="165">
        <v>3.5</v>
      </c>
      <c r="C11" s="166">
        <v>12.6</v>
      </c>
      <c r="D11" s="167">
        <v>83.9</v>
      </c>
    </row>
    <row r="13" spans="1:5" ht="36" customHeight="1" x14ac:dyDescent="0.3">
      <c r="A13" s="289" t="s">
        <v>511</v>
      </c>
      <c r="B13" s="289"/>
      <c r="C13" s="289"/>
      <c r="D13" s="289"/>
      <c r="E13" s="101"/>
    </row>
    <row r="14" spans="1:5" x14ac:dyDescent="0.3">
      <c r="A14" s="7" t="s">
        <v>34</v>
      </c>
    </row>
    <row r="15" spans="1:5" x14ac:dyDescent="0.3">
      <c r="A15" s="7" t="s">
        <v>846</v>
      </c>
    </row>
    <row r="16" spans="1:5" x14ac:dyDescent="0.3">
      <c r="A16" s="2" t="s">
        <v>1090</v>
      </c>
    </row>
    <row r="18" spans="1:1" ht="15.75" x14ac:dyDescent="0.3">
      <c r="A18" s="145" t="s">
        <v>102</v>
      </c>
    </row>
    <row r="31" spans="1:1" x14ac:dyDescent="0.3">
      <c r="A31" s="7"/>
    </row>
    <row r="36" spans="2:2" x14ac:dyDescent="0.3">
      <c r="B36" s="120"/>
    </row>
  </sheetData>
  <mergeCells count="1">
    <mergeCell ref="A13:D13"/>
  </mergeCells>
  <hyperlinks>
    <hyperlink ref="A18" location="Sommaire!A1" display="Sommaire" xr:uid="{00000000-0004-0000-0C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6"/>
  <sheetViews>
    <sheetView showGridLines="0" zoomScaleNormal="100" workbookViewId="0">
      <selection activeCell="A17" sqref="A17"/>
    </sheetView>
  </sheetViews>
  <sheetFormatPr baseColWidth="10" defaultColWidth="11.42578125" defaultRowHeight="15" x14ac:dyDescent="0.3"/>
  <cols>
    <col min="1" max="1" width="62.140625" style="2" customWidth="1"/>
    <col min="2" max="4" width="19.85546875" style="2" customWidth="1"/>
    <col min="5" max="16384" width="11.42578125" style="2"/>
  </cols>
  <sheetData>
    <row r="1" spans="1:4" x14ac:dyDescent="0.3">
      <c r="A1" s="40" t="s">
        <v>1069</v>
      </c>
    </row>
    <row r="3" spans="1:4" ht="45" x14ac:dyDescent="0.3">
      <c r="A3" s="64" t="s">
        <v>95</v>
      </c>
      <c r="B3" s="84" t="s">
        <v>98</v>
      </c>
      <c r="C3" s="35" t="s">
        <v>39</v>
      </c>
      <c r="D3" s="97" t="s">
        <v>40</v>
      </c>
    </row>
    <row r="4" spans="1:4" x14ac:dyDescent="0.3">
      <c r="A4" s="83" t="s">
        <v>96</v>
      </c>
      <c r="B4" s="63">
        <v>16.7</v>
      </c>
      <c r="C4" s="63">
        <v>14.1</v>
      </c>
      <c r="D4" s="63">
        <v>69.2</v>
      </c>
    </row>
    <row r="5" spans="1:4" x14ac:dyDescent="0.3">
      <c r="A5" s="2" t="s">
        <v>32</v>
      </c>
      <c r="B5" s="37">
        <v>5.3</v>
      </c>
      <c r="C5" s="37">
        <v>6.2</v>
      </c>
      <c r="D5" s="37">
        <v>88.5</v>
      </c>
    </row>
    <row r="6" spans="1:4" x14ac:dyDescent="0.3">
      <c r="A6" s="2" t="s">
        <v>33</v>
      </c>
      <c r="B6" s="37">
        <v>6.4</v>
      </c>
      <c r="C6" s="37">
        <v>10.1</v>
      </c>
      <c r="D6" s="37">
        <v>83.5</v>
      </c>
    </row>
    <row r="7" spans="1:4" x14ac:dyDescent="0.3">
      <c r="A7" s="2" t="s">
        <v>58</v>
      </c>
      <c r="B7" s="37">
        <v>13.8</v>
      </c>
      <c r="C7" s="37">
        <v>17.600000000000001</v>
      </c>
      <c r="D7" s="37">
        <v>68.5</v>
      </c>
    </row>
    <row r="8" spans="1:4" x14ac:dyDescent="0.3">
      <c r="A8" s="2" t="s">
        <v>8</v>
      </c>
      <c r="B8" s="37">
        <v>18.3</v>
      </c>
      <c r="C8" s="37">
        <v>17.100000000000001</v>
      </c>
      <c r="D8" s="37">
        <v>64.599999999999994</v>
      </c>
    </row>
    <row r="9" spans="1:4" x14ac:dyDescent="0.3">
      <c r="A9" s="2" t="s">
        <v>21</v>
      </c>
      <c r="B9" s="37">
        <v>18.100000000000001</v>
      </c>
      <c r="C9" s="37">
        <v>34.200000000000003</v>
      </c>
      <c r="D9" s="37">
        <v>47.7</v>
      </c>
    </row>
    <row r="10" spans="1:4" x14ac:dyDescent="0.3">
      <c r="A10" s="2" t="s">
        <v>59</v>
      </c>
      <c r="B10" s="37">
        <v>19.600000000000001</v>
      </c>
      <c r="C10" s="37">
        <v>26.9</v>
      </c>
      <c r="D10" s="37">
        <v>53.5</v>
      </c>
    </row>
    <row r="11" spans="1:4" x14ac:dyDescent="0.3">
      <c r="A11" s="2" t="s">
        <v>60</v>
      </c>
      <c r="B11" s="37">
        <v>20</v>
      </c>
      <c r="C11" s="37">
        <v>23.9</v>
      </c>
      <c r="D11" s="37">
        <v>56.2</v>
      </c>
    </row>
    <row r="12" spans="1:4" x14ac:dyDescent="0.3">
      <c r="A12" s="66" t="s">
        <v>61</v>
      </c>
      <c r="B12" s="39">
        <v>10</v>
      </c>
      <c r="C12" s="39">
        <v>41.7</v>
      </c>
      <c r="D12" s="39">
        <v>48.3</v>
      </c>
    </row>
    <row r="14" spans="1:4" ht="30.75" customHeight="1" x14ac:dyDescent="0.3">
      <c r="A14" s="281" t="s">
        <v>103</v>
      </c>
      <c r="B14" s="281"/>
      <c r="C14" s="281"/>
      <c r="D14" s="281"/>
    </row>
    <row r="15" spans="1:4" x14ac:dyDescent="0.3">
      <c r="A15" s="7" t="s">
        <v>34</v>
      </c>
    </row>
    <row r="16" spans="1:4" x14ac:dyDescent="0.3">
      <c r="A16" s="7" t="s">
        <v>847</v>
      </c>
    </row>
    <row r="17" spans="1:1" x14ac:dyDescent="0.3">
      <c r="A17" s="2" t="s">
        <v>1090</v>
      </c>
    </row>
    <row r="19" spans="1:1" ht="15.75" x14ac:dyDescent="0.3">
      <c r="A19" s="145" t="s">
        <v>102</v>
      </c>
    </row>
    <row r="36" spans="2:2" x14ac:dyDescent="0.3">
      <c r="B36" s="120"/>
    </row>
  </sheetData>
  <mergeCells count="1">
    <mergeCell ref="A14:D14"/>
  </mergeCells>
  <hyperlinks>
    <hyperlink ref="A19" location="Sommaire!A1" display="Sommaire" xr:uid="{00000000-0004-0000-0D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6"/>
  <sheetViews>
    <sheetView showGridLines="0" zoomScaleNormal="100" workbookViewId="0">
      <selection activeCell="A15" sqref="A15"/>
    </sheetView>
  </sheetViews>
  <sheetFormatPr baseColWidth="10" defaultColWidth="11.42578125" defaultRowHeight="15" x14ac:dyDescent="0.3"/>
  <cols>
    <col min="1" max="1" width="55.28515625" style="2" customWidth="1"/>
    <col min="2" max="4" width="19" style="70" customWidth="1"/>
    <col min="5" max="16384" width="11.42578125" style="2"/>
  </cols>
  <sheetData>
    <row r="1" spans="1:5" x14ac:dyDescent="0.3">
      <c r="A1" s="40" t="s">
        <v>1070</v>
      </c>
    </row>
    <row r="2" spans="1:5" x14ac:dyDescent="0.3">
      <c r="A2" s="1"/>
    </row>
    <row r="3" spans="1:5" ht="45" x14ac:dyDescent="0.3">
      <c r="A3" s="64" t="s">
        <v>31</v>
      </c>
      <c r="B3" s="84" t="s">
        <v>98</v>
      </c>
      <c r="C3" s="35" t="s">
        <v>39</v>
      </c>
      <c r="D3" s="97" t="s">
        <v>40</v>
      </c>
      <c r="E3" s="100"/>
    </row>
    <row r="4" spans="1:5" x14ac:dyDescent="0.3">
      <c r="A4" s="213" t="s">
        <v>33</v>
      </c>
      <c r="B4" s="196">
        <v>6.7</v>
      </c>
      <c r="C4" s="197">
        <v>8.5</v>
      </c>
      <c r="D4" s="198">
        <v>84.9</v>
      </c>
    </row>
    <row r="5" spans="1:5" x14ac:dyDescent="0.3">
      <c r="A5" s="213" t="s">
        <v>58</v>
      </c>
      <c r="B5" s="188">
        <v>13.7</v>
      </c>
      <c r="C5" s="163">
        <v>22.6</v>
      </c>
      <c r="D5" s="164">
        <v>63.8</v>
      </c>
    </row>
    <row r="6" spans="1:5" x14ac:dyDescent="0.3">
      <c r="A6" s="213" t="s">
        <v>8</v>
      </c>
      <c r="B6" s="188">
        <v>11.6</v>
      </c>
      <c r="C6" s="163">
        <v>12.6</v>
      </c>
      <c r="D6" s="164">
        <v>75.8</v>
      </c>
    </row>
    <row r="7" spans="1:5" x14ac:dyDescent="0.3">
      <c r="A7" s="213" t="s">
        <v>21</v>
      </c>
      <c r="B7" s="188">
        <v>11.9</v>
      </c>
      <c r="C7" s="37">
        <v>27</v>
      </c>
      <c r="D7" s="164">
        <v>61.1</v>
      </c>
    </row>
    <row r="8" spans="1:5" x14ac:dyDescent="0.3">
      <c r="A8" s="213" t="s">
        <v>59</v>
      </c>
      <c r="B8" s="30">
        <v>36</v>
      </c>
      <c r="C8" s="163">
        <v>29.6</v>
      </c>
      <c r="D8" s="164">
        <v>34.299999999999997</v>
      </c>
    </row>
    <row r="9" spans="1:5" x14ac:dyDescent="0.3">
      <c r="A9" s="213" t="s">
        <v>60</v>
      </c>
      <c r="B9" s="188">
        <v>21.4</v>
      </c>
      <c r="C9" s="37">
        <v>33</v>
      </c>
      <c r="D9" s="164">
        <v>45.6</v>
      </c>
    </row>
    <row r="10" spans="1:5" x14ac:dyDescent="0.3">
      <c r="A10" s="214" t="s">
        <v>61</v>
      </c>
      <c r="B10" s="189">
        <v>18.600000000000001</v>
      </c>
      <c r="C10" s="166">
        <v>29.3</v>
      </c>
      <c r="D10" s="167">
        <v>52.1</v>
      </c>
    </row>
    <row r="11" spans="1:5" x14ac:dyDescent="0.3">
      <c r="A11" s="215"/>
    </row>
    <row r="12" spans="1:5" ht="27.75" customHeight="1" x14ac:dyDescent="0.3">
      <c r="A12" s="358" t="s">
        <v>868</v>
      </c>
      <c r="B12" s="358"/>
      <c r="C12" s="358"/>
      <c r="D12" s="358"/>
      <c r="E12" s="101"/>
    </row>
    <row r="13" spans="1:5" x14ac:dyDescent="0.3">
      <c r="A13" s="7" t="s">
        <v>34</v>
      </c>
      <c r="B13" s="2"/>
      <c r="C13" s="2"/>
      <c r="D13" s="2"/>
    </row>
    <row r="14" spans="1:5" x14ac:dyDescent="0.3">
      <c r="A14" s="7" t="s">
        <v>850</v>
      </c>
      <c r="B14" s="2"/>
      <c r="C14" s="2"/>
      <c r="D14" s="2"/>
    </row>
    <row r="15" spans="1:5" x14ac:dyDescent="0.3">
      <c r="A15" s="2" t="s">
        <v>1090</v>
      </c>
      <c r="B15" s="2"/>
      <c r="C15" s="2"/>
      <c r="D15" s="2"/>
    </row>
    <row r="17" spans="1:1" ht="15.75" x14ac:dyDescent="0.3">
      <c r="A17" s="145" t="s">
        <v>102</v>
      </c>
    </row>
    <row r="36" spans="2:2" x14ac:dyDescent="0.3">
      <c r="B36" s="122"/>
    </row>
  </sheetData>
  <mergeCells count="1">
    <mergeCell ref="A12:D12"/>
  </mergeCells>
  <hyperlinks>
    <hyperlink ref="A17" location="Sommaire!A1" display="Sommaire" xr:uid="{00000000-0004-0000-0E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6"/>
  <sheetViews>
    <sheetView showGridLines="0" zoomScaleNormal="100" workbookViewId="0">
      <selection activeCell="A15" sqref="A15"/>
    </sheetView>
  </sheetViews>
  <sheetFormatPr baseColWidth="10" defaultColWidth="11.42578125" defaultRowHeight="15" x14ac:dyDescent="0.3"/>
  <cols>
    <col min="1" max="1" width="44" style="71" customWidth="1"/>
    <col min="2" max="4" width="17.28515625" style="71" customWidth="1"/>
    <col min="5" max="16384" width="11.42578125" style="71"/>
  </cols>
  <sheetData>
    <row r="1" spans="1:4" x14ac:dyDescent="0.3">
      <c r="A1" s="40" t="s">
        <v>1071</v>
      </c>
    </row>
    <row r="3" spans="1:4" ht="45" x14ac:dyDescent="0.3">
      <c r="A3" s="64" t="s">
        <v>31</v>
      </c>
      <c r="B3" s="84" t="s">
        <v>38</v>
      </c>
      <c r="C3" s="35" t="s">
        <v>39</v>
      </c>
      <c r="D3" s="97" t="s">
        <v>40</v>
      </c>
    </row>
    <row r="4" spans="1:4" x14ac:dyDescent="0.3">
      <c r="A4" s="72" t="s">
        <v>62</v>
      </c>
      <c r="B4" s="73">
        <v>12.4</v>
      </c>
      <c r="C4" s="74">
        <v>26.4</v>
      </c>
      <c r="D4" s="98">
        <v>61.2</v>
      </c>
    </row>
    <row r="5" spans="1:4" x14ac:dyDescent="0.3">
      <c r="A5" s="72" t="s">
        <v>33</v>
      </c>
      <c r="B5" s="73">
        <v>9.9</v>
      </c>
      <c r="C5" s="74">
        <v>9.3000000000000007</v>
      </c>
      <c r="D5" s="98">
        <v>80.8</v>
      </c>
    </row>
    <row r="6" spans="1:4" x14ac:dyDescent="0.3">
      <c r="A6" s="72" t="s">
        <v>8</v>
      </c>
      <c r="B6" s="73">
        <v>14.8</v>
      </c>
      <c r="C6" s="74">
        <v>27.2</v>
      </c>
      <c r="D6" s="98">
        <v>58</v>
      </c>
    </row>
    <row r="7" spans="1:4" x14ac:dyDescent="0.3">
      <c r="A7" s="72" t="s">
        <v>21</v>
      </c>
      <c r="B7" s="73">
        <v>14</v>
      </c>
      <c r="C7" s="74">
        <v>35.4</v>
      </c>
      <c r="D7" s="98">
        <v>50.6</v>
      </c>
    </row>
    <row r="8" spans="1:4" x14ac:dyDescent="0.3">
      <c r="A8" s="72" t="s">
        <v>59</v>
      </c>
      <c r="B8" s="73">
        <v>31</v>
      </c>
      <c r="C8" s="74">
        <v>30.3</v>
      </c>
      <c r="D8" s="98">
        <v>38.700000000000003</v>
      </c>
    </row>
    <row r="9" spans="1:4" x14ac:dyDescent="0.3">
      <c r="A9" s="72" t="s">
        <v>60</v>
      </c>
      <c r="B9" s="73">
        <v>20.399999999999999</v>
      </c>
      <c r="C9" s="74">
        <v>36.1</v>
      </c>
      <c r="D9" s="98">
        <v>43.5</v>
      </c>
    </row>
    <row r="10" spans="1:4" x14ac:dyDescent="0.3">
      <c r="A10" s="76" t="s">
        <v>61</v>
      </c>
      <c r="B10" s="77">
        <v>24.5</v>
      </c>
      <c r="C10" s="78">
        <v>29.6</v>
      </c>
      <c r="D10" s="99">
        <v>45.9</v>
      </c>
    </row>
    <row r="12" spans="1:4" s="146" customFormat="1" ht="30.75" customHeight="1" x14ac:dyDescent="0.3">
      <c r="A12" s="281" t="s">
        <v>869</v>
      </c>
      <c r="B12" s="281"/>
      <c r="C12" s="281"/>
      <c r="D12" s="281"/>
    </row>
    <row r="13" spans="1:4" s="2" customFormat="1" x14ac:dyDescent="0.3">
      <c r="A13" s="281" t="s">
        <v>34</v>
      </c>
      <c r="B13" s="281"/>
      <c r="C13" s="281"/>
      <c r="D13" s="281"/>
    </row>
    <row r="14" spans="1:4" s="2" customFormat="1" x14ac:dyDescent="0.3">
      <c r="A14" s="7" t="s">
        <v>851</v>
      </c>
    </row>
    <row r="15" spans="1:4" s="2" customFormat="1" x14ac:dyDescent="0.3">
      <c r="A15" s="2" t="s">
        <v>1090</v>
      </c>
    </row>
    <row r="17" spans="1:1" ht="15.75" x14ac:dyDescent="0.3">
      <c r="A17" s="145" t="s">
        <v>102</v>
      </c>
    </row>
    <row r="36" spans="2:2" x14ac:dyDescent="0.3">
      <c r="B36" s="121"/>
    </row>
  </sheetData>
  <mergeCells count="2">
    <mergeCell ref="A12:D12"/>
    <mergeCell ref="A13:D13"/>
  </mergeCells>
  <hyperlinks>
    <hyperlink ref="A17" location="Sommaire!A1" display="Sommaire" xr:uid="{D8514685-1C22-4168-8623-5E2F0C5EE75D}"/>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6"/>
  <sheetViews>
    <sheetView showGridLines="0" zoomScaleNormal="100" workbookViewId="0">
      <selection activeCell="A15" sqref="A15"/>
    </sheetView>
  </sheetViews>
  <sheetFormatPr baseColWidth="10" defaultColWidth="11.42578125" defaultRowHeight="15" x14ac:dyDescent="0.3"/>
  <cols>
    <col min="1" max="1" width="50.7109375" style="2" customWidth="1"/>
    <col min="2" max="16384" width="11.42578125" style="2"/>
  </cols>
  <sheetData>
    <row r="1" spans="1:4" x14ac:dyDescent="0.3">
      <c r="A1" s="40" t="s">
        <v>1072</v>
      </c>
    </row>
    <row r="2" spans="1:4" x14ac:dyDescent="0.3">
      <c r="A2" s="45"/>
    </row>
    <row r="3" spans="1:4" x14ac:dyDescent="0.3">
      <c r="A3" s="8" t="s">
        <v>46</v>
      </c>
      <c r="B3" s="9" t="s">
        <v>43</v>
      </c>
      <c r="C3" s="46" t="s">
        <v>44</v>
      </c>
    </row>
    <row r="4" spans="1:4" x14ac:dyDescent="0.3">
      <c r="A4" s="41" t="s">
        <v>10</v>
      </c>
      <c r="B4" s="47">
        <v>86.5</v>
      </c>
      <c r="C4" s="48">
        <v>83.9</v>
      </c>
      <c r="D4" s="43"/>
    </row>
    <row r="5" spans="1:4" x14ac:dyDescent="0.3">
      <c r="A5" s="19" t="s">
        <v>19</v>
      </c>
      <c r="B5" s="49">
        <v>80.2</v>
      </c>
      <c r="C5" s="50">
        <v>81.099999999999994</v>
      </c>
      <c r="D5" s="43"/>
    </row>
    <row r="6" spans="1:4" x14ac:dyDescent="0.3">
      <c r="A6" s="19" t="s">
        <v>32</v>
      </c>
      <c r="B6" s="49">
        <v>93</v>
      </c>
      <c r="C6" s="50">
        <v>91.4</v>
      </c>
      <c r="D6" s="43"/>
    </row>
    <row r="7" spans="1:4" x14ac:dyDescent="0.3">
      <c r="A7" s="19" t="s">
        <v>33</v>
      </c>
      <c r="B7" s="49">
        <v>90.8</v>
      </c>
      <c r="C7" s="50">
        <v>88.5</v>
      </c>
      <c r="D7" s="43"/>
    </row>
    <row r="8" spans="1:4" x14ac:dyDescent="0.3">
      <c r="A8" s="19" t="s">
        <v>8</v>
      </c>
      <c r="B8" s="49">
        <v>78.2</v>
      </c>
      <c r="C8" s="50">
        <v>77.7</v>
      </c>
      <c r="D8" s="43"/>
    </row>
    <row r="9" spans="1:4" x14ac:dyDescent="0.3">
      <c r="A9" s="19" t="s">
        <v>21</v>
      </c>
      <c r="B9" s="49">
        <v>70.3</v>
      </c>
      <c r="C9" s="50">
        <v>68.5</v>
      </c>
      <c r="D9" s="43"/>
    </row>
    <row r="10" spans="1:4" x14ac:dyDescent="0.3">
      <c r="A10" s="38" t="s">
        <v>23</v>
      </c>
      <c r="B10" s="51">
        <v>85.5</v>
      </c>
      <c r="C10" s="52">
        <v>82.2</v>
      </c>
      <c r="D10" s="43"/>
    </row>
    <row r="12" spans="1:4" ht="43.5" customHeight="1" x14ac:dyDescent="0.3">
      <c r="A12" s="343" t="s">
        <v>231</v>
      </c>
      <c r="B12" s="343"/>
      <c r="C12" s="343"/>
    </row>
    <row r="13" spans="1:4" x14ac:dyDescent="0.3">
      <c r="A13" s="7" t="s">
        <v>34</v>
      </c>
    </row>
    <row r="14" spans="1:4" x14ac:dyDescent="0.3">
      <c r="A14" s="7" t="s">
        <v>845</v>
      </c>
    </row>
    <row r="15" spans="1:4" x14ac:dyDescent="0.3">
      <c r="A15" s="2" t="s">
        <v>1090</v>
      </c>
    </row>
    <row r="17" spans="1:1" ht="15.75" x14ac:dyDescent="0.3">
      <c r="A17" s="145" t="s">
        <v>102</v>
      </c>
    </row>
    <row r="30" spans="1:1" x14ac:dyDescent="0.3">
      <c r="A30" s="7"/>
    </row>
    <row r="36" spans="2:2" x14ac:dyDescent="0.3">
      <c r="B36" s="120"/>
    </row>
  </sheetData>
  <mergeCells count="1">
    <mergeCell ref="A12:C12"/>
  </mergeCells>
  <hyperlinks>
    <hyperlink ref="A17" location="Sommaire!A1" display="Sommaire" xr:uid="{00000000-0004-0000-15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36"/>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16384" width="11.42578125" style="2"/>
  </cols>
  <sheetData>
    <row r="1" spans="1:4" x14ac:dyDescent="0.3">
      <c r="A1" s="40" t="s">
        <v>1073</v>
      </c>
    </row>
    <row r="2" spans="1:4" x14ac:dyDescent="0.3">
      <c r="A2" s="45"/>
    </row>
    <row r="3" spans="1:4" x14ac:dyDescent="0.3">
      <c r="A3" s="8" t="s">
        <v>46</v>
      </c>
      <c r="B3" s="9" t="s">
        <v>43</v>
      </c>
      <c r="C3" s="46" t="s">
        <v>44</v>
      </c>
    </row>
    <row r="4" spans="1:4" x14ac:dyDescent="0.3">
      <c r="A4" s="17" t="s">
        <v>32</v>
      </c>
      <c r="B4" s="47">
        <v>74.5</v>
      </c>
      <c r="C4" s="48">
        <v>82.3</v>
      </c>
      <c r="D4" s="43"/>
    </row>
    <row r="5" spans="1:4" x14ac:dyDescent="0.3">
      <c r="A5" s="22" t="s">
        <v>33</v>
      </c>
      <c r="B5" s="49">
        <v>73.5</v>
      </c>
      <c r="C5" s="50">
        <v>79.8</v>
      </c>
      <c r="D5" s="43"/>
    </row>
    <row r="6" spans="1:4" x14ac:dyDescent="0.3">
      <c r="A6" s="22" t="s">
        <v>8</v>
      </c>
      <c r="B6" s="49">
        <v>60.8</v>
      </c>
      <c r="C6" s="50">
        <v>67</v>
      </c>
      <c r="D6" s="43"/>
    </row>
    <row r="7" spans="1:4" x14ac:dyDescent="0.3">
      <c r="A7" s="22" t="s">
        <v>21</v>
      </c>
      <c r="B7" s="49">
        <v>45.3</v>
      </c>
      <c r="C7" s="50">
        <v>50.7</v>
      </c>
      <c r="D7" s="43"/>
    </row>
    <row r="8" spans="1:4" x14ac:dyDescent="0.3">
      <c r="A8" s="22" t="s">
        <v>55</v>
      </c>
      <c r="B8" s="49">
        <v>78</v>
      </c>
      <c r="C8" s="50">
        <v>75.2</v>
      </c>
      <c r="D8" s="43"/>
    </row>
    <row r="9" spans="1:4" x14ac:dyDescent="0.3">
      <c r="A9" s="22" t="s">
        <v>56</v>
      </c>
      <c r="B9" s="49">
        <v>55.2</v>
      </c>
      <c r="C9" s="50">
        <v>69.3</v>
      </c>
      <c r="D9" s="43"/>
    </row>
    <row r="10" spans="1:4" x14ac:dyDescent="0.3">
      <c r="A10" s="22" t="s">
        <v>57</v>
      </c>
      <c r="B10" s="49">
        <v>59.3</v>
      </c>
      <c r="C10" s="50">
        <v>67.099999999999994</v>
      </c>
      <c r="D10" s="43"/>
    </row>
    <row r="11" spans="1:4" x14ac:dyDescent="0.3">
      <c r="A11" s="23" t="s">
        <v>23</v>
      </c>
      <c r="B11" s="51">
        <v>85.5</v>
      </c>
      <c r="C11" s="52">
        <v>82.4</v>
      </c>
      <c r="D11" s="43"/>
    </row>
    <row r="13" spans="1:4" ht="43.5" customHeight="1" x14ac:dyDescent="0.3">
      <c r="A13" s="343" t="s">
        <v>589</v>
      </c>
      <c r="B13" s="343"/>
      <c r="C13" s="343"/>
    </row>
    <row r="14" spans="1:4" x14ac:dyDescent="0.3">
      <c r="A14" s="7" t="s">
        <v>34</v>
      </c>
    </row>
    <row r="15" spans="1:4" x14ac:dyDescent="0.3">
      <c r="A15" s="7" t="s">
        <v>846</v>
      </c>
    </row>
    <row r="16" spans="1:4" x14ac:dyDescent="0.3">
      <c r="A16" s="2" t="s">
        <v>1090</v>
      </c>
    </row>
    <row r="18" spans="1:1" ht="15.75" x14ac:dyDescent="0.3">
      <c r="A18" s="145" t="s">
        <v>102</v>
      </c>
    </row>
    <row r="31" spans="1:1" x14ac:dyDescent="0.3">
      <c r="A31" s="7"/>
    </row>
    <row r="36" spans="2:2" x14ac:dyDescent="0.3">
      <c r="B36" s="120"/>
    </row>
  </sheetData>
  <mergeCells count="1">
    <mergeCell ref="A13:C13"/>
  </mergeCells>
  <hyperlinks>
    <hyperlink ref="A18" location="Sommaire!A1" display="Sommaire" xr:uid="{00000000-0004-0000-16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6"/>
  <sheetViews>
    <sheetView showGridLines="0" zoomScaleNormal="100" workbookViewId="0">
      <selection activeCell="A17" sqref="A17"/>
    </sheetView>
  </sheetViews>
  <sheetFormatPr baseColWidth="10" defaultColWidth="11.42578125" defaultRowHeight="15" x14ac:dyDescent="0.3"/>
  <cols>
    <col min="1" max="1" width="52.140625" style="2" customWidth="1"/>
    <col min="2" max="16384" width="11.42578125" style="2"/>
  </cols>
  <sheetData>
    <row r="1" spans="1:4" x14ac:dyDescent="0.3">
      <c r="A1" s="40" t="s">
        <v>1074</v>
      </c>
    </row>
    <row r="2" spans="1:4" x14ac:dyDescent="0.3">
      <c r="A2" s="45"/>
    </row>
    <row r="3" spans="1:4" x14ac:dyDescent="0.3">
      <c r="A3" s="34" t="s">
        <v>46</v>
      </c>
      <c r="B3" s="9" t="s">
        <v>43</v>
      </c>
      <c r="C3" s="46" t="s">
        <v>44</v>
      </c>
    </row>
    <row r="4" spans="1:4" x14ac:dyDescent="0.3">
      <c r="A4" s="83" t="s">
        <v>96</v>
      </c>
      <c r="B4" s="63">
        <v>69.099999999999994</v>
      </c>
      <c r="C4" s="63">
        <v>69.400000000000006</v>
      </c>
      <c r="D4" s="43"/>
    </row>
    <row r="5" spans="1:4" x14ac:dyDescent="0.3">
      <c r="A5" s="2" t="s">
        <v>32</v>
      </c>
      <c r="B5" s="37">
        <v>86.2</v>
      </c>
      <c r="C5" s="37">
        <v>90.8</v>
      </c>
      <c r="D5" s="43"/>
    </row>
    <row r="6" spans="1:4" x14ac:dyDescent="0.3">
      <c r="A6" s="2" t="s">
        <v>33</v>
      </c>
      <c r="B6" s="37">
        <v>80.7</v>
      </c>
      <c r="C6" s="37">
        <v>86.2</v>
      </c>
      <c r="D6" s="43"/>
    </row>
    <row r="7" spans="1:4" x14ac:dyDescent="0.3">
      <c r="A7" s="2" t="s">
        <v>58</v>
      </c>
      <c r="B7" s="37">
        <v>64.400000000000006</v>
      </c>
      <c r="C7" s="37">
        <v>72.599999999999994</v>
      </c>
      <c r="D7" s="43"/>
    </row>
    <row r="8" spans="1:4" x14ac:dyDescent="0.3">
      <c r="A8" s="2" t="s">
        <v>8</v>
      </c>
      <c r="B8" s="37">
        <v>59.9</v>
      </c>
      <c r="C8" s="37">
        <v>69.2</v>
      </c>
      <c r="D8" s="43"/>
    </row>
    <row r="9" spans="1:4" x14ac:dyDescent="0.3">
      <c r="A9" s="2" t="s">
        <v>21</v>
      </c>
      <c r="B9" s="37">
        <v>43.8</v>
      </c>
      <c r="C9" s="37">
        <v>51.5</v>
      </c>
      <c r="D9" s="43"/>
    </row>
    <row r="10" spans="1:4" x14ac:dyDescent="0.3">
      <c r="A10" s="2" t="s">
        <v>59</v>
      </c>
      <c r="B10" s="37">
        <v>49</v>
      </c>
      <c r="C10" s="37">
        <v>57.9</v>
      </c>
      <c r="D10" s="43"/>
    </row>
    <row r="11" spans="1:4" x14ac:dyDescent="0.3">
      <c r="A11" s="2" t="s">
        <v>60</v>
      </c>
      <c r="B11" s="37">
        <v>48.7</v>
      </c>
      <c r="C11" s="37">
        <v>63.4</v>
      </c>
      <c r="D11" s="43"/>
    </row>
    <row r="12" spans="1:4" x14ac:dyDescent="0.3">
      <c r="A12" s="66" t="s">
        <v>61</v>
      </c>
      <c r="B12" s="39">
        <v>49.4</v>
      </c>
      <c r="C12" s="39">
        <v>47.3</v>
      </c>
      <c r="D12" s="43"/>
    </row>
    <row r="14" spans="1:4" ht="43.5" customHeight="1" x14ac:dyDescent="0.3">
      <c r="A14" s="343" t="s">
        <v>104</v>
      </c>
      <c r="B14" s="343"/>
      <c r="C14" s="343"/>
    </row>
    <row r="15" spans="1:4" ht="34.5" customHeight="1" x14ac:dyDescent="0.3">
      <c r="A15" s="359" t="s">
        <v>34</v>
      </c>
      <c r="B15" s="359"/>
      <c r="C15" s="359"/>
    </row>
    <row r="16" spans="1:4" x14ac:dyDescent="0.3">
      <c r="A16" s="7" t="s">
        <v>847</v>
      </c>
    </row>
    <row r="17" spans="1:1" x14ac:dyDescent="0.3">
      <c r="A17" s="2" t="s">
        <v>1090</v>
      </c>
    </row>
    <row r="19" spans="1:1" ht="15.75" x14ac:dyDescent="0.3">
      <c r="A19" s="145" t="s">
        <v>102</v>
      </c>
    </row>
    <row r="32" spans="1:1" x14ac:dyDescent="0.3">
      <c r="A32" s="7"/>
    </row>
    <row r="36" spans="2:2" x14ac:dyDescent="0.3">
      <c r="B36" s="120"/>
    </row>
  </sheetData>
  <mergeCells count="2">
    <mergeCell ref="A14:C14"/>
    <mergeCell ref="A15:C15"/>
  </mergeCells>
  <hyperlinks>
    <hyperlink ref="A19" location="Sommaire!A1" display="Sommaire" xr:uid="{00000000-0004-0000-17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9" width="11.42578125" style="2"/>
    <col min="10" max="11" width="11.42578125" style="7"/>
    <col min="12" max="16384" width="11.42578125" style="2"/>
  </cols>
  <sheetData>
    <row r="1" spans="1:11" x14ac:dyDescent="0.3">
      <c r="A1" s="40" t="s">
        <v>1049</v>
      </c>
    </row>
    <row r="2" spans="1:11" x14ac:dyDescent="0.3">
      <c r="J2" s="280" t="s">
        <v>35</v>
      </c>
      <c r="K2" s="280"/>
    </row>
    <row r="3" spans="1:11" x14ac:dyDescent="0.3">
      <c r="A3" s="8" t="s">
        <v>31</v>
      </c>
      <c r="B3" s="26" t="s">
        <v>25</v>
      </c>
      <c r="C3" s="27" t="s">
        <v>26</v>
      </c>
      <c r="D3" s="28" t="s">
        <v>27</v>
      </c>
      <c r="E3" s="28" t="s">
        <v>28</v>
      </c>
      <c r="F3" s="28" t="s">
        <v>29</v>
      </c>
      <c r="G3" s="28" t="s">
        <v>30</v>
      </c>
      <c r="H3" s="29">
        <v>2025</v>
      </c>
      <c r="J3" s="32" t="s">
        <v>36</v>
      </c>
      <c r="K3" s="33" t="s">
        <v>37</v>
      </c>
    </row>
    <row r="4" spans="1:11" x14ac:dyDescent="0.3">
      <c r="A4" s="17" t="s">
        <v>10</v>
      </c>
      <c r="B4" s="30">
        <v>85.4</v>
      </c>
      <c r="C4" s="12">
        <v>84.4</v>
      </c>
      <c r="D4" s="20">
        <v>85.3</v>
      </c>
      <c r="E4" s="20">
        <v>85.1</v>
      </c>
      <c r="F4" s="20">
        <v>84.7</v>
      </c>
      <c r="G4" s="20">
        <v>85</v>
      </c>
      <c r="H4" s="21">
        <v>85.1</v>
      </c>
      <c r="J4" s="148">
        <v>0.1</v>
      </c>
      <c r="K4" s="149">
        <v>-0.3</v>
      </c>
    </row>
    <row r="5" spans="1:11" x14ac:dyDescent="0.3">
      <c r="A5" s="19" t="s">
        <v>19</v>
      </c>
      <c r="B5" s="30">
        <v>76.599999999999994</v>
      </c>
      <c r="C5" s="20">
        <v>75.8</v>
      </c>
      <c r="D5" s="20">
        <v>79</v>
      </c>
      <c r="E5" s="20">
        <v>80.5</v>
      </c>
      <c r="F5" s="20">
        <v>80.5</v>
      </c>
      <c r="G5" s="20">
        <v>81</v>
      </c>
      <c r="H5" s="21">
        <v>80.599999999999994</v>
      </c>
      <c r="J5" s="150">
        <v>-0.4</v>
      </c>
      <c r="K5" s="151">
        <v>4.0999999999999996</v>
      </c>
    </row>
    <row r="6" spans="1:11" x14ac:dyDescent="0.3">
      <c r="A6" s="22" t="s">
        <v>32</v>
      </c>
      <c r="B6" s="30">
        <v>92.2</v>
      </c>
      <c r="C6" s="12">
        <v>91</v>
      </c>
      <c r="D6" s="20">
        <v>92.2</v>
      </c>
      <c r="E6" s="20">
        <v>92.3</v>
      </c>
      <c r="F6" s="20">
        <v>92</v>
      </c>
      <c r="G6" s="20">
        <v>92.3</v>
      </c>
      <c r="H6" s="21">
        <v>92.2</v>
      </c>
      <c r="J6" s="150">
        <v>-0.1</v>
      </c>
      <c r="K6" s="13">
        <v>0</v>
      </c>
    </row>
    <row r="7" spans="1:11" x14ac:dyDescent="0.3">
      <c r="A7" s="22" t="s">
        <v>33</v>
      </c>
      <c r="B7" s="30">
        <v>87.7</v>
      </c>
      <c r="C7" s="12">
        <v>87</v>
      </c>
      <c r="D7" s="20">
        <v>89</v>
      </c>
      <c r="E7" s="20">
        <v>89.1</v>
      </c>
      <c r="F7" s="20">
        <v>88.6</v>
      </c>
      <c r="G7" s="20">
        <v>89.5</v>
      </c>
      <c r="H7" s="21">
        <v>89.6</v>
      </c>
      <c r="J7" s="150">
        <v>0.1</v>
      </c>
      <c r="K7" s="151">
        <v>1.9</v>
      </c>
    </row>
    <row r="8" spans="1:11" x14ac:dyDescent="0.3">
      <c r="A8" s="22" t="s">
        <v>8</v>
      </c>
      <c r="B8" s="30"/>
      <c r="C8" s="12"/>
      <c r="D8" s="20"/>
      <c r="E8" s="20">
        <v>74.7</v>
      </c>
      <c r="F8" s="20">
        <v>74.5</v>
      </c>
      <c r="G8" s="20">
        <v>76.8</v>
      </c>
      <c r="H8" s="21">
        <v>77.900000000000006</v>
      </c>
      <c r="J8" s="150">
        <v>1.1000000000000001</v>
      </c>
      <c r="K8" s="152"/>
    </row>
    <row r="9" spans="1:11" x14ac:dyDescent="0.3">
      <c r="A9" s="22" t="s">
        <v>21</v>
      </c>
      <c r="B9" s="30">
        <v>66.099999999999994</v>
      </c>
      <c r="C9" s="12">
        <v>64.400000000000006</v>
      </c>
      <c r="D9" s="20">
        <v>67.099999999999994</v>
      </c>
      <c r="E9" s="20">
        <v>67.599999999999994</v>
      </c>
      <c r="F9" s="20">
        <v>67.3</v>
      </c>
      <c r="G9" s="20">
        <v>68.099999999999994</v>
      </c>
      <c r="H9" s="21">
        <v>69.3</v>
      </c>
      <c r="J9" s="150">
        <v>1.3</v>
      </c>
      <c r="K9" s="151">
        <v>3.3</v>
      </c>
    </row>
    <row r="10" spans="1:11" x14ac:dyDescent="0.3">
      <c r="A10" s="23" t="s">
        <v>23</v>
      </c>
      <c r="B10" s="31">
        <v>83.9</v>
      </c>
      <c r="C10" s="14">
        <v>82.2</v>
      </c>
      <c r="D10" s="24">
        <v>83.6</v>
      </c>
      <c r="E10" s="24">
        <v>84.1</v>
      </c>
      <c r="F10" s="24">
        <v>83.8</v>
      </c>
      <c r="G10" s="24">
        <v>83.8</v>
      </c>
      <c r="H10" s="25">
        <v>83.8</v>
      </c>
      <c r="J10" s="51">
        <v>0</v>
      </c>
      <c r="K10" s="153">
        <v>-0.1</v>
      </c>
    </row>
    <row r="12" spans="1:11" x14ac:dyDescent="0.3">
      <c r="A12" s="146" t="s">
        <v>148</v>
      </c>
    </row>
    <row r="13" spans="1:11" s="7" customFormat="1" x14ac:dyDescent="0.25">
      <c r="A13" s="168" t="s">
        <v>861</v>
      </c>
    </row>
    <row r="14" spans="1:11" x14ac:dyDescent="0.3">
      <c r="A14" s="7" t="s">
        <v>34</v>
      </c>
    </row>
    <row r="15" spans="1:11" x14ac:dyDescent="0.3">
      <c r="A15" s="7" t="s">
        <v>845</v>
      </c>
    </row>
    <row r="16" spans="1:11" x14ac:dyDescent="0.3">
      <c r="A16" s="2" t="s">
        <v>1089</v>
      </c>
    </row>
    <row r="18" spans="1:1" ht="15.75" x14ac:dyDescent="0.3">
      <c r="A18" s="145" t="s">
        <v>102</v>
      </c>
    </row>
    <row r="22" spans="1:1" ht="15.75" x14ac:dyDescent="0.3">
      <c r="A22"/>
    </row>
    <row r="31" spans="1:1" x14ac:dyDescent="0.3">
      <c r="A31" s="7"/>
    </row>
    <row r="36" spans="2:2" x14ac:dyDescent="0.3">
      <c r="B36" s="120"/>
    </row>
  </sheetData>
  <mergeCells count="1">
    <mergeCell ref="J2:K2"/>
  </mergeCells>
  <hyperlinks>
    <hyperlink ref="A18" location="Sommaire!A1" display="Sommaire" xr:uid="{00000000-0004-0000-0600-000000000000}"/>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37"/>
  <sheetViews>
    <sheetView showGridLines="0" zoomScaleNormal="100" workbookViewId="0">
      <selection activeCell="A15" sqref="A15"/>
    </sheetView>
  </sheetViews>
  <sheetFormatPr baseColWidth="10" defaultColWidth="11.42578125" defaultRowHeight="15" x14ac:dyDescent="0.3"/>
  <cols>
    <col min="1" max="1" width="56" style="2" customWidth="1"/>
    <col min="2" max="16384" width="11.42578125" style="2"/>
  </cols>
  <sheetData>
    <row r="1" spans="1:4" x14ac:dyDescent="0.3">
      <c r="A1" s="40" t="s">
        <v>1075</v>
      </c>
    </row>
    <row r="2" spans="1:4" x14ac:dyDescent="0.3">
      <c r="A2" s="45"/>
    </row>
    <row r="3" spans="1:4" x14ac:dyDescent="0.3">
      <c r="A3" s="34" t="s">
        <v>46</v>
      </c>
      <c r="B3" s="9" t="s">
        <v>43</v>
      </c>
      <c r="C3" s="46" t="s">
        <v>44</v>
      </c>
    </row>
    <row r="4" spans="1:4" x14ac:dyDescent="0.3">
      <c r="A4" s="109" t="s">
        <v>33</v>
      </c>
      <c r="B4" s="148">
        <v>81.900000000000006</v>
      </c>
      <c r="C4" s="48">
        <v>87.8</v>
      </c>
      <c r="D4" s="43"/>
    </row>
    <row r="5" spans="1:4" x14ac:dyDescent="0.3">
      <c r="A5" s="68" t="s">
        <v>58</v>
      </c>
      <c r="B5" s="150">
        <v>59.4</v>
      </c>
      <c r="C5" s="50">
        <v>68</v>
      </c>
      <c r="D5" s="43"/>
    </row>
    <row r="6" spans="1:4" x14ac:dyDescent="0.3">
      <c r="A6" s="68" t="s">
        <v>8</v>
      </c>
      <c r="B6" s="150">
        <v>69.7</v>
      </c>
      <c r="C6" s="50">
        <v>81.7</v>
      </c>
      <c r="D6" s="43"/>
    </row>
    <row r="7" spans="1:4" x14ac:dyDescent="0.3">
      <c r="A7" s="68" t="s">
        <v>21</v>
      </c>
      <c r="B7" s="150">
        <v>57.4</v>
      </c>
      <c r="C7" s="50">
        <v>64.7</v>
      </c>
      <c r="D7" s="43"/>
    </row>
    <row r="8" spans="1:4" x14ac:dyDescent="0.3">
      <c r="A8" s="68" t="s">
        <v>59</v>
      </c>
      <c r="B8" s="150">
        <v>30.7</v>
      </c>
      <c r="C8" s="50">
        <v>37.9</v>
      </c>
      <c r="D8" s="43"/>
    </row>
    <row r="9" spans="1:4" x14ac:dyDescent="0.3">
      <c r="A9" s="68" t="s">
        <v>60</v>
      </c>
      <c r="B9" s="150">
        <v>36.4</v>
      </c>
      <c r="C9" s="50">
        <v>54.5</v>
      </c>
      <c r="D9" s="43"/>
    </row>
    <row r="10" spans="1:4" x14ac:dyDescent="0.3">
      <c r="A10" s="69" t="s">
        <v>61</v>
      </c>
      <c r="B10" s="201">
        <v>52.5</v>
      </c>
      <c r="C10" s="52">
        <v>51.9</v>
      </c>
      <c r="D10" s="43"/>
    </row>
    <row r="12" spans="1:4" ht="43.5" customHeight="1" x14ac:dyDescent="0.3">
      <c r="A12" s="311" t="s">
        <v>820</v>
      </c>
      <c r="B12" s="311"/>
      <c r="C12" s="311"/>
    </row>
    <row r="13" spans="1:4" x14ac:dyDescent="0.3">
      <c r="A13" s="7" t="s">
        <v>34</v>
      </c>
    </row>
    <row r="14" spans="1:4" x14ac:dyDescent="0.3">
      <c r="A14" s="7" t="s">
        <v>850</v>
      </c>
    </row>
    <row r="15" spans="1:4" x14ac:dyDescent="0.3">
      <c r="A15" s="2" t="s">
        <v>1090</v>
      </c>
    </row>
    <row r="17" spans="1:1" ht="15.75" x14ac:dyDescent="0.3">
      <c r="A17" s="145" t="s">
        <v>102</v>
      </c>
    </row>
    <row r="30" spans="1:1" x14ac:dyDescent="0.3">
      <c r="A30" s="7"/>
    </row>
    <row r="37" spans="2:2" x14ac:dyDescent="0.3">
      <c r="B37" s="120"/>
    </row>
  </sheetData>
  <mergeCells count="1">
    <mergeCell ref="A12:C12"/>
  </mergeCells>
  <hyperlinks>
    <hyperlink ref="A17" location="Sommaire!A1" display="Sommaire" xr:uid="{00000000-0004-0000-18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6"/>
  <sheetViews>
    <sheetView showGridLines="0" zoomScaleNormal="100" workbookViewId="0">
      <selection activeCell="A15" sqref="A15"/>
    </sheetView>
  </sheetViews>
  <sheetFormatPr baseColWidth="10" defaultColWidth="11.42578125" defaultRowHeight="15" x14ac:dyDescent="0.3"/>
  <cols>
    <col min="1" max="1" width="48.42578125" style="2" customWidth="1"/>
    <col min="2" max="16384" width="11.42578125" style="2"/>
  </cols>
  <sheetData>
    <row r="1" spans="1:4" x14ac:dyDescent="0.3">
      <c r="A1" s="40" t="s">
        <v>1076</v>
      </c>
    </row>
    <row r="2" spans="1:4" x14ac:dyDescent="0.3">
      <c r="A2" s="45"/>
    </row>
    <row r="3" spans="1:4" x14ac:dyDescent="0.3">
      <c r="A3" s="34" t="s">
        <v>46</v>
      </c>
      <c r="B3" s="9" t="s">
        <v>43</v>
      </c>
      <c r="C3" s="46" t="s">
        <v>44</v>
      </c>
    </row>
    <row r="4" spans="1:4" x14ac:dyDescent="0.3">
      <c r="A4" s="72" t="s">
        <v>62</v>
      </c>
      <c r="B4" s="47">
        <v>54</v>
      </c>
      <c r="C4" s="48">
        <v>68.099999999999994</v>
      </c>
      <c r="D4" s="43"/>
    </row>
    <row r="5" spans="1:4" x14ac:dyDescent="0.3">
      <c r="A5" s="72" t="s">
        <v>33</v>
      </c>
      <c r="B5" s="49">
        <v>76.099999999999994</v>
      </c>
      <c r="C5" s="50">
        <v>85.4</v>
      </c>
      <c r="D5" s="43"/>
    </row>
    <row r="6" spans="1:4" x14ac:dyDescent="0.3">
      <c r="A6" s="72" t="s">
        <v>8</v>
      </c>
      <c r="B6" s="49">
        <v>49.8</v>
      </c>
      <c r="C6" s="50">
        <v>66</v>
      </c>
      <c r="D6" s="43"/>
    </row>
    <row r="7" spans="1:4" x14ac:dyDescent="0.3">
      <c r="A7" s="72" t="s">
        <v>21</v>
      </c>
      <c r="B7" s="49">
        <v>45.8</v>
      </c>
      <c r="C7" s="50">
        <v>55.3</v>
      </c>
      <c r="D7" s="43"/>
    </row>
    <row r="8" spans="1:4" x14ac:dyDescent="0.3">
      <c r="A8" s="72" t="s">
        <v>59</v>
      </c>
      <c r="B8" s="49">
        <v>35.4</v>
      </c>
      <c r="C8" s="50">
        <v>42</v>
      </c>
      <c r="D8" s="43"/>
    </row>
    <row r="9" spans="1:4" x14ac:dyDescent="0.3">
      <c r="A9" s="72" t="s">
        <v>60</v>
      </c>
      <c r="B9" s="49">
        <v>33.700000000000003</v>
      </c>
      <c r="C9" s="50">
        <v>52.9</v>
      </c>
      <c r="D9" s="43"/>
    </row>
    <row r="10" spans="1:4" x14ac:dyDescent="0.3">
      <c r="A10" s="76" t="s">
        <v>61</v>
      </c>
      <c r="B10" s="51">
        <v>45.7</v>
      </c>
      <c r="C10" s="52">
        <v>46.2</v>
      </c>
      <c r="D10" s="43"/>
    </row>
    <row r="12" spans="1:4" ht="43.5" customHeight="1" x14ac:dyDescent="0.3">
      <c r="A12" s="343" t="s">
        <v>763</v>
      </c>
      <c r="B12" s="343"/>
      <c r="C12" s="343"/>
    </row>
    <row r="13" spans="1:4" x14ac:dyDescent="0.3">
      <c r="A13" s="311" t="s">
        <v>34</v>
      </c>
      <c r="B13" s="311"/>
      <c r="C13" s="311"/>
    </row>
    <row r="14" spans="1:4" x14ac:dyDescent="0.3">
      <c r="A14" s="7" t="s">
        <v>851</v>
      </c>
    </row>
    <row r="15" spans="1:4" x14ac:dyDescent="0.3">
      <c r="A15" s="2" t="s">
        <v>1090</v>
      </c>
    </row>
    <row r="17" spans="1:1" ht="15.75" x14ac:dyDescent="0.3">
      <c r="A17" s="145" t="s">
        <v>102</v>
      </c>
    </row>
    <row r="30" spans="1:1" x14ac:dyDescent="0.3">
      <c r="A30" s="7"/>
    </row>
    <row r="36" spans="2:2" x14ac:dyDescent="0.3">
      <c r="B36" s="120"/>
    </row>
  </sheetData>
  <mergeCells count="2">
    <mergeCell ref="A12:C12"/>
    <mergeCell ref="A13:C13"/>
  </mergeCells>
  <hyperlinks>
    <hyperlink ref="A17" location="Sommaire!A1" display="Sommaire" xr:uid="{6A37B93E-0835-4D7A-84A3-234E40E81769}"/>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6"/>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16384" width="11.42578125" style="2"/>
  </cols>
  <sheetData>
    <row r="1" spans="1:10" ht="14.25" customHeight="1" x14ac:dyDescent="0.3">
      <c r="A1" s="16" t="s">
        <v>1077</v>
      </c>
    </row>
    <row r="2" spans="1:10" ht="14.25" customHeight="1" x14ac:dyDescent="0.3">
      <c r="A2" s="16"/>
    </row>
    <row r="4" spans="1:10" ht="30" x14ac:dyDescent="0.3">
      <c r="A4" s="34" t="s">
        <v>31</v>
      </c>
      <c r="B4" s="60" t="s">
        <v>53</v>
      </c>
      <c r="C4" s="61" t="s">
        <v>50</v>
      </c>
      <c r="D4" s="62" t="s">
        <v>52</v>
      </c>
      <c r="E4" s="61" t="s">
        <v>51</v>
      </c>
    </row>
    <row r="5" spans="1:10" x14ac:dyDescent="0.3">
      <c r="A5" s="41" t="s">
        <v>10</v>
      </c>
      <c r="B5" s="18">
        <v>88</v>
      </c>
      <c r="C5" s="63">
        <v>85.9</v>
      </c>
      <c r="D5" s="18">
        <v>81.099999999999994</v>
      </c>
      <c r="E5" s="63">
        <v>77.900000000000006</v>
      </c>
    </row>
    <row r="6" spans="1:10" x14ac:dyDescent="0.3">
      <c r="A6" s="19" t="s">
        <v>19</v>
      </c>
      <c r="B6" s="36">
        <v>85.7</v>
      </c>
      <c r="C6" s="37">
        <v>81.8</v>
      </c>
      <c r="D6" s="36">
        <v>73.7</v>
      </c>
      <c r="E6" s="37">
        <v>70.099999999999994</v>
      </c>
    </row>
    <row r="7" spans="1:10" x14ac:dyDescent="0.3">
      <c r="A7" s="19" t="s">
        <v>32</v>
      </c>
      <c r="B7" s="36">
        <v>94.7</v>
      </c>
      <c r="C7" s="37">
        <v>92.7</v>
      </c>
      <c r="D7" s="36">
        <v>89.6</v>
      </c>
      <c r="E7" s="37">
        <v>86</v>
      </c>
    </row>
    <row r="8" spans="1:10" x14ac:dyDescent="0.3">
      <c r="A8" s="19" t="s">
        <v>33</v>
      </c>
      <c r="B8" s="36">
        <v>91.9</v>
      </c>
      <c r="C8" s="37">
        <v>90.3</v>
      </c>
      <c r="D8" s="36">
        <v>86.3</v>
      </c>
      <c r="E8" s="37">
        <v>83.2</v>
      </c>
    </row>
    <row r="9" spans="1:10" x14ac:dyDescent="0.3">
      <c r="A9" s="19" t="s">
        <v>8</v>
      </c>
      <c r="B9" s="36">
        <v>81.599999999999994</v>
      </c>
      <c r="C9" s="37">
        <v>79</v>
      </c>
      <c r="D9" s="36">
        <v>72.3</v>
      </c>
      <c r="E9" s="37">
        <v>68.2</v>
      </c>
    </row>
    <row r="10" spans="1:10" x14ac:dyDescent="0.3">
      <c r="A10" s="19" t="s">
        <v>21</v>
      </c>
      <c r="B10" s="36">
        <v>77.3</v>
      </c>
      <c r="C10" s="37">
        <v>71.599999999999994</v>
      </c>
      <c r="D10" s="36">
        <v>57.2</v>
      </c>
      <c r="E10" s="37">
        <v>50.2</v>
      </c>
    </row>
    <row r="11" spans="1:10" x14ac:dyDescent="0.3">
      <c r="A11" s="38" t="s">
        <v>23</v>
      </c>
      <c r="B11" s="24">
        <v>87</v>
      </c>
      <c r="C11" s="39">
        <v>84.9</v>
      </c>
      <c r="D11" s="24">
        <v>78.7</v>
      </c>
      <c r="E11" s="39">
        <v>74.8</v>
      </c>
    </row>
    <row r="13" spans="1:10" ht="75.75" customHeight="1" x14ac:dyDescent="0.3">
      <c r="A13" s="289" t="s">
        <v>482</v>
      </c>
      <c r="B13" s="289"/>
      <c r="C13" s="289"/>
      <c r="D13" s="289"/>
      <c r="E13" s="289"/>
    </row>
    <row r="14" spans="1:10" x14ac:dyDescent="0.3">
      <c r="A14" s="360" t="s">
        <v>54</v>
      </c>
      <c r="B14" s="360"/>
      <c r="C14" s="360"/>
      <c r="D14" s="360"/>
      <c r="E14" s="360"/>
      <c r="F14" s="360"/>
      <c r="G14" s="360"/>
      <c r="H14" s="360"/>
      <c r="I14" s="360"/>
      <c r="J14" s="360"/>
    </row>
    <row r="15" spans="1:10" x14ac:dyDescent="0.3">
      <c r="A15" s="7" t="s">
        <v>845</v>
      </c>
    </row>
    <row r="16" spans="1:10" x14ac:dyDescent="0.3">
      <c r="A16" s="2" t="s">
        <v>1090</v>
      </c>
    </row>
    <row r="18" spans="1:1" ht="15.75" x14ac:dyDescent="0.3">
      <c r="A18" s="145" t="s">
        <v>102</v>
      </c>
    </row>
    <row r="31" spans="1:1" x14ac:dyDescent="0.3">
      <c r="A31" s="7"/>
    </row>
    <row r="36" spans="2:2" x14ac:dyDescent="0.3">
      <c r="B36" s="120"/>
    </row>
  </sheetData>
  <mergeCells count="2">
    <mergeCell ref="A13:E13"/>
    <mergeCell ref="A14:J14"/>
  </mergeCells>
  <hyperlinks>
    <hyperlink ref="A18" location="Sommaire!A1" display="Sommaire"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6"/>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16384" width="11.42578125" style="2"/>
  </cols>
  <sheetData>
    <row r="1" spans="1:10" x14ac:dyDescent="0.3">
      <c r="A1" s="16" t="s">
        <v>1078</v>
      </c>
    </row>
    <row r="3" spans="1:10" ht="30" x14ac:dyDescent="0.3">
      <c r="A3" s="64" t="s">
        <v>31</v>
      </c>
      <c r="B3" s="60" t="s">
        <v>53</v>
      </c>
      <c r="C3" s="61" t="s">
        <v>50</v>
      </c>
      <c r="D3" s="62" t="s">
        <v>52</v>
      </c>
      <c r="E3" s="61" t="s">
        <v>51</v>
      </c>
    </row>
    <row r="4" spans="1:10" x14ac:dyDescent="0.3">
      <c r="A4" s="41" t="s">
        <v>32</v>
      </c>
      <c r="B4" s="18">
        <v>83.6</v>
      </c>
      <c r="C4" s="63">
        <v>79.400000000000006</v>
      </c>
      <c r="D4" s="18">
        <v>72.900000000000006</v>
      </c>
      <c r="E4" s="63">
        <v>67</v>
      </c>
    </row>
    <row r="5" spans="1:10" x14ac:dyDescent="0.3">
      <c r="A5" s="19" t="s">
        <v>33</v>
      </c>
      <c r="B5" s="36">
        <v>81.900000000000006</v>
      </c>
      <c r="C5" s="37">
        <v>77.5</v>
      </c>
      <c r="D5" s="36">
        <v>71.2</v>
      </c>
      <c r="E5" s="37">
        <v>65.8</v>
      </c>
    </row>
    <row r="6" spans="1:10" x14ac:dyDescent="0.3">
      <c r="A6" s="19" t="s">
        <v>8</v>
      </c>
      <c r="B6" s="36">
        <v>70.400000000000006</v>
      </c>
      <c r="C6" s="37">
        <v>65.099999999999994</v>
      </c>
      <c r="D6" s="36">
        <v>55.7</v>
      </c>
      <c r="E6" s="37">
        <v>52.3</v>
      </c>
    </row>
    <row r="7" spans="1:10" x14ac:dyDescent="0.3">
      <c r="A7" s="19" t="s">
        <v>21</v>
      </c>
      <c r="B7" s="36">
        <v>57.5</v>
      </c>
      <c r="C7" s="37">
        <v>50.1</v>
      </c>
      <c r="D7" s="36">
        <v>34.6</v>
      </c>
      <c r="E7" s="37">
        <v>28.5</v>
      </c>
    </row>
    <row r="8" spans="1:10" x14ac:dyDescent="0.3">
      <c r="A8" s="19" t="s">
        <v>55</v>
      </c>
      <c r="B8" s="36">
        <v>81.400000000000006</v>
      </c>
      <c r="C8" s="37">
        <v>77.5</v>
      </c>
      <c r="D8" s="36">
        <v>70.3</v>
      </c>
      <c r="E8" s="37">
        <v>66.5</v>
      </c>
    </row>
    <row r="9" spans="1:10" x14ac:dyDescent="0.3">
      <c r="A9" s="19" t="s">
        <v>56</v>
      </c>
      <c r="B9" s="36">
        <v>67.900000000000006</v>
      </c>
      <c r="C9" s="37">
        <v>63.5</v>
      </c>
      <c r="D9" s="36">
        <v>55.4</v>
      </c>
      <c r="E9" s="37">
        <v>50</v>
      </c>
    </row>
    <row r="10" spans="1:10" x14ac:dyDescent="0.3">
      <c r="A10" s="19" t="s">
        <v>57</v>
      </c>
      <c r="B10" s="36">
        <v>66</v>
      </c>
      <c r="C10" s="37">
        <v>64.3</v>
      </c>
      <c r="D10" s="36">
        <v>58.4</v>
      </c>
      <c r="E10" s="37">
        <v>53.9</v>
      </c>
    </row>
    <row r="11" spans="1:10" x14ac:dyDescent="0.3">
      <c r="A11" s="38" t="s">
        <v>23</v>
      </c>
      <c r="B11" s="24">
        <v>87.3</v>
      </c>
      <c r="C11" s="39">
        <v>84.8</v>
      </c>
      <c r="D11" s="24">
        <v>78.8</v>
      </c>
      <c r="E11" s="39">
        <v>75.400000000000006</v>
      </c>
    </row>
    <row r="13" spans="1:10" ht="75.75" customHeight="1" x14ac:dyDescent="0.3">
      <c r="A13" s="289" t="s">
        <v>731</v>
      </c>
      <c r="B13" s="289"/>
      <c r="C13" s="289"/>
      <c r="D13" s="289"/>
      <c r="E13" s="289"/>
    </row>
    <row r="14" spans="1:10" x14ac:dyDescent="0.3">
      <c r="A14" s="360" t="s">
        <v>54</v>
      </c>
      <c r="B14" s="360"/>
      <c r="C14" s="360"/>
      <c r="D14" s="360"/>
      <c r="E14" s="360"/>
      <c r="F14" s="360"/>
      <c r="G14" s="360"/>
      <c r="H14" s="360"/>
      <c r="I14" s="360"/>
      <c r="J14" s="360"/>
    </row>
    <row r="15" spans="1:10" x14ac:dyDescent="0.3">
      <c r="A15" s="7" t="s">
        <v>846</v>
      </c>
    </row>
    <row r="16" spans="1:10" x14ac:dyDescent="0.3">
      <c r="A16" s="2" t="s">
        <v>1090</v>
      </c>
    </row>
    <row r="18" spans="1:1" ht="15.75" x14ac:dyDescent="0.3">
      <c r="A18" s="145" t="s">
        <v>102</v>
      </c>
    </row>
    <row r="31" spans="1:1" x14ac:dyDescent="0.3">
      <c r="A31" s="7"/>
    </row>
    <row r="36" spans="2:2" x14ac:dyDescent="0.3">
      <c r="B36" s="120"/>
    </row>
  </sheetData>
  <mergeCells count="2">
    <mergeCell ref="A13:E13"/>
    <mergeCell ref="A14:J14"/>
  </mergeCells>
  <hyperlinks>
    <hyperlink ref="A18" location="Sommaire!A1" display="Sommaire" xr:uid="{00000000-0004-0000-20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6"/>
  <sheetViews>
    <sheetView showGridLines="0" zoomScaleNormal="100" workbookViewId="0">
      <selection activeCell="A17" sqref="A17"/>
    </sheetView>
  </sheetViews>
  <sheetFormatPr baseColWidth="10" defaultColWidth="11.42578125" defaultRowHeight="14.25" customHeight="1" x14ac:dyDescent="0.3"/>
  <cols>
    <col min="1" max="1" width="57.85546875" style="2" customWidth="1"/>
    <col min="2" max="16384" width="11.42578125" style="2"/>
  </cols>
  <sheetData>
    <row r="1" spans="1:10" ht="14.25" customHeight="1" x14ac:dyDescent="0.3">
      <c r="A1" s="16" t="s">
        <v>1079</v>
      </c>
    </row>
    <row r="3" spans="1:10" ht="14.25" customHeight="1" x14ac:dyDescent="0.3">
      <c r="A3" s="64" t="s">
        <v>31</v>
      </c>
      <c r="B3" s="65" t="s">
        <v>53</v>
      </c>
      <c r="C3" s="61" t="s">
        <v>50</v>
      </c>
      <c r="D3" s="62" t="s">
        <v>52</v>
      </c>
      <c r="E3" s="61" t="s">
        <v>51</v>
      </c>
    </row>
    <row r="4" spans="1:10" ht="14.25" customHeight="1" x14ac:dyDescent="0.3">
      <c r="A4" s="2" t="s">
        <v>96</v>
      </c>
      <c r="B4" s="63">
        <v>74.7</v>
      </c>
      <c r="C4" s="63">
        <v>70.900000000000006</v>
      </c>
      <c r="D4" s="63">
        <v>60</v>
      </c>
      <c r="E4" s="63">
        <v>55.3</v>
      </c>
      <c r="F4" s="43"/>
    </row>
    <row r="5" spans="1:10" ht="14.25" customHeight="1" x14ac:dyDescent="0.3">
      <c r="A5" s="2" t="s">
        <v>32</v>
      </c>
      <c r="B5" s="37">
        <v>92.2</v>
      </c>
      <c r="C5" s="37">
        <v>89.4</v>
      </c>
      <c r="D5" s="37">
        <v>83.8</v>
      </c>
      <c r="E5" s="37">
        <v>78.7</v>
      </c>
      <c r="F5" s="43"/>
    </row>
    <row r="6" spans="1:10" ht="14.25" customHeight="1" x14ac:dyDescent="0.3">
      <c r="A6" s="2" t="s">
        <v>33</v>
      </c>
      <c r="B6" s="37">
        <v>87.8</v>
      </c>
      <c r="C6" s="37">
        <v>84.6</v>
      </c>
      <c r="D6" s="37">
        <v>77.5</v>
      </c>
      <c r="E6" s="37">
        <v>72.599999999999994</v>
      </c>
      <c r="F6" s="43"/>
    </row>
    <row r="7" spans="1:10" ht="14.25" customHeight="1" x14ac:dyDescent="0.3">
      <c r="A7" s="2" t="s">
        <v>58</v>
      </c>
      <c r="B7" s="37">
        <v>72.900000000000006</v>
      </c>
      <c r="C7" s="37">
        <v>70.099999999999994</v>
      </c>
      <c r="D7" s="37">
        <v>61.4</v>
      </c>
      <c r="E7" s="37">
        <v>54.9</v>
      </c>
      <c r="F7" s="43"/>
    </row>
    <row r="8" spans="1:10" ht="14.25" customHeight="1" x14ac:dyDescent="0.3">
      <c r="A8" s="2" t="s">
        <v>8</v>
      </c>
      <c r="B8" s="37">
        <v>73.099999999999994</v>
      </c>
      <c r="C8" s="37">
        <v>66.2</v>
      </c>
      <c r="D8" s="37">
        <v>53.1</v>
      </c>
      <c r="E8" s="37">
        <v>48</v>
      </c>
      <c r="F8" s="43"/>
    </row>
    <row r="9" spans="1:10" ht="14.25" customHeight="1" x14ac:dyDescent="0.3">
      <c r="A9" s="2" t="s">
        <v>21</v>
      </c>
      <c r="B9" s="37">
        <v>56.3</v>
      </c>
      <c r="C9" s="37">
        <v>49.7</v>
      </c>
      <c r="D9" s="37">
        <v>35.4</v>
      </c>
      <c r="E9" s="37">
        <v>29.2</v>
      </c>
      <c r="F9" s="43"/>
    </row>
    <row r="10" spans="1:10" ht="14.25" customHeight="1" x14ac:dyDescent="0.3">
      <c r="A10" s="2" t="s">
        <v>59</v>
      </c>
      <c r="B10" s="37">
        <v>56.6</v>
      </c>
      <c r="C10" s="37">
        <v>53.7</v>
      </c>
      <c r="D10" s="37">
        <v>50.4</v>
      </c>
      <c r="E10" s="37">
        <v>49.5</v>
      </c>
      <c r="F10" s="43"/>
    </row>
    <row r="11" spans="1:10" ht="14.25" customHeight="1" x14ac:dyDescent="0.3">
      <c r="A11" s="2" t="s">
        <v>60</v>
      </c>
      <c r="B11" s="37">
        <v>61.6</v>
      </c>
      <c r="C11" s="37">
        <v>57.3</v>
      </c>
      <c r="D11" s="37">
        <v>48.9</v>
      </c>
      <c r="E11" s="37">
        <v>44.1</v>
      </c>
      <c r="F11" s="43"/>
    </row>
    <row r="12" spans="1:10" ht="14.25" customHeight="1" x14ac:dyDescent="0.3">
      <c r="A12" s="102" t="s">
        <v>61</v>
      </c>
      <c r="B12" s="39">
        <v>54.9</v>
      </c>
      <c r="C12" s="39">
        <v>49.5</v>
      </c>
      <c r="D12" s="39">
        <v>39.9</v>
      </c>
      <c r="E12" s="39">
        <v>35.1</v>
      </c>
      <c r="F12" s="43"/>
    </row>
    <row r="14" spans="1:10" ht="75.75" customHeight="1" x14ac:dyDescent="0.3">
      <c r="A14" s="289" t="s">
        <v>105</v>
      </c>
      <c r="B14" s="289"/>
      <c r="C14" s="289"/>
      <c r="D14" s="289"/>
      <c r="E14" s="289"/>
    </row>
    <row r="15" spans="1:10" ht="15" x14ac:dyDescent="0.3">
      <c r="A15" s="360" t="s">
        <v>54</v>
      </c>
      <c r="B15" s="360"/>
      <c r="C15" s="360"/>
      <c r="D15" s="360"/>
      <c r="E15" s="360"/>
      <c r="F15" s="360"/>
      <c r="G15" s="360"/>
      <c r="H15" s="360"/>
      <c r="I15" s="360"/>
      <c r="J15" s="360"/>
    </row>
    <row r="16" spans="1:10" ht="15" x14ac:dyDescent="0.3">
      <c r="A16" s="7" t="s">
        <v>847</v>
      </c>
    </row>
    <row r="17" spans="1:1" ht="15" x14ac:dyDescent="0.3">
      <c r="A17" s="2" t="s">
        <v>1090</v>
      </c>
    </row>
    <row r="19" spans="1:1" ht="14.25" customHeight="1" x14ac:dyDescent="0.3">
      <c r="A19" s="145" t="s">
        <v>102</v>
      </c>
    </row>
    <row r="36" spans="2:2" ht="14.25" customHeight="1" x14ac:dyDescent="0.3">
      <c r="B36" s="120"/>
    </row>
  </sheetData>
  <mergeCells count="2">
    <mergeCell ref="A14:E14"/>
    <mergeCell ref="A15:J15"/>
  </mergeCells>
  <hyperlinks>
    <hyperlink ref="A19" location="Sommaire!A1" display="Sommaire"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6"/>
  <sheetViews>
    <sheetView showGridLines="0" zoomScaleNormal="100" workbookViewId="0">
      <selection activeCell="A15" sqref="A15"/>
    </sheetView>
  </sheetViews>
  <sheetFormatPr baseColWidth="10" defaultColWidth="11.42578125" defaultRowHeight="15" x14ac:dyDescent="0.3"/>
  <cols>
    <col min="1" max="1" width="55.28515625" style="2" customWidth="1"/>
    <col min="2" max="16384" width="11.42578125" style="2"/>
  </cols>
  <sheetData>
    <row r="1" spans="1:10" x14ac:dyDescent="0.3">
      <c r="A1" s="16" t="s">
        <v>1080</v>
      </c>
    </row>
    <row r="3" spans="1:10" ht="30" x14ac:dyDescent="0.3">
      <c r="A3" s="64" t="s">
        <v>31</v>
      </c>
      <c r="B3" s="67" t="s">
        <v>53</v>
      </c>
      <c r="C3" s="35" t="s">
        <v>48</v>
      </c>
      <c r="D3" s="28" t="s">
        <v>52</v>
      </c>
      <c r="E3" s="35" t="s">
        <v>51</v>
      </c>
    </row>
    <row r="4" spans="1:10" x14ac:dyDescent="0.3">
      <c r="A4" s="68" t="s">
        <v>33</v>
      </c>
      <c r="B4" s="196">
        <v>89.2</v>
      </c>
      <c r="C4" s="197">
        <v>86.3</v>
      </c>
      <c r="D4" s="202">
        <v>77.7</v>
      </c>
      <c r="E4" s="197">
        <v>71.900000000000006</v>
      </c>
      <c r="F4" s="43"/>
    </row>
    <row r="5" spans="1:10" x14ac:dyDescent="0.3">
      <c r="A5" s="68" t="s">
        <v>58</v>
      </c>
      <c r="B5" s="188">
        <v>68.599999999999994</v>
      </c>
      <c r="C5" s="163">
        <v>65.7</v>
      </c>
      <c r="D5" s="203">
        <v>54.1</v>
      </c>
      <c r="E5" s="163">
        <v>47.9</v>
      </c>
      <c r="F5" s="43"/>
    </row>
    <row r="6" spans="1:10" x14ac:dyDescent="0.3">
      <c r="A6" s="68" t="s">
        <v>8</v>
      </c>
      <c r="B6" s="188">
        <v>82.1</v>
      </c>
      <c r="C6" s="163">
        <v>77.2</v>
      </c>
      <c r="D6" s="203">
        <v>66.400000000000006</v>
      </c>
      <c r="E6" s="163">
        <v>61.8</v>
      </c>
      <c r="F6" s="43"/>
    </row>
    <row r="7" spans="1:10" x14ac:dyDescent="0.3">
      <c r="A7" s="68" t="s">
        <v>21</v>
      </c>
      <c r="B7" s="188">
        <v>69.7</v>
      </c>
      <c r="C7" s="163">
        <v>63.7</v>
      </c>
      <c r="D7" s="203">
        <v>46.4</v>
      </c>
      <c r="E7" s="163">
        <v>38.700000000000003</v>
      </c>
      <c r="F7" s="43"/>
    </row>
    <row r="8" spans="1:10" x14ac:dyDescent="0.3">
      <c r="A8" s="68" t="s">
        <v>59</v>
      </c>
      <c r="B8" s="188">
        <v>38.299999999999997</v>
      </c>
      <c r="C8" s="163">
        <v>34.799999999999997</v>
      </c>
      <c r="D8" s="203">
        <v>29.3</v>
      </c>
      <c r="E8" s="163">
        <v>28.4</v>
      </c>
      <c r="F8" s="43"/>
    </row>
    <row r="9" spans="1:10" x14ac:dyDescent="0.3">
      <c r="A9" s="68" t="s">
        <v>60</v>
      </c>
      <c r="B9" s="188">
        <v>49.2</v>
      </c>
      <c r="C9" s="163">
        <v>46.9</v>
      </c>
      <c r="D9" s="203">
        <v>38.200000000000003</v>
      </c>
      <c r="E9" s="163">
        <v>35.200000000000003</v>
      </c>
      <c r="F9" s="43"/>
    </row>
    <row r="10" spans="1:10" x14ac:dyDescent="0.3">
      <c r="A10" s="69" t="s">
        <v>61</v>
      </c>
      <c r="B10" s="189">
        <v>59.6</v>
      </c>
      <c r="C10" s="166">
        <v>53.5</v>
      </c>
      <c r="D10" s="165">
        <v>42.5</v>
      </c>
      <c r="E10" s="166">
        <v>36.799999999999997</v>
      </c>
      <c r="F10" s="43"/>
    </row>
    <row r="11" spans="1:10" x14ac:dyDescent="0.3">
      <c r="B11" s="70"/>
      <c r="C11" s="70"/>
      <c r="D11" s="70"/>
      <c r="E11" s="70"/>
    </row>
    <row r="12" spans="1:10" ht="75.75" customHeight="1" x14ac:dyDescent="0.3">
      <c r="A12" s="297" t="s">
        <v>821</v>
      </c>
      <c r="B12" s="297"/>
      <c r="C12" s="297"/>
      <c r="D12" s="297"/>
      <c r="E12" s="297"/>
    </row>
    <row r="13" spans="1:10" x14ac:dyDescent="0.3">
      <c r="A13" s="360" t="s">
        <v>54</v>
      </c>
      <c r="B13" s="360"/>
      <c r="C13" s="360"/>
      <c r="D13" s="360"/>
      <c r="E13" s="360"/>
      <c r="F13" s="360"/>
      <c r="G13" s="360"/>
      <c r="H13" s="360"/>
      <c r="I13" s="360"/>
      <c r="J13" s="360"/>
    </row>
    <row r="14" spans="1:10" x14ac:dyDescent="0.3">
      <c r="A14" s="7" t="s">
        <v>850</v>
      </c>
    </row>
    <row r="15" spans="1:10" x14ac:dyDescent="0.3">
      <c r="A15" s="2" t="s">
        <v>1090</v>
      </c>
    </row>
    <row r="17" spans="1:1" ht="15.75" x14ac:dyDescent="0.3">
      <c r="A17" s="145" t="s">
        <v>102</v>
      </c>
    </row>
    <row r="36" spans="2:2" x14ac:dyDescent="0.3">
      <c r="B36" s="120"/>
    </row>
  </sheetData>
  <mergeCells count="2">
    <mergeCell ref="A12:E12"/>
    <mergeCell ref="A13:J13"/>
  </mergeCells>
  <hyperlinks>
    <hyperlink ref="A17" location="Sommaire!A1" display="Sommaire" xr:uid="{00000000-0004-0000-2200-000000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6"/>
  <sheetViews>
    <sheetView showGridLines="0" zoomScaleNormal="100" workbookViewId="0">
      <selection activeCell="A15" sqref="A15"/>
    </sheetView>
  </sheetViews>
  <sheetFormatPr baseColWidth="10" defaultColWidth="11.42578125" defaultRowHeight="15" x14ac:dyDescent="0.3"/>
  <cols>
    <col min="1" max="1" width="50.7109375" style="71" customWidth="1"/>
    <col min="2" max="2" width="12.5703125" style="71" customWidth="1"/>
    <col min="3" max="3" width="10.42578125" style="71" customWidth="1"/>
    <col min="4" max="4" width="12" style="71" customWidth="1"/>
    <col min="5" max="5" width="11.42578125" style="71" customWidth="1"/>
    <col min="6" max="16384" width="11.42578125" style="71"/>
  </cols>
  <sheetData>
    <row r="1" spans="1:10" x14ac:dyDescent="0.3">
      <c r="A1" s="16" t="s">
        <v>1081</v>
      </c>
    </row>
    <row r="3" spans="1:10" ht="30" x14ac:dyDescent="0.3">
      <c r="A3" s="64" t="s">
        <v>31</v>
      </c>
      <c r="B3" s="67" t="s">
        <v>53</v>
      </c>
      <c r="C3" s="35" t="s">
        <v>50</v>
      </c>
      <c r="D3" s="28" t="s">
        <v>52</v>
      </c>
      <c r="E3" s="35" t="s">
        <v>51</v>
      </c>
    </row>
    <row r="4" spans="1:10" x14ac:dyDescent="0.3">
      <c r="A4" s="72" t="s">
        <v>62</v>
      </c>
      <c r="B4" s="73">
        <v>68.3</v>
      </c>
      <c r="C4" s="74">
        <v>63.6</v>
      </c>
      <c r="D4" s="185">
        <v>47.5</v>
      </c>
      <c r="E4" s="74">
        <v>40.799999999999997</v>
      </c>
      <c r="F4" s="75">
        <f>C4-E4</f>
        <v>22.800000000000004</v>
      </c>
    </row>
    <row r="5" spans="1:10" x14ac:dyDescent="0.3">
      <c r="A5" s="72" t="s">
        <v>33</v>
      </c>
      <c r="B5" s="73">
        <v>87</v>
      </c>
      <c r="C5" s="74">
        <v>82.4</v>
      </c>
      <c r="D5" s="185">
        <v>70.8</v>
      </c>
      <c r="E5" s="74">
        <v>65.2</v>
      </c>
      <c r="F5" s="75">
        <f t="shared" ref="F5:F10" si="0">C5-E5</f>
        <v>17.200000000000003</v>
      </c>
    </row>
    <row r="6" spans="1:10" x14ac:dyDescent="0.3">
      <c r="A6" s="72" t="s">
        <v>8</v>
      </c>
      <c r="B6" s="73">
        <v>65.7</v>
      </c>
      <c r="C6" s="74">
        <v>60</v>
      </c>
      <c r="D6" s="185">
        <v>45.2</v>
      </c>
      <c r="E6" s="74">
        <v>39.6</v>
      </c>
      <c r="F6" s="75">
        <f t="shared" si="0"/>
        <v>20.399999999999999</v>
      </c>
    </row>
    <row r="7" spans="1:10" x14ac:dyDescent="0.3">
      <c r="A7" s="72" t="s">
        <v>21</v>
      </c>
      <c r="B7" s="73">
        <v>59.7</v>
      </c>
      <c r="C7" s="74">
        <v>53.1</v>
      </c>
      <c r="D7" s="185">
        <v>34.700000000000003</v>
      </c>
      <c r="E7" s="74">
        <v>28.7</v>
      </c>
      <c r="F7" s="75">
        <f t="shared" si="0"/>
        <v>24.400000000000002</v>
      </c>
    </row>
    <row r="8" spans="1:10" x14ac:dyDescent="0.3">
      <c r="A8" s="72" t="s">
        <v>59</v>
      </c>
      <c r="B8" s="73">
        <v>43.6</v>
      </c>
      <c r="C8" s="74">
        <v>39</v>
      </c>
      <c r="D8" s="185">
        <v>33.200000000000003</v>
      </c>
      <c r="E8" s="74">
        <v>33.200000000000003</v>
      </c>
      <c r="F8" s="75">
        <f t="shared" si="0"/>
        <v>5.7999999999999972</v>
      </c>
    </row>
    <row r="9" spans="1:10" x14ac:dyDescent="0.3">
      <c r="A9" s="72" t="s">
        <v>60</v>
      </c>
      <c r="B9" s="73">
        <v>48.4</v>
      </c>
      <c r="C9" s="74">
        <v>44.9</v>
      </c>
      <c r="D9" s="185">
        <v>34.5</v>
      </c>
      <c r="E9" s="74">
        <v>31.5</v>
      </c>
      <c r="F9" s="75">
        <f t="shared" si="0"/>
        <v>13.399999999999999</v>
      </c>
    </row>
    <row r="10" spans="1:10" x14ac:dyDescent="0.3">
      <c r="A10" s="76" t="s">
        <v>61</v>
      </c>
      <c r="B10" s="77">
        <v>56.2</v>
      </c>
      <c r="C10" s="78">
        <v>47</v>
      </c>
      <c r="D10" s="79">
        <v>34.1</v>
      </c>
      <c r="E10" s="78">
        <v>29.7</v>
      </c>
      <c r="F10" s="75">
        <f t="shared" si="0"/>
        <v>17.3</v>
      </c>
    </row>
    <row r="12" spans="1:10" s="146" customFormat="1" ht="75.75" customHeight="1" x14ac:dyDescent="0.3">
      <c r="A12" s="289" t="s">
        <v>819</v>
      </c>
      <c r="B12" s="289"/>
      <c r="C12" s="289"/>
      <c r="D12" s="289"/>
      <c r="E12" s="289"/>
    </row>
    <row r="13" spans="1:10" s="2" customFormat="1" x14ac:dyDescent="0.3">
      <c r="A13" s="360" t="s">
        <v>54</v>
      </c>
      <c r="B13" s="360"/>
      <c r="C13" s="360"/>
      <c r="D13" s="360"/>
      <c r="E13" s="360"/>
      <c r="F13" s="360"/>
      <c r="G13" s="360"/>
      <c r="H13" s="360"/>
      <c r="I13" s="360"/>
      <c r="J13" s="360"/>
    </row>
    <row r="14" spans="1:10" s="2" customFormat="1" x14ac:dyDescent="0.3">
      <c r="A14" s="7" t="s">
        <v>851</v>
      </c>
    </row>
    <row r="15" spans="1:10" s="2" customFormat="1" x14ac:dyDescent="0.3">
      <c r="A15" s="2" t="s">
        <v>1090</v>
      </c>
    </row>
    <row r="17" spans="1:1" ht="15.75" x14ac:dyDescent="0.3">
      <c r="A17" s="145" t="s">
        <v>102</v>
      </c>
    </row>
    <row r="36" spans="2:2" x14ac:dyDescent="0.3">
      <c r="B36" s="121"/>
    </row>
  </sheetData>
  <mergeCells count="2">
    <mergeCell ref="A12:E12"/>
    <mergeCell ref="A13:J13"/>
  </mergeCells>
  <hyperlinks>
    <hyperlink ref="A17" location="Sommaire!A1" display="Sommaire" xr:uid="{8E0F2216-1B51-406E-A635-9CE75B2B2CBB}"/>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showGridLines="0" zoomScaleNormal="100" workbookViewId="0">
      <selection activeCell="A15" sqref="A15"/>
    </sheetView>
  </sheetViews>
  <sheetFormatPr baseColWidth="10" defaultColWidth="11.42578125" defaultRowHeight="15" x14ac:dyDescent="0.3"/>
  <cols>
    <col min="1" max="6" width="27.7109375" style="2" customWidth="1"/>
    <col min="7" max="16384" width="11.42578125" style="2"/>
  </cols>
  <sheetData>
    <row r="1" spans="1:3" x14ac:dyDescent="0.3">
      <c r="A1" s="40" t="s">
        <v>1082</v>
      </c>
    </row>
    <row r="2" spans="1:3" ht="15.75" thickBot="1" x14ac:dyDescent="0.35">
      <c r="A2" s="1"/>
    </row>
    <row r="3" spans="1:3" ht="15.75" thickBot="1" x14ac:dyDescent="0.35">
      <c r="A3" s="3" t="s">
        <v>3</v>
      </c>
      <c r="B3" s="94" t="s">
        <v>4</v>
      </c>
      <c r="C3" s="94" t="s">
        <v>5</v>
      </c>
    </row>
    <row r="4" spans="1:3" ht="60.75" thickBot="1" x14ac:dyDescent="0.35">
      <c r="A4" s="361" t="s">
        <v>6</v>
      </c>
      <c r="B4" s="5" t="s">
        <v>7</v>
      </c>
      <c r="C4" s="5" t="s">
        <v>8</v>
      </c>
    </row>
    <row r="5" spans="1:3" x14ac:dyDescent="0.3">
      <c r="A5" s="362"/>
      <c r="B5" s="361" t="s">
        <v>9</v>
      </c>
      <c r="C5" s="4" t="s">
        <v>10</v>
      </c>
    </row>
    <row r="6" spans="1:3" ht="45.75" thickBot="1" x14ac:dyDescent="0.35">
      <c r="A6" s="362"/>
      <c r="B6" s="363"/>
      <c r="C6" s="5" t="s">
        <v>11</v>
      </c>
    </row>
    <row r="7" spans="1:3" x14ac:dyDescent="0.3">
      <c r="A7" s="362"/>
      <c r="B7" s="361" t="s">
        <v>12</v>
      </c>
      <c r="C7" s="4" t="s">
        <v>13</v>
      </c>
    </row>
    <row r="8" spans="1:3" ht="30.75" thickBot="1" x14ac:dyDescent="0.35">
      <c r="A8" s="362"/>
      <c r="B8" s="363"/>
      <c r="C8" s="5" t="s">
        <v>14</v>
      </c>
    </row>
    <row r="9" spans="1:3" x14ac:dyDescent="0.3">
      <c r="A9" s="362"/>
      <c r="B9" s="361" t="s">
        <v>15</v>
      </c>
      <c r="C9" s="4" t="s">
        <v>16</v>
      </c>
    </row>
    <row r="10" spans="1:3" ht="15.75" thickBot="1" x14ac:dyDescent="0.35">
      <c r="A10" s="362"/>
      <c r="B10" s="363"/>
      <c r="C10" s="5" t="s">
        <v>17</v>
      </c>
    </row>
    <row r="11" spans="1:3" ht="45.75" thickBot="1" x14ac:dyDescent="0.35">
      <c r="A11" s="362"/>
      <c r="B11" s="5" t="s">
        <v>18</v>
      </c>
      <c r="C11" s="5" t="s">
        <v>19</v>
      </c>
    </row>
    <row r="12" spans="1:3" ht="45.75" thickBot="1" x14ac:dyDescent="0.35">
      <c r="A12" s="362"/>
      <c r="B12" s="5" t="s">
        <v>20</v>
      </c>
      <c r="C12" s="5" t="s">
        <v>21</v>
      </c>
    </row>
    <row r="13" spans="1:3" ht="45.75" thickBot="1" x14ac:dyDescent="0.35">
      <c r="A13" s="363"/>
      <c r="B13" s="5" t="s">
        <v>22</v>
      </c>
      <c r="C13" s="5" t="s">
        <v>23</v>
      </c>
    </row>
    <row r="14" spans="1:3" x14ac:dyDescent="0.3">
      <c r="A14" s="71" t="s">
        <v>880</v>
      </c>
    </row>
    <row r="15" spans="1:3" x14ac:dyDescent="0.3">
      <c r="A15" s="2" t="s">
        <v>1090</v>
      </c>
    </row>
    <row r="17" spans="1:1" ht="15.75" x14ac:dyDescent="0.3">
      <c r="A17" s="145" t="s">
        <v>102</v>
      </c>
    </row>
    <row r="36" spans="2:2" x14ac:dyDescent="0.3">
      <c r="B36" s="120"/>
    </row>
  </sheetData>
  <mergeCells count="4">
    <mergeCell ref="A4:A13"/>
    <mergeCell ref="B5:B6"/>
    <mergeCell ref="B7:B8"/>
    <mergeCell ref="B9:B10"/>
  </mergeCells>
  <hyperlinks>
    <hyperlink ref="A17" location="Sommaire!A1" display="Sommaire" xr:uid="{00000000-0004-0000-01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zoomScaleNormal="100" workbookViewId="0">
      <selection activeCell="A16" sqref="A16"/>
    </sheetView>
  </sheetViews>
  <sheetFormatPr baseColWidth="10" defaultColWidth="11.42578125" defaultRowHeight="15" x14ac:dyDescent="0.3"/>
  <cols>
    <col min="1" max="1" width="34.42578125" style="45" customWidth="1"/>
    <col min="2" max="2" width="33.5703125" style="45" customWidth="1"/>
    <col min="3" max="3" width="34.28515625" style="45" customWidth="1"/>
    <col min="4" max="16384" width="11.42578125" style="45"/>
  </cols>
  <sheetData>
    <row r="1" spans="1:3" x14ac:dyDescent="0.3">
      <c r="A1" s="40" t="s">
        <v>1083</v>
      </c>
    </row>
    <row r="2" spans="1:3" ht="15.75" thickBot="1" x14ac:dyDescent="0.35"/>
    <row r="3" spans="1:3" ht="15.75" thickBot="1" x14ac:dyDescent="0.35">
      <c r="A3" s="94" t="s">
        <v>3</v>
      </c>
      <c r="B3" s="94" t="s">
        <v>4</v>
      </c>
      <c r="C3" s="94" t="s">
        <v>5</v>
      </c>
    </row>
    <row r="4" spans="1:3" ht="45.75" thickBot="1" x14ac:dyDescent="0.35">
      <c r="A4" s="361" t="s">
        <v>63</v>
      </c>
      <c r="B4" s="5" t="s">
        <v>90</v>
      </c>
      <c r="C4" s="5" t="s">
        <v>8</v>
      </c>
    </row>
    <row r="5" spans="1:3" x14ac:dyDescent="0.3">
      <c r="A5" s="362"/>
      <c r="B5" s="361" t="s">
        <v>79</v>
      </c>
      <c r="C5" s="361" t="s">
        <v>91</v>
      </c>
    </row>
    <row r="6" spans="1:3" ht="15.75" thickBot="1" x14ac:dyDescent="0.35">
      <c r="A6" s="362"/>
      <c r="B6" s="362"/>
      <c r="C6" s="363"/>
    </row>
    <row r="7" spans="1:3" x14ac:dyDescent="0.3">
      <c r="A7" s="362"/>
      <c r="B7" s="362"/>
      <c r="C7" s="361" t="s">
        <v>92</v>
      </c>
    </row>
    <row r="8" spans="1:3" ht="15.75" thickBot="1" x14ac:dyDescent="0.35">
      <c r="A8" s="362"/>
      <c r="B8" s="362"/>
      <c r="C8" s="363"/>
    </row>
    <row r="9" spans="1:3" ht="15.75" thickBot="1" x14ac:dyDescent="0.35">
      <c r="A9" s="362"/>
      <c r="B9" s="363"/>
      <c r="C9" s="5" t="s">
        <v>8</v>
      </c>
    </row>
    <row r="10" spans="1:3" ht="30.75" thickBot="1" x14ac:dyDescent="0.35">
      <c r="A10" s="362"/>
      <c r="B10" s="5" t="s">
        <v>81</v>
      </c>
      <c r="C10" s="5" t="s">
        <v>21</v>
      </c>
    </row>
    <row r="11" spans="1:3" ht="15.75" thickBot="1" x14ac:dyDescent="0.35">
      <c r="A11" s="362"/>
      <c r="B11" s="361" t="s">
        <v>82</v>
      </c>
      <c r="C11" s="5" t="s">
        <v>93</v>
      </c>
    </row>
    <row r="12" spans="1:3" ht="15.75" thickBot="1" x14ac:dyDescent="0.35">
      <c r="A12" s="362"/>
      <c r="B12" s="362"/>
      <c r="C12" s="5" t="s">
        <v>56</v>
      </c>
    </row>
    <row r="13" spans="1:3" ht="15.75" thickBot="1" x14ac:dyDescent="0.35">
      <c r="A13" s="363"/>
      <c r="B13" s="363"/>
      <c r="C13" s="5" t="s">
        <v>57</v>
      </c>
    </row>
    <row r="14" spans="1:3" ht="45.75" thickBot="1" x14ac:dyDescent="0.35">
      <c r="A14" s="93" t="s">
        <v>77</v>
      </c>
      <c r="B14" s="5" t="s">
        <v>94</v>
      </c>
      <c r="C14" s="5" t="s">
        <v>23</v>
      </c>
    </row>
    <row r="15" spans="1:3" x14ac:dyDescent="0.3">
      <c r="A15" s="71" t="s">
        <v>881</v>
      </c>
    </row>
    <row r="16" spans="1:3" x14ac:dyDescent="0.3">
      <c r="A16" s="2" t="s">
        <v>1090</v>
      </c>
    </row>
    <row r="18" spans="1:1" ht="15.75" x14ac:dyDescent="0.3">
      <c r="A18" s="145" t="s">
        <v>102</v>
      </c>
    </row>
    <row r="36" spans="2:2" x14ac:dyDescent="0.3">
      <c r="B36" s="120"/>
    </row>
  </sheetData>
  <mergeCells count="5">
    <mergeCell ref="A4:A13"/>
    <mergeCell ref="B5:B9"/>
    <mergeCell ref="C5:C6"/>
    <mergeCell ref="C7:C8"/>
    <mergeCell ref="B11:B13"/>
  </mergeCells>
  <hyperlinks>
    <hyperlink ref="A18" location="Sommaire!A1" display="Sommaire" xr:uid="{00000000-0004-0000-02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showGridLines="0" zoomScaleNormal="100" workbookViewId="0">
      <selection activeCell="A15" sqref="A15"/>
    </sheetView>
  </sheetViews>
  <sheetFormatPr baseColWidth="10" defaultColWidth="11.42578125" defaultRowHeight="15" x14ac:dyDescent="0.3"/>
  <cols>
    <col min="1" max="1" width="11.42578125" style="45"/>
    <col min="2" max="2" width="23" style="45" customWidth="1"/>
    <col min="3" max="3" width="27" style="45" customWidth="1"/>
    <col min="4" max="4" width="24.28515625" style="45" customWidth="1"/>
    <col min="5" max="16384" width="11.42578125" style="45"/>
  </cols>
  <sheetData>
    <row r="1" spans="1:4" x14ac:dyDescent="0.3">
      <c r="A1" s="40" t="s">
        <v>1084</v>
      </c>
    </row>
    <row r="2" spans="1:4" ht="15.75" thickBot="1" x14ac:dyDescent="0.35"/>
    <row r="3" spans="1:4" ht="15.75" thickBot="1" x14ac:dyDescent="0.35">
      <c r="A3" s="364" t="s">
        <v>3</v>
      </c>
      <c r="B3" s="365"/>
      <c r="C3" s="94" t="s">
        <v>4</v>
      </c>
      <c r="D3" s="94" t="s">
        <v>5</v>
      </c>
    </row>
    <row r="4" spans="1:4" ht="45.75" thickBot="1" x14ac:dyDescent="0.35">
      <c r="A4" s="366" t="s">
        <v>63</v>
      </c>
      <c r="B4" s="367"/>
      <c r="C4" s="82" t="s">
        <v>84</v>
      </c>
      <c r="D4" s="5" t="s">
        <v>85</v>
      </c>
    </row>
    <row r="5" spans="1:4" ht="30.75" thickBot="1" x14ac:dyDescent="0.35">
      <c r="A5" s="368"/>
      <c r="B5" s="369"/>
      <c r="C5" s="361" t="s">
        <v>79</v>
      </c>
      <c r="D5" s="5" t="s">
        <v>64</v>
      </c>
    </row>
    <row r="6" spans="1:4" ht="45.75" thickBot="1" x14ac:dyDescent="0.35">
      <c r="A6" s="368"/>
      <c r="B6" s="369"/>
      <c r="C6" s="362"/>
      <c r="D6" s="5" t="s">
        <v>86</v>
      </c>
    </row>
    <row r="7" spans="1:4" ht="30.75" thickBot="1" x14ac:dyDescent="0.35">
      <c r="A7" s="368"/>
      <c r="B7" s="369"/>
      <c r="C7" s="362"/>
      <c r="D7" s="5" t="s">
        <v>8</v>
      </c>
    </row>
    <row r="8" spans="1:4" ht="45.75" thickBot="1" x14ac:dyDescent="0.35">
      <c r="A8" s="368"/>
      <c r="B8" s="369"/>
      <c r="C8" s="363"/>
      <c r="D8" s="5" t="s">
        <v>87</v>
      </c>
    </row>
    <row r="9" spans="1:4" ht="45.75" thickBot="1" x14ac:dyDescent="0.35">
      <c r="A9" s="368"/>
      <c r="B9" s="369"/>
      <c r="C9" s="82" t="s">
        <v>81</v>
      </c>
      <c r="D9" s="5" t="s">
        <v>21</v>
      </c>
    </row>
    <row r="10" spans="1:4" ht="45.75" thickBot="1" x14ac:dyDescent="0.35">
      <c r="A10" s="368"/>
      <c r="B10" s="369"/>
      <c r="C10" s="361" t="s">
        <v>82</v>
      </c>
      <c r="D10" s="5" t="s">
        <v>88</v>
      </c>
    </row>
    <row r="11" spans="1:4" x14ac:dyDescent="0.3">
      <c r="A11" s="368"/>
      <c r="B11" s="369"/>
      <c r="C11" s="362"/>
      <c r="D11" s="361" t="s">
        <v>89</v>
      </c>
    </row>
    <row r="12" spans="1:4" ht="15.75" thickBot="1" x14ac:dyDescent="0.35">
      <c r="A12" s="368"/>
      <c r="B12" s="369"/>
      <c r="C12" s="362"/>
      <c r="D12" s="363"/>
    </row>
    <row r="13" spans="1:4" ht="15.75" thickBot="1" x14ac:dyDescent="0.35">
      <c r="A13" s="370"/>
      <c r="B13" s="371"/>
      <c r="C13" s="363"/>
      <c r="D13" s="5" t="s">
        <v>60</v>
      </c>
    </row>
    <row r="14" spans="1:4" x14ac:dyDescent="0.3">
      <c r="A14" s="71" t="s">
        <v>882</v>
      </c>
    </row>
    <row r="15" spans="1:4" x14ac:dyDescent="0.3">
      <c r="A15" s="2" t="s">
        <v>1090</v>
      </c>
    </row>
    <row r="17" spans="1:1" ht="15.75" x14ac:dyDescent="0.3">
      <c r="A17" s="145" t="s">
        <v>102</v>
      </c>
    </row>
    <row r="36" spans="2:2" x14ac:dyDescent="0.3">
      <c r="B36" s="120"/>
    </row>
  </sheetData>
  <mergeCells count="5">
    <mergeCell ref="A3:B3"/>
    <mergeCell ref="A4:B13"/>
    <mergeCell ref="C5:C8"/>
    <mergeCell ref="C10:C13"/>
    <mergeCell ref="D11:D12"/>
  </mergeCells>
  <hyperlinks>
    <hyperlink ref="A17" location="Sommaire!A1" display="Sommaire" xr:uid="{00000000-0004-0000-03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7"/>
  <sheetViews>
    <sheetView showGridLines="0" zoomScaleNormal="100" workbookViewId="0">
      <selection activeCell="A17" sqref="A17"/>
    </sheetView>
  </sheetViews>
  <sheetFormatPr baseColWidth="10" defaultColWidth="11.42578125" defaultRowHeight="15" x14ac:dyDescent="0.3"/>
  <cols>
    <col min="1" max="1" width="50.7109375" style="2" customWidth="1"/>
    <col min="2" max="9" width="11.42578125" style="2"/>
    <col min="10" max="11" width="11.42578125" style="7"/>
    <col min="12" max="16384" width="11.42578125" style="2"/>
  </cols>
  <sheetData>
    <row r="1" spans="1:11" x14ac:dyDescent="0.3">
      <c r="A1" s="40" t="s">
        <v>1050</v>
      </c>
    </row>
    <row r="2" spans="1:11" x14ac:dyDescent="0.3">
      <c r="J2" s="280" t="s">
        <v>35</v>
      </c>
      <c r="K2" s="280"/>
    </row>
    <row r="3" spans="1:11" x14ac:dyDescent="0.3">
      <c r="A3" s="8" t="s">
        <v>31</v>
      </c>
      <c r="B3" s="26" t="s">
        <v>25</v>
      </c>
      <c r="C3" s="27" t="s">
        <v>26</v>
      </c>
      <c r="D3" s="28" t="s">
        <v>27</v>
      </c>
      <c r="E3" s="28" t="s">
        <v>28</v>
      </c>
      <c r="F3" s="28" t="s">
        <v>29</v>
      </c>
      <c r="G3" s="28" t="s">
        <v>30</v>
      </c>
      <c r="H3" s="29">
        <v>2025</v>
      </c>
      <c r="J3" s="32" t="s">
        <v>36</v>
      </c>
      <c r="K3" s="33" t="s">
        <v>37</v>
      </c>
    </row>
    <row r="4" spans="1:11" x14ac:dyDescent="0.3">
      <c r="A4" s="17" t="s">
        <v>32</v>
      </c>
      <c r="B4" s="30" t="s">
        <v>483</v>
      </c>
      <c r="C4" s="12" t="s">
        <v>121</v>
      </c>
      <c r="D4" s="20" t="s">
        <v>484</v>
      </c>
      <c r="E4" s="20" t="s">
        <v>202</v>
      </c>
      <c r="F4" s="20" t="s">
        <v>111</v>
      </c>
      <c r="G4" s="20" t="s">
        <v>204</v>
      </c>
      <c r="H4" s="21" t="s">
        <v>401</v>
      </c>
      <c r="J4" s="154" t="s">
        <v>228</v>
      </c>
      <c r="K4" s="155" t="s">
        <v>506</v>
      </c>
    </row>
    <row r="5" spans="1:11" x14ac:dyDescent="0.3">
      <c r="A5" s="19" t="s">
        <v>33</v>
      </c>
      <c r="B5" s="30" t="s">
        <v>485</v>
      </c>
      <c r="C5" s="20" t="s">
        <v>486</v>
      </c>
      <c r="D5" s="20" t="s">
        <v>161</v>
      </c>
      <c r="E5" s="20" t="s">
        <v>487</v>
      </c>
      <c r="F5" s="20" t="s">
        <v>200</v>
      </c>
      <c r="G5" s="20" t="s">
        <v>430</v>
      </c>
      <c r="H5" s="21" t="s">
        <v>111</v>
      </c>
      <c r="J5" s="156" t="s">
        <v>228</v>
      </c>
      <c r="K5" s="152" t="s">
        <v>222</v>
      </c>
    </row>
    <row r="6" spans="1:11" x14ac:dyDescent="0.3">
      <c r="A6" s="22" t="s">
        <v>8</v>
      </c>
      <c r="B6" s="30"/>
      <c r="C6" s="12"/>
      <c r="D6" s="20"/>
      <c r="E6" s="20" t="s">
        <v>488</v>
      </c>
      <c r="F6" s="20" t="s">
        <v>437</v>
      </c>
      <c r="G6" s="20" t="s">
        <v>489</v>
      </c>
      <c r="H6" s="21" t="s">
        <v>490</v>
      </c>
      <c r="J6" s="156" t="s">
        <v>477</v>
      </c>
      <c r="K6" s="152"/>
    </row>
    <row r="7" spans="1:11" x14ac:dyDescent="0.3">
      <c r="A7" s="22" t="s">
        <v>21</v>
      </c>
      <c r="B7" s="30"/>
      <c r="C7" s="12"/>
      <c r="D7" s="20"/>
      <c r="E7" s="20" t="s">
        <v>492</v>
      </c>
      <c r="F7" s="20" t="s">
        <v>493</v>
      </c>
      <c r="G7" s="20" t="s">
        <v>491</v>
      </c>
      <c r="H7" s="21" t="s">
        <v>494</v>
      </c>
      <c r="J7" s="156" t="s">
        <v>477</v>
      </c>
      <c r="K7" s="152"/>
    </row>
    <row r="8" spans="1:11" x14ac:dyDescent="0.3">
      <c r="A8" s="22" t="s">
        <v>55</v>
      </c>
      <c r="B8" s="30" t="s">
        <v>161</v>
      </c>
      <c r="C8" s="12" t="s">
        <v>161</v>
      </c>
      <c r="D8" s="20" t="s">
        <v>340</v>
      </c>
      <c r="E8" s="20" t="s">
        <v>495</v>
      </c>
      <c r="F8" s="20" t="s">
        <v>496</v>
      </c>
      <c r="G8" s="20" t="s">
        <v>338</v>
      </c>
      <c r="H8" s="21" t="s">
        <v>430</v>
      </c>
      <c r="J8" s="156" t="s">
        <v>477</v>
      </c>
      <c r="K8" s="152" t="s">
        <v>229</v>
      </c>
    </row>
    <row r="9" spans="1:11" x14ac:dyDescent="0.3">
      <c r="A9" s="22" t="s">
        <v>56</v>
      </c>
      <c r="B9" s="30"/>
      <c r="C9" s="12"/>
      <c r="D9" s="20"/>
      <c r="E9" s="20" t="s">
        <v>499</v>
      </c>
      <c r="F9" s="20" t="s">
        <v>500</v>
      </c>
      <c r="G9" s="20" t="s">
        <v>501</v>
      </c>
      <c r="H9" s="21" t="s">
        <v>501</v>
      </c>
      <c r="J9" s="156" t="s">
        <v>137</v>
      </c>
      <c r="K9" s="152"/>
    </row>
    <row r="10" spans="1:11" x14ac:dyDescent="0.3">
      <c r="A10" s="22" t="s">
        <v>57</v>
      </c>
      <c r="B10" s="30"/>
      <c r="C10" s="12"/>
      <c r="D10" s="20"/>
      <c r="E10" s="20" t="s">
        <v>414</v>
      </c>
      <c r="F10" s="20" t="s">
        <v>503</v>
      </c>
      <c r="G10" s="20" t="s">
        <v>504</v>
      </c>
      <c r="H10" s="21" t="s">
        <v>437</v>
      </c>
      <c r="J10" s="156" t="s">
        <v>477</v>
      </c>
      <c r="K10" s="152"/>
    </row>
    <row r="11" spans="1:11" x14ac:dyDescent="0.3">
      <c r="A11" s="23" t="s">
        <v>23</v>
      </c>
      <c r="B11" s="31" t="s">
        <v>221</v>
      </c>
      <c r="C11" s="14" t="s">
        <v>505</v>
      </c>
      <c r="D11" s="24" t="s">
        <v>435</v>
      </c>
      <c r="E11" s="24" t="s">
        <v>130</v>
      </c>
      <c r="F11" s="24" t="s">
        <v>376</v>
      </c>
      <c r="G11" s="24" t="s">
        <v>376</v>
      </c>
      <c r="H11" s="25" t="s">
        <v>127</v>
      </c>
      <c r="J11" s="157" t="s">
        <v>132</v>
      </c>
      <c r="K11" s="158" t="s">
        <v>371</v>
      </c>
    </row>
    <row r="13" spans="1:11" x14ac:dyDescent="0.3">
      <c r="A13" s="146" t="s">
        <v>507</v>
      </c>
    </row>
    <row r="14" spans="1:11" s="7" customFormat="1" x14ac:dyDescent="0.25">
      <c r="A14" s="168" t="s">
        <v>861</v>
      </c>
    </row>
    <row r="15" spans="1:11" x14ac:dyDescent="0.3">
      <c r="A15" s="7" t="s">
        <v>34</v>
      </c>
    </row>
    <row r="16" spans="1:11" ht="15.75" x14ac:dyDescent="0.3">
      <c r="A16" s="7" t="s">
        <v>846</v>
      </c>
      <c r="B16"/>
    </row>
    <row r="17" spans="1:1" x14ac:dyDescent="0.3">
      <c r="A17" s="2" t="s">
        <v>1089</v>
      </c>
    </row>
    <row r="19" spans="1:1" ht="15.75" x14ac:dyDescent="0.3">
      <c r="A19" s="145" t="s">
        <v>102</v>
      </c>
    </row>
    <row r="32" spans="1:1" x14ac:dyDescent="0.3">
      <c r="A32" s="7"/>
    </row>
    <row r="37" spans="2:2" x14ac:dyDescent="0.3">
      <c r="B37" s="120"/>
    </row>
  </sheetData>
  <mergeCells count="1">
    <mergeCell ref="J2:K2"/>
  </mergeCells>
  <hyperlinks>
    <hyperlink ref="A19" location="Sommaire!A1" display="Sommaire" xr:uid="{00000000-0004-0000-0700-000000000000}"/>
  </hyperlinks>
  <pageMargins left="0.7" right="0.7" top="0.75" bottom="0.75" header="0.3" footer="0.3"/>
  <ignoredErrors>
    <ignoredError sqref="J4:J11 B4:H5 K4:K11 B8:H8 E6:H7 B11:H11 E9:H10" numberStoredAsText="1"/>
  </ignoredError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showGridLines="0" zoomScaleNormal="100" workbookViewId="0">
      <selection activeCell="A13" sqref="A13"/>
    </sheetView>
  </sheetViews>
  <sheetFormatPr baseColWidth="10" defaultColWidth="11.42578125" defaultRowHeight="15" x14ac:dyDescent="0.3"/>
  <cols>
    <col min="1" max="1" width="29.85546875" style="45" customWidth="1"/>
    <col min="2" max="2" width="34.42578125" style="45" customWidth="1"/>
    <col min="3" max="3" width="46" style="45" customWidth="1"/>
    <col min="4" max="16384" width="11.42578125" style="45"/>
  </cols>
  <sheetData>
    <row r="1" spans="1:3" x14ac:dyDescent="0.3">
      <c r="A1" s="40" t="s">
        <v>1085</v>
      </c>
    </row>
    <row r="2" spans="1:3" ht="15.75" thickBot="1" x14ac:dyDescent="0.35"/>
    <row r="3" spans="1:3" s="2" customFormat="1" ht="15.75" thickBot="1" x14ac:dyDescent="0.35">
      <c r="A3" s="3" t="s">
        <v>3</v>
      </c>
      <c r="B3" s="94" t="s">
        <v>4</v>
      </c>
      <c r="C3" s="94" t="s">
        <v>5</v>
      </c>
    </row>
    <row r="4" spans="1:3" s="2" customFormat="1" ht="15.75" thickBot="1" x14ac:dyDescent="0.35">
      <c r="A4" s="361" t="s">
        <v>63</v>
      </c>
      <c r="B4" s="361" t="s">
        <v>79</v>
      </c>
      <c r="C4" s="5" t="s">
        <v>80</v>
      </c>
    </row>
    <row r="5" spans="1:3" s="2" customFormat="1" ht="15.75" thickBot="1" x14ac:dyDescent="0.35">
      <c r="A5" s="362"/>
      <c r="B5" s="362"/>
      <c r="C5" s="5" t="s">
        <v>8</v>
      </c>
    </row>
    <row r="6" spans="1:3" s="2" customFormat="1" ht="30.75" thickBot="1" x14ac:dyDescent="0.35">
      <c r="A6" s="362"/>
      <c r="B6" s="363"/>
      <c r="C6" s="5" t="s">
        <v>58</v>
      </c>
    </row>
    <row r="7" spans="1:3" s="2" customFormat="1" ht="30.75" thickBot="1" x14ac:dyDescent="0.35">
      <c r="A7" s="362"/>
      <c r="B7" s="5" t="s">
        <v>81</v>
      </c>
      <c r="C7" s="5" t="s">
        <v>21</v>
      </c>
    </row>
    <row r="8" spans="1:3" s="2" customFormat="1" ht="15.75" thickBot="1" x14ac:dyDescent="0.35">
      <c r="A8" s="362"/>
      <c r="B8" s="361" t="s">
        <v>82</v>
      </c>
      <c r="C8" s="5" t="s">
        <v>61</v>
      </c>
    </row>
    <row r="9" spans="1:3" s="2" customFormat="1" x14ac:dyDescent="0.3">
      <c r="A9" s="362"/>
      <c r="B9" s="362"/>
      <c r="C9" s="361" t="s">
        <v>83</v>
      </c>
    </row>
    <row r="10" spans="1:3" s="2" customFormat="1" ht="15.75" thickBot="1" x14ac:dyDescent="0.35">
      <c r="A10" s="362"/>
      <c r="B10" s="362"/>
      <c r="C10" s="363"/>
    </row>
    <row r="11" spans="1:3" s="2" customFormat="1" ht="15.75" thickBot="1" x14ac:dyDescent="0.35">
      <c r="A11" s="363"/>
      <c r="B11" s="363"/>
      <c r="C11" s="5" t="s">
        <v>60</v>
      </c>
    </row>
    <row r="12" spans="1:3" x14ac:dyDescent="0.3">
      <c r="A12" s="71" t="s">
        <v>883</v>
      </c>
    </row>
    <row r="13" spans="1:3" x14ac:dyDescent="0.3">
      <c r="A13" s="2" t="s">
        <v>1090</v>
      </c>
    </row>
    <row r="15" spans="1:3" ht="15.75" x14ac:dyDescent="0.3">
      <c r="A15" s="145" t="s">
        <v>102</v>
      </c>
    </row>
    <row r="36" spans="2:2" x14ac:dyDescent="0.3">
      <c r="B36" s="120"/>
    </row>
  </sheetData>
  <mergeCells count="4">
    <mergeCell ref="A4:A11"/>
    <mergeCell ref="B4:B6"/>
    <mergeCell ref="B8:B11"/>
    <mergeCell ref="C9:C10"/>
  </mergeCells>
  <hyperlinks>
    <hyperlink ref="A15" location="Sommaire!A1" display="Sommaire" xr:uid="{00000000-0004-0000-04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showGridLines="0" zoomScaleNormal="100" workbookViewId="0">
      <selection activeCell="A21" sqref="A21"/>
    </sheetView>
  </sheetViews>
  <sheetFormatPr baseColWidth="10" defaultColWidth="11.42578125" defaultRowHeight="15" x14ac:dyDescent="0.3"/>
  <cols>
    <col min="1" max="1" width="38.5703125" style="45" customWidth="1"/>
    <col min="2" max="2" width="34.28515625" style="45" customWidth="1"/>
    <col min="3" max="3" width="45.5703125" style="45" customWidth="1"/>
    <col min="4" max="16384" width="11.42578125" style="45"/>
  </cols>
  <sheetData>
    <row r="1" spans="1:3" x14ac:dyDescent="0.3">
      <c r="A1" s="40" t="s">
        <v>1086</v>
      </c>
    </row>
    <row r="2" spans="1:3" ht="15.75" thickBot="1" x14ac:dyDescent="0.35"/>
    <row r="3" spans="1:3" ht="15.75" thickBot="1" x14ac:dyDescent="0.35">
      <c r="A3" s="3" t="s">
        <v>3</v>
      </c>
      <c r="B3" s="94" t="s">
        <v>4</v>
      </c>
      <c r="C3" s="94" t="s">
        <v>5</v>
      </c>
    </row>
    <row r="4" spans="1:3" x14ac:dyDescent="0.3">
      <c r="A4" s="361" t="s">
        <v>63</v>
      </c>
      <c r="B4" s="4"/>
      <c r="C4" s="361" t="s">
        <v>64</v>
      </c>
    </row>
    <row r="5" spans="1:3" x14ac:dyDescent="0.3">
      <c r="A5" s="362"/>
      <c r="B5" s="4"/>
      <c r="C5" s="362"/>
    </row>
    <row r="6" spans="1:3" ht="15.75" thickBot="1" x14ac:dyDescent="0.35">
      <c r="A6" s="362"/>
      <c r="B6" s="4"/>
      <c r="C6" s="363"/>
    </row>
    <row r="7" spans="1:3" ht="45.75" thickBot="1" x14ac:dyDescent="0.35">
      <c r="A7" s="362"/>
      <c r="B7" s="4" t="s">
        <v>65</v>
      </c>
      <c r="C7" s="5" t="s">
        <v>58</v>
      </c>
    </row>
    <row r="8" spans="1:3" ht="15.75" thickBot="1" x14ac:dyDescent="0.35">
      <c r="A8" s="362"/>
      <c r="B8" s="4"/>
      <c r="C8" s="5" t="s">
        <v>66</v>
      </c>
    </row>
    <row r="9" spans="1:3" ht="30.75" thickBot="1" x14ac:dyDescent="0.35">
      <c r="A9" s="362"/>
      <c r="B9" s="4"/>
      <c r="C9" s="5" t="s">
        <v>67</v>
      </c>
    </row>
    <row r="10" spans="1:3" ht="30.75" thickBot="1" x14ac:dyDescent="0.35">
      <c r="A10" s="362"/>
      <c r="B10" s="4"/>
      <c r="C10" s="5" t="s">
        <v>68</v>
      </c>
    </row>
    <row r="11" spans="1:3" ht="15.75" thickBot="1" x14ac:dyDescent="0.35">
      <c r="A11" s="362"/>
      <c r="B11" s="4"/>
      <c r="C11" s="5" t="s">
        <v>69</v>
      </c>
    </row>
    <row r="12" spans="1:3" ht="15.75" thickBot="1" x14ac:dyDescent="0.35">
      <c r="A12" s="362"/>
      <c r="B12" s="5"/>
      <c r="C12" s="5" t="s">
        <v>70</v>
      </c>
    </row>
    <row r="13" spans="1:3" x14ac:dyDescent="0.3">
      <c r="A13" s="362"/>
      <c r="B13" s="361" t="s">
        <v>71</v>
      </c>
      <c r="C13" s="4" t="s">
        <v>72</v>
      </c>
    </row>
    <row r="14" spans="1:3" ht="15.75" thickBot="1" x14ac:dyDescent="0.35">
      <c r="A14" s="362"/>
      <c r="B14" s="362"/>
      <c r="C14" s="80" t="s">
        <v>73</v>
      </c>
    </row>
    <row r="15" spans="1:3" ht="15.75" thickBot="1" x14ac:dyDescent="0.35">
      <c r="A15" s="362"/>
      <c r="B15" s="362"/>
      <c r="C15" s="5" t="s">
        <v>60</v>
      </c>
    </row>
    <row r="16" spans="1:3" ht="15.75" thickBot="1" x14ac:dyDescent="0.35">
      <c r="A16" s="362"/>
      <c r="B16" s="363"/>
      <c r="C16" s="5" t="s">
        <v>61</v>
      </c>
    </row>
    <row r="17" spans="1:3" ht="45.75" thickBot="1" x14ac:dyDescent="0.35">
      <c r="A17" s="363"/>
      <c r="B17" s="5" t="s">
        <v>74</v>
      </c>
      <c r="C17" s="361" t="s">
        <v>21</v>
      </c>
    </row>
    <row r="18" spans="1:3" ht="45.75" thickBot="1" x14ac:dyDescent="0.35">
      <c r="A18" s="93" t="s">
        <v>75</v>
      </c>
      <c r="B18" s="81" t="s">
        <v>76</v>
      </c>
      <c r="C18" s="362"/>
    </row>
    <row r="19" spans="1:3" ht="45.75" thickBot="1" x14ac:dyDescent="0.35">
      <c r="A19" s="93" t="s">
        <v>77</v>
      </c>
      <c r="B19" s="81" t="s">
        <v>78</v>
      </c>
      <c r="C19" s="363"/>
    </row>
    <row r="20" spans="1:3" x14ac:dyDescent="0.3">
      <c r="A20" s="71" t="s">
        <v>1015</v>
      </c>
    </row>
    <row r="21" spans="1:3" x14ac:dyDescent="0.3">
      <c r="A21" s="2" t="s">
        <v>1090</v>
      </c>
    </row>
    <row r="23" spans="1:3" ht="15.75" x14ac:dyDescent="0.3">
      <c r="A23" s="145" t="s">
        <v>102</v>
      </c>
    </row>
    <row r="36" spans="2:2" x14ac:dyDescent="0.3">
      <c r="B36" s="120"/>
    </row>
  </sheetData>
  <mergeCells count="4">
    <mergeCell ref="A4:A17"/>
    <mergeCell ref="C4:C6"/>
    <mergeCell ref="B13:B16"/>
    <mergeCell ref="C17:C19"/>
  </mergeCells>
  <hyperlinks>
    <hyperlink ref="A23" location="Sommaire!A1" display="Sommaire" xr:uid="{00000000-0004-0000-05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BA8CF-DE39-46DA-ADEB-0FF7B66BC568}">
  <dimension ref="A1:I21"/>
  <sheetViews>
    <sheetView showGridLines="0" topLeftCell="A14" zoomScaleNormal="100" workbookViewId="0">
      <selection activeCell="A19" sqref="A19"/>
    </sheetView>
  </sheetViews>
  <sheetFormatPr baseColWidth="10" defaultRowHeight="15" x14ac:dyDescent="0.25"/>
  <cols>
    <col min="7" max="7" width="11.42578125" customWidth="1"/>
  </cols>
  <sheetData>
    <row r="1" spans="1:9" x14ac:dyDescent="0.25">
      <c r="A1" s="381" t="s">
        <v>0</v>
      </c>
      <c r="B1" s="382"/>
      <c r="C1" s="382"/>
      <c r="D1" s="382"/>
      <c r="E1" s="382"/>
      <c r="F1" s="382"/>
      <c r="G1" s="382"/>
      <c r="H1" s="382"/>
      <c r="I1" s="383"/>
    </row>
    <row r="3" spans="1:9" x14ac:dyDescent="0.25">
      <c r="A3" s="381" t="s">
        <v>822</v>
      </c>
      <c r="B3" s="382"/>
      <c r="C3" s="382"/>
      <c r="D3" s="382"/>
      <c r="E3" s="382"/>
      <c r="F3" s="382"/>
      <c r="G3" s="382"/>
      <c r="H3" s="382"/>
      <c r="I3" s="383"/>
    </row>
    <row r="4" spans="1:9" ht="183.75" customHeight="1" x14ac:dyDescent="0.25">
      <c r="A4" s="384" t="s">
        <v>884</v>
      </c>
      <c r="B4" s="385"/>
      <c r="C4" s="385"/>
      <c r="D4" s="385"/>
      <c r="E4" s="385"/>
      <c r="F4" s="385"/>
      <c r="G4" s="385"/>
      <c r="H4" s="385"/>
      <c r="I4" s="386"/>
    </row>
    <row r="5" spans="1:9" ht="18.75" customHeight="1" x14ac:dyDescent="0.25">
      <c r="A5" s="207"/>
      <c r="B5" s="207"/>
      <c r="C5" s="207"/>
      <c r="D5" s="207"/>
      <c r="E5" s="207"/>
      <c r="F5" s="207"/>
      <c r="G5" s="207"/>
      <c r="H5" s="207"/>
      <c r="I5" s="207"/>
    </row>
    <row r="6" spans="1:9" x14ac:dyDescent="0.25">
      <c r="A6" s="381" t="s">
        <v>823</v>
      </c>
      <c r="B6" s="382"/>
      <c r="C6" s="382"/>
      <c r="D6" s="382"/>
      <c r="E6" s="382"/>
      <c r="F6" s="382"/>
      <c r="G6" s="382"/>
      <c r="H6" s="382"/>
      <c r="I6" s="383"/>
    </row>
    <row r="7" spans="1:9" ht="409.5" customHeight="1" x14ac:dyDescent="0.25">
      <c r="A7" s="372" t="s">
        <v>824</v>
      </c>
      <c r="B7" s="373"/>
      <c r="C7" s="373"/>
      <c r="D7" s="373"/>
      <c r="E7" s="373"/>
      <c r="F7" s="373"/>
      <c r="G7" s="373"/>
      <c r="H7" s="373"/>
      <c r="I7" s="374"/>
    </row>
    <row r="8" spans="1:9" x14ac:dyDescent="0.25">
      <c r="A8" s="375" t="s">
        <v>825</v>
      </c>
      <c r="B8" s="376"/>
      <c r="C8" s="376"/>
      <c r="D8" s="376"/>
      <c r="E8" s="376"/>
      <c r="F8" s="376"/>
      <c r="G8" s="376"/>
      <c r="H8" s="376"/>
      <c r="I8" s="377"/>
    </row>
    <row r="9" spans="1:9" ht="93" customHeight="1" x14ac:dyDescent="0.25">
      <c r="A9" s="372" t="s">
        <v>826</v>
      </c>
      <c r="B9" s="373"/>
      <c r="C9" s="373"/>
      <c r="D9" s="373"/>
      <c r="E9" s="373"/>
      <c r="F9" s="373"/>
      <c r="G9" s="373"/>
      <c r="H9" s="373"/>
      <c r="I9" s="374"/>
    </row>
    <row r="10" spans="1:9" x14ac:dyDescent="0.25">
      <c r="A10" s="375" t="s">
        <v>855</v>
      </c>
      <c r="B10" s="376"/>
      <c r="C10" s="376"/>
      <c r="D10" s="376"/>
      <c r="E10" s="376"/>
      <c r="F10" s="376"/>
      <c r="G10" s="376"/>
      <c r="H10" s="376"/>
      <c r="I10" s="377"/>
    </row>
    <row r="11" spans="1:9" ht="107.25" customHeight="1" x14ac:dyDescent="0.25">
      <c r="A11" s="372" t="s">
        <v>827</v>
      </c>
      <c r="B11" s="373"/>
      <c r="C11" s="373"/>
      <c r="D11" s="373"/>
      <c r="E11" s="373"/>
      <c r="F11" s="373"/>
      <c r="G11" s="373"/>
      <c r="H11" s="373"/>
      <c r="I11" s="374"/>
    </row>
    <row r="12" spans="1:9" x14ac:dyDescent="0.25">
      <c r="A12" s="375" t="s">
        <v>856</v>
      </c>
      <c r="B12" s="376"/>
      <c r="C12" s="376"/>
      <c r="D12" s="376"/>
      <c r="E12" s="376"/>
      <c r="F12" s="376"/>
      <c r="G12" s="376"/>
      <c r="H12" s="376"/>
      <c r="I12" s="377"/>
    </row>
    <row r="13" spans="1:9" ht="106.5" customHeight="1" x14ac:dyDescent="0.25">
      <c r="A13" s="372" t="s">
        <v>828</v>
      </c>
      <c r="B13" s="373"/>
      <c r="C13" s="373"/>
      <c r="D13" s="373"/>
      <c r="E13" s="373"/>
      <c r="F13" s="373"/>
      <c r="G13" s="373"/>
      <c r="H13" s="373"/>
      <c r="I13" s="374"/>
    </row>
    <row r="14" spans="1:9" x14ac:dyDescent="0.25">
      <c r="A14" s="375" t="s">
        <v>857</v>
      </c>
      <c r="B14" s="376"/>
      <c r="C14" s="376"/>
      <c r="D14" s="376"/>
      <c r="E14" s="376"/>
      <c r="F14" s="376"/>
      <c r="G14" s="376"/>
      <c r="H14" s="376"/>
      <c r="I14" s="377"/>
    </row>
    <row r="15" spans="1:9" ht="108" customHeight="1" x14ac:dyDescent="0.25">
      <c r="A15" s="372" t="s">
        <v>853</v>
      </c>
      <c r="B15" s="373"/>
      <c r="C15" s="373"/>
      <c r="D15" s="373"/>
      <c r="E15" s="373"/>
      <c r="F15" s="373"/>
      <c r="G15" s="373"/>
      <c r="H15" s="373"/>
      <c r="I15" s="374"/>
    </row>
    <row r="16" spans="1:9" x14ac:dyDescent="0.25">
      <c r="A16" s="375" t="s">
        <v>858</v>
      </c>
      <c r="B16" s="376"/>
      <c r="C16" s="376"/>
      <c r="D16" s="376"/>
      <c r="E16" s="376"/>
      <c r="F16" s="376"/>
      <c r="G16" s="376"/>
      <c r="H16" s="376"/>
      <c r="I16" s="377"/>
    </row>
    <row r="17" spans="1:9" ht="108" customHeight="1" x14ac:dyDescent="0.25">
      <c r="A17" s="378" t="s">
        <v>854</v>
      </c>
      <c r="B17" s="379"/>
      <c r="C17" s="379"/>
      <c r="D17" s="379"/>
      <c r="E17" s="379"/>
      <c r="F17" s="379"/>
      <c r="G17" s="379"/>
      <c r="H17" s="379"/>
      <c r="I17" s="380"/>
    </row>
    <row r="19" spans="1:9" ht="15.75" x14ac:dyDescent="0.3">
      <c r="A19" s="2" t="s">
        <v>1090</v>
      </c>
    </row>
    <row r="20" spans="1:9" ht="15.75" x14ac:dyDescent="0.3">
      <c r="A20" s="2"/>
    </row>
    <row r="21" spans="1:9" ht="15.75" x14ac:dyDescent="0.3">
      <c r="A21" s="59" t="s">
        <v>102</v>
      </c>
    </row>
  </sheetData>
  <mergeCells count="15">
    <mergeCell ref="A8:I8"/>
    <mergeCell ref="A1:I1"/>
    <mergeCell ref="A3:I3"/>
    <mergeCell ref="A4:I4"/>
    <mergeCell ref="A6:I6"/>
    <mergeCell ref="A7:I7"/>
    <mergeCell ref="A15:I15"/>
    <mergeCell ref="A16:I16"/>
    <mergeCell ref="A17:I17"/>
    <mergeCell ref="A9:I9"/>
    <mergeCell ref="A10:I10"/>
    <mergeCell ref="A11:I11"/>
    <mergeCell ref="A12:I12"/>
    <mergeCell ref="A13:I13"/>
    <mergeCell ref="A14:I14"/>
  </mergeCells>
  <hyperlinks>
    <hyperlink ref="A21" location="Sommaire!A1" display="Sommaie" xr:uid="{C4218E23-48D8-4DF8-A070-C13708B057AF}"/>
    <hyperlink ref="A9:I9" location="Sommaire!A1" display="Sommaire!A1" xr:uid="{4EA7F541-3ECA-4D78-90C6-2B589E7E154E}"/>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3C74-4D69-4A54-8D71-88576AC494A8}">
  <dimension ref="A1:K38"/>
  <sheetViews>
    <sheetView showGridLines="0" tabSelected="1" topLeftCell="A25" zoomScaleNormal="100" workbookViewId="0">
      <selection activeCell="A36" sqref="A36"/>
    </sheetView>
  </sheetViews>
  <sheetFormatPr baseColWidth="10" defaultColWidth="11.42578125" defaultRowHeight="15" x14ac:dyDescent="0.3"/>
  <cols>
    <col min="1" max="16384" width="11.42578125" style="45"/>
  </cols>
  <sheetData>
    <row r="1" spans="1:11" ht="15.75" x14ac:dyDescent="0.3">
      <c r="A1" s="381" t="s">
        <v>1</v>
      </c>
      <c r="B1" s="382"/>
      <c r="C1" s="382"/>
      <c r="D1" s="382"/>
      <c r="E1" s="382"/>
      <c r="F1" s="382"/>
      <c r="G1" s="382"/>
      <c r="H1" s="382"/>
      <c r="I1" s="382"/>
      <c r="J1" s="382"/>
      <c r="K1" s="383"/>
    </row>
    <row r="2" spans="1:11" x14ac:dyDescent="0.3">
      <c r="A2" s="40"/>
    </row>
    <row r="3" spans="1:11" ht="15.75" x14ac:dyDescent="0.3">
      <c r="A3" s="393" t="s">
        <v>829</v>
      </c>
      <c r="B3" s="394"/>
      <c r="C3" s="394"/>
      <c r="D3" s="394"/>
      <c r="E3" s="394"/>
      <c r="F3" s="394"/>
      <c r="G3" s="394"/>
      <c r="H3" s="394"/>
      <c r="I3" s="394"/>
      <c r="J3" s="394"/>
      <c r="K3" s="395"/>
    </row>
    <row r="4" spans="1:11" ht="15.75" x14ac:dyDescent="0.3">
      <c r="A4" s="208" t="s">
        <v>830</v>
      </c>
      <c r="B4" s="209"/>
      <c r="C4" s="209"/>
      <c r="D4" s="209"/>
      <c r="E4" s="209"/>
      <c r="F4" s="209"/>
      <c r="G4" s="209"/>
      <c r="H4" s="209"/>
      <c r="I4" s="209"/>
      <c r="J4" s="209"/>
      <c r="K4" s="210"/>
    </row>
    <row r="5" spans="1:11" x14ac:dyDescent="0.3">
      <c r="A5" s="399" t="s">
        <v>831</v>
      </c>
      <c r="B5" s="400"/>
      <c r="C5" s="400"/>
      <c r="D5" s="400"/>
      <c r="E5" s="400"/>
      <c r="F5" s="400"/>
      <c r="G5" s="400"/>
      <c r="H5" s="400"/>
      <c r="I5" s="400"/>
      <c r="J5" s="400"/>
      <c r="K5" s="401"/>
    </row>
    <row r="6" spans="1:11" ht="15.75" x14ac:dyDescent="0.3">
      <c r="A6" s="387" t="s">
        <v>863</v>
      </c>
      <c r="B6" s="388"/>
      <c r="C6" s="388"/>
      <c r="D6" s="388"/>
      <c r="E6" s="388"/>
      <c r="F6" s="388"/>
      <c r="G6" s="388"/>
      <c r="H6" s="388"/>
      <c r="I6" s="388"/>
      <c r="J6" s="388"/>
      <c r="K6" s="389"/>
    </row>
    <row r="7" spans="1:11" s="211" customFormat="1" ht="315" customHeight="1" x14ac:dyDescent="0.25">
      <c r="A7" s="390" t="s">
        <v>832</v>
      </c>
      <c r="B7" s="391"/>
      <c r="C7" s="391"/>
      <c r="D7" s="391"/>
      <c r="E7" s="391"/>
      <c r="F7" s="391"/>
      <c r="G7" s="391"/>
      <c r="H7" s="391"/>
      <c r="I7" s="391"/>
      <c r="J7" s="391"/>
      <c r="K7" s="392"/>
    </row>
    <row r="9" spans="1:11" ht="15.75" x14ac:dyDescent="0.3">
      <c r="A9" s="393" t="s">
        <v>833</v>
      </c>
      <c r="B9" s="394"/>
      <c r="C9" s="394"/>
      <c r="D9" s="394"/>
      <c r="E9" s="394"/>
      <c r="F9" s="394"/>
      <c r="G9" s="394"/>
      <c r="H9" s="394"/>
      <c r="I9" s="394"/>
      <c r="J9" s="394"/>
      <c r="K9" s="395"/>
    </row>
    <row r="10" spans="1:11" s="212" customFormat="1" ht="15.75" x14ac:dyDescent="0.3">
      <c r="A10" s="396" t="s">
        <v>830</v>
      </c>
      <c r="B10" s="397"/>
      <c r="C10" s="397"/>
      <c r="D10" s="397"/>
      <c r="E10" s="397"/>
      <c r="F10" s="397"/>
      <c r="G10" s="397"/>
      <c r="H10" s="397"/>
      <c r="I10" s="397"/>
      <c r="J10" s="397"/>
      <c r="K10" s="398"/>
    </row>
    <row r="11" spans="1:11" x14ac:dyDescent="0.3">
      <c r="A11" s="399" t="s">
        <v>834</v>
      </c>
      <c r="B11" s="400"/>
      <c r="C11" s="400"/>
      <c r="D11" s="400"/>
      <c r="E11" s="400"/>
      <c r="F11" s="400"/>
      <c r="G11" s="400"/>
      <c r="H11" s="400"/>
      <c r="I11" s="400"/>
      <c r="J11" s="400"/>
      <c r="K11" s="401"/>
    </row>
    <row r="12" spans="1:11" ht="15.75" x14ac:dyDescent="0.3">
      <c r="A12" s="387" t="s">
        <v>864</v>
      </c>
      <c r="B12" s="388"/>
      <c r="C12" s="388"/>
      <c r="D12" s="388"/>
      <c r="E12" s="388"/>
      <c r="F12" s="388"/>
      <c r="G12" s="388"/>
      <c r="H12" s="388"/>
      <c r="I12" s="388"/>
      <c r="J12" s="388"/>
      <c r="K12" s="389"/>
    </row>
    <row r="13" spans="1:11" s="211" customFormat="1" ht="302.25" customHeight="1" x14ac:dyDescent="0.3">
      <c r="A13" s="402" t="s">
        <v>835</v>
      </c>
      <c r="B13" s="403"/>
      <c r="C13" s="403"/>
      <c r="D13" s="403"/>
      <c r="E13" s="403"/>
      <c r="F13" s="403"/>
      <c r="G13" s="403"/>
      <c r="H13" s="403"/>
      <c r="I13" s="403"/>
      <c r="J13" s="403"/>
      <c r="K13" s="404"/>
    </row>
    <row r="15" spans="1:11" ht="15.75" x14ac:dyDescent="0.3">
      <c r="A15" s="393" t="s">
        <v>836</v>
      </c>
      <c r="B15" s="394"/>
      <c r="C15" s="394"/>
      <c r="D15" s="394"/>
      <c r="E15" s="394"/>
      <c r="F15" s="394"/>
      <c r="G15" s="394"/>
      <c r="H15" s="394"/>
      <c r="I15" s="394"/>
      <c r="J15" s="394"/>
      <c r="K15" s="395"/>
    </row>
    <row r="16" spans="1:11" s="212" customFormat="1" ht="15.75" x14ac:dyDescent="0.3">
      <c r="A16" s="396" t="s">
        <v>830</v>
      </c>
      <c r="B16" s="397"/>
      <c r="C16" s="397"/>
      <c r="D16" s="397"/>
      <c r="E16" s="397"/>
      <c r="F16" s="397"/>
      <c r="G16" s="397"/>
      <c r="H16" s="397"/>
      <c r="I16" s="397"/>
      <c r="J16" s="397"/>
      <c r="K16" s="398"/>
    </row>
    <row r="17" spans="1:11" x14ac:dyDescent="0.3">
      <c r="A17" s="399" t="s">
        <v>837</v>
      </c>
      <c r="B17" s="400"/>
      <c r="C17" s="400"/>
      <c r="D17" s="400"/>
      <c r="E17" s="400"/>
      <c r="F17" s="400"/>
      <c r="G17" s="400"/>
      <c r="H17" s="400"/>
      <c r="I17" s="400"/>
      <c r="J17" s="400"/>
      <c r="K17" s="401"/>
    </row>
    <row r="18" spans="1:11" ht="15.75" x14ac:dyDescent="0.3">
      <c r="A18" s="387" t="s">
        <v>865</v>
      </c>
      <c r="B18" s="388"/>
      <c r="C18" s="388"/>
      <c r="D18" s="388"/>
      <c r="E18" s="388"/>
      <c r="F18" s="388"/>
      <c r="G18" s="388"/>
      <c r="H18" s="388"/>
      <c r="I18" s="388"/>
      <c r="J18" s="388"/>
      <c r="K18" s="389"/>
    </row>
    <row r="19" spans="1:11" s="211" customFormat="1" ht="60.75" customHeight="1" x14ac:dyDescent="0.25">
      <c r="A19" s="390" t="s">
        <v>838</v>
      </c>
      <c r="B19" s="391"/>
      <c r="C19" s="391"/>
      <c r="D19" s="391"/>
      <c r="E19" s="391"/>
      <c r="F19" s="391"/>
      <c r="G19" s="391"/>
      <c r="H19" s="391"/>
      <c r="I19" s="391"/>
      <c r="J19" s="391"/>
      <c r="K19" s="392"/>
    </row>
    <row r="21" spans="1:11" ht="14.25" customHeight="1" x14ac:dyDescent="0.3">
      <c r="A21" s="393" t="s">
        <v>839</v>
      </c>
      <c r="B21" s="394"/>
      <c r="C21" s="394"/>
      <c r="D21" s="394"/>
      <c r="E21" s="394"/>
      <c r="F21" s="394"/>
      <c r="G21" s="394"/>
      <c r="H21" s="394"/>
      <c r="I21" s="394"/>
      <c r="J21" s="394"/>
      <c r="K21" s="395"/>
    </row>
    <row r="22" spans="1:11" ht="15.75" x14ac:dyDescent="0.3">
      <c r="A22" s="396" t="s">
        <v>830</v>
      </c>
      <c r="B22" s="397"/>
      <c r="C22" s="397"/>
      <c r="D22" s="397"/>
      <c r="E22" s="397"/>
      <c r="F22" s="397"/>
      <c r="G22" s="397"/>
      <c r="H22" s="397"/>
      <c r="I22" s="397"/>
      <c r="J22" s="397"/>
      <c r="K22" s="398"/>
    </row>
    <row r="23" spans="1:11" x14ac:dyDescent="0.3">
      <c r="A23" s="399" t="s">
        <v>840</v>
      </c>
      <c r="B23" s="400"/>
      <c r="C23" s="400"/>
      <c r="D23" s="400"/>
      <c r="E23" s="400"/>
      <c r="F23" s="400"/>
      <c r="G23" s="400"/>
      <c r="H23" s="400"/>
      <c r="I23" s="400"/>
      <c r="J23" s="400"/>
      <c r="K23" s="401"/>
    </row>
    <row r="24" spans="1:11" ht="15.75" x14ac:dyDescent="0.3">
      <c r="A24" s="387" t="s">
        <v>866</v>
      </c>
      <c r="B24" s="388"/>
      <c r="C24" s="388"/>
      <c r="D24" s="388"/>
      <c r="E24" s="388"/>
      <c r="F24" s="388"/>
      <c r="G24" s="388"/>
      <c r="H24" s="388"/>
      <c r="I24" s="388"/>
      <c r="J24" s="388"/>
      <c r="K24" s="389"/>
    </row>
    <row r="25" spans="1:11" ht="103.5" customHeight="1" x14ac:dyDescent="0.3">
      <c r="A25" s="390" t="s">
        <v>841</v>
      </c>
      <c r="B25" s="391"/>
      <c r="C25" s="391"/>
      <c r="D25" s="391"/>
      <c r="E25" s="391"/>
      <c r="F25" s="391"/>
      <c r="G25" s="391"/>
      <c r="H25" s="391"/>
      <c r="I25" s="391"/>
      <c r="J25" s="391"/>
      <c r="K25" s="392"/>
    </row>
    <row r="27" spans="1:11" ht="15.75" x14ac:dyDescent="0.3">
      <c r="A27" s="393" t="s">
        <v>842</v>
      </c>
      <c r="B27" s="394"/>
      <c r="C27" s="394"/>
      <c r="D27" s="394"/>
      <c r="E27" s="394"/>
      <c r="F27" s="394"/>
      <c r="G27" s="394"/>
      <c r="H27" s="394"/>
      <c r="I27" s="394"/>
      <c r="J27" s="394"/>
      <c r="K27" s="395"/>
    </row>
    <row r="28" spans="1:11" s="212" customFormat="1" ht="15.75" x14ac:dyDescent="0.3">
      <c r="A28" s="396" t="s">
        <v>830</v>
      </c>
      <c r="B28" s="397"/>
      <c r="C28" s="397"/>
      <c r="D28" s="397"/>
      <c r="E28" s="397"/>
      <c r="F28" s="397"/>
      <c r="G28" s="397"/>
      <c r="H28" s="397"/>
      <c r="I28" s="397"/>
      <c r="J28" s="397"/>
      <c r="K28" s="398"/>
    </row>
    <row r="29" spans="1:11" x14ac:dyDescent="0.3">
      <c r="A29" s="399" t="s">
        <v>843</v>
      </c>
      <c r="B29" s="400"/>
      <c r="C29" s="400"/>
      <c r="D29" s="400"/>
      <c r="E29" s="400"/>
      <c r="F29" s="400"/>
      <c r="G29" s="400"/>
      <c r="H29" s="400"/>
      <c r="I29" s="400"/>
      <c r="J29" s="400"/>
      <c r="K29" s="401"/>
    </row>
    <row r="30" spans="1:11" ht="15.75" x14ac:dyDescent="0.3">
      <c r="A30" s="387" t="s">
        <v>867</v>
      </c>
      <c r="B30" s="388"/>
      <c r="C30" s="388"/>
      <c r="D30" s="388"/>
      <c r="E30" s="388"/>
      <c r="F30" s="388"/>
      <c r="G30" s="388"/>
      <c r="H30" s="388"/>
      <c r="I30" s="388"/>
      <c r="J30" s="388"/>
      <c r="K30" s="389"/>
    </row>
    <row r="31" spans="1:11" s="211" customFormat="1" ht="51.75" customHeight="1" x14ac:dyDescent="0.25">
      <c r="A31" s="390" t="s">
        <v>844</v>
      </c>
      <c r="B31" s="391"/>
      <c r="C31" s="391"/>
      <c r="D31" s="391"/>
      <c r="E31" s="391"/>
      <c r="F31" s="391"/>
      <c r="G31" s="391"/>
      <c r="H31" s="391"/>
      <c r="I31" s="391"/>
      <c r="J31" s="391"/>
      <c r="K31" s="392"/>
    </row>
    <row r="33" spans="1:11" ht="15.75" x14ac:dyDescent="0.3">
      <c r="A33" s="393" t="s">
        <v>1026</v>
      </c>
      <c r="B33" s="394"/>
      <c r="C33" s="394"/>
      <c r="D33" s="394"/>
      <c r="E33" s="394"/>
      <c r="F33" s="394"/>
      <c r="G33" s="394"/>
      <c r="H33" s="394"/>
      <c r="I33" s="394"/>
      <c r="J33" s="394"/>
      <c r="K33" s="395"/>
    </row>
    <row r="34" spans="1:11" s="211" customFormat="1" ht="51.75" customHeight="1" x14ac:dyDescent="0.25">
      <c r="A34" s="390" t="s">
        <v>1027</v>
      </c>
      <c r="B34" s="391"/>
      <c r="C34" s="391"/>
      <c r="D34" s="391"/>
      <c r="E34" s="391"/>
      <c r="F34" s="391"/>
      <c r="G34" s="391"/>
      <c r="H34" s="391"/>
      <c r="I34" s="391"/>
      <c r="J34" s="391"/>
      <c r="K34" s="392"/>
    </row>
    <row r="36" spans="1:11" x14ac:dyDescent="0.3">
      <c r="A36" s="2" t="s">
        <v>1087</v>
      </c>
    </row>
    <row r="37" spans="1:11" x14ac:dyDescent="0.3">
      <c r="A37" s="2"/>
    </row>
    <row r="38" spans="1:11" x14ac:dyDescent="0.3">
      <c r="A38" s="59" t="s">
        <v>102</v>
      </c>
    </row>
  </sheetData>
  <mergeCells count="27">
    <mergeCell ref="A33:K33"/>
    <mergeCell ref="A34:K34"/>
    <mergeCell ref="A9:K9"/>
    <mergeCell ref="A1:K1"/>
    <mergeCell ref="A3:K3"/>
    <mergeCell ref="A5:K5"/>
    <mergeCell ref="A6:K6"/>
    <mergeCell ref="A7:K7"/>
    <mergeCell ref="A23:K23"/>
    <mergeCell ref="A10:K10"/>
    <mergeCell ref="A11:K11"/>
    <mergeCell ref="A12:K12"/>
    <mergeCell ref="A13:K13"/>
    <mergeCell ref="A15:K15"/>
    <mergeCell ref="A16:K16"/>
    <mergeCell ref="A17:K17"/>
    <mergeCell ref="A18:K18"/>
    <mergeCell ref="A19:K19"/>
    <mergeCell ref="A21:K21"/>
    <mergeCell ref="A22:K22"/>
    <mergeCell ref="A31:K31"/>
    <mergeCell ref="A24:K24"/>
    <mergeCell ref="A25:K25"/>
    <mergeCell ref="A27:K27"/>
    <mergeCell ref="A28:K28"/>
    <mergeCell ref="A29:K29"/>
    <mergeCell ref="A30:K30"/>
  </mergeCells>
  <hyperlinks>
    <hyperlink ref="A6" r:id="rId1" xr:uid="{30F036AC-2B1E-41E8-A5CD-B2B4AFE9A5BE}"/>
    <hyperlink ref="A12" r:id="rId2" xr:uid="{E940E5A6-8BA4-4B86-A903-54795CE13CCA}"/>
    <hyperlink ref="A24" r:id="rId3" xr:uid="{DE41BC00-5D49-4E27-B674-D5E5FF46EE4F}"/>
    <hyperlink ref="A30" r:id="rId4" xr:uid="{10E52DED-D20B-4ADF-AB9A-FA1ADEFF5D56}"/>
    <hyperlink ref="A38" location="Sommaire!A1" display="Sommaie" xr:uid="{6FD5D057-6764-4582-A967-CDC183B4436E}"/>
    <hyperlink ref="A18" r:id="rId5" xr:uid="{3F12CFD1-7074-4ACA-99D9-52A9B6423BCD}"/>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7"/>
  <sheetViews>
    <sheetView showGridLines="0" zoomScaleNormal="100" workbookViewId="0">
      <selection activeCell="A18" sqref="A18"/>
    </sheetView>
  </sheetViews>
  <sheetFormatPr baseColWidth="10" defaultColWidth="11.42578125" defaultRowHeight="15" x14ac:dyDescent="0.3"/>
  <cols>
    <col min="1" max="1" width="62.140625" style="2" customWidth="1"/>
    <col min="2" max="2" width="16.140625" style="2" customWidth="1"/>
    <col min="3" max="3" width="16.7109375" style="2" customWidth="1"/>
    <col min="4" max="4" width="11.42578125" style="2"/>
    <col min="5" max="5" width="23" style="7" customWidth="1"/>
    <col min="6" max="16384" width="11.42578125" style="2"/>
  </cols>
  <sheetData>
    <row r="1" spans="1:5" x14ac:dyDescent="0.3">
      <c r="A1" s="40" t="s">
        <v>1051</v>
      </c>
    </row>
    <row r="2" spans="1:5" ht="30" x14ac:dyDescent="0.3">
      <c r="E2" s="95" t="s">
        <v>35</v>
      </c>
    </row>
    <row r="3" spans="1:5" x14ac:dyDescent="0.3">
      <c r="A3" s="64" t="s">
        <v>95</v>
      </c>
      <c r="B3" s="84">
        <v>2024</v>
      </c>
      <c r="C3" s="35">
        <v>2025</v>
      </c>
      <c r="E3" s="85" t="s">
        <v>36</v>
      </c>
    </row>
    <row r="4" spans="1:5" x14ac:dyDescent="0.3">
      <c r="A4" s="83" t="s">
        <v>96</v>
      </c>
      <c r="B4" s="63">
        <v>68.900000000000006</v>
      </c>
      <c r="C4" s="63">
        <v>69.2</v>
      </c>
      <c r="E4" s="63">
        <v>0.3</v>
      </c>
    </row>
    <row r="5" spans="1:5" x14ac:dyDescent="0.3">
      <c r="A5" s="2" t="s">
        <v>32</v>
      </c>
      <c r="B5" s="37">
        <v>87.8</v>
      </c>
      <c r="C5" s="37">
        <v>88.5</v>
      </c>
      <c r="E5" s="37">
        <v>0.6</v>
      </c>
    </row>
    <row r="6" spans="1:5" x14ac:dyDescent="0.3">
      <c r="A6" s="2" t="s">
        <v>33</v>
      </c>
      <c r="B6" s="37">
        <v>83.1</v>
      </c>
      <c r="C6" s="37">
        <v>83.5</v>
      </c>
      <c r="E6" s="37">
        <v>0.3</v>
      </c>
    </row>
    <row r="7" spans="1:5" x14ac:dyDescent="0.3">
      <c r="A7" s="2" t="s">
        <v>58</v>
      </c>
      <c r="B7" s="37">
        <v>66.8</v>
      </c>
      <c r="C7" s="37">
        <v>68.5</v>
      </c>
      <c r="E7" s="37">
        <v>1.8</v>
      </c>
    </row>
    <row r="8" spans="1:5" x14ac:dyDescent="0.3">
      <c r="A8" s="2" t="s">
        <v>8</v>
      </c>
      <c r="B8" s="37">
        <v>63.6</v>
      </c>
      <c r="C8" s="37">
        <v>64.599999999999994</v>
      </c>
      <c r="E8" s="37">
        <v>1</v>
      </c>
    </row>
    <row r="9" spans="1:5" x14ac:dyDescent="0.3">
      <c r="A9" s="2" t="s">
        <v>21</v>
      </c>
      <c r="B9" s="37">
        <v>48.1</v>
      </c>
      <c r="C9" s="37">
        <v>47.7</v>
      </c>
      <c r="E9" s="37">
        <v>-0.4</v>
      </c>
    </row>
    <row r="10" spans="1:5" x14ac:dyDescent="0.3">
      <c r="A10" s="2" t="s">
        <v>59</v>
      </c>
      <c r="B10" s="37">
        <v>52.8</v>
      </c>
      <c r="C10" s="37">
        <v>53.5</v>
      </c>
      <c r="E10" s="37">
        <v>0.7</v>
      </c>
    </row>
    <row r="11" spans="1:5" x14ac:dyDescent="0.3">
      <c r="A11" s="2" t="s">
        <v>60</v>
      </c>
      <c r="B11" s="37">
        <v>56</v>
      </c>
      <c r="C11" s="37">
        <v>56.2</v>
      </c>
      <c r="E11" s="37">
        <v>0.2</v>
      </c>
    </row>
    <row r="12" spans="1:5" x14ac:dyDescent="0.3">
      <c r="A12" s="66" t="s">
        <v>61</v>
      </c>
      <c r="B12" s="39">
        <v>48.3</v>
      </c>
      <c r="C12" s="39">
        <v>48.3</v>
      </c>
      <c r="E12" s="39">
        <v>0</v>
      </c>
    </row>
    <row r="14" spans="1:5" x14ac:dyDescent="0.3">
      <c r="A14" s="146" t="s">
        <v>848</v>
      </c>
    </row>
    <row r="15" spans="1:5" s="7" customFormat="1" x14ac:dyDescent="0.25">
      <c r="A15" s="168" t="s">
        <v>861</v>
      </c>
    </row>
    <row r="16" spans="1:5" x14ac:dyDescent="0.3">
      <c r="A16" s="7" t="s">
        <v>34</v>
      </c>
    </row>
    <row r="17" spans="1:1" x14ac:dyDescent="0.3">
      <c r="A17" s="7" t="s">
        <v>847</v>
      </c>
    </row>
    <row r="18" spans="1:1" x14ac:dyDescent="0.3">
      <c r="A18" s="2" t="s">
        <v>1090</v>
      </c>
    </row>
    <row r="20" spans="1:1" ht="15.75" x14ac:dyDescent="0.3">
      <c r="A20" s="145" t="s">
        <v>102</v>
      </c>
    </row>
    <row r="37" spans="2:2" x14ac:dyDescent="0.3">
      <c r="B37" s="120"/>
    </row>
  </sheetData>
  <hyperlinks>
    <hyperlink ref="A20" location="Sommaire!A1" display="Sommaire" xr:uid="{00000000-0004-0000-08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37"/>
  <sheetViews>
    <sheetView showGridLines="0" zoomScaleNormal="100" workbookViewId="0">
      <selection activeCell="A16" sqref="A16"/>
    </sheetView>
  </sheetViews>
  <sheetFormatPr baseColWidth="10" defaultColWidth="11.42578125" defaultRowHeight="15" x14ac:dyDescent="0.3"/>
  <cols>
    <col min="1" max="1" width="44" style="71" customWidth="1"/>
    <col min="2" max="2" width="12.7109375" style="71" customWidth="1"/>
    <col min="3" max="3" width="13" style="71" customWidth="1"/>
    <col min="4" max="4" width="11.42578125" style="71"/>
    <col min="5" max="5" width="17.85546875" style="71" customWidth="1"/>
    <col min="6" max="16384" width="11.42578125" style="71"/>
  </cols>
  <sheetData>
    <row r="1" spans="1:28" x14ac:dyDescent="0.3">
      <c r="A1" s="40" t="s">
        <v>1052</v>
      </c>
    </row>
    <row r="2" spans="1:28" ht="30" x14ac:dyDescent="0.3">
      <c r="E2" s="160" t="s">
        <v>35</v>
      </c>
    </row>
    <row r="3" spans="1:28" x14ac:dyDescent="0.3">
      <c r="A3" s="64" t="s">
        <v>31</v>
      </c>
      <c r="B3" s="84">
        <v>2024</v>
      </c>
      <c r="C3" s="35">
        <v>2025</v>
      </c>
      <c r="E3" s="85" t="s">
        <v>36</v>
      </c>
    </row>
    <row r="4" spans="1:28" x14ac:dyDescent="0.3">
      <c r="A4" s="72" t="s">
        <v>62</v>
      </c>
      <c r="B4" s="73">
        <v>59.4</v>
      </c>
      <c r="C4" s="74" t="s">
        <v>503</v>
      </c>
      <c r="E4" s="171" t="s">
        <v>732</v>
      </c>
    </row>
    <row r="5" spans="1:28" x14ac:dyDescent="0.3">
      <c r="A5" s="72" t="s">
        <v>33</v>
      </c>
      <c r="B5" s="73">
        <v>80.599999999999994</v>
      </c>
      <c r="C5" s="74" t="s">
        <v>733</v>
      </c>
      <c r="E5" s="172" t="s">
        <v>587</v>
      </c>
    </row>
    <row r="6" spans="1:28" x14ac:dyDescent="0.3">
      <c r="A6" s="72" t="s">
        <v>8</v>
      </c>
      <c r="B6" s="73">
        <v>57.2</v>
      </c>
      <c r="C6" s="74" t="s">
        <v>734</v>
      </c>
      <c r="E6" s="172" t="s">
        <v>735</v>
      </c>
    </row>
    <row r="7" spans="1:28" x14ac:dyDescent="0.3">
      <c r="A7" s="72" t="s">
        <v>21</v>
      </c>
      <c r="B7" s="73">
        <v>50.3</v>
      </c>
      <c r="C7" s="74" t="s">
        <v>544</v>
      </c>
      <c r="E7" s="172" t="s">
        <v>585</v>
      </c>
    </row>
    <row r="8" spans="1:28" x14ac:dyDescent="0.3">
      <c r="A8" s="72" t="s">
        <v>59</v>
      </c>
      <c r="B8" s="73">
        <v>37.1</v>
      </c>
      <c r="C8" s="74" t="s">
        <v>736</v>
      </c>
      <c r="E8" s="172" t="s">
        <v>737</v>
      </c>
    </row>
    <row r="9" spans="1:28" x14ac:dyDescent="0.3">
      <c r="A9" s="72" t="s">
        <v>60</v>
      </c>
      <c r="B9" s="73">
        <v>43</v>
      </c>
      <c r="C9" s="74" t="s">
        <v>738</v>
      </c>
      <c r="E9" s="172" t="s">
        <v>586</v>
      </c>
    </row>
    <row r="10" spans="1:28" x14ac:dyDescent="0.3">
      <c r="A10" s="76" t="s">
        <v>61</v>
      </c>
      <c r="B10" s="77">
        <v>45.4</v>
      </c>
      <c r="C10" s="78" t="s">
        <v>739</v>
      </c>
      <c r="E10" s="173" t="s">
        <v>586</v>
      </c>
    </row>
    <row r="12" spans="1:28" s="174" customFormat="1" ht="28.5" customHeight="1" x14ac:dyDescent="0.3">
      <c r="A12" s="281" t="s">
        <v>740</v>
      </c>
      <c r="B12" s="281"/>
      <c r="C12" s="281"/>
      <c r="D12" s="281"/>
      <c r="E12" s="281"/>
    </row>
    <row r="13" spans="1:28" s="7" customFormat="1" x14ac:dyDescent="0.3">
      <c r="A13" s="168" t="s">
        <v>861</v>
      </c>
      <c r="R13" s="174"/>
      <c r="S13" s="174"/>
      <c r="T13" s="174"/>
      <c r="U13" s="174"/>
      <c r="V13" s="174"/>
      <c r="W13" s="174"/>
      <c r="X13" s="174"/>
      <c r="Y13" s="174"/>
      <c r="Z13" s="174"/>
      <c r="AA13" s="174"/>
      <c r="AB13" s="174"/>
    </row>
    <row r="14" spans="1:28" x14ac:dyDescent="0.3">
      <c r="A14" s="281" t="s">
        <v>34</v>
      </c>
      <c r="B14" s="281"/>
      <c r="C14" s="281"/>
      <c r="D14" s="281"/>
      <c r="E14" s="281"/>
    </row>
    <row r="15" spans="1:28" x14ac:dyDescent="0.3">
      <c r="A15" s="7" t="s">
        <v>851</v>
      </c>
    </row>
    <row r="16" spans="1:28" x14ac:dyDescent="0.3">
      <c r="A16" s="2" t="s">
        <v>1090</v>
      </c>
    </row>
    <row r="18" spans="1:1" ht="15.75" x14ac:dyDescent="0.3">
      <c r="A18" s="145" t="s">
        <v>102</v>
      </c>
    </row>
    <row r="37" spans="2:2" x14ac:dyDescent="0.3">
      <c r="B37" s="121"/>
    </row>
  </sheetData>
  <mergeCells count="2">
    <mergeCell ref="A12:E12"/>
    <mergeCell ref="A14:E14"/>
  </mergeCells>
  <hyperlinks>
    <hyperlink ref="A18" location="Sommaire!A1" display="Sommaire" xr:uid="{82B1B6DF-1F39-4C20-AF79-89FB3F696C40}"/>
  </hyperlinks>
  <pageMargins left="0.7" right="0.7" top="0.75" bottom="0.75" header="0.3" footer="0.3"/>
  <pageSetup paperSize="9" orientation="portrait" r:id="rId1"/>
  <ignoredErrors>
    <ignoredError sqref="C4:E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U97"/>
  <sheetViews>
    <sheetView showGridLines="0" zoomScale="115" zoomScaleNormal="115" workbookViewId="0">
      <selection activeCell="A87" sqref="A87"/>
    </sheetView>
  </sheetViews>
  <sheetFormatPr baseColWidth="10" defaultColWidth="11.42578125" defaultRowHeight="15" x14ac:dyDescent="0.3"/>
  <cols>
    <col min="1" max="1" width="62.7109375" style="2" customWidth="1"/>
    <col min="2" max="3" width="18.140625" style="70" customWidth="1"/>
    <col min="4" max="4" width="24" style="70" customWidth="1"/>
    <col min="5" max="5" width="20" style="70" customWidth="1"/>
    <col min="6" max="7" width="17" style="70" customWidth="1"/>
    <col min="8" max="9" width="11.42578125" style="70"/>
    <col min="10" max="10" width="11.42578125" style="2"/>
    <col min="11" max="11" width="22.85546875" style="2" customWidth="1"/>
    <col min="12" max="16384" width="11.42578125" style="2"/>
  </cols>
  <sheetData>
    <row r="1" spans="1:21" s="7" customFormat="1" x14ac:dyDescent="0.25">
      <c r="A1" s="282" t="s">
        <v>1038</v>
      </c>
      <c r="B1" s="290"/>
      <c r="C1" s="290"/>
      <c r="D1" s="290"/>
      <c r="E1" s="290"/>
      <c r="F1" s="290"/>
      <c r="G1" s="290"/>
      <c r="H1" s="290"/>
      <c r="I1" s="290"/>
      <c r="J1" s="290"/>
      <c r="K1" s="290"/>
      <c r="L1" s="290"/>
      <c r="M1" s="290"/>
      <c r="N1" s="290"/>
      <c r="O1" s="290"/>
      <c r="P1" s="290"/>
      <c r="Q1" s="290"/>
      <c r="R1" s="290"/>
      <c r="S1" s="290"/>
      <c r="T1" s="290"/>
      <c r="U1" s="290"/>
    </row>
    <row r="2" spans="1:21" s="7" customFormat="1" x14ac:dyDescent="0.25">
      <c r="A2" s="221"/>
      <c r="B2" s="222"/>
      <c r="C2" s="222"/>
      <c r="D2" s="222"/>
      <c r="E2" s="222"/>
      <c r="F2" s="222"/>
      <c r="G2" s="222"/>
      <c r="H2" s="222"/>
      <c r="I2" s="222"/>
      <c r="J2" s="222"/>
      <c r="K2" s="222"/>
      <c r="L2" s="222"/>
      <c r="M2" s="222"/>
      <c r="N2" s="222"/>
      <c r="O2" s="222"/>
      <c r="P2" s="222"/>
      <c r="Q2" s="222"/>
      <c r="R2" s="222"/>
      <c r="S2" s="222"/>
      <c r="T2" s="222"/>
      <c r="U2" s="222"/>
    </row>
    <row r="3" spans="1:21" s="7" customFormat="1" ht="70.5" customHeight="1" x14ac:dyDescent="0.25">
      <c r="A3" s="248"/>
      <c r="B3" s="283" t="s">
        <v>42</v>
      </c>
      <c r="C3" s="284"/>
      <c r="D3" s="285" t="s">
        <v>871</v>
      </c>
      <c r="E3" s="287" t="s">
        <v>47</v>
      </c>
      <c r="F3" s="222"/>
      <c r="G3" s="222"/>
      <c r="H3" s="222"/>
      <c r="I3" s="222"/>
      <c r="J3" s="222"/>
      <c r="K3" s="222"/>
      <c r="L3" s="222"/>
      <c r="M3" s="222"/>
      <c r="N3" s="222"/>
      <c r="O3" s="222"/>
      <c r="P3" s="222"/>
      <c r="Q3" s="222"/>
      <c r="R3" s="222"/>
      <c r="S3" s="222"/>
      <c r="T3" s="222"/>
      <c r="U3" s="222"/>
    </row>
    <row r="4" spans="1:21" s="7" customFormat="1" x14ac:dyDescent="0.25">
      <c r="A4" s="249" t="s">
        <v>31</v>
      </c>
      <c r="B4" s="26" t="s">
        <v>50</v>
      </c>
      <c r="C4" s="54" t="s">
        <v>49</v>
      </c>
      <c r="D4" s="286"/>
      <c r="E4" s="288"/>
      <c r="F4" s="222"/>
      <c r="G4" s="222"/>
      <c r="H4" s="222"/>
      <c r="I4" s="222"/>
      <c r="J4" s="222"/>
      <c r="K4" s="222"/>
      <c r="L4" s="222"/>
      <c r="M4" s="222"/>
      <c r="N4" s="222"/>
      <c r="O4" s="222"/>
      <c r="P4" s="222"/>
      <c r="Q4" s="222"/>
      <c r="R4" s="222"/>
      <c r="S4" s="222"/>
      <c r="T4" s="222"/>
      <c r="U4" s="222"/>
    </row>
    <row r="5" spans="1:21" s="7" customFormat="1" x14ac:dyDescent="0.3">
      <c r="A5" s="86" t="s">
        <v>62</v>
      </c>
      <c r="B5" s="42">
        <v>63.6</v>
      </c>
      <c r="C5" s="264">
        <v>44.9</v>
      </c>
      <c r="D5" s="265">
        <v>18.8</v>
      </c>
      <c r="E5" s="198">
        <v>2.15</v>
      </c>
      <c r="F5" s="222"/>
      <c r="G5" s="222"/>
      <c r="H5" s="222"/>
      <c r="I5" s="222"/>
      <c r="J5" s="222"/>
      <c r="K5" s="222"/>
      <c r="L5" s="222"/>
      <c r="M5" s="222"/>
      <c r="N5" s="222"/>
      <c r="O5" s="222"/>
      <c r="P5" s="222"/>
      <c r="Q5" s="222"/>
      <c r="R5" s="222"/>
      <c r="S5" s="222"/>
      <c r="T5" s="222"/>
      <c r="U5" s="222"/>
    </row>
    <row r="6" spans="1:21" s="7" customFormat="1" x14ac:dyDescent="0.3">
      <c r="A6" s="87" t="s">
        <v>33</v>
      </c>
      <c r="B6" s="30">
        <v>82.4</v>
      </c>
      <c r="C6" s="21">
        <v>68.599999999999994</v>
      </c>
      <c r="D6" s="266">
        <v>13.8</v>
      </c>
      <c r="E6" s="164">
        <v>2.15</v>
      </c>
      <c r="F6" s="222"/>
      <c r="G6" s="222"/>
      <c r="H6" s="222"/>
      <c r="I6" s="222"/>
      <c r="J6" s="222"/>
      <c r="K6" s="222"/>
      <c r="L6" s="222"/>
      <c r="M6" s="222"/>
      <c r="N6" s="222"/>
      <c r="O6" s="222"/>
      <c r="P6" s="222"/>
      <c r="Q6" s="222"/>
      <c r="R6" s="222"/>
      <c r="S6" s="222"/>
      <c r="T6" s="222"/>
      <c r="U6" s="222"/>
    </row>
    <row r="7" spans="1:21" s="7" customFormat="1" x14ac:dyDescent="0.3">
      <c r="A7" s="87" t="s">
        <v>8</v>
      </c>
      <c r="B7" s="30">
        <v>60</v>
      </c>
      <c r="C7" s="21">
        <v>43</v>
      </c>
      <c r="D7" s="266">
        <v>17</v>
      </c>
      <c r="E7" s="164">
        <v>1.99</v>
      </c>
      <c r="F7" s="222"/>
      <c r="G7" s="222"/>
      <c r="H7" s="222"/>
      <c r="I7" s="222"/>
      <c r="J7" s="222"/>
      <c r="K7" s="222"/>
      <c r="L7" s="222"/>
      <c r="M7" s="222"/>
      <c r="N7" s="222"/>
      <c r="O7" s="222"/>
      <c r="P7" s="222"/>
      <c r="Q7" s="222"/>
      <c r="R7" s="222"/>
      <c r="S7" s="222"/>
      <c r="T7" s="222"/>
      <c r="U7" s="222"/>
    </row>
    <row r="8" spans="1:21" s="7" customFormat="1" x14ac:dyDescent="0.3">
      <c r="A8" s="87" t="s">
        <v>21</v>
      </c>
      <c r="B8" s="30">
        <v>53.1</v>
      </c>
      <c r="C8" s="21">
        <v>32.4</v>
      </c>
      <c r="D8" s="266">
        <v>20.7</v>
      </c>
      <c r="E8" s="164">
        <v>2.36</v>
      </c>
      <c r="F8" s="222"/>
      <c r="G8" s="222"/>
      <c r="H8" s="222"/>
      <c r="I8" s="222"/>
      <c r="J8" s="222"/>
      <c r="K8" s="222"/>
      <c r="L8" s="222"/>
      <c r="M8" s="222"/>
      <c r="N8" s="222"/>
      <c r="O8" s="222"/>
      <c r="P8" s="222"/>
      <c r="Q8" s="222"/>
      <c r="R8" s="222"/>
      <c r="S8" s="222"/>
      <c r="T8" s="222"/>
      <c r="U8" s="222"/>
    </row>
    <row r="9" spans="1:21" s="7" customFormat="1" x14ac:dyDescent="0.3">
      <c r="A9" s="87" t="s">
        <v>59</v>
      </c>
      <c r="B9" s="30">
        <v>39</v>
      </c>
      <c r="C9" s="21">
        <v>33.200000000000003</v>
      </c>
      <c r="D9" s="266">
        <v>5.8</v>
      </c>
      <c r="E9" s="164">
        <v>1.29</v>
      </c>
      <c r="F9" s="222"/>
      <c r="G9" s="222"/>
      <c r="H9" s="222"/>
      <c r="I9" s="222"/>
      <c r="J9" s="222"/>
      <c r="K9" s="222"/>
      <c r="L9" s="222"/>
      <c r="M9" s="222"/>
      <c r="N9" s="222"/>
      <c r="O9" s="222"/>
      <c r="P9" s="222"/>
      <c r="Q9" s="222"/>
      <c r="R9" s="222"/>
      <c r="S9" s="222"/>
      <c r="T9" s="222"/>
      <c r="U9" s="222"/>
    </row>
    <row r="10" spans="1:21" s="7" customFormat="1" x14ac:dyDescent="0.3">
      <c r="A10" s="87" t="s">
        <v>60</v>
      </c>
      <c r="B10" s="30">
        <v>44.9</v>
      </c>
      <c r="C10" s="21">
        <v>33.299999999999997</v>
      </c>
      <c r="D10" s="266">
        <v>11.6</v>
      </c>
      <c r="E10" s="164">
        <v>1.63</v>
      </c>
      <c r="F10" s="222"/>
      <c r="G10" s="222"/>
      <c r="H10" s="222"/>
      <c r="I10" s="222"/>
      <c r="J10" s="222"/>
      <c r="K10" s="222"/>
      <c r="L10" s="222"/>
      <c r="M10" s="222"/>
      <c r="N10" s="222"/>
      <c r="O10" s="222"/>
      <c r="P10" s="222"/>
      <c r="Q10" s="222"/>
      <c r="R10" s="222"/>
      <c r="S10" s="222"/>
      <c r="T10" s="222"/>
      <c r="U10" s="222"/>
    </row>
    <row r="11" spans="1:21" s="7" customFormat="1" x14ac:dyDescent="0.3">
      <c r="A11" s="88" t="s">
        <v>61</v>
      </c>
      <c r="B11" s="31">
        <v>47</v>
      </c>
      <c r="C11" s="25">
        <v>32.4</v>
      </c>
      <c r="D11" s="267">
        <v>14.6</v>
      </c>
      <c r="E11" s="167">
        <v>1.85</v>
      </c>
      <c r="F11" s="222"/>
      <c r="G11" s="222"/>
      <c r="H11" s="222"/>
      <c r="I11" s="222"/>
      <c r="J11" s="222"/>
      <c r="K11" s="222"/>
      <c r="L11" s="222"/>
      <c r="M11" s="222"/>
      <c r="N11" s="222"/>
      <c r="O11" s="222"/>
      <c r="P11" s="222"/>
      <c r="Q11" s="222"/>
      <c r="R11" s="222"/>
      <c r="S11" s="222"/>
      <c r="T11" s="222"/>
      <c r="U11" s="222"/>
    </row>
    <row r="12" spans="1:21" s="7" customFormat="1" x14ac:dyDescent="0.25">
      <c r="A12" s="221"/>
      <c r="B12" s="222"/>
      <c r="C12" s="222"/>
      <c r="D12" s="222"/>
      <c r="E12" s="222"/>
      <c r="F12" s="222"/>
      <c r="G12" s="222"/>
      <c r="H12" s="222"/>
      <c r="I12" s="222"/>
      <c r="J12" s="222"/>
      <c r="K12" s="222"/>
      <c r="L12" s="222"/>
      <c r="M12" s="222"/>
      <c r="N12" s="222"/>
      <c r="O12" s="222"/>
      <c r="P12" s="222"/>
      <c r="Q12" s="222"/>
      <c r="R12" s="222"/>
      <c r="S12" s="222"/>
      <c r="T12" s="222"/>
      <c r="U12" s="222"/>
    </row>
    <row r="13" spans="1:21" s="7" customFormat="1" ht="69.75" customHeight="1" x14ac:dyDescent="0.25">
      <c r="A13" s="289" t="s">
        <v>1053</v>
      </c>
      <c r="B13" s="289"/>
      <c r="C13" s="289"/>
      <c r="D13" s="289"/>
      <c r="E13" s="289"/>
      <c r="F13" s="222"/>
      <c r="G13" s="222"/>
      <c r="H13" s="222"/>
      <c r="I13" s="222"/>
      <c r="J13" s="222"/>
      <c r="K13" s="222"/>
      <c r="L13" s="222"/>
      <c r="M13" s="222"/>
      <c r="N13" s="222"/>
      <c r="O13" s="222"/>
      <c r="P13" s="222"/>
      <c r="Q13" s="222"/>
      <c r="R13" s="222"/>
      <c r="S13" s="222"/>
      <c r="T13" s="222"/>
      <c r="U13" s="222"/>
    </row>
    <row r="14" spans="1:21" s="7" customFormat="1" ht="54" customHeight="1" x14ac:dyDescent="0.25">
      <c r="A14" s="282" t="s">
        <v>1040</v>
      </c>
      <c r="B14" s="282"/>
      <c r="C14" s="282"/>
      <c r="D14" s="282"/>
      <c r="E14" s="282"/>
      <c r="F14" s="222"/>
      <c r="G14" s="222"/>
      <c r="H14" s="222"/>
      <c r="I14" s="222"/>
      <c r="J14" s="222"/>
      <c r="K14" s="222"/>
      <c r="L14" s="222"/>
      <c r="M14" s="222"/>
      <c r="N14" s="222"/>
      <c r="O14" s="222"/>
      <c r="P14" s="222"/>
      <c r="Q14" s="222"/>
      <c r="R14" s="222"/>
      <c r="S14" s="222"/>
      <c r="T14" s="222"/>
      <c r="U14" s="222"/>
    </row>
    <row r="15" spans="1:21" s="7" customFormat="1" x14ac:dyDescent="0.25">
      <c r="A15" s="7" t="s">
        <v>34</v>
      </c>
      <c r="F15" s="222"/>
      <c r="G15" s="222"/>
      <c r="H15" s="222"/>
      <c r="I15" s="222"/>
      <c r="J15" s="222"/>
      <c r="K15" s="222"/>
      <c r="L15" s="222"/>
      <c r="M15" s="222"/>
      <c r="N15" s="222"/>
      <c r="O15" s="222"/>
      <c r="P15" s="222"/>
      <c r="Q15" s="222"/>
      <c r="R15" s="222"/>
      <c r="S15" s="222"/>
      <c r="T15" s="222"/>
      <c r="U15" s="222"/>
    </row>
    <row r="16" spans="1:21" s="7" customFormat="1" x14ac:dyDescent="0.25">
      <c r="A16" s="7" t="s">
        <v>1041</v>
      </c>
      <c r="F16" s="222"/>
      <c r="G16" s="222"/>
      <c r="H16" s="222"/>
      <c r="I16" s="222"/>
      <c r="J16" s="222"/>
      <c r="K16" s="222"/>
      <c r="L16" s="222"/>
      <c r="M16" s="222"/>
      <c r="N16" s="222"/>
      <c r="O16" s="222"/>
      <c r="P16" s="222"/>
      <c r="Q16" s="222"/>
      <c r="R16" s="222"/>
      <c r="S16" s="222"/>
      <c r="T16" s="222"/>
      <c r="U16" s="222"/>
    </row>
    <row r="17" spans="1:21" s="7" customFormat="1" x14ac:dyDescent="0.3">
      <c r="A17" s="2" t="s">
        <v>1090</v>
      </c>
      <c r="F17" s="222"/>
      <c r="G17" s="222"/>
      <c r="H17" s="222"/>
      <c r="I17" s="222"/>
      <c r="J17" s="222"/>
      <c r="K17" s="222"/>
      <c r="L17" s="222"/>
      <c r="M17" s="222"/>
      <c r="N17" s="222"/>
      <c r="O17" s="222"/>
      <c r="P17" s="222"/>
      <c r="Q17" s="222"/>
      <c r="R17" s="222"/>
      <c r="S17" s="222"/>
      <c r="T17" s="222"/>
      <c r="U17" s="222"/>
    </row>
    <row r="18" spans="1:21" s="7" customFormat="1" x14ac:dyDescent="0.25">
      <c r="F18" s="222"/>
      <c r="G18" s="222"/>
      <c r="H18" s="222"/>
      <c r="I18" s="222"/>
      <c r="J18" s="222"/>
      <c r="K18" s="222"/>
      <c r="L18" s="222"/>
      <c r="M18" s="222"/>
      <c r="N18" s="222"/>
      <c r="O18" s="222"/>
      <c r="P18" s="222"/>
      <c r="Q18" s="222"/>
      <c r="R18" s="222"/>
      <c r="S18" s="222"/>
      <c r="T18" s="222"/>
      <c r="U18" s="222"/>
    </row>
    <row r="19" spans="1:21" s="7" customFormat="1" x14ac:dyDescent="0.3">
      <c r="A19" s="59" t="s">
        <v>102</v>
      </c>
      <c r="F19" s="222"/>
      <c r="G19" s="222"/>
      <c r="H19" s="222"/>
      <c r="I19" s="222"/>
      <c r="J19" s="222"/>
      <c r="K19" s="222"/>
      <c r="L19" s="222"/>
      <c r="M19" s="222"/>
      <c r="N19" s="222"/>
      <c r="O19" s="222"/>
      <c r="P19" s="222"/>
      <c r="Q19" s="222"/>
      <c r="R19" s="222"/>
      <c r="S19" s="222"/>
      <c r="T19" s="222"/>
      <c r="U19" s="222"/>
    </row>
    <row r="20" spans="1:21" s="7" customFormat="1" x14ac:dyDescent="0.25">
      <c r="A20" s="221"/>
      <c r="B20" s="222"/>
      <c r="C20" s="222"/>
      <c r="D20" s="222"/>
      <c r="E20" s="222"/>
      <c r="F20" s="222"/>
      <c r="G20" s="222"/>
      <c r="H20" s="222"/>
      <c r="I20" s="222"/>
      <c r="J20" s="222"/>
      <c r="K20" s="222"/>
      <c r="L20" s="222"/>
      <c r="M20" s="222"/>
      <c r="N20" s="222"/>
      <c r="O20" s="222"/>
      <c r="P20" s="222"/>
      <c r="Q20" s="222"/>
      <c r="R20" s="222"/>
      <c r="S20" s="222"/>
      <c r="T20" s="222"/>
      <c r="U20" s="222"/>
    </row>
    <row r="21" spans="1:21" s="7" customFormat="1" x14ac:dyDescent="0.25">
      <c r="A21" s="221"/>
      <c r="B21" s="222"/>
      <c r="C21" s="222"/>
      <c r="D21" s="222"/>
      <c r="E21" s="222"/>
      <c r="F21" s="222"/>
      <c r="G21" s="222"/>
      <c r="H21" s="222"/>
      <c r="I21" s="222"/>
      <c r="J21" s="222"/>
      <c r="K21" s="222"/>
      <c r="L21" s="222"/>
      <c r="M21" s="222"/>
      <c r="N21" s="222"/>
      <c r="O21" s="222"/>
      <c r="P21" s="222"/>
      <c r="Q21" s="222"/>
      <c r="R21" s="222"/>
      <c r="S21" s="222"/>
      <c r="T21" s="222"/>
      <c r="U21" s="222"/>
    </row>
    <row r="22" spans="1:21" s="7" customFormat="1" x14ac:dyDescent="0.3">
      <c r="A22" s="16" t="s">
        <v>1039</v>
      </c>
      <c r="B22" s="222"/>
      <c r="C22" s="222"/>
      <c r="D22" s="222"/>
      <c r="E22" s="222"/>
      <c r="F22" s="222"/>
      <c r="G22" s="222"/>
      <c r="H22" s="222"/>
      <c r="I22" s="222"/>
      <c r="J22" s="222"/>
      <c r="K22" s="222"/>
      <c r="L22" s="222"/>
      <c r="M22" s="222"/>
      <c r="N22" s="222"/>
      <c r="O22" s="222"/>
      <c r="P22" s="222"/>
      <c r="Q22" s="222"/>
      <c r="R22" s="222"/>
      <c r="S22" s="222"/>
      <c r="T22" s="222"/>
      <c r="U22" s="222"/>
    </row>
    <row r="23" spans="1:21" s="7" customFormat="1" x14ac:dyDescent="0.3">
      <c r="A23" s="16"/>
      <c r="B23" s="222"/>
      <c r="C23" s="222"/>
      <c r="D23" s="222"/>
      <c r="E23" s="222"/>
      <c r="F23" s="222"/>
      <c r="G23" s="222"/>
      <c r="H23" s="222"/>
      <c r="I23" s="222"/>
      <c r="J23" s="222"/>
      <c r="K23" s="222"/>
      <c r="L23" s="222"/>
      <c r="M23" s="222"/>
      <c r="N23" s="222"/>
      <c r="O23" s="222"/>
      <c r="P23" s="222"/>
      <c r="Q23" s="222"/>
      <c r="R23" s="222"/>
      <c r="S23" s="222"/>
      <c r="T23" s="222"/>
      <c r="U23" s="222"/>
    </row>
    <row r="24" spans="1:21" s="7" customFormat="1" ht="68.25" customHeight="1" x14ac:dyDescent="0.25">
      <c r="A24" s="248"/>
      <c r="B24" s="283" t="s">
        <v>42</v>
      </c>
      <c r="C24" s="284"/>
      <c r="D24" s="285" t="s">
        <v>871</v>
      </c>
      <c r="E24" s="287" t="s">
        <v>47</v>
      </c>
      <c r="F24" s="222"/>
      <c r="G24" s="222"/>
      <c r="H24" s="222"/>
      <c r="I24" s="222"/>
      <c r="J24" s="222"/>
      <c r="K24" s="222"/>
      <c r="L24" s="222"/>
      <c r="M24" s="222"/>
      <c r="N24" s="222"/>
      <c r="O24" s="222"/>
      <c r="P24" s="222"/>
      <c r="Q24" s="222"/>
      <c r="R24" s="222"/>
      <c r="S24" s="222"/>
      <c r="T24" s="222"/>
      <c r="U24" s="222"/>
    </row>
    <row r="25" spans="1:21" s="7" customFormat="1" ht="15" customHeight="1" x14ac:dyDescent="0.25">
      <c r="A25" s="249" t="s">
        <v>31</v>
      </c>
      <c r="B25" s="26" t="s">
        <v>50</v>
      </c>
      <c r="C25" s="54" t="s">
        <v>51</v>
      </c>
      <c r="D25" s="286"/>
      <c r="E25" s="288"/>
      <c r="F25" s="222"/>
      <c r="G25" s="222"/>
      <c r="H25" s="222"/>
      <c r="I25" s="222"/>
      <c r="J25" s="222"/>
      <c r="K25" s="222"/>
      <c r="L25" s="222"/>
      <c r="M25" s="222"/>
      <c r="N25" s="222"/>
      <c r="O25" s="222"/>
      <c r="P25" s="222"/>
      <c r="Q25" s="222"/>
      <c r="R25" s="222"/>
      <c r="S25" s="222"/>
      <c r="T25" s="222"/>
      <c r="U25" s="222"/>
    </row>
    <row r="26" spans="1:21" s="7" customFormat="1" x14ac:dyDescent="0.3">
      <c r="A26" s="86" t="s">
        <v>62</v>
      </c>
      <c r="B26" s="42">
        <v>63.6</v>
      </c>
      <c r="C26" s="18">
        <v>40.799999999999997</v>
      </c>
      <c r="D26" s="268">
        <v>22.9</v>
      </c>
      <c r="E26" s="198">
        <v>2.54</v>
      </c>
      <c r="F26" s="222"/>
      <c r="G26" s="222"/>
      <c r="H26" s="222"/>
      <c r="I26" s="222"/>
      <c r="J26" s="222"/>
      <c r="K26" s="222"/>
      <c r="L26" s="222"/>
      <c r="M26" s="222"/>
      <c r="N26" s="222"/>
      <c r="O26" s="222"/>
      <c r="P26" s="222"/>
      <c r="Q26" s="222"/>
      <c r="R26" s="222"/>
      <c r="S26" s="222"/>
      <c r="T26" s="222"/>
      <c r="U26" s="222"/>
    </row>
    <row r="27" spans="1:21" s="7" customFormat="1" x14ac:dyDescent="0.3">
      <c r="A27" s="87" t="s">
        <v>33</v>
      </c>
      <c r="B27" s="30">
        <v>82.4</v>
      </c>
      <c r="C27" s="36">
        <v>65.2</v>
      </c>
      <c r="D27" s="269">
        <v>17.2</v>
      </c>
      <c r="E27" s="164">
        <v>2.5</v>
      </c>
      <c r="F27" s="222"/>
      <c r="G27" s="222"/>
      <c r="H27" s="222"/>
      <c r="I27" s="222"/>
      <c r="J27" s="222"/>
      <c r="K27" s="222"/>
      <c r="L27" s="222"/>
      <c r="M27" s="222"/>
      <c r="N27" s="222"/>
      <c r="O27" s="222"/>
      <c r="P27" s="222"/>
      <c r="Q27" s="222"/>
      <c r="R27" s="222"/>
      <c r="S27" s="222"/>
      <c r="T27" s="222"/>
      <c r="U27" s="222"/>
    </row>
    <row r="28" spans="1:21" s="7" customFormat="1" x14ac:dyDescent="0.3">
      <c r="A28" s="87" t="s">
        <v>8</v>
      </c>
      <c r="B28" s="30">
        <v>60</v>
      </c>
      <c r="C28" s="36">
        <v>39.6</v>
      </c>
      <c r="D28" s="269">
        <v>20.399999999999999</v>
      </c>
      <c r="E28" s="164">
        <v>2.29</v>
      </c>
      <c r="F28" s="222"/>
      <c r="G28" s="222"/>
      <c r="H28" s="222"/>
      <c r="I28" s="222"/>
      <c r="J28" s="222"/>
      <c r="K28" s="222"/>
      <c r="L28" s="222"/>
      <c r="M28" s="222"/>
      <c r="N28" s="222"/>
      <c r="O28" s="222"/>
      <c r="P28" s="222"/>
      <c r="Q28" s="222"/>
      <c r="R28" s="222"/>
      <c r="S28" s="222"/>
      <c r="T28" s="222"/>
      <c r="U28" s="222"/>
    </row>
    <row r="29" spans="1:21" s="7" customFormat="1" x14ac:dyDescent="0.3">
      <c r="A29" s="87" t="s">
        <v>21</v>
      </c>
      <c r="B29" s="30">
        <v>53.1</v>
      </c>
      <c r="C29" s="36">
        <v>28.7</v>
      </c>
      <c r="D29" s="269">
        <v>24.3</v>
      </c>
      <c r="E29" s="164">
        <v>2.8</v>
      </c>
      <c r="F29" s="222"/>
      <c r="G29" s="222"/>
      <c r="H29" s="222"/>
      <c r="I29" s="222"/>
      <c r="J29" s="222"/>
      <c r="K29" s="222"/>
      <c r="L29" s="222"/>
      <c r="M29" s="222"/>
      <c r="N29" s="222"/>
      <c r="O29" s="222"/>
      <c r="P29" s="222"/>
      <c r="Q29" s="222"/>
      <c r="R29" s="222"/>
      <c r="S29" s="222"/>
      <c r="T29" s="222"/>
      <c r="U29" s="222"/>
    </row>
    <row r="30" spans="1:21" s="7" customFormat="1" x14ac:dyDescent="0.3">
      <c r="A30" s="87" t="s">
        <v>59</v>
      </c>
      <c r="B30" s="30">
        <v>39</v>
      </c>
      <c r="C30" s="36">
        <v>33.200000000000003</v>
      </c>
      <c r="D30" s="269">
        <v>5.8</v>
      </c>
      <c r="E30" s="164">
        <v>1.28</v>
      </c>
      <c r="F30" s="222"/>
      <c r="G30" s="222"/>
      <c r="H30" s="222"/>
      <c r="I30" s="222"/>
      <c r="J30" s="222"/>
      <c r="K30" s="222"/>
      <c r="L30" s="222"/>
      <c r="M30" s="222"/>
      <c r="N30" s="222"/>
      <c r="O30" s="222"/>
      <c r="P30" s="222"/>
      <c r="Q30" s="222"/>
      <c r="R30" s="222"/>
      <c r="S30" s="222"/>
      <c r="T30" s="222"/>
      <c r="U30" s="222"/>
    </row>
    <row r="31" spans="1:21" s="7" customFormat="1" x14ac:dyDescent="0.3">
      <c r="A31" s="87" t="s">
        <v>60</v>
      </c>
      <c r="B31" s="30">
        <v>44.9</v>
      </c>
      <c r="C31" s="36">
        <v>31.5</v>
      </c>
      <c r="D31" s="269">
        <v>13.4</v>
      </c>
      <c r="E31" s="164">
        <v>1.77</v>
      </c>
      <c r="F31" s="222"/>
      <c r="G31" s="222"/>
      <c r="H31" s="222"/>
      <c r="I31" s="222"/>
      <c r="J31" s="222"/>
      <c r="K31" s="222"/>
      <c r="L31" s="222"/>
      <c r="M31" s="222"/>
      <c r="N31" s="222"/>
      <c r="O31" s="222"/>
      <c r="P31" s="222"/>
      <c r="Q31" s="222"/>
      <c r="R31" s="222"/>
      <c r="S31" s="222"/>
      <c r="T31" s="222"/>
      <c r="U31" s="222"/>
    </row>
    <row r="32" spans="1:21" s="7" customFormat="1" x14ac:dyDescent="0.3">
      <c r="A32" s="88" t="s">
        <v>61</v>
      </c>
      <c r="B32" s="31">
        <v>47</v>
      </c>
      <c r="C32" s="24">
        <v>29.7</v>
      </c>
      <c r="D32" s="270">
        <v>17.3</v>
      </c>
      <c r="E32" s="167">
        <v>2.1</v>
      </c>
      <c r="F32" s="222"/>
      <c r="G32" s="222"/>
      <c r="H32" s="222"/>
      <c r="I32" s="222"/>
      <c r="J32" s="222"/>
      <c r="K32" s="222"/>
      <c r="L32" s="222"/>
      <c r="M32" s="222"/>
      <c r="N32" s="222"/>
      <c r="O32" s="222"/>
      <c r="P32" s="222"/>
      <c r="Q32" s="222"/>
      <c r="R32" s="222"/>
      <c r="S32" s="222"/>
      <c r="T32" s="222"/>
      <c r="U32" s="222"/>
    </row>
    <row r="33" spans="1:21" s="7" customFormat="1" x14ac:dyDescent="0.25">
      <c r="A33" s="221"/>
      <c r="B33" s="222"/>
      <c r="C33" s="222"/>
      <c r="D33" s="222"/>
      <c r="E33" s="222"/>
      <c r="F33" s="222"/>
      <c r="G33" s="222"/>
      <c r="H33" s="222"/>
      <c r="I33" s="222"/>
      <c r="J33" s="222"/>
      <c r="K33" s="222"/>
      <c r="L33" s="222"/>
      <c r="M33" s="222"/>
      <c r="N33" s="222"/>
      <c r="O33" s="222"/>
      <c r="P33" s="222"/>
      <c r="Q33" s="222"/>
      <c r="R33" s="222"/>
      <c r="S33" s="222"/>
      <c r="T33" s="222"/>
      <c r="U33" s="222"/>
    </row>
    <row r="34" spans="1:21" s="7" customFormat="1" ht="63" customHeight="1" x14ac:dyDescent="0.25">
      <c r="A34" s="289" t="s">
        <v>1005</v>
      </c>
      <c r="B34" s="289"/>
      <c r="C34" s="289"/>
      <c r="D34" s="289"/>
      <c r="E34" s="289"/>
      <c r="F34" s="222"/>
      <c r="G34" s="222"/>
      <c r="H34" s="222"/>
      <c r="I34" s="222"/>
      <c r="J34" s="222"/>
      <c r="K34" s="222"/>
      <c r="L34" s="222"/>
      <c r="M34" s="222"/>
      <c r="N34" s="222"/>
      <c r="O34" s="222"/>
      <c r="P34" s="222"/>
      <c r="Q34" s="222"/>
      <c r="R34" s="222"/>
      <c r="S34" s="222"/>
      <c r="T34" s="222"/>
      <c r="U34" s="222"/>
    </row>
    <row r="35" spans="1:21" s="7" customFormat="1" ht="52.5" customHeight="1" x14ac:dyDescent="0.25">
      <c r="A35" s="282" t="s">
        <v>956</v>
      </c>
      <c r="B35" s="282"/>
      <c r="C35" s="282"/>
      <c r="D35" s="282"/>
      <c r="E35" s="282"/>
      <c r="F35" s="222"/>
      <c r="G35" s="222"/>
      <c r="H35" s="222"/>
      <c r="I35" s="222"/>
      <c r="J35" s="222"/>
      <c r="K35" s="222"/>
      <c r="L35" s="222"/>
      <c r="M35" s="222"/>
      <c r="N35" s="222"/>
      <c r="O35" s="222"/>
      <c r="P35" s="222"/>
      <c r="Q35" s="222"/>
      <c r="R35" s="222"/>
      <c r="S35" s="222"/>
      <c r="T35" s="222"/>
      <c r="U35" s="222"/>
    </row>
    <row r="36" spans="1:21" s="7" customFormat="1" x14ac:dyDescent="0.25">
      <c r="A36" s="7" t="s">
        <v>34</v>
      </c>
      <c r="F36" s="222"/>
      <c r="G36" s="222"/>
      <c r="H36" s="222"/>
      <c r="I36" s="222"/>
      <c r="J36" s="222"/>
      <c r="K36" s="222"/>
      <c r="L36" s="222"/>
      <c r="M36" s="222"/>
      <c r="N36" s="222"/>
      <c r="O36" s="222"/>
      <c r="P36" s="222"/>
      <c r="Q36" s="222"/>
      <c r="R36" s="222"/>
      <c r="S36" s="222"/>
      <c r="T36" s="222"/>
      <c r="U36" s="222"/>
    </row>
    <row r="37" spans="1:21" s="7" customFormat="1" x14ac:dyDescent="0.25">
      <c r="A37" s="7" t="s">
        <v>851</v>
      </c>
      <c r="F37" s="222"/>
      <c r="G37" s="222"/>
      <c r="H37" s="222"/>
      <c r="I37" s="222"/>
      <c r="J37" s="222"/>
      <c r="K37" s="222"/>
      <c r="L37" s="222"/>
      <c r="M37" s="222"/>
      <c r="N37" s="222"/>
      <c r="O37" s="222"/>
      <c r="P37" s="222"/>
      <c r="Q37" s="222"/>
      <c r="R37" s="222"/>
      <c r="S37" s="222"/>
      <c r="T37" s="222"/>
      <c r="U37" s="222"/>
    </row>
    <row r="38" spans="1:21" s="7" customFormat="1" x14ac:dyDescent="0.3">
      <c r="A38" s="2" t="s">
        <v>1090</v>
      </c>
      <c r="F38" s="222"/>
      <c r="G38" s="222"/>
      <c r="H38" s="222"/>
      <c r="I38" s="222"/>
      <c r="J38" s="222"/>
      <c r="K38" s="222"/>
      <c r="L38" s="222"/>
      <c r="M38" s="222"/>
      <c r="N38" s="222"/>
      <c r="O38" s="222"/>
      <c r="P38" s="222"/>
      <c r="Q38" s="222"/>
      <c r="R38" s="222"/>
      <c r="S38" s="222"/>
      <c r="T38" s="222"/>
      <c r="U38" s="222"/>
    </row>
    <row r="39" spans="1:21" x14ac:dyDescent="0.3">
      <c r="M39" s="311"/>
      <c r="N39" s="311"/>
      <c r="O39" s="311"/>
      <c r="P39" s="311"/>
      <c r="Q39" s="311"/>
      <c r="R39" s="311"/>
      <c r="S39" s="311"/>
      <c r="T39" s="311"/>
      <c r="U39" s="311"/>
    </row>
    <row r="40" spans="1:21" x14ac:dyDescent="0.3">
      <c r="B40" s="298">
        <v>2024</v>
      </c>
      <c r="C40" s="299"/>
      <c r="D40" s="299"/>
      <c r="E40" s="300"/>
      <c r="F40" s="301">
        <v>2025</v>
      </c>
      <c r="G40" s="302"/>
      <c r="H40" s="302"/>
      <c r="I40" s="303"/>
    </row>
    <row r="41" spans="1:21" ht="45" customHeight="1" x14ac:dyDescent="0.3">
      <c r="A41" s="305" t="s">
        <v>31</v>
      </c>
      <c r="B41" s="307" t="s">
        <v>100</v>
      </c>
      <c r="C41" s="308"/>
      <c r="D41" s="309" t="s">
        <v>101</v>
      </c>
      <c r="E41" s="312" t="s">
        <v>47</v>
      </c>
      <c r="F41" s="291" t="s">
        <v>42</v>
      </c>
      <c r="G41" s="292"/>
      <c r="H41" s="293" t="s">
        <v>870</v>
      </c>
      <c r="I41" s="295" t="s">
        <v>47</v>
      </c>
      <c r="K41" s="160" t="s">
        <v>99</v>
      </c>
    </row>
    <row r="42" spans="1:21" x14ac:dyDescent="0.3">
      <c r="A42" s="306"/>
      <c r="B42" s="116" t="s">
        <v>50</v>
      </c>
      <c r="C42" s="117" t="s">
        <v>49</v>
      </c>
      <c r="D42" s="310"/>
      <c r="E42" s="313"/>
      <c r="F42" s="55" t="s">
        <v>50</v>
      </c>
      <c r="G42" s="55" t="s">
        <v>49</v>
      </c>
      <c r="H42" s="294"/>
      <c r="I42" s="296"/>
      <c r="K42" s="85" t="s">
        <v>36</v>
      </c>
    </row>
    <row r="43" spans="1:21" x14ac:dyDescent="0.3">
      <c r="A43" s="86" t="s">
        <v>62</v>
      </c>
      <c r="B43" s="73">
        <v>61.7</v>
      </c>
      <c r="C43" s="74">
        <v>43</v>
      </c>
      <c r="D43" s="73">
        <v>18.7</v>
      </c>
      <c r="E43" s="177" t="s">
        <v>764</v>
      </c>
      <c r="F43" s="178" t="s">
        <v>560</v>
      </c>
      <c r="G43" s="179" t="s">
        <v>541</v>
      </c>
      <c r="H43" s="178" t="s">
        <v>765</v>
      </c>
      <c r="I43" s="180" t="s">
        <v>620</v>
      </c>
      <c r="J43" s="216"/>
      <c r="K43" s="181" t="s">
        <v>132</v>
      </c>
    </row>
    <row r="44" spans="1:21" x14ac:dyDescent="0.3">
      <c r="A44" s="87" t="s">
        <v>33</v>
      </c>
      <c r="B44" s="73">
        <v>82.3</v>
      </c>
      <c r="C44" s="74">
        <v>68.099999999999994</v>
      </c>
      <c r="D44" s="73">
        <v>14.2</v>
      </c>
      <c r="E44" s="177" t="s">
        <v>413</v>
      </c>
      <c r="F44" s="119" t="s">
        <v>220</v>
      </c>
      <c r="G44" s="70" t="s">
        <v>624</v>
      </c>
      <c r="H44" s="119" t="s">
        <v>766</v>
      </c>
      <c r="I44" s="182" t="s">
        <v>620</v>
      </c>
      <c r="K44" s="175" t="s">
        <v>138</v>
      </c>
    </row>
    <row r="45" spans="1:21" x14ac:dyDescent="0.3">
      <c r="A45" s="87" t="s">
        <v>8</v>
      </c>
      <c r="B45" s="73">
        <v>59.1</v>
      </c>
      <c r="C45" s="74">
        <v>42.1</v>
      </c>
      <c r="D45" s="73">
        <v>17</v>
      </c>
      <c r="E45" s="177" t="s">
        <v>395</v>
      </c>
      <c r="F45" s="119" t="s">
        <v>488</v>
      </c>
      <c r="G45" s="70" t="s">
        <v>767</v>
      </c>
      <c r="H45" s="119" t="s">
        <v>768</v>
      </c>
      <c r="I45" s="182" t="s">
        <v>395</v>
      </c>
      <c r="K45" s="175" t="s">
        <v>137</v>
      </c>
    </row>
    <row r="46" spans="1:21" x14ac:dyDescent="0.3">
      <c r="A46" s="87" t="s">
        <v>21</v>
      </c>
      <c r="B46" s="73">
        <v>52.6</v>
      </c>
      <c r="C46" s="74">
        <v>32.299999999999997</v>
      </c>
      <c r="D46" s="73">
        <v>20.3</v>
      </c>
      <c r="E46" s="177" t="s">
        <v>312</v>
      </c>
      <c r="F46" s="119" t="s">
        <v>769</v>
      </c>
      <c r="G46" s="70" t="s">
        <v>770</v>
      </c>
      <c r="H46" s="119" t="s">
        <v>771</v>
      </c>
      <c r="I46" s="182" t="s">
        <v>772</v>
      </c>
      <c r="K46" s="175" t="s">
        <v>206</v>
      </c>
    </row>
    <row r="47" spans="1:21" x14ac:dyDescent="0.3">
      <c r="A47" s="87" t="s">
        <v>59</v>
      </c>
      <c r="B47" s="73">
        <v>37.200000000000003</v>
      </c>
      <c r="C47" s="74">
        <v>32.4</v>
      </c>
      <c r="D47" s="73">
        <v>4.8</v>
      </c>
      <c r="E47" s="177" t="s">
        <v>773</v>
      </c>
      <c r="F47" s="119" t="s">
        <v>774</v>
      </c>
      <c r="G47" s="70" t="s">
        <v>775</v>
      </c>
      <c r="H47" s="119" t="s">
        <v>294</v>
      </c>
      <c r="I47" s="182" t="s">
        <v>681</v>
      </c>
      <c r="K47" s="175" t="s">
        <v>470</v>
      </c>
    </row>
    <row r="48" spans="1:21" x14ac:dyDescent="0.3">
      <c r="A48" s="87" t="s">
        <v>60</v>
      </c>
      <c r="B48" s="73">
        <v>44.2</v>
      </c>
      <c r="C48" s="74">
        <v>33.200000000000003</v>
      </c>
      <c r="D48" s="73">
        <v>11</v>
      </c>
      <c r="E48" s="177" t="s">
        <v>234</v>
      </c>
      <c r="F48" s="119" t="s">
        <v>541</v>
      </c>
      <c r="G48" s="70" t="s">
        <v>755</v>
      </c>
      <c r="H48" s="119" t="s">
        <v>423</v>
      </c>
      <c r="I48" s="182" t="s">
        <v>377</v>
      </c>
      <c r="K48" s="175" t="s">
        <v>206</v>
      </c>
    </row>
    <row r="49" spans="1:21" x14ac:dyDescent="0.3">
      <c r="A49" s="88" t="s">
        <v>61</v>
      </c>
      <c r="B49" s="77">
        <v>46.4</v>
      </c>
      <c r="C49" s="78">
        <v>32.4</v>
      </c>
      <c r="D49" s="77">
        <v>14</v>
      </c>
      <c r="E49" s="183" t="s">
        <v>266</v>
      </c>
      <c r="F49" s="169" t="s">
        <v>776</v>
      </c>
      <c r="G49" s="184" t="s">
        <v>770</v>
      </c>
      <c r="H49" s="169" t="s">
        <v>777</v>
      </c>
      <c r="I49" s="170" t="s">
        <v>439</v>
      </c>
      <c r="K49" s="176" t="s">
        <v>229</v>
      </c>
    </row>
    <row r="50" spans="1:21" x14ac:dyDescent="0.3">
      <c r="B50" s="36"/>
      <c r="C50" s="36"/>
      <c r="D50" s="36"/>
      <c r="E50" s="36"/>
      <c r="K50" s="7"/>
    </row>
    <row r="51" spans="1:21" x14ac:dyDescent="0.3">
      <c r="B51" s="36"/>
      <c r="C51" s="36"/>
      <c r="D51" s="36"/>
      <c r="E51" s="36"/>
      <c r="K51" s="7"/>
    </row>
    <row r="52" spans="1:21" x14ac:dyDescent="0.3">
      <c r="B52" s="36"/>
      <c r="C52" s="36"/>
      <c r="D52" s="36"/>
      <c r="E52" s="36"/>
      <c r="K52" s="7"/>
    </row>
    <row r="53" spans="1:21" x14ac:dyDescent="0.3">
      <c r="B53" s="36"/>
      <c r="C53" s="36"/>
      <c r="D53" s="36"/>
      <c r="E53" s="36"/>
      <c r="K53" s="7"/>
    </row>
    <row r="54" spans="1:21" x14ac:dyDescent="0.3">
      <c r="B54" s="36"/>
      <c r="C54" s="36"/>
      <c r="D54" s="36"/>
      <c r="E54" s="36"/>
      <c r="K54" s="7"/>
    </row>
    <row r="55" spans="1:21" x14ac:dyDescent="0.3">
      <c r="B55" s="36"/>
      <c r="C55" s="36"/>
      <c r="D55" s="36"/>
      <c r="E55" s="36"/>
      <c r="K55" s="7"/>
    </row>
    <row r="56" spans="1:21" ht="14.45" customHeight="1" x14ac:dyDescent="0.3">
      <c r="B56" s="298">
        <v>2024</v>
      </c>
      <c r="C56" s="299"/>
      <c r="D56" s="299"/>
      <c r="E56" s="300"/>
      <c r="F56" s="301">
        <v>2025</v>
      </c>
      <c r="G56" s="302"/>
      <c r="H56" s="302"/>
      <c r="I56" s="303"/>
      <c r="K56" s="7"/>
      <c r="M56" s="304"/>
      <c r="N56" s="304"/>
      <c r="O56" s="304"/>
      <c r="P56" s="304"/>
      <c r="Q56" s="304"/>
      <c r="R56" s="304"/>
      <c r="S56" s="304"/>
      <c r="T56" s="304"/>
      <c r="U56" s="304"/>
    </row>
    <row r="57" spans="1:21" ht="60.75" customHeight="1" x14ac:dyDescent="0.3">
      <c r="A57" s="305" t="s">
        <v>31</v>
      </c>
      <c r="B57" s="307" t="s">
        <v>100</v>
      </c>
      <c r="C57" s="308"/>
      <c r="D57" s="309" t="s">
        <v>101</v>
      </c>
      <c r="E57" s="287" t="s">
        <v>47</v>
      </c>
      <c r="F57" s="291" t="s">
        <v>42</v>
      </c>
      <c r="G57" s="292"/>
      <c r="H57" s="293" t="s">
        <v>870</v>
      </c>
      <c r="I57" s="295" t="s">
        <v>47</v>
      </c>
      <c r="K57" s="160" t="s">
        <v>99</v>
      </c>
      <c r="M57" s="304"/>
      <c r="N57" s="304"/>
      <c r="O57" s="304"/>
      <c r="P57" s="304"/>
      <c r="Q57" s="304"/>
      <c r="R57" s="304"/>
      <c r="S57" s="304"/>
      <c r="T57" s="304"/>
      <c r="U57" s="304"/>
    </row>
    <row r="58" spans="1:21" x14ac:dyDescent="0.3">
      <c r="A58" s="306"/>
      <c r="B58" s="116" t="s">
        <v>50</v>
      </c>
      <c r="C58" s="117" t="s">
        <v>52</v>
      </c>
      <c r="D58" s="310"/>
      <c r="E58" s="288"/>
      <c r="F58" s="55" t="s">
        <v>50</v>
      </c>
      <c r="G58" s="55" t="s">
        <v>52</v>
      </c>
      <c r="H58" s="294"/>
      <c r="I58" s="296"/>
      <c r="K58" s="85" t="s">
        <v>36</v>
      </c>
    </row>
    <row r="59" spans="1:21" x14ac:dyDescent="0.3">
      <c r="A59" s="86" t="s">
        <v>62</v>
      </c>
      <c r="B59" s="42" t="s">
        <v>778</v>
      </c>
      <c r="C59" s="63" t="s">
        <v>759</v>
      </c>
      <c r="D59" s="42" t="s">
        <v>779</v>
      </c>
      <c r="E59" s="63" t="s">
        <v>671</v>
      </c>
      <c r="F59" s="178" t="s">
        <v>560</v>
      </c>
      <c r="G59" s="179" t="s">
        <v>780</v>
      </c>
      <c r="H59" s="178" t="s">
        <v>779</v>
      </c>
      <c r="I59" s="180" t="s">
        <v>434</v>
      </c>
      <c r="K59" s="181" t="s">
        <v>137</v>
      </c>
    </row>
    <row r="60" spans="1:21" x14ac:dyDescent="0.3">
      <c r="A60" s="87" t="s">
        <v>33</v>
      </c>
      <c r="B60" s="30" t="s">
        <v>521</v>
      </c>
      <c r="C60" s="37" t="s">
        <v>781</v>
      </c>
      <c r="D60" s="30" t="s">
        <v>695</v>
      </c>
      <c r="E60" s="37" t="s">
        <v>388</v>
      </c>
      <c r="F60" s="119" t="s">
        <v>220</v>
      </c>
      <c r="G60" s="70" t="s">
        <v>596</v>
      </c>
      <c r="H60" s="119" t="s">
        <v>423</v>
      </c>
      <c r="I60" s="182" t="s">
        <v>665</v>
      </c>
      <c r="K60" s="175" t="s">
        <v>133</v>
      </c>
    </row>
    <row r="61" spans="1:21" x14ac:dyDescent="0.3">
      <c r="A61" s="87" t="s">
        <v>8</v>
      </c>
      <c r="B61" s="30" t="s">
        <v>782</v>
      </c>
      <c r="C61" s="37" t="s">
        <v>783</v>
      </c>
      <c r="D61" s="30" t="s">
        <v>666</v>
      </c>
      <c r="E61" s="37" t="s">
        <v>592</v>
      </c>
      <c r="F61" s="119" t="s">
        <v>488</v>
      </c>
      <c r="G61" s="70" t="s">
        <v>784</v>
      </c>
      <c r="H61" s="119" t="s">
        <v>785</v>
      </c>
      <c r="I61" s="182" t="s">
        <v>279</v>
      </c>
      <c r="K61" s="175" t="s">
        <v>132</v>
      </c>
    </row>
    <row r="62" spans="1:21" x14ac:dyDescent="0.3">
      <c r="A62" s="87" t="s">
        <v>21</v>
      </c>
      <c r="B62" s="30" t="s">
        <v>786</v>
      </c>
      <c r="C62" s="37" t="s">
        <v>787</v>
      </c>
      <c r="D62" s="30" t="s">
        <v>788</v>
      </c>
      <c r="E62" s="37" t="s">
        <v>427</v>
      </c>
      <c r="F62" s="119" t="s">
        <v>769</v>
      </c>
      <c r="G62" s="70" t="s">
        <v>789</v>
      </c>
      <c r="H62" s="119" t="s">
        <v>327</v>
      </c>
      <c r="I62" s="182" t="s">
        <v>764</v>
      </c>
      <c r="K62" s="175" t="s">
        <v>229</v>
      </c>
    </row>
    <row r="63" spans="1:21" x14ac:dyDescent="0.3">
      <c r="A63" s="87" t="s">
        <v>59</v>
      </c>
      <c r="B63" s="30" t="s">
        <v>790</v>
      </c>
      <c r="C63" s="37" t="s">
        <v>770</v>
      </c>
      <c r="D63" s="30" t="s">
        <v>352</v>
      </c>
      <c r="E63" s="37" t="s">
        <v>773</v>
      </c>
      <c r="F63" s="119" t="s">
        <v>774</v>
      </c>
      <c r="G63" s="70" t="s">
        <v>775</v>
      </c>
      <c r="H63" s="119" t="s">
        <v>294</v>
      </c>
      <c r="I63" s="182" t="s">
        <v>681</v>
      </c>
      <c r="K63" s="175" t="s">
        <v>791</v>
      </c>
    </row>
    <row r="64" spans="1:21" x14ac:dyDescent="0.3">
      <c r="A64" s="87" t="s">
        <v>60</v>
      </c>
      <c r="B64" s="30" t="s">
        <v>792</v>
      </c>
      <c r="C64" s="37" t="s">
        <v>793</v>
      </c>
      <c r="D64" s="30" t="s">
        <v>300</v>
      </c>
      <c r="E64" s="37" t="s">
        <v>625</v>
      </c>
      <c r="F64" s="119" t="s">
        <v>541</v>
      </c>
      <c r="G64" s="70" t="s">
        <v>667</v>
      </c>
      <c r="H64" s="119" t="s">
        <v>265</v>
      </c>
      <c r="I64" s="182" t="s">
        <v>379</v>
      </c>
      <c r="K64" s="175" t="s">
        <v>229</v>
      </c>
    </row>
    <row r="65" spans="1:21" x14ac:dyDescent="0.3">
      <c r="A65" s="88" t="s">
        <v>61</v>
      </c>
      <c r="B65" s="31" t="s">
        <v>794</v>
      </c>
      <c r="C65" s="39" t="s">
        <v>667</v>
      </c>
      <c r="D65" s="31" t="s">
        <v>690</v>
      </c>
      <c r="E65" s="39" t="s">
        <v>795</v>
      </c>
      <c r="F65" s="169" t="s">
        <v>776</v>
      </c>
      <c r="G65" s="184" t="s">
        <v>796</v>
      </c>
      <c r="H65" s="169" t="s">
        <v>438</v>
      </c>
      <c r="I65" s="170" t="s">
        <v>237</v>
      </c>
      <c r="K65" s="176" t="s">
        <v>470</v>
      </c>
    </row>
    <row r="66" spans="1:21" x14ac:dyDescent="0.3">
      <c r="B66" s="36"/>
      <c r="C66" s="36"/>
      <c r="D66" s="36"/>
      <c r="E66" s="36"/>
    </row>
    <row r="67" spans="1:21" x14ac:dyDescent="0.3">
      <c r="B67" s="36"/>
      <c r="C67" s="36"/>
      <c r="D67" s="36"/>
      <c r="E67" s="36"/>
    </row>
    <row r="68" spans="1:21" x14ac:dyDescent="0.3">
      <c r="B68" s="36"/>
      <c r="C68" s="36"/>
      <c r="D68" s="36"/>
      <c r="E68" s="36"/>
    </row>
    <row r="69" spans="1:21" x14ac:dyDescent="0.3">
      <c r="B69" s="36"/>
      <c r="C69" s="36"/>
      <c r="D69" s="36"/>
      <c r="E69" s="36"/>
    </row>
    <row r="70" spans="1:21" x14ac:dyDescent="0.3">
      <c r="B70" s="36"/>
      <c r="C70" s="36"/>
      <c r="D70" s="36"/>
      <c r="E70" s="36"/>
    </row>
    <row r="71" spans="1:21" x14ac:dyDescent="0.3">
      <c r="B71" s="36"/>
      <c r="C71" s="36"/>
      <c r="D71" s="36"/>
      <c r="E71" s="36"/>
    </row>
    <row r="72" spans="1:21" x14ac:dyDescent="0.3">
      <c r="B72" s="298">
        <v>2024</v>
      </c>
      <c r="C72" s="299"/>
      <c r="D72" s="299"/>
      <c r="E72" s="300"/>
      <c r="F72" s="301">
        <v>2025</v>
      </c>
      <c r="G72" s="302"/>
      <c r="H72" s="302"/>
      <c r="I72" s="303"/>
      <c r="M72" s="304"/>
      <c r="N72" s="304"/>
      <c r="O72" s="304"/>
      <c r="P72" s="304"/>
      <c r="Q72" s="304"/>
      <c r="R72" s="304"/>
      <c r="S72" s="304"/>
      <c r="T72" s="304"/>
      <c r="U72" s="304"/>
    </row>
    <row r="73" spans="1:21" ht="63" customHeight="1" x14ac:dyDescent="0.3">
      <c r="A73" s="305" t="s">
        <v>31</v>
      </c>
      <c r="B73" s="307" t="s">
        <v>100</v>
      </c>
      <c r="C73" s="308"/>
      <c r="D73" s="309" t="s">
        <v>101</v>
      </c>
      <c r="E73" s="287" t="s">
        <v>47</v>
      </c>
      <c r="F73" s="291" t="s">
        <v>42</v>
      </c>
      <c r="G73" s="292"/>
      <c r="H73" s="293" t="s">
        <v>870</v>
      </c>
      <c r="I73" s="295" t="s">
        <v>47</v>
      </c>
      <c r="K73" s="160" t="s">
        <v>99</v>
      </c>
      <c r="M73" s="304"/>
      <c r="N73" s="304"/>
      <c r="O73" s="304"/>
      <c r="P73" s="304"/>
      <c r="Q73" s="304"/>
      <c r="R73" s="304"/>
      <c r="S73" s="304"/>
      <c r="T73" s="304"/>
      <c r="U73" s="304"/>
    </row>
    <row r="74" spans="1:21" x14ac:dyDescent="0.3">
      <c r="A74" s="306"/>
      <c r="B74" s="116" t="s">
        <v>50</v>
      </c>
      <c r="C74" s="117" t="s">
        <v>51</v>
      </c>
      <c r="D74" s="310"/>
      <c r="E74" s="288"/>
      <c r="F74" s="55" t="s">
        <v>50</v>
      </c>
      <c r="G74" s="55" t="s">
        <v>51</v>
      </c>
      <c r="H74" s="294"/>
      <c r="I74" s="296"/>
      <c r="K74" s="85" t="s">
        <v>36</v>
      </c>
    </row>
    <row r="75" spans="1:21" x14ac:dyDescent="0.3">
      <c r="A75" s="86" t="s">
        <v>62</v>
      </c>
      <c r="B75" s="73" t="s">
        <v>778</v>
      </c>
      <c r="C75" s="74" t="s">
        <v>774</v>
      </c>
      <c r="D75" s="73" t="s">
        <v>797</v>
      </c>
      <c r="E75" s="74" t="s">
        <v>798</v>
      </c>
      <c r="F75" s="178" t="s">
        <v>560</v>
      </c>
      <c r="G75" s="179" t="s">
        <v>799</v>
      </c>
      <c r="H75" s="178" t="s">
        <v>800</v>
      </c>
      <c r="I75" s="180" t="s">
        <v>801</v>
      </c>
      <c r="K75" s="181" t="s">
        <v>132</v>
      </c>
    </row>
    <row r="76" spans="1:21" x14ac:dyDescent="0.3">
      <c r="A76" s="87" t="s">
        <v>33</v>
      </c>
      <c r="B76" s="73" t="s">
        <v>521</v>
      </c>
      <c r="C76" s="74" t="s">
        <v>640</v>
      </c>
      <c r="D76" s="73" t="s">
        <v>802</v>
      </c>
      <c r="E76" s="74" t="s">
        <v>716</v>
      </c>
      <c r="F76" s="119" t="s">
        <v>220</v>
      </c>
      <c r="G76" s="70" t="s">
        <v>207</v>
      </c>
      <c r="H76" s="119" t="s">
        <v>331</v>
      </c>
      <c r="I76" s="182" t="s">
        <v>462</v>
      </c>
      <c r="K76" s="175" t="s">
        <v>472</v>
      </c>
    </row>
    <row r="77" spans="1:21" x14ac:dyDescent="0.3">
      <c r="A77" s="87" t="s">
        <v>8</v>
      </c>
      <c r="B77" s="73" t="s">
        <v>782</v>
      </c>
      <c r="C77" s="74" t="s">
        <v>803</v>
      </c>
      <c r="D77" s="73" t="s">
        <v>771</v>
      </c>
      <c r="E77" s="74" t="s">
        <v>312</v>
      </c>
      <c r="F77" s="119" t="s">
        <v>488</v>
      </c>
      <c r="G77" s="70" t="s">
        <v>804</v>
      </c>
      <c r="H77" s="119" t="s">
        <v>805</v>
      </c>
      <c r="I77" s="182" t="s">
        <v>806</v>
      </c>
      <c r="K77" s="175" t="s">
        <v>138</v>
      </c>
    </row>
    <row r="78" spans="1:21" x14ac:dyDescent="0.3">
      <c r="A78" s="87" t="s">
        <v>21</v>
      </c>
      <c r="B78" s="73" t="s">
        <v>786</v>
      </c>
      <c r="C78" s="74" t="s">
        <v>706</v>
      </c>
      <c r="D78" s="73" t="s">
        <v>807</v>
      </c>
      <c r="E78" s="74" t="s">
        <v>808</v>
      </c>
      <c r="F78" s="119" t="s">
        <v>769</v>
      </c>
      <c r="G78" s="70" t="s">
        <v>809</v>
      </c>
      <c r="H78" s="119" t="s">
        <v>450</v>
      </c>
      <c r="I78" s="182" t="s">
        <v>810</v>
      </c>
      <c r="K78" s="175" t="s">
        <v>228</v>
      </c>
    </row>
    <row r="79" spans="1:21" x14ac:dyDescent="0.3">
      <c r="A79" s="87" t="s">
        <v>59</v>
      </c>
      <c r="B79" s="73" t="s">
        <v>790</v>
      </c>
      <c r="C79" s="74" t="s">
        <v>811</v>
      </c>
      <c r="D79" s="73" t="s">
        <v>283</v>
      </c>
      <c r="E79" s="74" t="s">
        <v>773</v>
      </c>
      <c r="F79" s="119" t="s">
        <v>774</v>
      </c>
      <c r="G79" s="70" t="s">
        <v>775</v>
      </c>
      <c r="H79" s="119" t="s">
        <v>294</v>
      </c>
      <c r="I79" s="182" t="s">
        <v>686</v>
      </c>
      <c r="K79" s="175" t="s">
        <v>812</v>
      </c>
    </row>
    <row r="80" spans="1:21" x14ac:dyDescent="0.3">
      <c r="A80" s="87" t="s">
        <v>60</v>
      </c>
      <c r="B80" s="73" t="s">
        <v>792</v>
      </c>
      <c r="C80" s="74" t="s">
        <v>813</v>
      </c>
      <c r="D80" s="73" t="s">
        <v>438</v>
      </c>
      <c r="E80" s="74" t="s">
        <v>281</v>
      </c>
      <c r="F80" s="119" t="s">
        <v>541</v>
      </c>
      <c r="G80" s="70" t="s">
        <v>814</v>
      </c>
      <c r="H80" s="119" t="s">
        <v>418</v>
      </c>
      <c r="I80" s="182" t="s">
        <v>601</v>
      </c>
      <c r="K80" s="175" t="s">
        <v>230</v>
      </c>
    </row>
    <row r="81" spans="1:15" x14ac:dyDescent="0.3">
      <c r="A81" s="88" t="s">
        <v>61</v>
      </c>
      <c r="B81" s="77" t="s">
        <v>794</v>
      </c>
      <c r="C81" s="78" t="s">
        <v>815</v>
      </c>
      <c r="D81" s="77" t="s">
        <v>331</v>
      </c>
      <c r="E81" s="78" t="s">
        <v>431</v>
      </c>
      <c r="F81" s="169" t="s">
        <v>776</v>
      </c>
      <c r="G81" s="184" t="s">
        <v>816</v>
      </c>
      <c r="H81" s="169" t="s">
        <v>817</v>
      </c>
      <c r="I81" s="170" t="s">
        <v>818</v>
      </c>
      <c r="K81" s="176" t="s">
        <v>132</v>
      </c>
    </row>
    <row r="83" spans="1:15" ht="39" customHeight="1" x14ac:dyDescent="0.3">
      <c r="A83" s="297" t="s">
        <v>879</v>
      </c>
      <c r="B83" s="297"/>
      <c r="C83" s="297"/>
      <c r="D83" s="297"/>
      <c r="E83" s="297"/>
      <c r="F83" s="297"/>
      <c r="G83" s="297"/>
      <c r="H83" s="297"/>
      <c r="I83" s="297"/>
      <c r="J83" s="161"/>
      <c r="K83" s="161"/>
      <c r="L83" s="161"/>
      <c r="M83" s="161"/>
      <c r="N83" s="161"/>
      <c r="O83" s="161"/>
    </row>
    <row r="84" spans="1:15" s="7" customFormat="1" x14ac:dyDescent="0.25">
      <c r="A84" s="168" t="s">
        <v>862</v>
      </c>
    </row>
    <row r="85" spans="1:15" x14ac:dyDescent="0.3">
      <c r="A85" s="7" t="s">
        <v>34</v>
      </c>
      <c r="B85" s="58"/>
      <c r="C85" s="58"/>
      <c r="D85" s="58"/>
      <c r="E85" s="58"/>
      <c r="F85" s="58"/>
      <c r="G85" s="58"/>
      <c r="H85" s="58"/>
      <c r="I85" s="58"/>
      <c r="J85" s="7"/>
      <c r="K85" s="7"/>
      <c r="L85" s="7"/>
      <c r="M85" s="7"/>
      <c r="N85" s="7"/>
      <c r="O85" s="7"/>
    </row>
    <row r="86" spans="1:15" x14ac:dyDescent="0.3">
      <c r="A86" s="7" t="s">
        <v>851</v>
      </c>
      <c r="B86" s="58"/>
      <c r="C86" s="58"/>
      <c r="D86" s="58"/>
      <c r="E86" s="58"/>
      <c r="F86" s="58"/>
      <c r="G86" s="58"/>
      <c r="H86" s="58"/>
      <c r="I86" s="58"/>
      <c r="J86" s="7"/>
      <c r="K86" s="7"/>
      <c r="L86" s="7"/>
      <c r="M86" s="7"/>
      <c r="N86" s="7"/>
      <c r="O86" s="7"/>
    </row>
    <row r="87" spans="1:15" x14ac:dyDescent="0.3">
      <c r="A87" s="2" t="s">
        <v>1090</v>
      </c>
      <c r="B87" s="58"/>
      <c r="C87" s="58"/>
      <c r="D87" s="58"/>
      <c r="E87" s="58"/>
      <c r="F87" s="58"/>
      <c r="G87" s="58"/>
      <c r="H87" s="58"/>
      <c r="I87" s="58"/>
      <c r="J87" s="7"/>
      <c r="K87" s="7"/>
      <c r="L87" s="7"/>
      <c r="M87" s="7"/>
      <c r="N87" s="7"/>
      <c r="O87" s="7"/>
    </row>
    <row r="88" spans="1:15" x14ac:dyDescent="0.3">
      <c r="A88" s="7"/>
      <c r="B88" s="58"/>
      <c r="C88" s="58"/>
      <c r="D88" s="58"/>
      <c r="E88" s="58"/>
      <c r="F88" s="58"/>
      <c r="G88" s="58"/>
      <c r="H88" s="58"/>
      <c r="I88" s="58"/>
      <c r="J88" s="7"/>
      <c r="K88" s="7"/>
      <c r="L88" s="7"/>
      <c r="M88" s="7"/>
      <c r="N88" s="7"/>
      <c r="O88" s="7"/>
    </row>
    <row r="89" spans="1:15" ht="15.75" x14ac:dyDescent="0.3">
      <c r="A89" s="145" t="s">
        <v>102</v>
      </c>
      <c r="B89" s="58"/>
      <c r="C89" s="58"/>
      <c r="D89" s="58"/>
      <c r="E89" s="58"/>
      <c r="F89" s="58"/>
      <c r="G89" s="58"/>
      <c r="H89" s="58"/>
      <c r="I89" s="58"/>
      <c r="J89" s="7"/>
      <c r="K89" s="7"/>
      <c r="L89" s="7"/>
      <c r="M89" s="7"/>
      <c r="N89" s="7"/>
      <c r="O89" s="7"/>
    </row>
    <row r="90" spans="1:15" x14ac:dyDescent="0.3">
      <c r="A90" s="7"/>
      <c r="B90" s="58"/>
      <c r="C90" s="58"/>
      <c r="D90" s="58"/>
      <c r="E90" s="58"/>
      <c r="F90" s="58"/>
      <c r="G90" s="58"/>
      <c r="H90" s="58"/>
      <c r="I90" s="58"/>
      <c r="J90" s="7"/>
      <c r="K90" s="7"/>
      <c r="L90" s="7"/>
      <c r="M90" s="7"/>
      <c r="N90" s="7"/>
      <c r="O90" s="7"/>
    </row>
    <row r="91" spans="1:15" x14ac:dyDescent="0.3">
      <c r="A91" s="6"/>
      <c r="B91" s="58"/>
      <c r="C91" s="58"/>
      <c r="D91" s="58"/>
      <c r="E91" s="58"/>
      <c r="F91" s="58"/>
      <c r="G91" s="58"/>
      <c r="H91" s="58"/>
      <c r="I91" s="58"/>
      <c r="J91" s="7"/>
      <c r="K91" s="7"/>
      <c r="L91" s="7"/>
      <c r="M91" s="7"/>
      <c r="N91" s="7"/>
      <c r="O91" s="7"/>
    </row>
    <row r="92" spans="1:15" x14ac:dyDescent="0.3">
      <c r="A92" s="59"/>
      <c r="B92" s="58"/>
      <c r="C92" s="58"/>
      <c r="D92" s="58"/>
      <c r="E92" s="58"/>
      <c r="F92" s="58"/>
      <c r="G92" s="58"/>
      <c r="H92" s="58"/>
      <c r="I92" s="58"/>
      <c r="J92" s="7"/>
      <c r="K92" s="7"/>
      <c r="L92" s="7"/>
      <c r="M92" s="7"/>
      <c r="N92" s="7"/>
      <c r="O92" s="7"/>
    </row>
    <row r="93" spans="1:15" x14ac:dyDescent="0.3">
      <c r="A93" s="59"/>
      <c r="B93" s="58"/>
      <c r="C93" s="58"/>
      <c r="D93" s="58"/>
      <c r="E93" s="58"/>
      <c r="F93" s="58"/>
      <c r="G93" s="58"/>
      <c r="H93" s="58"/>
      <c r="I93" s="58"/>
      <c r="J93" s="7"/>
      <c r="K93" s="7"/>
      <c r="L93" s="7"/>
      <c r="M93" s="7"/>
      <c r="N93" s="7"/>
      <c r="O93" s="7"/>
    </row>
    <row r="94" spans="1:15" x14ac:dyDescent="0.3">
      <c r="A94" s="6"/>
      <c r="B94" s="58"/>
      <c r="C94" s="58"/>
      <c r="D94" s="58"/>
      <c r="E94" s="58"/>
      <c r="F94" s="58"/>
      <c r="G94" s="58"/>
      <c r="H94" s="58"/>
      <c r="I94" s="58"/>
      <c r="J94" s="7"/>
      <c r="K94" s="7"/>
      <c r="L94" s="7"/>
      <c r="M94" s="7"/>
      <c r="N94" s="7"/>
      <c r="O94" s="7"/>
    </row>
    <row r="95" spans="1:15" x14ac:dyDescent="0.3">
      <c r="A95" s="7"/>
      <c r="B95" s="58"/>
      <c r="C95" s="58"/>
      <c r="D95" s="58"/>
      <c r="E95" s="58"/>
      <c r="F95" s="58"/>
      <c r="G95" s="58"/>
      <c r="H95" s="58"/>
      <c r="I95" s="58"/>
      <c r="J95" s="7"/>
      <c r="K95" s="7"/>
      <c r="L95" s="7"/>
      <c r="M95" s="7"/>
      <c r="N95" s="7"/>
      <c r="O95" s="7"/>
    </row>
    <row r="96" spans="1:15" x14ac:dyDescent="0.3">
      <c r="A96" s="7"/>
      <c r="B96" s="58"/>
      <c r="C96" s="58"/>
      <c r="D96" s="58"/>
      <c r="E96" s="58"/>
      <c r="F96" s="58"/>
      <c r="G96" s="58"/>
      <c r="H96" s="58"/>
      <c r="I96" s="58"/>
      <c r="J96" s="7"/>
      <c r="K96" s="7"/>
      <c r="L96" s="7"/>
      <c r="M96" s="7"/>
      <c r="N96" s="7"/>
      <c r="O96" s="7"/>
    </row>
    <row r="97" spans="1:15" x14ac:dyDescent="0.3">
      <c r="A97" s="6"/>
      <c r="B97" s="58"/>
      <c r="C97" s="58"/>
      <c r="D97" s="58"/>
      <c r="E97" s="58"/>
      <c r="F97" s="58"/>
      <c r="G97" s="58"/>
      <c r="H97" s="58"/>
      <c r="I97" s="58"/>
      <c r="J97" s="7"/>
      <c r="K97" s="7"/>
      <c r="L97" s="7"/>
      <c r="M97" s="7"/>
      <c r="N97" s="7"/>
      <c r="O97" s="7"/>
    </row>
  </sheetData>
  <mergeCells count="42">
    <mergeCell ref="M39:U39"/>
    <mergeCell ref="B72:E72"/>
    <mergeCell ref="F72:I72"/>
    <mergeCell ref="M72:U73"/>
    <mergeCell ref="A73:A74"/>
    <mergeCell ref="B73:C73"/>
    <mergeCell ref="D73:D74"/>
    <mergeCell ref="B40:E40"/>
    <mergeCell ref="F40:I40"/>
    <mergeCell ref="A41:A42"/>
    <mergeCell ref="B41:C41"/>
    <mergeCell ref="D41:D42"/>
    <mergeCell ref="E41:E42"/>
    <mergeCell ref="F41:G41"/>
    <mergeCell ref="H41:H42"/>
    <mergeCell ref="I41:I42"/>
    <mergeCell ref="B56:E56"/>
    <mergeCell ref="F56:I56"/>
    <mergeCell ref="M56:U57"/>
    <mergeCell ref="A57:A58"/>
    <mergeCell ref="B57:C57"/>
    <mergeCell ref="D57:D58"/>
    <mergeCell ref="E57:E58"/>
    <mergeCell ref="F57:G57"/>
    <mergeCell ref="H57:H58"/>
    <mergeCell ref="I57:I58"/>
    <mergeCell ref="E73:E74"/>
    <mergeCell ref="F73:G73"/>
    <mergeCell ref="H73:H74"/>
    <mergeCell ref="I73:I74"/>
    <mergeCell ref="A83:I83"/>
    <mergeCell ref="A1:U1"/>
    <mergeCell ref="B3:C3"/>
    <mergeCell ref="D3:D4"/>
    <mergeCell ref="E3:E4"/>
    <mergeCell ref="A13:E13"/>
    <mergeCell ref="A35:E35"/>
    <mergeCell ref="A14:E14"/>
    <mergeCell ref="B24:C24"/>
    <mergeCell ref="D24:D25"/>
    <mergeCell ref="E24:E25"/>
    <mergeCell ref="A34:E34"/>
  </mergeCells>
  <hyperlinks>
    <hyperlink ref="A89" location="Sommaire!A1" display="Sommaire" xr:uid="{DE19FBF1-35E5-45C6-A275-6E3B4FD9109E}"/>
    <hyperlink ref="A19" location="Sommaire!A1" display="Sommaie" xr:uid="{D8570C9A-582E-4DB4-A80D-9D3DB6151728}"/>
  </hyperlinks>
  <pageMargins left="0.7" right="0.7" top="0.75" bottom="0.75" header="0.3" footer="0.3"/>
  <pageSetup paperSize="9" orientation="portrait" r:id="rId1"/>
  <ignoredErrors>
    <ignoredError sqref="E44:K49 B59:K65 B75:K81 E43:I43 K4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G86"/>
  <sheetViews>
    <sheetView showGridLines="0" zoomScale="115" zoomScaleNormal="115" workbookViewId="0">
      <selection activeCell="A34" sqref="A34:E34"/>
    </sheetView>
  </sheetViews>
  <sheetFormatPr baseColWidth="10" defaultColWidth="11.42578125" defaultRowHeight="15" x14ac:dyDescent="0.25"/>
  <cols>
    <col min="1" max="1" width="57.7109375" style="7" customWidth="1"/>
    <col min="2" max="2" width="13.42578125" style="7" bestFit="1" customWidth="1"/>
    <col min="3" max="3" width="13.5703125" style="7" bestFit="1" customWidth="1"/>
    <col min="4" max="4" width="12.42578125" style="7" bestFit="1" customWidth="1"/>
    <col min="5" max="5" width="11.42578125" style="7"/>
    <col min="6" max="6" width="13.42578125" style="7" bestFit="1" customWidth="1"/>
    <col min="7" max="7" width="13.5703125" style="7" bestFit="1" customWidth="1"/>
    <col min="8" max="8" width="12.42578125" style="7" bestFit="1" customWidth="1"/>
    <col min="9" max="9" width="11.42578125" style="7"/>
    <col min="10" max="10" width="13.42578125" style="7" bestFit="1" customWidth="1"/>
    <col min="11" max="11" width="19" style="7" customWidth="1"/>
    <col min="12" max="12" width="12.42578125" style="7" bestFit="1" customWidth="1"/>
    <col min="13" max="13" width="11.42578125" style="7"/>
    <col min="14" max="14" width="13.42578125" style="7" bestFit="1" customWidth="1"/>
    <col min="15" max="15" width="13.5703125" style="7" bestFit="1" customWidth="1"/>
    <col min="16" max="16" width="12.42578125" style="7" bestFit="1" customWidth="1"/>
    <col min="17" max="17" width="11.42578125" style="7"/>
    <col min="18" max="18" width="13.42578125" style="7" bestFit="1" customWidth="1"/>
    <col min="19" max="19" width="13.5703125" style="7" bestFit="1" customWidth="1"/>
    <col min="20" max="20" width="12.42578125" style="7" bestFit="1" customWidth="1"/>
    <col min="21" max="21" width="11.42578125" style="7"/>
    <col min="22" max="22" width="13.42578125" style="7" bestFit="1" customWidth="1"/>
    <col min="23" max="23" width="13.5703125" style="7" bestFit="1" customWidth="1"/>
    <col min="24" max="24" width="12.42578125" style="7" bestFit="1" customWidth="1"/>
    <col min="25" max="25" width="11.42578125" style="7"/>
    <col min="26" max="26" width="12.42578125" style="7" customWidth="1"/>
    <col min="27" max="27" width="12.5703125" style="7" customWidth="1"/>
    <col min="28" max="16384" width="11.42578125" style="7"/>
  </cols>
  <sheetData>
    <row r="1" spans="1:21" x14ac:dyDescent="0.25">
      <c r="A1" s="282" t="s">
        <v>1046</v>
      </c>
      <c r="B1" s="290"/>
      <c r="C1" s="290"/>
      <c r="D1" s="290"/>
      <c r="E1" s="290"/>
      <c r="F1" s="290"/>
      <c r="G1" s="290"/>
      <c r="H1" s="290"/>
      <c r="I1" s="290"/>
      <c r="J1" s="290"/>
      <c r="K1" s="290"/>
      <c r="L1" s="290"/>
      <c r="M1" s="290"/>
      <c r="N1" s="290"/>
      <c r="O1" s="290"/>
      <c r="P1" s="290"/>
      <c r="Q1" s="290"/>
      <c r="R1" s="290"/>
      <c r="S1" s="290"/>
      <c r="T1" s="290"/>
      <c r="U1" s="290"/>
    </row>
    <row r="2" spans="1:21" x14ac:dyDescent="0.25">
      <c r="A2" s="221"/>
      <c r="B2" s="222"/>
      <c r="C2" s="222"/>
      <c r="D2" s="222"/>
      <c r="E2" s="222"/>
      <c r="F2" s="222"/>
      <c r="G2" s="222"/>
      <c r="H2" s="222"/>
      <c r="I2" s="222"/>
      <c r="J2" s="222"/>
      <c r="K2" s="222"/>
      <c r="L2" s="222"/>
      <c r="M2" s="222"/>
      <c r="N2" s="222"/>
      <c r="O2" s="222"/>
      <c r="P2" s="222"/>
      <c r="Q2" s="222"/>
      <c r="R2" s="222"/>
      <c r="S2" s="222"/>
      <c r="T2" s="222"/>
      <c r="U2" s="222"/>
    </row>
    <row r="3" spans="1:21" ht="70.5" customHeight="1" x14ac:dyDescent="0.25">
      <c r="A3" s="8"/>
      <c r="B3" s="283" t="s">
        <v>42</v>
      </c>
      <c r="C3" s="284"/>
      <c r="D3" s="285" t="s">
        <v>871</v>
      </c>
      <c r="E3" s="287" t="s">
        <v>47</v>
      </c>
      <c r="F3" s="222"/>
      <c r="G3" s="222"/>
      <c r="H3" s="222"/>
      <c r="I3" s="222"/>
      <c r="J3" s="222"/>
      <c r="K3" s="222"/>
      <c r="L3" s="222"/>
      <c r="M3" s="222"/>
      <c r="N3" s="222"/>
      <c r="O3" s="222"/>
      <c r="P3" s="222"/>
      <c r="Q3" s="222"/>
      <c r="R3" s="222"/>
      <c r="S3" s="222"/>
      <c r="T3" s="222"/>
      <c r="U3" s="222"/>
    </row>
    <row r="4" spans="1:21" x14ac:dyDescent="0.25">
      <c r="A4" s="241" t="s">
        <v>31</v>
      </c>
      <c r="B4" s="27" t="s">
        <v>50</v>
      </c>
      <c r="C4" s="54" t="s">
        <v>49</v>
      </c>
      <c r="D4" s="286"/>
      <c r="E4" s="288"/>
      <c r="F4" s="222"/>
      <c r="G4" s="222"/>
      <c r="H4" s="222"/>
      <c r="I4" s="222"/>
      <c r="J4" s="222"/>
      <c r="K4" s="222"/>
      <c r="L4" s="222"/>
      <c r="M4" s="222"/>
      <c r="N4" s="222"/>
      <c r="O4" s="222"/>
      <c r="P4" s="222"/>
      <c r="Q4" s="222"/>
      <c r="R4" s="222"/>
      <c r="S4" s="222"/>
      <c r="T4" s="222"/>
      <c r="U4" s="222"/>
    </row>
    <row r="5" spans="1:21" x14ac:dyDescent="0.25">
      <c r="A5" s="17" t="s">
        <v>10</v>
      </c>
      <c r="B5" s="10">
        <v>85.9</v>
      </c>
      <c r="C5" s="11">
        <v>79.8</v>
      </c>
      <c r="D5" s="255" t="s">
        <v>941</v>
      </c>
      <c r="E5" s="149">
        <v>1.54</v>
      </c>
      <c r="F5" s="222"/>
      <c r="G5" s="222"/>
      <c r="H5" s="222"/>
      <c r="I5" s="222"/>
      <c r="J5" s="222"/>
      <c r="K5" s="222"/>
      <c r="L5" s="222"/>
      <c r="M5" s="222"/>
      <c r="N5" s="222"/>
      <c r="O5" s="222"/>
      <c r="P5" s="222"/>
      <c r="Q5" s="222"/>
      <c r="R5" s="222"/>
      <c r="S5" s="222"/>
      <c r="T5" s="222"/>
      <c r="U5" s="222"/>
    </row>
    <row r="6" spans="1:21" x14ac:dyDescent="0.25">
      <c r="A6" s="22" t="s">
        <v>19</v>
      </c>
      <c r="B6" s="12">
        <v>81.8</v>
      </c>
      <c r="C6" s="13">
        <v>72.3</v>
      </c>
      <c r="D6" s="256" t="s">
        <v>942</v>
      </c>
      <c r="E6" s="151">
        <v>1.72</v>
      </c>
      <c r="F6" s="222"/>
      <c r="G6" s="222"/>
      <c r="H6" s="222"/>
      <c r="I6" s="222"/>
      <c r="J6" s="222"/>
      <c r="K6" s="222"/>
      <c r="L6" s="222"/>
      <c r="M6" s="222"/>
      <c r="N6" s="222"/>
      <c r="O6" s="222"/>
      <c r="P6" s="222"/>
      <c r="Q6" s="222"/>
      <c r="R6" s="222"/>
      <c r="S6" s="222"/>
      <c r="T6" s="222"/>
      <c r="U6" s="222"/>
    </row>
    <row r="7" spans="1:21" x14ac:dyDescent="0.25">
      <c r="A7" s="22" t="s">
        <v>32</v>
      </c>
      <c r="B7" s="12">
        <v>92.7</v>
      </c>
      <c r="C7" s="13">
        <v>88.2</v>
      </c>
      <c r="D7" s="256" t="s">
        <v>943</v>
      </c>
      <c r="E7" s="151">
        <v>1.7</v>
      </c>
      <c r="F7" s="222"/>
      <c r="G7" s="222"/>
      <c r="H7" s="222"/>
      <c r="I7" s="222"/>
      <c r="J7" s="222"/>
      <c r="K7" s="222"/>
      <c r="L7" s="222"/>
      <c r="M7" s="222"/>
      <c r="N7" s="222"/>
      <c r="O7" s="222"/>
      <c r="P7" s="222"/>
      <c r="Q7" s="222"/>
      <c r="R7" s="222"/>
      <c r="S7" s="222"/>
      <c r="T7" s="222"/>
      <c r="U7" s="222"/>
    </row>
    <row r="8" spans="1:21" x14ac:dyDescent="0.25">
      <c r="A8" s="22" t="s">
        <v>33</v>
      </c>
      <c r="B8" s="12">
        <v>90.3</v>
      </c>
      <c r="C8" s="13">
        <v>85.1</v>
      </c>
      <c r="D8" s="256" t="s">
        <v>944</v>
      </c>
      <c r="E8" s="151">
        <v>1.62</v>
      </c>
      <c r="F8" s="222"/>
      <c r="G8" s="222"/>
      <c r="H8" s="222"/>
      <c r="I8" s="222"/>
      <c r="J8" s="222"/>
      <c r="K8" s="222"/>
      <c r="L8" s="222"/>
      <c r="M8" s="222"/>
      <c r="N8" s="222"/>
      <c r="O8" s="222"/>
      <c r="P8" s="222"/>
      <c r="Q8" s="222"/>
      <c r="R8" s="222"/>
      <c r="S8" s="222"/>
      <c r="T8" s="222"/>
      <c r="U8" s="222"/>
    </row>
    <row r="9" spans="1:21" x14ac:dyDescent="0.25">
      <c r="A9" s="22" t="s">
        <v>8</v>
      </c>
      <c r="B9" s="12">
        <v>79</v>
      </c>
      <c r="C9" s="13">
        <v>70.7</v>
      </c>
      <c r="D9" s="256" t="s">
        <v>945</v>
      </c>
      <c r="E9" s="151">
        <v>1.56</v>
      </c>
      <c r="F9" s="222"/>
      <c r="G9" s="222"/>
      <c r="H9" s="222"/>
      <c r="I9" s="222"/>
      <c r="J9" s="222"/>
      <c r="K9" s="222"/>
      <c r="L9" s="222"/>
      <c r="M9" s="222"/>
      <c r="N9" s="222"/>
      <c r="O9" s="222"/>
      <c r="P9" s="222"/>
      <c r="Q9" s="222"/>
      <c r="R9" s="222"/>
      <c r="S9" s="222"/>
      <c r="T9" s="222"/>
      <c r="U9" s="222"/>
    </row>
    <row r="10" spans="1:21" x14ac:dyDescent="0.25">
      <c r="A10" s="22" t="s">
        <v>21</v>
      </c>
      <c r="B10" s="12">
        <v>71.599999999999994</v>
      </c>
      <c r="C10" s="13">
        <v>54.4</v>
      </c>
      <c r="D10" s="256" t="s">
        <v>946</v>
      </c>
      <c r="E10" s="151">
        <v>2.11</v>
      </c>
      <c r="F10" s="222"/>
      <c r="G10" s="222"/>
      <c r="H10" s="222"/>
      <c r="I10" s="222"/>
      <c r="J10" s="222"/>
      <c r="K10" s="222"/>
      <c r="L10" s="222"/>
      <c r="M10" s="222"/>
      <c r="N10" s="222"/>
      <c r="O10" s="222"/>
      <c r="P10" s="222"/>
      <c r="Q10" s="222"/>
      <c r="R10" s="222"/>
      <c r="S10" s="222"/>
      <c r="T10" s="222"/>
      <c r="U10" s="222"/>
    </row>
    <row r="11" spans="1:21" x14ac:dyDescent="0.25">
      <c r="A11" s="23" t="s">
        <v>23</v>
      </c>
      <c r="B11" s="14">
        <v>84.9</v>
      </c>
      <c r="C11" s="15">
        <v>77.099999999999994</v>
      </c>
      <c r="D11" s="257" t="s">
        <v>947</v>
      </c>
      <c r="E11" s="153">
        <v>1.66</v>
      </c>
      <c r="F11" s="222"/>
      <c r="G11" s="222"/>
      <c r="H11" s="222"/>
      <c r="I11" s="222"/>
      <c r="J11" s="222"/>
      <c r="K11" s="222"/>
      <c r="L11" s="222"/>
      <c r="M11" s="222"/>
      <c r="N11" s="222"/>
      <c r="O11" s="222"/>
      <c r="P11" s="222"/>
      <c r="Q11" s="222"/>
      <c r="R11" s="222"/>
      <c r="S11" s="222"/>
      <c r="T11" s="222"/>
      <c r="U11" s="222"/>
    </row>
    <row r="12" spans="1:21" x14ac:dyDescent="0.25">
      <c r="A12" s="221"/>
      <c r="B12" s="222"/>
      <c r="C12" s="222"/>
      <c r="D12" s="222"/>
      <c r="E12" s="222"/>
      <c r="F12" s="222"/>
      <c r="G12" s="222"/>
      <c r="H12" s="222"/>
      <c r="I12" s="222"/>
      <c r="J12" s="222"/>
      <c r="K12" s="222"/>
      <c r="L12" s="222"/>
      <c r="M12" s="222"/>
      <c r="N12" s="222"/>
      <c r="O12" s="222"/>
      <c r="P12" s="222"/>
      <c r="Q12" s="222"/>
      <c r="R12" s="222"/>
      <c r="S12" s="222"/>
      <c r="T12" s="222"/>
      <c r="U12" s="222"/>
    </row>
    <row r="13" spans="1:21" ht="69.75" customHeight="1" x14ac:dyDescent="0.25">
      <c r="A13" s="289" t="s">
        <v>957</v>
      </c>
      <c r="B13" s="289"/>
      <c r="C13" s="289"/>
      <c r="D13" s="289"/>
      <c r="E13" s="289"/>
      <c r="F13" s="222"/>
      <c r="G13" s="222"/>
      <c r="H13" s="222"/>
      <c r="I13" s="222"/>
      <c r="J13" s="222"/>
      <c r="K13" s="222"/>
      <c r="L13" s="222"/>
      <c r="M13" s="222"/>
      <c r="N13" s="222"/>
      <c r="O13" s="222"/>
      <c r="P13" s="222"/>
      <c r="Q13" s="222"/>
      <c r="R13" s="222"/>
      <c r="S13" s="222"/>
      <c r="T13" s="222"/>
      <c r="U13" s="222"/>
    </row>
    <row r="14" spans="1:21" ht="63" customHeight="1" x14ac:dyDescent="0.25">
      <c r="A14" s="282" t="s">
        <v>948</v>
      </c>
      <c r="B14" s="282"/>
      <c r="C14" s="282"/>
      <c r="D14" s="282"/>
      <c r="E14" s="282"/>
      <c r="F14" s="222"/>
      <c r="G14" s="222"/>
      <c r="H14" s="222"/>
      <c r="I14" s="222"/>
      <c r="J14" s="222"/>
      <c r="K14" s="222"/>
      <c r="L14" s="222"/>
      <c r="M14" s="222"/>
      <c r="N14" s="222"/>
      <c r="O14" s="222"/>
      <c r="P14" s="222"/>
      <c r="Q14" s="222"/>
      <c r="R14" s="222"/>
      <c r="S14" s="222"/>
      <c r="T14" s="222"/>
      <c r="U14" s="222"/>
    </row>
    <row r="15" spans="1:21" x14ac:dyDescent="0.25">
      <c r="A15" s="7" t="s">
        <v>34</v>
      </c>
      <c r="F15" s="222"/>
      <c r="G15" s="222"/>
      <c r="H15" s="222"/>
      <c r="I15" s="222"/>
      <c r="J15" s="222"/>
      <c r="K15" s="222"/>
      <c r="L15" s="222"/>
      <c r="M15" s="222"/>
      <c r="N15" s="222"/>
      <c r="O15" s="222"/>
      <c r="P15" s="222"/>
      <c r="Q15" s="222"/>
      <c r="R15" s="222"/>
      <c r="S15" s="222"/>
      <c r="T15" s="222"/>
      <c r="U15" s="222"/>
    </row>
    <row r="16" spans="1:21" x14ac:dyDescent="0.25">
      <c r="A16" s="7" t="s">
        <v>845</v>
      </c>
      <c r="F16" s="222"/>
      <c r="G16" s="222"/>
      <c r="H16" s="222"/>
      <c r="I16" s="222"/>
      <c r="J16" s="222"/>
      <c r="K16" s="222"/>
      <c r="L16" s="222"/>
      <c r="M16" s="222"/>
      <c r="N16" s="222"/>
      <c r="O16" s="222"/>
      <c r="P16" s="222"/>
      <c r="Q16" s="222"/>
      <c r="R16" s="222"/>
      <c r="S16" s="222"/>
      <c r="T16" s="222"/>
      <c r="U16" s="222"/>
    </row>
    <row r="17" spans="1:21" x14ac:dyDescent="0.3">
      <c r="A17" s="2" t="s">
        <v>1090</v>
      </c>
      <c r="F17" s="222"/>
      <c r="G17" s="222"/>
      <c r="H17" s="222"/>
      <c r="I17" s="222"/>
      <c r="J17" s="222"/>
      <c r="K17" s="222"/>
      <c r="L17" s="222"/>
      <c r="M17" s="222"/>
      <c r="N17" s="222"/>
      <c r="O17" s="222"/>
      <c r="P17" s="222"/>
      <c r="Q17" s="222"/>
      <c r="R17" s="222"/>
      <c r="S17" s="222"/>
      <c r="T17" s="222"/>
      <c r="U17" s="222"/>
    </row>
    <row r="18" spans="1:21" x14ac:dyDescent="0.25">
      <c r="F18" s="222"/>
      <c r="G18" s="222"/>
      <c r="H18" s="222"/>
      <c r="I18" s="222"/>
      <c r="J18" s="222"/>
      <c r="K18" s="222"/>
      <c r="L18" s="222"/>
      <c r="M18" s="222"/>
      <c r="N18" s="222"/>
      <c r="O18" s="222"/>
      <c r="P18" s="222"/>
      <c r="Q18" s="222"/>
      <c r="R18" s="222"/>
      <c r="S18" s="222"/>
      <c r="T18" s="222"/>
      <c r="U18" s="222"/>
    </row>
    <row r="19" spans="1:21" x14ac:dyDescent="0.3">
      <c r="A19" s="59" t="s">
        <v>102</v>
      </c>
      <c r="F19" s="222"/>
      <c r="G19" s="222"/>
      <c r="H19" s="222"/>
      <c r="I19" s="222"/>
      <c r="J19" s="222"/>
      <c r="K19" s="222"/>
      <c r="L19" s="222"/>
      <c r="M19" s="222"/>
      <c r="N19" s="222"/>
      <c r="O19" s="222"/>
      <c r="P19" s="222"/>
      <c r="Q19" s="222"/>
      <c r="R19" s="222"/>
      <c r="S19" s="222"/>
      <c r="T19" s="222"/>
      <c r="U19" s="222"/>
    </row>
    <row r="20" spans="1:21" x14ac:dyDescent="0.25">
      <c r="A20" s="221"/>
      <c r="B20" s="222"/>
      <c r="C20" s="222"/>
      <c r="D20" s="222"/>
      <c r="E20" s="222"/>
      <c r="F20" s="222"/>
      <c r="G20" s="222"/>
      <c r="H20" s="222"/>
      <c r="I20" s="222"/>
      <c r="J20" s="222"/>
      <c r="K20" s="222"/>
      <c r="L20" s="222"/>
      <c r="M20" s="222"/>
      <c r="N20" s="222"/>
      <c r="O20" s="222"/>
      <c r="P20" s="222"/>
      <c r="Q20" s="222"/>
      <c r="R20" s="222"/>
      <c r="S20" s="222"/>
      <c r="T20" s="222"/>
      <c r="U20" s="222"/>
    </row>
    <row r="21" spans="1:21" x14ac:dyDescent="0.25">
      <c r="A21" s="221"/>
      <c r="B21" s="222"/>
      <c r="C21" s="222"/>
      <c r="D21" s="222"/>
      <c r="E21" s="222"/>
      <c r="F21" s="222"/>
      <c r="G21" s="222"/>
      <c r="H21" s="222"/>
      <c r="I21" s="222"/>
      <c r="J21" s="222"/>
      <c r="K21" s="222"/>
      <c r="L21" s="222"/>
      <c r="M21" s="222"/>
      <c r="N21" s="222"/>
      <c r="O21" s="222"/>
      <c r="P21" s="222"/>
      <c r="Q21" s="222"/>
      <c r="R21" s="222"/>
      <c r="S21" s="222"/>
      <c r="T21" s="222"/>
      <c r="U21" s="222"/>
    </row>
    <row r="22" spans="1:21" x14ac:dyDescent="0.3">
      <c r="A22" s="1" t="s">
        <v>1043</v>
      </c>
      <c r="B22" s="222"/>
      <c r="C22" s="222"/>
      <c r="D22" s="222"/>
      <c r="E22" s="222"/>
      <c r="F22" s="222"/>
      <c r="G22" s="222"/>
      <c r="H22" s="222"/>
      <c r="I22" s="222"/>
      <c r="J22" s="222"/>
      <c r="K22" s="222"/>
      <c r="L22" s="222"/>
      <c r="M22" s="222"/>
      <c r="N22" s="222"/>
      <c r="O22" s="222"/>
      <c r="P22" s="222"/>
      <c r="Q22" s="222"/>
      <c r="R22" s="222"/>
      <c r="S22" s="222"/>
      <c r="T22" s="222"/>
      <c r="U22" s="222"/>
    </row>
    <row r="23" spans="1:21" x14ac:dyDescent="0.3">
      <c r="A23" s="16"/>
      <c r="B23" s="222"/>
      <c r="C23" s="222"/>
      <c r="D23" s="222"/>
      <c r="E23" s="222"/>
      <c r="F23" s="222"/>
      <c r="G23" s="222"/>
      <c r="H23" s="222"/>
      <c r="I23" s="222"/>
      <c r="J23" s="222"/>
      <c r="K23" s="222"/>
      <c r="L23" s="222"/>
      <c r="M23" s="222"/>
      <c r="N23" s="222"/>
      <c r="O23" s="222"/>
      <c r="P23" s="222"/>
      <c r="Q23" s="222"/>
      <c r="R23" s="222"/>
      <c r="S23" s="222"/>
      <c r="T23" s="222"/>
      <c r="U23" s="222"/>
    </row>
    <row r="24" spans="1:21" ht="68.25" customHeight="1" x14ac:dyDescent="0.25">
      <c r="A24" s="8"/>
      <c r="B24" s="283" t="s">
        <v>42</v>
      </c>
      <c r="C24" s="284"/>
      <c r="D24" s="285" t="s">
        <v>871</v>
      </c>
      <c r="E24" s="287" t="s">
        <v>47</v>
      </c>
      <c r="F24" s="222"/>
      <c r="G24" s="222"/>
      <c r="H24" s="222"/>
      <c r="I24" s="222"/>
      <c r="J24" s="222"/>
      <c r="K24" s="222"/>
      <c r="L24" s="222"/>
      <c r="M24" s="222"/>
      <c r="N24" s="222"/>
      <c r="O24" s="222"/>
      <c r="P24" s="222"/>
      <c r="Q24" s="222"/>
      <c r="R24" s="222"/>
      <c r="S24" s="222"/>
      <c r="T24" s="222"/>
      <c r="U24" s="222"/>
    </row>
    <row r="25" spans="1:21" ht="15" customHeight="1" x14ac:dyDescent="0.25">
      <c r="A25" s="241" t="s">
        <v>31</v>
      </c>
      <c r="B25" s="27" t="s">
        <v>50</v>
      </c>
      <c r="C25" s="54" t="s">
        <v>51</v>
      </c>
      <c r="D25" s="286"/>
      <c r="E25" s="288"/>
      <c r="F25" s="222"/>
      <c r="G25" s="222"/>
      <c r="H25" s="222"/>
      <c r="I25" s="222"/>
      <c r="J25" s="222"/>
      <c r="K25" s="222"/>
      <c r="L25" s="222"/>
      <c r="M25" s="222"/>
      <c r="N25" s="222"/>
      <c r="O25" s="222"/>
      <c r="P25" s="222"/>
      <c r="Q25" s="222"/>
      <c r="R25" s="222"/>
      <c r="S25" s="222"/>
      <c r="T25" s="222"/>
      <c r="U25" s="222"/>
    </row>
    <row r="26" spans="1:21" x14ac:dyDescent="0.25">
      <c r="A26" s="17" t="s">
        <v>10</v>
      </c>
      <c r="B26" s="242">
        <v>85.9</v>
      </c>
      <c r="C26" s="149">
        <v>77.900000000000006</v>
      </c>
      <c r="D26" s="255" t="s">
        <v>950</v>
      </c>
      <c r="E26" s="149">
        <v>1.73</v>
      </c>
      <c r="F26" s="222"/>
      <c r="G26" s="222"/>
      <c r="H26" s="222"/>
      <c r="I26" s="222"/>
      <c r="J26" s="222"/>
      <c r="K26" s="222"/>
      <c r="L26" s="222"/>
      <c r="M26" s="222"/>
      <c r="N26" s="222"/>
      <c r="O26" s="222"/>
      <c r="P26" s="222"/>
      <c r="Q26" s="222"/>
      <c r="R26" s="222"/>
      <c r="S26" s="222"/>
      <c r="T26" s="222"/>
      <c r="U26" s="222"/>
    </row>
    <row r="27" spans="1:21" x14ac:dyDescent="0.25">
      <c r="A27" s="22" t="s">
        <v>19</v>
      </c>
      <c r="B27" s="243">
        <v>81.8</v>
      </c>
      <c r="C27" s="151">
        <v>70.099999999999994</v>
      </c>
      <c r="D27" s="256" t="s">
        <v>949</v>
      </c>
      <c r="E27" s="151">
        <v>1.91</v>
      </c>
      <c r="F27" s="222"/>
      <c r="G27" s="222"/>
      <c r="H27" s="222"/>
      <c r="I27" s="222"/>
      <c r="J27" s="222"/>
      <c r="K27" s="222"/>
      <c r="L27" s="222"/>
      <c r="M27" s="222"/>
      <c r="N27" s="222"/>
      <c r="O27" s="222"/>
      <c r="P27" s="222"/>
      <c r="Q27" s="222"/>
      <c r="R27" s="222"/>
      <c r="S27" s="222"/>
      <c r="T27" s="222"/>
      <c r="U27" s="222"/>
    </row>
    <row r="28" spans="1:21" x14ac:dyDescent="0.25">
      <c r="A28" s="22" t="s">
        <v>32</v>
      </c>
      <c r="B28" s="243">
        <v>92.7</v>
      </c>
      <c r="C28" s="151">
        <v>86</v>
      </c>
      <c r="D28" s="256" t="s">
        <v>951</v>
      </c>
      <c r="E28" s="151">
        <v>2.06</v>
      </c>
      <c r="F28" s="222"/>
      <c r="G28" s="222"/>
      <c r="H28" s="222"/>
      <c r="I28" s="222"/>
      <c r="J28" s="222"/>
      <c r="K28" s="222"/>
      <c r="L28" s="222"/>
      <c r="M28" s="222"/>
      <c r="N28" s="222"/>
      <c r="O28" s="222"/>
      <c r="P28" s="222"/>
      <c r="Q28" s="222"/>
      <c r="R28" s="222"/>
      <c r="S28" s="222"/>
      <c r="T28" s="222"/>
      <c r="U28" s="222"/>
    </row>
    <row r="29" spans="1:21" x14ac:dyDescent="0.25">
      <c r="A29" s="22" t="s">
        <v>33</v>
      </c>
      <c r="B29" s="243">
        <v>90.3</v>
      </c>
      <c r="C29" s="151">
        <v>83.2</v>
      </c>
      <c r="D29" s="256" t="s">
        <v>952</v>
      </c>
      <c r="E29" s="151">
        <v>1.87</v>
      </c>
      <c r="F29" s="222"/>
      <c r="G29" s="222"/>
      <c r="H29" s="222"/>
      <c r="I29" s="222"/>
      <c r="J29" s="222"/>
      <c r="K29" s="222"/>
      <c r="L29" s="222"/>
      <c r="M29" s="222"/>
      <c r="N29" s="222"/>
      <c r="O29" s="222"/>
      <c r="P29" s="222"/>
      <c r="Q29" s="222"/>
      <c r="R29" s="222"/>
      <c r="S29" s="222"/>
      <c r="T29" s="222"/>
      <c r="U29" s="222"/>
    </row>
    <row r="30" spans="1:21" x14ac:dyDescent="0.25">
      <c r="A30" s="22" t="s">
        <v>8</v>
      </c>
      <c r="B30" s="243">
        <v>79</v>
      </c>
      <c r="C30" s="151">
        <v>68.2</v>
      </c>
      <c r="D30" s="256" t="s">
        <v>953</v>
      </c>
      <c r="E30" s="151">
        <v>1.75</v>
      </c>
      <c r="F30" s="222"/>
      <c r="G30" s="222"/>
      <c r="H30" s="222"/>
      <c r="I30" s="222"/>
      <c r="J30" s="222"/>
      <c r="K30" s="222"/>
      <c r="L30" s="222"/>
      <c r="M30" s="222"/>
      <c r="N30" s="222"/>
      <c r="O30" s="222"/>
      <c r="P30" s="222"/>
      <c r="Q30" s="222"/>
      <c r="R30" s="222"/>
      <c r="S30" s="222"/>
      <c r="T30" s="222"/>
      <c r="U30" s="222"/>
    </row>
    <row r="31" spans="1:21" x14ac:dyDescent="0.25">
      <c r="A31" s="22" t="s">
        <v>21</v>
      </c>
      <c r="B31" s="243">
        <v>71.599999999999994</v>
      </c>
      <c r="C31" s="151">
        <v>50.2</v>
      </c>
      <c r="D31" s="256" t="s">
        <v>954</v>
      </c>
      <c r="E31" s="151">
        <v>2.5</v>
      </c>
      <c r="F31" s="222"/>
      <c r="G31" s="222"/>
      <c r="H31" s="222"/>
      <c r="I31" s="222"/>
      <c r="J31" s="222"/>
      <c r="K31" s="222"/>
      <c r="L31" s="222"/>
      <c r="M31" s="222"/>
      <c r="N31" s="222"/>
      <c r="O31" s="222"/>
      <c r="P31" s="222"/>
      <c r="Q31" s="222"/>
      <c r="R31" s="222"/>
      <c r="S31" s="222"/>
      <c r="T31" s="222"/>
      <c r="U31" s="222"/>
    </row>
    <row r="32" spans="1:21" x14ac:dyDescent="0.25">
      <c r="A32" s="23" t="s">
        <v>23</v>
      </c>
      <c r="B32" s="244">
        <v>84.9</v>
      </c>
      <c r="C32" s="153">
        <v>74.8</v>
      </c>
      <c r="D32" s="257" t="s">
        <v>955</v>
      </c>
      <c r="E32" s="153">
        <v>1.89</v>
      </c>
      <c r="F32" s="222"/>
      <c r="G32" s="222"/>
      <c r="H32" s="222"/>
      <c r="I32" s="222"/>
      <c r="J32" s="222"/>
      <c r="K32" s="222"/>
      <c r="L32" s="222"/>
      <c r="M32" s="222"/>
      <c r="N32" s="222"/>
      <c r="O32" s="222"/>
      <c r="P32" s="222"/>
      <c r="Q32" s="222"/>
      <c r="R32" s="222"/>
      <c r="S32" s="222"/>
      <c r="T32" s="222"/>
      <c r="U32" s="222"/>
    </row>
    <row r="33" spans="1:27" x14ac:dyDescent="0.25">
      <c r="A33" s="221"/>
      <c r="B33" s="222"/>
      <c r="C33" s="222"/>
      <c r="D33" s="222"/>
      <c r="E33" s="222"/>
      <c r="F33" s="222"/>
      <c r="G33" s="222"/>
      <c r="H33" s="222"/>
      <c r="I33" s="222"/>
      <c r="J33" s="222"/>
      <c r="K33" s="222"/>
      <c r="L33" s="222"/>
      <c r="M33" s="222"/>
      <c r="N33" s="222"/>
      <c r="O33" s="222"/>
      <c r="P33" s="222"/>
      <c r="Q33" s="222"/>
      <c r="R33" s="222"/>
      <c r="S33" s="222"/>
      <c r="T33" s="222"/>
      <c r="U33" s="222"/>
    </row>
    <row r="34" spans="1:27" ht="63" customHeight="1" x14ac:dyDescent="0.25">
      <c r="A34" s="289" t="s">
        <v>1091</v>
      </c>
      <c r="B34" s="289"/>
      <c r="C34" s="289"/>
      <c r="D34" s="289"/>
      <c r="E34" s="289"/>
      <c r="F34" s="222"/>
      <c r="G34" s="222"/>
      <c r="H34" s="222"/>
      <c r="I34" s="222"/>
      <c r="J34" s="222"/>
      <c r="K34" s="222"/>
      <c r="L34" s="222"/>
      <c r="M34" s="222"/>
      <c r="N34" s="222"/>
      <c r="O34" s="222"/>
      <c r="P34" s="222"/>
      <c r="Q34" s="222"/>
      <c r="R34" s="222"/>
      <c r="S34" s="222"/>
      <c r="T34" s="222"/>
      <c r="U34" s="222"/>
    </row>
    <row r="35" spans="1:27" ht="60" customHeight="1" x14ac:dyDescent="0.25">
      <c r="A35" s="282" t="s">
        <v>1044</v>
      </c>
      <c r="B35" s="282"/>
      <c r="C35" s="282"/>
      <c r="D35" s="282"/>
      <c r="E35" s="282"/>
      <c r="F35" s="222"/>
      <c r="G35" s="222"/>
      <c r="H35" s="222"/>
      <c r="I35" s="222"/>
      <c r="J35" s="222"/>
      <c r="K35" s="222"/>
      <c r="L35" s="222"/>
      <c r="M35" s="222"/>
      <c r="N35" s="222"/>
      <c r="O35" s="222"/>
      <c r="P35" s="222"/>
      <c r="Q35" s="222"/>
      <c r="R35" s="222"/>
      <c r="S35" s="222"/>
      <c r="T35" s="222"/>
      <c r="U35" s="222"/>
    </row>
    <row r="36" spans="1:27" x14ac:dyDescent="0.25">
      <c r="A36" s="7" t="s">
        <v>34</v>
      </c>
      <c r="F36" s="222"/>
      <c r="G36" s="222"/>
      <c r="H36" s="222"/>
      <c r="I36" s="222"/>
      <c r="J36" s="222"/>
      <c r="K36" s="222"/>
      <c r="L36" s="222"/>
      <c r="M36" s="222"/>
      <c r="N36" s="222"/>
      <c r="O36" s="222"/>
      <c r="P36" s="222"/>
      <c r="Q36" s="222"/>
      <c r="R36" s="222"/>
      <c r="S36" s="222"/>
      <c r="T36" s="222"/>
      <c r="U36" s="222"/>
    </row>
    <row r="37" spans="1:27" x14ac:dyDescent="0.25">
      <c r="A37" s="7" t="s">
        <v>1045</v>
      </c>
      <c r="F37" s="222"/>
      <c r="G37" s="222"/>
      <c r="H37" s="222"/>
      <c r="I37" s="222"/>
      <c r="J37" s="222"/>
      <c r="K37" s="222"/>
      <c r="L37" s="222"/>
      <c r="M37" s="222"/>
      <c r="N37" s="222"/>
      <c r="O37" s="222"/>
      <c r="P37" s="222"/>
      <c r="Q37" s="222"/>
      <c r="R37" s="222"/>
      <c r="S37" s="222"/>
      <c r="T37" s="222"/>
      <c r="U37" s="222"/>
    </row>
    <row r="38" spans="1:27" x14ac:dyDescent="0.3">
      <c r="A38" s="2" t="s">
        <v>1090</v>
      </c>
      <c r="F38" s="222"/>
      <c r="G38" s="222"/>
      <c r="H38" s="222"/>
      <c r="I38" s="222"/>
      <c r="J38" s="222"/>
      <c r="K38" s="222"/>
      <c r="L38" s="222"/>
      <c r="M38" s="222"/>
      <c r="N38" s="222"/>
      <c r="O38" s="222"/>
      <c r="P38" s="222"/>
      <c r="Q38" s="222"/>
      <c r="R38" s="222"/>
      <c r="S38" s="222"/>
      <c r="T38" s="222"/>
      <c r="U38" s="222"/>
    </row>
    <row r="39" spans="1:27" x14ac:dyDescent="0.25">
      <c r="A39" s="221"/>
      <c r="B39" s="222"/>
      <c r="C39" s="222"/>
      <c r="D39" s="222"/>
      <c r="E39" s="222"/>
      <c r="F39" s="222"/>
      <c r="G39" s="222"/>
      <c r="H39" s="222"/>
      <c r="I39" s="222"/>
      <c r="J39" s="222"/>
      <c r="K39" s="222"/>
      <c r="L39" s="222"/>
      <c r="M39" s="222"/>
      <c r="N39" s="222"/>
      <c r="O39" s="222"/>
      <c r="P39" s="222"/>
      <c r="Q39" s="222"/>
      <c r="R39" s="222"/>
      <c r="S39" s="222"/>
      <c r="T39" s="222"/>
      <c r="U39" s="222"/>
    </row>
    <row r="40" spans="1:27" x14ac:dyDescent="0.25">
      <c r="A40" s="221"/>
      <c r="B40" s="222"/>
      <c r="C40" s="222"/>
      <c r="D40" s="222"/>
      <c r="E40" s="222"/>
      <c r="F40" s="222"/>
      <c r="G40" s="222"/>
      <c r="H40" s="222"/>
      <c r="I40" s="222"/>
      <c r="J40" s="222"/>
      <c r="K40" s="222"/>
      <c r="L40" s="222"/>
      <c r="M40" s="222"/>
      <c r="N40" s="222"/>
      <c r="O40" s="222"/>
      <c r="P40" s="222"/>
      <c r="Q40" s="222"/>
      <c r="R40" s="222"/>
      <c r="S40" s="222"/>
      <c r="T40" s="222"/>
      <c r="U40" s="222"/>
    </row>
    <row r="41" spans="1:27" x14ac:dyDescent="0.25">
      <c r="A41" s="221"/>
      <c r="B41" s="222"/>
      <c r="C41" s="222"/>
      <c r="D41" s="222"/>
      <c r="E41" s="222"/>
      <c r="F41" s="222"/>
      <c r="G41" s="222"/>
      <c r="H41" s="222"/>
      <c r="I41" s="222"/>
      <c r="J41" s="222"/>
      <c r="K41" s="222"/>
      <c r="L41" s="222"/>
      <c r="M41" s="222"/>
      <c r="N41" s="222"/>
      <c r="O41" s="222"/>
      <c r="P41" s="222"/>
      <c r="Q41" s="222"/>
      <c r="R41" s="222"/>
      <c r="S41" s="222"/>
      <c r="T41" s="222"/>
      <c r="U41" s="222"/>
    </row>
    <row r="42" spans="1:27" x14ac:dyDescent="0.25">
      <c r="A42" s="221"/>
      <c r="B42" s="222"/>
      <c r="C42" s="222"/>
      <c r="D42" s="222"/>
      <c r="E42" s="222"/>
      <c r="F42" s="222"/>
      <c r="G42" s="222"/>
      <c r="H42" s="222"/>
      <c r="I42" s="222"/>
      <c r="J42" s="222"/>
      <c r="K42" s="222"/>
      <c r="L42" s="222"/>
      <c r="M42" s="222"/>
      <c r="N42" s="222"/>
      <c r="O42" s="222"/>
      <c r="P42" s="222"/>
      <c r="Q42" s="222"/>
      <c r="R42" s="222"/>
      <c r="S42" s="222"/>
      <c r="T42" s="222"/>
      <c r="U42" s="222"/>
    </row>
    <row r="43" spans="1:27" x14ac:dyDescent="0.25">
      <c r="A43" s="221"/>
      <c r="B43" s="222"/>
      <c r="C43" s="222"/>
      <c r="D43" s="222"/>
      <c r="E43" s="222"/>
      <c r="F43" s="222"/>
      <c r="G43" s="222"/>
      <c r="H43" s="222"/>
      <c r="I43" s="222"/>
      <c r="J43" s="222"/>
      <c r="K43" s="222"/>
      <c r="L43" s="222"/>
      <c r="M43" s="222"/>
      <c r="N43" s="222"/>
      <c r="O43" s="222"/>
      <c r="P43" s="222"/>
      <c r="Q43" s="222"/>
      <c r="R43" s="222"/>
      <c r="S43" s="222"/>
      <c r="T43" s="222"/>
      <c r="U43" s="222"/>
    </row>
    <row r="44" spans="1:27" x14ac:dyDescent="0.25">
      <c r="A44" s="221"/>
      <c r="B44" s="222"/>
      <c r="C44" s="222"/>
      <c r="D44" s="222"/>
      <c r="E44" s="222"/>
      <c r="F44" s="222"/>
      <c r="G44" s="222"/>
      <c r="H44" s="222"/>
      <c r="I44" s="222"/>
      <c r="J44" s="222"/>
      <c r="K44" s="222"/>
      <c r="L44" s="222"/>
      <c r="M44" s="222"/>
      <c r="N44" s="222"/>
      <c r="O44" s="222"/>
      <c r="P44" s="222"/>
      <c r="Q44" s="222"/>
      <c r="R44" s="222"/>
      <c r="S44" s="222"/>
      <c r="T44" s="222"/>
      <c r="U44" s="222"/>
    </row>
    <row r="45" spans="1:27" x14ac:dyDescent="0.25">
      <c r="A45" s="221"/>
      <c r="B45" s="222"/>
      <c r="C45" s="222"/>
      <c r="D45" s="222"/>
      <c r="E45" s="222"/>
      <c r="F45" s="222"/>
      <c r="G45" s="222"/>
      <c r="H45" s="222"/>
      <c r="I45" s="222"/>
      <c r="J45" s="222"/>
      <c r="K45" s="222"/>
      <c r="L45" s="222"/>
      <c r="M45" s="222"/>
      <c r="N45" s="222"/>
      <c r="O45" s="222"/>
      <c r="P45" s="222"/>
      <c r="Q45" s="222"/>
      <c r="R45" s="222"/>
      <c r="S45" s="222"/>
      <c r="T45" s="222"/>
      <c r="U45" s="222"/>
    </row>
    <row r="46" spans="1:27" x14ac:dyDescent="0.25">
      <c r="A46" s="221"/>
      <c r="B46" s="222"/>
      <c r="C46" s="222"/>
      <c r="D46" s="222"/>
      <c r="E46" s="222"/>
      <c r="F46" s="222"/>
      <c r="G46" s="222"/>
      <c r="H46" s="222"/>
      <c r="I46" s="222"/>
      <c r="J46" s="222"/>
      <c r="K46" s="222"/>
      <c r="L46" s="222"/>
      <c r="M46" s="222"/>
      <c r="N46" s="222"/>
      <c r="O46" s="222"/>
      <c r="P46" s="222"/>
      <c r="Q46" s="222"/>
      <c r="R46" s="222"/>
      <c r="S46" s="222"/>
      <c r="T46" s="222"/>
      <c r="U46" s="222"/>
    </row>
    <row r="47" spans="1:27" x14ac:dyDescent="0.25">
      <c r="A47" s="221"/>
      <c r="B47" s="222"/>
      <c r="C47" s="222"/>
      <c r="D47" s="222"/>
      <c r="E47" s="222"/>
      <c r="F47" s="222"/>
      <c r="G47" s="222"/>
      <c r="H47" s="222"/>
      <c r="I47" s="222"/>
      <c r="J47" s="222"/>
      <c r="K47" s="222"/>
      <c r="L47" s="222"/>
      <c r="M47" s="222"/>
      <c r="N47" s="222"/>
      <c r="O47" s="222"/>
      <c r="P47" s="222"/>
      <c r="Q47" s="222"/>
      <c r="R47" s="222"/>
      <c r="S47" s="222"/>
      <c r="T47" s="222"/>
      <c r="U47" s="222"/>
    </row>
    <row r="48" spans="1:27" x14ac:dyDescent="0.25">
      <c r="Z48" s="53"/>
      <c r="AA48" s="53"/>
    </row>
    <row r="49" spans="1:33" x14ac:dyDescent="0.25">
      <c r="B49" s="298">
        <v>2019</v>
      </c>
      <c r="C49" s="299"/>
      <c r="D49" s="299"/>
      <c r="E49" s="300"/>
      <c r="F49" s="301">
        <v>2020</v>
      </c>
      <c r="G49" s="302"/>
      <c r="H49" s="302"/>
      <c r="I49" s="303"/>
      <c r="J49" s="298">
        <v>2021</v>
      </c>
      <c r="K49" s="299"/>
      <c r="L49" s="299"/>
      <c r="M49" s="300"/>
      <c r="N49" s="301">
        <v>2022</v>
      </c>
      <c r="O49" s="302"/>
      <c r="P49" s="302"/>
      <c r="Q49" s="303"/>
      <c r="R49" s="298">
        <v>2023</v>
      </c>
      <c r="S49" s="299"/>
      <c r="T49" s="299"/>
      <c r="U49" s="300"/>
      <c r="V49" s="301">
        <v>2024</v>
      </c>
      <c r="W49" s="302"/>
      <c r="X49" s="302"/>
      <c r="Y49" s="303"/>
      <c r="Z49" s="298">
        <v>2025</v>
      </c>
      <c r="AA49" s="299"/>
      <c r="AB49" s="299"/>
      <c r="AC49" s="300"/>
      <c r="AE49" s="58"/>
      <c r="AF49" s="58"/>
    </row>
    <row r="50" spans="1:33" ht="58.5" customHeight="1" x14ac:dyDescent="0.25">
      <c r="A50" s="305" t="s">
        <v>31</v>
      </c>
      <c r="B50" s="283" t="s">
        <v>42</v>
      </c>
      <c r="C50" s="284"/>
      <c r="D50" s="285" t="s">
        <v>870</v>
      </c>
      <c r="E50" s="287" t="s">
        <v>47</v>
      </c>
      <c r="F50" s="291" t="s">
        <v>42</v>
      </c>
      <c r="G50" s="314"/>
      <c r="H50" s="315" t="s">
        <v>870</v>
      </c>
      <c r="I50" s="295" t="s">
        <v>47</v>
      </c>
      <c r="J50" s="283" t="s">
        <v>42</v>
      </c>
      <c r="K50" s="284"/>
      <c r="L50" s="285" t="s">
        <v>870</v>
      </c>
      <c r="M50" s="287" t="s">
        <v>47</v>
      </c>
      <c r="N50" s="291" t="s">
        <v>42</v>
      </c>
      <c r="O50" s="314"/>
      <c r="P50" s="315" t="s">
        <v>871</v>
      </c>
      <c r="Q50" s="295" t="s">
        <v>47</v>
      </c>
      <c r="R50" s="283" t="s">
        <v>42</v>
      </c>
      <c r="S50" s="284"/>
      <c r="T50" s="285" t="s">
        <v>871</v>
      </c>
      <c r="U50" s="287" t="s">
        <v>47</v>
      </c>
      <c r="V50" s="291" t="s">
        <v>42</v>
      </c>
      <c r="W50" s="314"/>
      <c r="X50" s="315" t="s">
        <v>871</v>
      </c>
      <c r="Y50" s="295" t="s">
        <v>47</v>
      </c>
      <c r="Z50" s="283" t="s">
        <v>42</v>
      </c>
      <c r="AA50" s="284"/>
      <c r="AB50" s="285" t="s">
        <v>871</v>
      </c>
      <c r="AC50" s="287" t="s">
        <v>47</v>
      </c>
      <c r="AE50" s="280" t="s">
        <v>45</v>
      </c>
      <c r="AF50" s="280"/>
      <c r="AG50"/>
    </row>
    <row r="51" spans="1:33" x14ac:dyDescent="0.25">
      <c r="A51" s="306"/>
      <c r="B51" s="26" t="s">
        <v>48</v>
      </c>
      <c r="C51" s="54" t="s">
        <v>49</v>
      </c>
      <c r="D51" s="286"/>
      <c r="E51" s="288"/>
      <c r="F51" s="55" t="s">
        <v>48</v>
      </c>
      <c r="G51" s="56" t="s">
        <v>49</v>
      </c>
      <c r="H51" s="316"/>
      <c r="I51" s="296"/>
      <c r="J51" s="27" t="s">
        <v>48</v>
      </c>
      <c r="K51" s="54" t="s">
        <v>49</v>
      </c>
      <c r="L51" s="286"/>
      <c r="M51" s="288"/>
      <c r="N51" s="55" t="s">
        <v>50</v>
      </c>
      <c r="O51" s="56" t="s">
        <v>49</v>
      </c>
      <c r="P51" s="316"/>
      <c r="Q51" s="296"/>
      <c r="R51" s="27" t="s">
        <v>50</v>
      </c>
      <c r="S51" s="54" t="s">
        <v>49</v>
      </c>
      <c r="T51" s="286"/>
      <c r="U51" s="288"/>
      <c r="V51" s="55" t="s">
        <v>50</v>
      </c>
      <c r="W51" s="56" t="s">
        <v>49</v>
      </c>
      <c r="X51" s="316"/>
      <c r="Y51" s="296"/>
      <c r="Z51" s="27" t="s">
        <v>50</v>
      </c>
      <c r="AA51" s="54" t="s">
        <v>49</v>
      </c>
      <c r="AB51" s="286"/>
      <c r="AC51" s="288"/>
      <c r="AE51" s="32" t="s">
        <v>36</v>
      </c>
      <c r="AF51" s="33" t="s">
        <v>37</v>
      </c>
    </row>
    <row r="52" spans="1:33" x14ac:dyDescent="0.25">
      <c r="A52" s="17" t="s">
        <v>10</v>
      </c>
      <c r="B52" s="10" t="s">
        <v>156</v>
      </c>
      <c r="C52" s="11" t="s">
        <v>232</v>
      </c>
      <c r="D52" s="10" t="s">
        <v>233</v>
      </c>
      <c r="E52" s="11" t="s">
        <v>234</v>
      </c>
      <c r="F52" s="10" t="s">
        <v>106</v>
      </c>
      <c r="G52" s="11" t="s">
        <v>235</v>
      </c>
      <c r="H52" s="10" t="s">
        <v>236</v>
      </c>
      <c r="I52" s="11" t="s">
        <v>237</v>
      </c>
      <c r="J52" s="10" t="s">
        <v>238</v>
      </c>
      <c r="K52" s="11" t="s">
        <v>113</v>
      </c>
      <c r="L52" s="10" t="s">
        <v>145</v>
      </c>
      <c r="M52" s="11" t="s">
        <v>239</v>
      </c>
      <c r="N52" s="10" t="s">
        <v>240</v>
      </c>
      <c r="O52" s="11" t="s">
        <v>241</v>
      </c>
      <c r="P52" s="10" t="s">
        <v>242</v>
      </c>
      <c r="Q52" s="11" t="s">
        <v>234</v>
      </c>
      <c r="R52" s="10" t="s">
        <v>223</v>
      </c>
      <c r="S52" s="11" t="s">
        <v>243</v>
      </c>
      <c r="T52" s="10" t="s">
        <v>244</v>
      </c>
      <c r="U52" s="11" t="s">
        <v>245</v>
      </c>
      <c r="V52" s="10" t="s">
        <v>246</v>
      </c>
      <c r="W52" s="11" t="s">
        <v>168</v>
      </c>
      <c r="X52" s="10" t="s">
        <v>247</v>
      </c>
      <c r="Y52" s="11" t="s">
        <v>248</v>
      </c>
      <c r="Z52" s="10" t="s">
        <v>246</v>
      </c>
      <c r="AA52" s="11" t="s">
        <v>249</v>
      </c>
      <c r="AB52" s="10" t="s">
        <v>250</v>
      </c>
      <c r="AC52" s="11" t="s">
        <v>251</v>
      </c>
      <c r="AE52" s="154" t="s">
        <v>133</v>
      </c>
      <c r="AF52" s="155" t="s">
        <v>478</v>
      </c>
    </row>
    <row r="53" spans="1:33" x14ac:dyDescent="0.25">
      <c r="A53" s="22" t="s">
        <v>19</v>
      </c>
      <c r="B53" s="49" t="s">
        <v>252</v>
      </c>
      <c r="C53" s="13" t="s">
        <v>253</v>
      </c>
      <c r="D53" s="12" t="s">
        <v>254</v>
      </c>
      <c r="E53" s="13" t="s">
        <v>255</v>
      </c>
      <c r="F53" s="12" t="s">
        <v>256</v>
      </c>
      <c r="G53" s="13" t="s">
        <v>257</v>
      </c>
      <c r="H53" s="12" t="s">
        <v>258</v>
      </c>
      <c r="I53" s="13" t="s">
        <v>259</v>
      </c>
      <c r="J53" s="12" t="s">
        <v>221</v>
      </c>
      <c r="K53" s="13" t="s">
        <v>260</v>
      </c>
      <c r="L53" s="12" t="s">
        <v>261</v>
      </c>
      <c r="M53" s="13" t="s">
        <v>262</v>
      </c>
      <c r="N53" s="12" t="s">
        <v>263</v>
      </c>
      <c r="O53" s="13" t="s">
        <v>264</v>
      </c>
      <c r="P53" s="12" t="s">
        <v>265</v>
      </c>
      <c r="Q53" s="13" t="s">
        <v>266</v>
      </c>
      <c r="R53" s="12" t="s">
        <v>173</v>
      </c>
      <c r="S53" s="13" t="s">
        <v>267</v>
      </c>
      <c r="T53" s="12" t="s">
        <v>141</v>
      </c>
      <c r="U53" s="13" t="s">
        <v>237</v>
      </c>
      <c r="V53" s="12" t="s">
        <v>268</v>
      </c>
      <c r="W53" s="13" t="s">
        <v>269</v>
      </c>
      <c r="X53" s="12" t="s">
        <v>270</v>
      </c>
      <c r="Y53" s="13" t="s">
        <v>271</v>
      </c>
      <c r="Z53" s="12" t="s">
        <v>224</v>
      </c>
      <c r="AA53" s="13" t="s">
        <v>272</v>
      </c>
      <c r="AB53" s="12" t="s">
        <v>141</v>
      </c>
      <c r="AC53" s="13" t="s">
        <v>273</v>
      </c>
      <c r="AE53" s="156" t="s">
        <v>206</v>
      </c>
      <c r="AF53" s="152" t="s">
        <v>476</v>
      </c>
    </row>
    <row r="54" spans="1:33" x14ac:dyDescent="0.25">
      <c r="A54" s="22" t="s">
        <v>32</v>
      </c>
      <c r="B54" s="49" t="s">
        <v>184</v>
      </c>
      <c r="C54" s="13" t="s">
        <v>193</v>
      </c>
      <c r="D54" s="12" t="s">
        <v>274</v>
      </c>
      <c r="E54" s="13" t="s">
        <v>275</v>
      </c>
      <c r="F54" s="12" t="s">
        <v>180</v>
      </c>
      <c r="G54" s="13" t="s">
        <v>151</v>
      </c>
      <c r="H54" s="12" t="s">
        <v>276</v>
      </c>
      <c r="I54" s="13" t="s">
        <v>277</v>
      </c>
      <c r="J54" s="12" t="s">
        <v>177</v>
      </c>
      <c r="K54" s="13" t="s">
        <v>117</v>
      </c>
      <c r="L54" s="12" t="s">
        <v>278</v>
      </c>
      <c r="M54" s="13" t="s">
        <v>279</v>
      </c>
      <c r="N54" s="12" t="s">
        <v>280</v>
      </c>
      <c r="O54" s="13" t="s">
        <v>189</v>
      </c>
      <c r="P54" s="12" t="s">
        <v>274</v>
      </c>
      <c r="Q54" s="13" t="s">
        <v>281</v>
      </c>
      <c r="R54" s="12" t="s">
        <v>282</v>
      </c>
      <c r="S54" s="13" t="s">
        <v>117</v>
      </c>
      <c r="T54" s="12" t="s">
        <v>283</v>
      </c>
      <c r="U54" s="13" t="s">
        <v>284</v>
      </c>
      <c r="V54" s="12" t="s">
        <v>280</v>
      </c>
      <c r="W54" s="13" t="s">
        <v>189</v>
      </c>
      <c r="X54" s="12" t="s">
        <v>274</v>
      </c>
      <c r="Y54" s="13" t="s">
        <v>281</v>
      </c>
      <c r="Z54" s="12" t="s">
        <v>184</v>
      </c>
      <c r="AA54" s="13" t="s">
        <v>194</v>
      </c>
      <c r="AB54" s="12" t="s">
        <v>285</v>
      </c>
      <c r="AC54" s="13" t="s">
        <v>286</v>
      </c>
      <c r="AE54" s="156" t="s">
        <v>472</v>
      </c>
      <c r="AF54" s="152" t="s">
        <v>472</v>
      </c>
    </row>
    <row r="55" spans="1:33" x14ac:dyDescent="0.25">
      <c r="A55" s="22" t="s">
        <v>33</v>
      </c>
      <c r="B55" s="49" t="s">
        <v>197</v>
      </c>
      <c r="C55" s="13" t="s">
        <v>128</v>
      </c>
      <c r="D55" s="12" t="s">
        <v>287</v>
      </c>
      <c r="E55" s="13" t="s">
        <v>239</v>
      </c>
      <c r="F55" s="12" t="s">
        <v>189</v>
      </c>
      <c r="G55" s="13" t="s">
        <v>169</v>
      </c>
      <c r="H55" s="12" t="s">
        <v>288</v>
      </c>
      <c r="I55" s="13" t="s">
        <v>289</v>
      </c>
      <c r="J55" s="12" t="s">
        <v>290</v>
      </c>
      <c r="K55" s="13" t="s">
        <v>152</v>
      </c>
      <c r="L55" s="12" t="s">
        <v>244</v>
      </c>
      <c r="M55" s="13" t="s">
        <v>291</v>
      </c>
      <c r="N55" s="12" t="s">
        <v>290</v>
      </c>
      <c r="O55" s="13" t="s">
        <v>131</v>
      </c>
      <c r="P55" s="12" t="s">
        <v>250</v>
      </c>
      <c r="Q55" s="13" t="s">
        <v>273</v>
      </c>
      <c r="R55" s="12" t="s">
        <v>292</v>
      </c>
      <c r="S55" s="13" t="s">
        <v>152</v>
      </c>
      <c r="T55" s="12" t="s">
        <v>250</v>
      </c>
      <c r="U55" s="13" t="s">
        <v>271</v>
      </c>
      <c r="V55" s="12" t="s">
        <v>181</v>
      </c>
      <c r="W55" s="13" t="s">
        <v>293</v>
      </c>
      <c r="X55" s="12" t="s">
        <v>294</v>
      </c>
      <c r="Y55" s="13" t="s">
        <v>286</v>
      </c>
      <c r="Z55" s="12" t="s">
        <v>181</v>
      </c>
      <c r="AA55" s="13" t="s">
        <v>109</v>
      </c>
      <c r="AB55" s="12" t="s">
        <v>278</v>
      </c>
      <c r="AC55" s="13" t="s">
        <v>295</v>
      </c>
      <c r="AE55" s="156" t="s">
        <v>477</v>
      </c>
      <c r="AF55" s="152" t="s">
        <v>473</v>
      </c>
    </row>
    <row r="56" spans="1:33" x14ac:dyDescent="0.25">
      <c r="A56" s="22" t="s">
        <v>8</v>
      </c>
      <c r="B56" s="49"/>
      <c r="C56" s="13"/>
      <c r="D56" s="12"/>
      <c r="E56" s="13"/>
      <c r="F56" s="12"/>
      <c r="G56" s="13"/>
      <c r="H56" s="12"/>
      <c r="I56" s="13"/>
      <c r="J56" s="12"/>
      <c r="K56" s="13"/>
      <c r="L56" s="12"/>
      <c r="M56" s="13"/>
      <c r="N56" s="12" t="s">
        <v>296</v>
      </c>
      <c r="O56" s="13" t="s">
        <v>208</v>
      </c>
      <c r="P56" s="12" t="s">
        <v>297</v>
      </c>
      <c r="Q56" s="13" t="s">
        <v>298</v>
      </c>
      <c r="R56" s="12" t="s">
        <v>112</v>
      </c>
      <c r="S56" s="13" t="s">
        <v>299</v>
      </c>
      <c r="T56" s="12" t="s">
        <v>300</v>
      </c>
      <c r="U56" s="13" t="s">
        <v>295</v>
      </c>
      <c r="V56" s="12" t="s">
        <v>123</v>
      </c>
      <c r="W56" s="13" t="s">
        <v>301</v>
      </c>
      <c r="X56" s="12" t="s">
        <v>302</v>
      </c>
      <c r="Y56" s="13" t="s">
        <v>248</v>
      </c>
      <c r="Z56" s="12" t="s">
        <v>113</v>
      </c>
      <c r="AA56" s="13" t="s">
        <v>303</v>
      </c>
      <c r="AB56" s="12" t="s">
        <v>304</v>
      </c>
      <c r="AC56" s="13" t="s">
        <v>305</v>
      </c>
      <c r="AE56" s="156" t="s">
        <v>133</v>
      </c>
      <c r="AF56" s="152"/>
    </row>
    <row r="57" spans="1:33" x14ac:dyDescent="0.25">
      <c r="A57" s="22" t="s">
        <v>21</v>
      </c>
      <c r="B57" s="49" t="s">
        <v>306</v>
      </c>
      <c r="C57" s="13" t="s">
        <v>307</v>
      </c>
      <c r="D57" s="12" t="s">
        <v>308</v>
      </c>
      <c r="E57" s="13" t="s">
        <v>309</v>
      </c>
      <c r="F57" s="12" t="s">
        <v>124</v>
      </c>
      <c r="G57" s="13" t="s">
        <v>310</v>
      </c>
      <c r="H57" s="12" t="s">
        <v>311</v>
      </c>
      <c r="I57" s="13" t="s">
        <v>312</v>
      </c>
      <c r="J57" s="12" t="s">
        <v>313</v>
      </c>
      <c r="K57" s="13" t="s">
        <v>314</v>
      </c>
      <c r="L57" s="12" t="s">
        <v>315</v>
      </c>
      <c r="M57" s="13" t="s">
        <v>316</v>
      </c>
      <c r="N57" s="12" t="s">
        <v>317</v>
      </c>
      <c r="O57" s="13" t="s">
        <v>318</v>
      </c>
      <c r="P57" s="12" t="s">
        <v>319</v>
      </c>
      <c r="Q57" s="13" t="s">
        <v>320</v>
      </c>
      <c r="R57" s="12" t="s">
        <v>321</v>
      </c>
      <c r="S57" s="13" t="s">
        <v>322</v>
      </c>
      <c r="T57" s="12" t="s">
        <v>323</v>
      </c>
      <c r="U57" s="13" t="s">
        <v>324</v>
      </c>
      <c r="V57" s="12" t="s">
        <v>325</v>
      </c>
      <c r="W57" s="13" t="s">
        <v>326</v>
      </c>
      <c r="X57" s="12" t="s">
        <v>327</v>
      </c>
      <c r="Y57" s="13" t="s">
        <v>328</v>
      </c>
      <c r="Z57" s="12" t="s">
        <v>329</v>
      </c>
      <c r="AA57" s="13" t="s">
        <v>330</v>
      </c>
      <c r="AB57" s="12" t="s">
        <v>331</v>
      </c>
      <c r="AC57" s="13" t="s">
        <v>332</v>
      </c>
      <c r="AE57" s="156" t="s">
        <v>163</v>
      </c>
      <c r="AF57" s="152" t="s">
        <v>481</v>
      </c>
    </row>
    <row r="58" spans="1:33" x14ac:dyDescent="0.25">
      <c r="A58" s="23" t="s">
        <v>23</v>
      </c>
      <c r="B58" s="51" t="s">
        <v>110</v>
      </c>
      <c r="C58" s="15" t="s">
        <v>202</v>
      </c>
      <c r="D58" s="14" t="s">
        <v>333</v>
      </c>
      <c r="E58" s="15" t="s">
        <v>275</v>
      </c>
      <c r="F58" s="14" t="s">
        <v>334</v>
      </c>
      <c r="G58" s="15" t="s">
        <v>335</v>
      </c>
      <c r="H58" s="14" t="s">
        <v>336</v>
      </c>
      <c r="I58" s="15" t="s">
        <v>266</v>
      </c>
      <c r="J58" s="14" t="s">
        <v>337</v>
      </c>
      <c r="K58" s="15" t="s">
        <v>112</v>
      </c>
      <c r="L58" s="14" t="s">
        <v>142</v>
      </c>
      <c r="M58" s="15" t="s">
        <v>291</v>
      </c>
      <c r="N58" s="14" t="s">
        <v>108</v>
      </c>
      <c r="O58" s="15" t="s">
        <v>338</v>
      </c>
      <c r="P58" s="14" t="s">
        <v>288</v>
      </c>
      <c r="Q58" s="15" t="s">
        <v>275</v>
      </c>
      <c r="R58" s="14" t="s">
        <v>110</v>
      </c>
      <c r="S58" s="15" t="s">
        <v>111</v>
      </c>
      <c r="T58" s="14" t="s">
        <v>333</v>
      </c>
      <c r="U58" s="15" t="s">
        <v>275</v>
      </c>
      <c r="V58" s="14" t="s">
        <v>339</v>
      </c>
      <c r="W58" s="15" t="s">
        <v>340</v>
      </c>
      <c r="X58" s="14" t="s">
        <v>236</v>
      </c>
      <c r="Y58" s="15" t="s">
        <v>271</v>
      </c>
      <c r="Z58" s="14" t="s">
        <v>339</v>
      </c>
      <c r="AA58" s="15" t="s">
        <v>338</v>
      </c>
      <c r="AB58" s="14" t="s">
        <v>341</v>
      </c>
      <c r="AC58" s="15" t="s">
        <v>342</v>
      </c>
      <c r="AE58" s="157" t="s">
        <v>472</v>
      </c>
      <c r="AF58" s="158" t="s">
        <v>477</v>
      </c>
    </row>
    <row r="59" spans="1:33" x14ac:dyDescent="0.25">
      <c r="B59" s="298">
        <v>2019</v>
      </c>
      <c r="C59" s="299"/>
      <c r="D59" s="299"/>
      <c r="E59" s="300"/>
      <c r="F59" s="301">
        <v>2020</v>
      </c>
      <c r="G59" s="302"/>
      <c r="H59" s="302"/>
      <c r="I59" s="303"/>
      <c r="J59" s="298">
        <v>2021</v>
      </c>
      <c r="K59" s="299"/>
      <c r="L59" s="299"/>
      <c r="M59" s="300"/>
      <c r="N59" s="301">
        <v>2022</v>
      </c>
      <c r="O59" s="302"/>
      <c r="P59" s="302"/>
      <c r="Q59" s="303"/>
      <c r="R59" s="298">
        <v>2023</v>
      </c>
      <c r="S59" s="299"/>
      <c r="T59" s="299"/>
      <c r="U59" s="300"/>
      <c r="V59" s="301">
        <v>2024</v>
      </c>
      <c r="W59" s="302"/>
      <c r="X59" s="302"/>
      <c r="Y59" s="303"/>
      <c r="Z59" s="298">
        <v>2025</v>
      </c>
      <c r="AA59" s="299"/>
      <c r="AB59" s="299"/>
      <c r="AC59" s="300"/>
    </row>
    <row r="60" spans="1:33" ht="58.5" customHeight="1" x14ac:dyDescent="0.25">
      <c r="A60" s="305" t="s">
        <v>31</v>
      </c>
      <c r="B60" s="283" t="s">
        <v>42</v>
      </c>
      <c r="C60" s="284"/>
      <c r="D60" s="285" t="s">
        <v>870</v>
      </c>
      <c r="E60" s="287" t="s">
        <v>47</v>
      </c>
      <c r="F60" s="291" t="s">
        <v>42</v>
      </c>
      <c r="G60" s="314"/>
      <c r="H60" s="315" t="s">
        <v>870</v>
      </c>
      <c r="I60" s="295" t="s">
        <v>47</v>
      </c>
      <c r="J60" s="283" t="s">
        <v>42</v>
      </c>
      <c r="K60" s="284"/>
      <c r="L60" s="285" t="s">
        <v>870</v>
      </c>
      <c r="M60" s="287" t="s">
        <v>47</v>
      </c>
      <c r="N60" s="291" t="s">
        <v>42</v>
      </c>
      <c r="O60" s="314"/>
      <c r="P60" s="315" t="s">
        <v>871</v>
      </c>
      <c r="Q60" s="295" t="s">
        <v>47</v>
      </c>
      <c r="R60" s="283" t="s">
        <v>42</v>
      </c>
      <c r="S60" s="284"/>
      <c r="T60" s="285" t="s">
        <v>871</v>
      </c>
      <c r="U60" s="287" t="s">
        <v>47</v>
      </c>
      <c r="V60" s="291" t="s">
        <v>42</v>
      </c>
      <c r="W60" s="314"/>
      <c r="X60" s="315" t="s">
        <v>871</v>
      </c>
      <c r="Y60" s="295" t="s">
        <v>47</v>
      </c>
      <c r="Z60" s="283" t="s">
        <v>42</v>
      </c>
      <c r="AA60" s="284"/>
      <c r="AB60" s="285" t="s">
        <v>871</v>
      </c>
      <c r="AC60" s="287" t="s">
        <v>47</v>
      </c>
      <c r="AE60" s="280" t="s">
        <v>45</v>
      </c>
      <c r="AF60" s="280"/>
    </row>
    <row r="61" spans="1:33" x14ac:dyDescent="0.25">
      <c r="A61" s="306"/>
      <c r="B61" s="26" t="s">
        <v>48</v>
      </c>
      <c r="C61" s="54" t="s">
        <v>52</v>
      </c>
      <c r="D61" s="286"/>
      <c r="E61" s="288"/>
      <c r="F61" s="55" t="s">
        <v>48</v>
      </c>
      <c r="G61" s="56" t="s">
        <v>52</v>
      </c>
      <c r="H61" s="316"/>
      <c r="I61" s="296"/>
      <c r="J61" s="27" t="s">
        <v>48</v>
      </c>
      <c r="K61" s="54" t="s">
        <v>52</v>
      </c>
      <c r="L61" s="286"/>
      <c r="M61" s="288"/>
      <c r="N61" s="55" t="s">
        <v>50</v>
      </c>
      <c r="O61" s="56" t="s">
        <v>52</v>
      </c>
      <c r="P61" s="316"/>
      <c r="Q61" s="296"/>
      <c r="R61" s="27" t="s">
        <v>50</v>
      </c>
      <c r="S61" s="54" t="s">
        <v>52</v>
      </c>
      <c r="T61" s="286"/>
      <c r="U61" s="288"/>
      <c r="V61" s="55" t="s">
        <v>50</v>
      </c>
      <c r="W61" s="56" t="s">
        <v>52</v>
      </c>
      <c r="X61" s="316"/>
      <c r="Y61" s="296"/>
      <c r="Z61" s="27" t="s">
        <v>50</v>
      </c>
      <c r="AA61" s="54" t="s">
        <v>52</v>
      </c>
      <c r="AB61" s="286"/>
      <c r="AC61" s="288"/>
      <c r="AE61" s="32" t="s">
        <v>36</v>
      </c>
      <c r="AF61" s="33" t="s">
        <v>37</v>
      </c>
    </row>
    <row r="62" spans="1:33" x14ac:dyDescent="0.25">
      <c r="A62" s="17" t="s">
        <v>10</v>
      </c>
      <c r="B62" s="10" t="s">
        <v>156</v>
      </c>
      <c r="C62" s="11" t="s">
        <v>343</v>
      </c>
      <c r="D62" s="10" t="s">
        <v>143</v>
      </c>
      <c r="E62" s="11" t="s">
        <v>344</v>
      </c>
      <c r="F62" s="10" t="s">
        <v>106</v>
      </c>
      <c r="G62" s="11" t="s">
        <v>345</v>
      </c>
      <c r="H62" s="10" t="s">
        <v>276</v>
      </c>
      <c r="I62" s="11" t="s">
        <v>251</v>
      </c>
      <c r="J62" s="10" t="s">
        <v>238</v>
      </c>
      <c r="K62" s="11" t="s">
        <v>221</v>
      </c>
      <c r="L62" s="10" t="s">
        <v>346</v>
      </c>
      <c r="M62" s="11" t="s">
        <v>251</v>
      </c>
      <c r="N62" s="10" t="s">
        <v>240</v>
      </c>
      <c r="O62" s="11" t="s">
        <v>116</v>
      </c>
      <c r="P62" s="10" t="s">
        <v>347</v>
      </c>
      <c r="Q62" s="11" t="s">
        <v>348</v>
      </c>
      <c r="R62" s="10" t="s">
        <v>223</v>
      </c>
      <c r="S62" s="11" t="s">
        <v>349</v>
      </c>
      <c r="T62" s="10" t="s">
        <v>350</v>
      </c>
      <c r="U62" s="11" t="s">
        <v>348</v>
      </c>
      <c r="V62" s="10" t="s">
        <v>246</v>
      </c>
      <c r="W62" s="11" t="s">
        <v>351</v>
      </c>
      <c r="X62" s="10" t="s">
        <v>278</v>
      </c>
      <c r="Y62" s="11" t="s">
        <v>344</v>
      </c>
      <c r="Z62" s="10" t="s">
        <v>246</v>
      </c>
      <c r="AA62" s="11" t="s">
        <v>175</v>
      </c>
      <c r="AB62" s="10" t="s">
        <v>352</v>
      </c>
      <c r="AC62" s="11" t="s">
        <v>353</v>
      </c>
      <c r="AE62" s="154" t="s">
        <v>133</v>
      </c>
      <c r="AF62" s="155" t="s">
        <v>472</v>
      </c>
    </row>
    <row r="63" spans="1:33" x14ac:dyDescent="0.25">
      <c r="A63" s="22" t="s">
        <v>19</v>
      </c>
      <c r="B63" s="49" t="s">
        <v>252</v>
      </c>
      <c r="C63" s="13" t="s">
        <v>217</v>
      </c>
      <c r="D63" s="12" t="s">
        <v>354</v>
      </c>
      <c r="E63" s="13" t="s">
        <v>275</v>
      </c>
      <c r="F63" s="12" t="s">
        <v>256</v>
      </c>
      <c r="G63" s="13" t="s">
        <v>355</v>
      </c>
      <c r="H63" s="12" t="s">
        <v>356</v>
      </c>
      <c r="I63" s="13" t="s">
        <v>281</v>
      </c>
      <c r="J63" s="12" t="s">
        <v>221</v>
      </c>
      <c r="K63" s="13" t="s">
        <v>357</v>
      </c>
      <c r="L63" s="12" t="s">
        <v>358</v>
      </c>
      <c r="M63" s="13" t="s">
        <v>342</v>
      </c>
      <c r="N63" s="12" t="s">
        <v>263</v>
      </c>
      <c r="O63" s="13" t="s">
        <v>359</v>
      </c>
      <c r="P63" s="12" t="s">
        <v>358</v>
      </c>
      <c r="Q63" s="13" t="s">
        <v>271</v>
      </c>
      <c r="R63" s="12" t="s">
        <v>173</v>
      </c>
      <c r="S63" s="13" t="s">
        <v>360</v>
      </c>
      <c r="T63" s="12" t="s">
        <v>361</v>
      </c>
      <c r="U63" s="13" t="s">
        <v>362</v>
      </c>
      <c r="V63" s="12" t="s">
        <v>268</v>
      </c>
      <c r="W63" s="13" t="s">
        <v>363</v>
      </c>
      <c r="X63" s="12" t="s">
        <v>341</v>
      </c>
      <c r="Y63" s="13" t="s">
        <v>364</v>
      </c>
      <c r="Z63" s="12" t="s">
        <v>224</v>
      </c>
      <c r="AA63" s="13" t="s">
        <v>365</v>
      </c>
      <c r="AB63" s="12" t="s">
        <v>146</v>
      </c>
      <c r="AC63" s="13" t="s">
        <v>234</v>
      </c>
      <c r="AE63" s="156" t="s">
        <v>227</v>
      </c>
      <c r="AF63" s="152" t="s">
        <v>479</v>
      </c>
      <c r="AG63"/>
    </row>
    <row r="64" spans="1:33" x14ac:dyDescent="0.25">
      <c r="A64" s="22" t="s">
        <v>32</v>
      </c>
      <c r="B64" s="49" t="s">
        <v>184</v>
      </c>
      <c r="C64" s="13" t="s">
        <v>119</v>
      </c>
      <c r="D64" s="12" t="s">
        <v>144</v>
      </c>
      <c r="E64" s="13" t="s">
        <v>366</v>
      </c>
      <c r="F64" s="12" t="s">
        <v>180</v>
      </c>
      <c r="G64" s="13" t="s">
        <v>367</v>
      </c>
      <c r="H64" s="12" t="s">
        <v>368</v>
      </c>
      <c r="I64" s="13" t="s">
        <v>295</v>
      </c>
      <c r="J64" s="12" t="s">
        <v>177</v>
      </c>
      <c r="K64" s="13" t="s">
        <v>118</v>
      </c>
      <c r="L64" s="12" t="s">
        <v>369</v>
      </c>
      <c r="M64" s="13" t="s">
        <v>364</v>
      </c>
      <c r="N64" s="12" t="s">
        <v>280</v>
      </c>
      <c r="O64" s="13" t="s">
        <v>370</v>
      </c>
      <c r="P64" s="12" t="s">
        <v>371</v>
      </c>
      <c r="Q64" s="13" t="s">
        <v>251</v>
      </c>
      <c r="R64" s="12" t="s">
        <v>282</v>
      </c>
      <c r="S64" s="13" t="s">
        <v>372</v>
      </c>
      <c r="T64" s="12" t="s">
        <v>225</v>
      </c>
      <c r="U64" s="13" t="s">
        <v>248</v>
      </c>
      <c r="V64" s="12" t="s">
        <v>280</v>
      </c>
      <c r="W64" s="13" t="s">
        <v>292</v>
      </c>
      <c r="X64" s="12" t="s">
        <v>373</v>
      </c>
      <c r="Y64" s="13" t="s">
        <v>374</v>
      </c>
      <c r="Z64" s="12" t="s">
        <v>184</v>
      </c>
      <c r="AA64" s="13" t="s">
        <v>120</v>
      </c>
      <c r="AB64" s="12" t="s">
        <v>375</v>
      </c>
      <c r="AC64" s="13" t="s">
        <v>348</v>
      </c>
      <c r="AE64" s="156" t="s">
        <v>138</v>
      </c>
      <c r="AF64" s="152" t="s">
        <v>134</v>
      </c>
    </row>
    <row r="65" spans="1:33" x14ac:dyDescent="0.25">
      <c r="A65" s="22" t="s">
        <v>33</v>
      </c>
      <c r="B65" s="49" t="s">
        <v>197</v>
      </c>
      <c r="C65" s="13" t="s">
        <v>376</v>
      </c>
      <c r="D65" s="12" t="s">
        <v>352</v>
      </c>
      <c r="E65" s="13" t="s">
        <v>366</v>
      </c>
      <c r="F65" s="12" t="s">
        <v>189</v>
      </c>
      <c r="G65" s="13" t="s">
        <v>268</v>
      </c>
      <c r="H65" s="12" t="s">
        <v>250</v>
      </c>
      <c r="I65" s="13" t="s">
        <v>377</v>
      </c>
      <c r="J65" s="12" t="s">
        <v>290</v>
      </c>
      <c r="K65" s="13" t="s">
        <v>337</v>
      </c>
      <c r="L65" s="12" t="s">
        <v>378</v>
      </c>
      <c r="M65" s="13" t="s">
        <v>234</v>
      </c>
      <c r="N65" s="12" t="s">
        <v>290</v>
      </c>
      <c r="O65" s="13" t="s">
        <v>109</v>
      </c>
      <c r="P65" s="12" t="s">
        <v>352</v>
      </c>
      <c r="Q65" s="13" t="s">
        <v>305</v>
      </c>
      <c r="R65" s="12" t="s">
        <v>292</v>
      </c>
      <c r="S65" s="13" t="s">
        <v>293</v>
      </c>
      <c r="T65" s="12" t="s">
        <v>283</v>
      </c>
      <c r="U65" s="13" t="s">
        <v>379</v>
      </c>
      <c r="V65" s="12" t="s">
        <v>181</v>
      </c>
      <c r="W65" s="13" t="s">
        <v>158</v>
      </c>
      <c r="X65" s="12" t="s">
        <v>285</v>
      </c>
      <c r="Y65" s="13" t="s">
        <v>251</v>
      </c>
      <c r="Z65" s="12" t="s">
        <v>181</v>
      </c>
      <c r="AA65" s="13" t="s">
        <v>238</v>
      </c>
      <c r="AB65" s="12" t="s">
        <v>380</v>
      </c>
      <c r="AC65" s="13" t="s">
        <v>381</v>
      </c>
      <c r="AE65" s="156" t="s">
        <v>477</v>
      </c>
      <c r="AF65" s="152" t="s">
        <v>166</v>
      </c>
    </row>
    <row r="66" spans="1:33" x14ac:dyDescent="0.25">
      <c r="A66" s="22" t="s">
        <v>8</v>
      </c>
      <c r="B66" s="49"/>
      <c r="C66" s="13"/>
      <c r="D66" s="12"/>
      <c r="E66" s="13"/>
      <c r="F66" s="12"/>
      <c r="G66" s="13"/>
      <c r="H66" s="12"/>
      <c r="I66" s="13"/>
      <c r="J66" s="12"/>
      <c r="K66" s="13"/>
      <c r="L66" s="12"/>
      <c r="M66" s="13"/>
      <c r="N66" s="12" t="s">
        <v>296</v>
      </c>
      <c r="O66" s="13" t="s">
        <v>382</v>
      </c>
      <c r="P66" s="12" t="s">
        <v>383</v>
      </c>
      <c r="Q66" s="13" t="s">
        <v>248</v>
      </c>
      <c r="R66" s="12" t="s">
        <v>112</v>
      </c>
      <c r="S66" s="13" t="s">
        <v>125</v>
      </c>
      <c r="T66" s="12" t="s">
        <v>288</v>
      </c>
      <c r="U66" s="13" t="s">
        <v>366</v>
      </c>
      <c r="V66" s="12" t="s">
        <v>123</v>
      </c>
      <c r="W66" s="13" t="s">
        <v>303</v>
      </c>
      <c r="X66" s="12" t="s">
        <v>384</v>
      </c>
      <c r="Y66" s="13" t="s">
        <v>381</v>
      </c>
      <c r="Z66" s="12" t="s">
        <v>113</v>
      </c>
      <c r="AA66" s="13" t="s">
        <v>272</v>
      </c>
      <c r="AB66" s="12" t="s">
        <v>242</v>
      </c>
      <c r="AC66" s="13" t="s">
        <v>385</v>
      </c>
      <c r="AE66" s="156" t="s">
        <v>478</v>
      </c>
      <c r="AF66" s="152"/>
    </row>
    <row r="67" spans="1:33" x14ac:dyDescent="0.25">
      <c r="A67" s="22" t="s">
        <v>21</v>
      </c>
      <c r="B67" s="49" t="s">
        <v>306</v>
      </c>
      <c r="C67" s="13" t="s">
        <v>386</v>
      </c>
      <c r="D67" s="12" t="s">
        <v>387</v>
      </c>
      <c r="E67" s="13" t="s">
        <v>388</v>
      </c>
      <c r="F67" s="12" t="s">
        <v>124</v>
      </c>
      <c r="G67" s="13" t="s">
        <v>314</v>
      </c>
      <c r="H67" s="12" t="s">
        <v>389</v>
      </c>
      <c r="I67" s="13" t="s">
        <v>390</v>
      </c>
      <c r="J67" s="12" t="s">
        <v>313</v>
      </c>
      <c r="K67" s="13" t="s">
        <v>391</v>
      </c>
      <c r="L67" s="12" t="s">
        <v>392</v>
      </c>
      <c r="M67" s="13" t="s">
        <v>393</v>
      </c>
      <c r="N67" s="12" t="s">
        <v>317</v>
      </c>
      <c r="O67" s="13" t="s">
        <v>394</v>
      </c>
      <c r="P67" s="12" t="s">
        <v>387</v>
      </c>
      <c r="Q67" s="13" t="s">
        <v>395</v>
      </c>
      <c r="R67" s="12" t="s">
        <v>321</v>
      </c>
      <c r="S67" s="13" t="s">
        <v>391</v>
      </c>
      <c r="T67" s="12" t="s">
        <v>396</v>
      </c>
      <c r="U67" s="13" t="s">
        <v>390</v>
      </c>
      <c r="V67" s="12" t="s">
        <v>325</v>
      </c>
      <c r="W67" s="13" t="s">
        <v>397</v>
      </c>
      <c r="X67" s="12" t="s">
        <v>398</v>
      </c>
      <c r="Y67" s="13" t="s">
        <v>388</v>
      </c>
      <c r="Z67" s="12" t="s">
        <v>329</v>
      </c>
      <c r="AA67" s="13" t="s">
        <v>399</v>
      </c>
      <c r="AB67" s="12" t="s">
        <v>400</v>
      </c>
      <c r="AC67" s="13" t="s">
        <v>277</v>
      </c>
      <c r="AE67" s="156" t="s">
        <v>163</v>
      </c>
      <c r="AF67" s="152" t="s">
        <v>480</v>
      </c>
    </row>
    <row r="68" spans="1:33" x14ac:dyDescent="0.25">
      <c r="A68" s="23" t="s">
        <v>23</v>
      </c>
      <c r="B68" s="51" t="s">
        <v>110</v>
      </c>
      <c r="C68" s="15" t="s">
        <v>401</v>
      </c>
      <c r="D68" s="14" t="s">
        <v>242</v>
      </c>
      <c r="E68" s="15" t="s">
        <v>248</v>
      </c>
      <c r="F68" s="14" t="s">
        <v>334</v>
      </c>
      <c r="G68" s="15" t="s">
        <v>112</v>
      </c>
      <c r="H68" s="14" t="s">
        <v>402</v>
      </c>
      <c r="I68" s="15" t="s">
        <v>295</v>
      </c>
      <c r="J68" s="14" t="s">
        <v>337</v>
      </c>
      <c r="K68" s="15" t="s">
        <v>403</v>
      </c>
      <c r="L68" s="14" t="s">
        <v>145</v>
      </c>
      <c r="M68" s="15" t="s">
        <v>295</v>
      </c>
      <c r="N68" s="14" t="s">
        <v>108</v>
      </c>
      <c r="O68" s="15" t="s">
        <v>404</v>
      </c>
      <c r="P68" s="14" t="s">
        <v>242</v>
      </c>
      <c r="Q68" s="15" t="s">
        <v>245</v>
      </c>
      <c r="R68" s="14" t="s">
        <v>110</v>
      </c>
      <c r="S68" s="15" t="s">
        <v>252</v>
      </c>
      <c r="T68" s="14" t="s">
        <v>405</v>
      </c>
      <c r="U68" s="15" t="s">
        <v>364</v>
      </c>
      <c r="V68" s="14" t="s">
        <v>339</v>
      </c>
      <c r="W68" s="15" t="s">
        <v>401</v>
      </c>
      <c r="X68" s="14" t="s">
        <v>244</v>
      </c>
      <c r="Y68" s="15" t="s">
        <v>305</v>
      </c>
      <c r="Z68" s="14" t="s">
        <v>339</v>
      </c>
      <c r="AA68" s="15" t="s">
        <v>406</v>
      </c>
      <c r="AB68" s="14" t="s">
        <v>276</v>
      </c>
      <c r="AC68" s="15" t="s">
        <v>374</v>
      </c>
      <c r="AE68" s="157" t="s">
        <v>133</v>
      </c>
      <c r="AF68" s="158" t="s">
        <v>478</v>
      </c>
    </row>
    <row r="69" spans="1:33" x14ac:dyDescent="0.25">
      <c r="B69" s="298">
        <v>2019</v>
      </c>
      <c r="C69" s="299"/>
      <c r="D69" s="299"/>
      <c r="E69" s="300"/>
      <c r="F69" s="301">
        <v>2020</v>
      </c>
      <c r="G69" s="302"/>
      <c r="H69" s="302"/>
      <c r="I69" s="303"/>
      <c r="J69" s="298">
        <v>2021</v>
      </c>
      <c r="K69" s="299"/>
      <c r="L69" s="299"/>
      <c r="M69" s="300"/>
      <c r="N69" s="301">
        <v>2022</v>
      </c>
      <c r="O69" s="302"/>
      <c r="P69" s="302"/>
      <c r="Q69" s="303"/>
      <c r="R69" s="298">
        <v>2023</v>
      </c>
      <c r="S69" s="299"/>
      <c r="T69" s="299"/>
      <c r="U69" s="300"/>
      <c r="V69" s="301">
        <v>2024</v>
      </c>
      <c r="W69" s="302"/>
      <c r="X69" s="302"/>
      <c r="Y69" s="303"/>
      <c r="Z69" s="298">
        <v>2025</v>
      </c>
      <c r="AA69" s="299"/>
      <c r="AB69" s="299"/>
      <c r="AC69" s="300"/>
    </row>
    <row r="70" spans="1:33" ht="58.5" customHeight="1" x14ac:dyDescent="0.25">
      <c r="A70" s="305" t="s">
        <v>31</v>
      </c>
      <c r="B70" s="283" t="s">
        <v>42</v>
      </c>
      <c r="C70" s="284"/>
      <c r="D70" s="285" t="s">
        <v>870</v>
      </c>
      <c r="E70" s="287" t="s">
        <v>47</v>
      </c>
      <c r="F70" s="291" t="s">
        <v>42</v>
      </c>
      <c r="G70" s="314"/>
      <c r="H70" s="315" t="s">
        <v>870</v>
      </c>
      <c r="I70" s="295" t="s">
        <v>47</v>
      </c>
      <c r="J70" s="283" t="s">
        <v>42</v>
      </c>
      <c r="K70" s="284"/>
      <c r="L70" s="285" t="s">
        <v>870</v>
      </c>
      <c r="M70" s="287" t="s">
        <v>47</v>
      </c>
      <c r="N70" s="291" t="s">
        <v>42</v>
      </c>
      <c r="O70" s="314"/>
      <c r="P70" s="315" t="s">
        <v>871</v>
      </c>
      <c r="Q70" s="295" t="s">
        <v>47</v>
      </c>
      <c r="R70" s="283" t="s">
        <v>42</v>
      </c>
      <c r="S70" s="284"/>
      <c r="T70" s="285" t="s">
        <v>871</v>
      </c>
      <c r="U70" s="287" t="s">
        <v>47</v>
      </c>
      <c r="V70" s="291" t="s">
        <v>42</v>
      </c>
      <c r="W70" s="314"/>
      <c r="X70" s="315" t="s">
        <v>871</v>
      </c>
      <c r="Y70" s="295" t="s">
        <v>47</v>
      </c>
      <c r="Z70" s="283" t="s">
        <v>42</v>
      </c>
      <c r="AA70" s="284"/>
      <c r="AB70" s="285" t="s">
        <v>871</v>
      </c>
      <c r="AC70" s="287" t="s">
        <v>47</v>
      </c>
      <c r="AE70" s="280" t="s">
        <v>45</v>
      </c>
      <c r="AF70" s="280"/>
    </row>
    <row r="71" spans="1:33" x14ac:dyDescent="0.25">
      <c r="A71" s="306"/>
      <c r="B71" s="26" t="s">
        <v>48</v>
      </c>
      <c r="C71" s="54" t="s">
        <v>51</v>
      </c>
      <c r="D71" s="286"/>
      <c r="E71" s="288"/>
      <c r="F71" s="55" t="s">
        <v>48</v>
      </c>
      <c r="G71" s="56" t="s">
        <v>51</v>
      </c>
      <c r="H71" s="316"/>
      <c r="I71" s="296"/>
      <c r="J71" s="27" t="s">
        <v>48</v>
      </c>
      <c r="K71" s="54" t="s">
        <v>51</v>
      </c>
      <c r="L71" s="286"/>
      <c r="M71" s="288"/>
      <c r="N71" s="55" t="s">
        <v>50</v>
      </c>
      <c r="O71" s="56" t="s">
        <v>51</v>
      </c>
      <c r="P71" s="316"/>
      <c r="Q71" s="296"/>
      <c r="R71" s="27" t="s">
        <v>50</v>
      </c>
      <c r="S71" s="54" t="s">
        <v>51</v>
      </c>
      <c r="T71" s="286"/>
      <c r="U71" s="288"/>
      <c r="V71" s="55" t="s">
        <v>50</v>
      </c>
      <c r="W71" s="56" t="s">
        <v>51</v>
      </c>
      <c r="X71" s="316"/>
      <c r="Y71" s="296"/>
      <c r="Z71" s="27" t="s">
        <v>50</v>
      </c>
      <c r="AA71" s="54" t="s">
        <v>51</v>
      </c>
      <c r="AB71" s="286"/>
      <c r="AC71" s="288"/>
      <c r="AE71" s="32" t="s">
        <v>36</v>
      </c>
      <c r="AF71" s="33" t="s">
        <v>37</v>
      </c>
    </row>
    <row r="72" spans="1:33" x14ac:dyDescent="0.25">
      <c r="A72" s="17" t="s">
        <v>10</v>
      </c>
      <c r="B72" s="10" t="s">
        <v>156</v>
      </c>
      <c r="C72" s="11" t="s">
        <v>235</v>
      </c>
      <c r="D72" s="10" t="s">
        <v>142</v>
      </c>
      <c r="E72" s="11" t="s">
        <v>407</v>
      </c>
      <c r="F72" s="10" t="s">
        <v>106</v>
      </c>
      <c r="G72" s="11" t="s">
        <v>122</v>
      </c>
      <c r="H72" s="10" t="s">
        <v>261</v>
      </c>
      <c r="I72" s="11" t="s">
        <v>408</v>
      </c>
      <c r="J72" s="10" t="s">
        <v>238</v>
      </c>
      <c r="K72" s="11" t="s">
        <v>340</v>
      </c>
      <c r="L72" s="10" t="s">
        <v>409</v>
      </c>
      <c r="M72" s="11" t="s">
        <v>277</v>
      </c>
      <c r="N72" s="10" t="s">
        <v>240</v>
      </c>
      <c r="O72" s="11" t="s">
        <v>162</v>
      </c>
      <c r="P72" s="10" t="s">
        <v>302</v>
      </c>
      <c r="Q72" s="11" t="s">
        <v>266</v>
      </c>
      <c r="R72" s="10" t="s">
        <v>223</v>
      </c>
      <c r="S72" s="11" t="s">
        <v>162</v>
      </c>
      <c r="T72" s="10" t="s">
        <v>304</v>
      </c>
      <c r="U72" s="11" t="s">
        <v>281</v>
      </c>
      <c r="V72" s="10" t="s">
        <v>246</v>
      </c>
      <c r="W72" s="11" t="s">
        <v>410</v>
      </c>
      <c r="X72" s="10" t="s">
        <v>304</v>
      </c>
      <c r="Y72" s="11" t="s">
        <v>411</v>
      </c>
      <c r="Z72" s="10" t="s">
        <v>246</v>
      </c>
      <c r="AA72" s="11" t="s">
        <v>123</v>
      </c>
      <c r="AB72" s="10" t="s">
        <v>236</v>
      </c>
      <c r="AC72" s="11" t="s">
        <v>275</v>
      </c>
      <c r="AE72" s="154" t="s">
        <v>138</v>
      </c>
      <c r="AF72" s="155" t="s">
        <v>166</v>
      </c>
    </row>
    <row r="73" spans="1:33" x14ac:dyDescent="0.25">
      <c r="A73" s="22" t="s">
        <v>19</v>
      </c>
      <c r="B73" s="49" t="s">
        <v>252</v>
      </c>
      <c r="C73" s="13" t="s">
        <v>412</v>
      </c>
      <c r="D73" s="12" t="s">
        <v>387</v>
      </c>
      <c r="E73" s="13" t="s">
        <v>413</v>
      </c>
      <c r="F73" s="12" t="s">
        <v>256</v>
      </c>
      <c r="G73" s="13" t="s">
        <v>414</v>
      </c>
      <c r="H73" s="12" t="s">
        <v>415</v>
      </c>
      <c r="I73" s="13" t="s">
        <v>416</v>
      </c>
      <c r="J73" s="12" t="s">
        <v>221</v>
      </c>
      <c r="K73" s="13" t="s">
        <v>417</v>
      </c>
      <c r="L73" s="12" t="s">
        <v>418</v>
      </c>
      <c r="M73" s="13" t="s">
        <v>390</v>
      </c>
      <c r="N73" s="12" t="s">
        <v>263</v>
      </c>
      <c r="O73" s="13" t="s">
        <v>260</v>
      </c>
      <c r="P73" s="12" t="s">
        <v>419</v>
      </c>
      <c r="Q73" s="13" t="s">
        <v>388</v>
      </c>
      <c r="R73" s="12" t="s">
        <v>173</v>
      </c>
      <c r="S73" s="13" t="s">
        <v>420</v>
      </c>
      <c r="T73" s="12" t="s">
        <v>354</v>
      </c>
      <c r="U73" s="13" t="s">
        <v>279</v>
      </c>
      <c r="V73" s="12" t="s">
        <v>268</v>
      </c>
      <c r="W73" s="13" t="s">
        <v>421</v>
      </c>
      <c r="X73" s="12" t="s">
        <v>354</v>
      </c>
      <c r="Y73" s="13" t="s">
        <v>422</v>
      </c>
      <c r="Z73" s="12" t="s">
        <v>224</v>
      </c>
      <c r="AA73" s="13" t="s">
        <v>317</v>
      </c>
      <c r="AB73" s="12" t="s">
        <v>423</v>
      </c>
      <c r="AC73" s="13" t="s">
        <v>424</v>
      </c>
      <c r="AE73" s="156" t="s">
        <v>470</v>
      </c>
      <c r="AF73" s="152" t="s">
        <v>474</v>
      </c>
    </row>
    <row r="74" spans="1:33" x14ac:dyDescent="0.25">
      <c r="A74" s="22" t="s">
        <v>32</v>
      </c>
      <c r="B74" s="49" t="s">
        <v>184</v>
      </c>
      <c r="C74" s="13" t="s">
        <v>158</v>
      </c>
      <c r="D74" s="12" t="s">
        <v>405</v>
      </c>
      <c r="E74" s="13" t="s">
        <v>332</v>
      </c>
      <c r="F74" s="12" t="s">
        <v>180</v>
      </c>
      <c r="G74" s="13" t="s">
        <v>425</v>
      </c>
      <c r="H74" s="12" t="s">
        <v>270</v>
      </c>
      <c r="I74" s="13" t="s">
        <v>312</v>
      </c>
      <c r="J74" s="12" t="s">
        <v>177</v>
      </c>
      <c r="K74" s="13" t="s">
        <v>151</v>
      </c>
      <c r="L74" s="12" t="s">
        <v>145</v>
      </c>
      <c r="M74" s="13" t="s">
        <v>328</v>
      </c>
      <c r="N74" s="12" t="s">
        <v>280</v>
      </c>
      <c r="O74" s="13" t="s">
        <v>238</v>
      </c>
      <c r="P74" s="12" t="s">
        <v>233</v>
      </c>
      <c r="Q74" s="13" t="s">
        <v>426</v>
      </c>
      <c r="R74" s="12" t="s">
        <v>282</v>
      </c>
      <c r="S74" s="13" t="s">
        <v>246</v>
      </c>
      <c r="T74" s="12" t="s">
        <v>242</v>
      </c>
      <c r="U74" s="13" t="s">
        <v>426</v>
      </c>
      <c r="V74" s="12" t="s">
        <v>280</v>
      </c>
      <c r="W74" s="13" t="s">
        <v>190</v>
      </c>
      <c r="X74" s="12" t="s">
        <v>242</v>
      </c>
      <c r="Y74" s="13" t="s">
        <v>427</v>
      </c>
      <c r="Z74" s="12" t="s">
        <v>184</v>
      </c>
      <c r="AA74" s="13" t="s">
        <v>240</v>
      </c>
      <c r="AB74" s="12" t="s">
        <v>242</v>
      </c>
      <c r="AC74" s="13" t="s">
        <v>426</v>
      </c>
      <c r="AE74" s="156" t="s">
        <v>137</v>
      </c>
      <c r="AF74" s="152" t="s">
        <v>472</v>
      </c>
    </row>
    <row r="75" spans="1:33" x14ac:dyDescent="0.25">
      <c r="A75" s="22" t="s">
        <v>33</v>
      </c>
      <c r="B75" s="49" t="s">
        <v>197</v>
      </c>
      <c r="C75" s="13" t="s">
        <v>249</v>
      </c>
      <c r="D75" s="12" t="s">
        <v>428</v>
      </c>
      <c r="E75" s="13" t="s">
        <v>429</v>
      </c>
      <c r="F75" s="12" t="s">
        <v>189</v>
      </c>
      <c r="G75" s="13" t="s">
        <v>430</v>
      </c>
      <c r="H75" s="12" t="s">
        <v>423</v>
      </c>
      <c r="I75" s="13" t="s">
        <v>316</v>
      </c>
      <c r="J75" s="12" t="s">
        <v>290</v>
      </c>
      <c r="K75" s="13" t="s">
        <v>115</v>
      </c>
      <c r="L75" s="12" t="s">
        <v>142</v>
      </c>
      <c r="M75" s="13" t="s">
        <v>431</v>
      </c>
      <c r="N75" s="12" t="s">
        <v>290</v>
      </c>
      <c r="O75" s="13" t="s">
        <v>432</v>
      </c>
      <c r="P75" s="12" t="s">
        <v>236</v>
      </c>
      <c r="Q75" s="13" t="s">
        <v>388</v>
      </c>
      <c r="R75" s="12" t="s">
        <v>292</v>
      </c>
      <c r="S75" s="13" t="s">
        <v>433</v>
      </c>
      <c r="T75" s="12" t="s">
        <v>236</v>
      </c>
      <c r="U75" s="13" t="s">
        <v>434</v>
      </c>
      <c r="V75" s="12" t="s">
        <v>181</v>
      </c>
      <c r="W75" s="13" t="s">
        <v>226</v>
      </c>
      <c r="X75" s="12" t="s">
        <v>402</v>
      </c>
      <c r="Y75" s="13" t="s">
        <v>429</v>
      </c>
      <c r="Z75" s="12" t="s">
        <v>181</v>
      </c>
      <c r="AA75" s="13" t="s">
        <v>435</v>
      </c>
      <c r="AB75" s="12" t="s">
        <v>436</v>
      </c>
      <c r="AC75" s="13" t="s">
        <v>289</v>
      </c>
      <c r="AE75" s="156" t="s">
        <v>471</v>
      </c>
      <c r="AF75" s="152" t="s">
        <v>475</v>
      </c>
    </row>
    <row r="76" spans="1:33" x14ac:dyDescent="0.25">
      <c r="A76" s="22" t="s">
        <v>8</v>
      </c>
      <c r="B76" s="49"/>
      <c r="C76" s="13"/>
      <c r="D76" s="12"/>
      <c r="E76" s="13"/>
      <c r="F76" s="12"/>
      <c r="G76" s="13"/>
      <c r="H76" s="12"/>
      <c r="I76" s="13"/>
      <c r="J76" s="12"/>
      <c r="K76" s="13"/>
      <c r="L76" s="12"/>
      <c r="M76" s="13"/>
      <c r="N76" s="12" t="s">
        <v>296</v>
      </c>
      <c r="O76" s="13" t="s">
        <v>437</v>
      </c>
      <c r="P76" s="12" t="s">
        <v>438</v>
      </c>
      <c r="Q76" s="13" t="s">
        <v>439</v>
      </c>
      <c r="R76" s="12" t="s">
        <v>112</v>
      </c>
      <c r="S76" s="13" t="s">
        <v>437</v>
      </c>
      <c r="T76" s="12" t="s">
        <v>440</v>
      </c>
      <c r="U76" s="13" t="s">
        <v>279</v>
      </c>
      <c r="V76" s="12" t="s">
        <v>123</v>
      </c>
      <c r="W76" s="13" t="s">
        <v>382</v>
      </c>
      <c r="X76" s="12" t="s">
        <v>441</v>
      </c>
      <c r="Y76" s="13" t="s">
        <v>281</v>
      </c>
      <c r="Z76" s="12" t="s">
        <v>113</v>
      </c>
      <c r="AA76" s="13" t="s">
        <v>213</v>
      </c>
      <c r="AB76" s="12" t="s">
        <v>442</v>
      </c>
      <c r="AC76" s="13" t="s">
        <v>284</v>
      </c>
      <c r="AE76" s="156" t="s">
        <v>472</v>
      </c>
      <c r="AF76" s="152"/>
    </row>
    <row r="77" spans="1:33" x14ac:dyDescent="0.25">
      <c r="A77" s="22" t="s">
        <v>21</v>
      </c>
      <c r="B77" s="49" t="s">
        <v>306</v>
      </c>
      <c r="C77" s="13" t="s">
        <v>443</v>
      </c>
      <c r="D77" s="12" t="s">
        <v>444</v>
      </c>
      <c r="E77" s="13" t="s">
        <v>445</v>
      </c>
      <c r="F77" s="12" t="s">
        <v>124</v>
      </c>
      <c r="G77" s="13" t="s">
        <v>446</v>
      </c>
      <c r="H77" s="12" t="s">
        <v>447</v>
      </c>
      <c r="I77" s="13" t="s">
        <v>448</v>
      </c>
      <c r="J77" s="12" t="s">
        <v>313</v>
      </c>
      <c r="K77" s="13" t="s">
        <v>449</v>
      </c>
      <c r="L77" s="12" t="s">
        <v>450</v>
      </c>
      <c r="M77" s="13" t="s">
        <v>451</v>
      </c>
      <c r="N77" s="12" t="s">
        <v>317</v>
      </c>
      <c r="O77" s="13" t="s">
        <v>452</v>
      </c>
      <c r="P77" s="12" t="s">
        <v>453</v>
      </c>
      <c r="Q77" s="13" t="s">
        <v>454</v>
      </c>
      <c r="R77" s="12" t="s">
        <v>321</v>
      </c>
      <c r="S77" s="13" t="s">
        <v>455</v>
      </c>
      <c r="T77" s="12" t="s">
        <v>456</v>
      </c>
      <c r="U77" s="13" t="s">
        <v>457</v>
      </c>
      <c r="V77" s="12" t="s">
        <v>325</v>
      </c>
      <c r="W77" s="13" t="s">
        <v>458</v>
      </c>
      <c r="X77" s="12" t="s">
        <v>459</v>
      </c>
      <c r="Y77" s="13" t="s">
        <v>460</v>
      </c>
      <c r="Z77" s="12" t="s">
        <v>329</v>
      </c>
      <c r="AA77" s="13" t="s">
        <v>314</v>
      </c>
      <c r="AB77" s="12" t="s">
        <v>461</v>
      </c>
      <c r="AC77" s="13" t="s">
        <v>462</v>
      </c>
      <c r="AE77" s="156" t="s">
        <v>473</v>
      </c>
      <c r="AF77" s="152" t="s">
        <v>476</v>
      </c>
    </row>
    <row r="78" spans="1:33" x14ac:dyDescent="0.25">
      <c r="A78" s="23" t="s">
        <v>23</v>
      </c>
      <c r="B78" s="51" t="s">
        <v>110</v>
      </c>
      <c r="C78" s="15" t="s">
        <v>463</v>
      </c>
      <c r="D78" s="14" t="s">
        <v>441</v>
      </c>
      <c r="E78" s="15" t="s">
        <v>395</v>
      </c>
      <c r="F78" s="14" t="s">
        <v>334</v>
      </c>
      <c r="G78" s="15" t="s">
        <v>464</v>
      </c>
      <c r="H78" s="14" t="s">
        <v>438</v>
      </c>
      <c r="I78" s="15" t="s">
        <v>332</v>
      </c>
      <c r="J78" s="14" t="s">
        <v>337</v>
      </c>
      <c r="K78" s="15" t="s">
        <v>465</v>
      </c>
      <c r="L78" s="14" t="s">
        <v>466</v>
      </c>
      <c r="M78" s="15" t="s">
        <v>467</v>
      </c>
      <c r="N78" s="14" t="s">
        <v>108</v>
      </c>
      <c r="O78" s="15" t="s">
        <v>121</v>
      </c>
      <c r="P78" s="14" t="s">
        <v>297</v>
      </c>
      <c r="Q78" s="15" t="s">
        <v>429</v>
      </c>
      <c r="R78" s="14" t="s">
        <v>110</v>
      </c>
      <c r="S78" s="15" t="s">
        <v>201</v>
      </c>
      <c r="T78" s="14" t="s">
        <v>297</v>
      </c>
      <c r="U78" s="15" t="s">
        <v>468</v>
      </c>
      <c r="V78" s="14" t="s">
        <v>339</v>
      </c>
      <c r="W78" s="15" t="s">
        <v>200</v>
      </c>
      <c r="X78" s="14" t="s">
        <v>469</v>
      </c>
      <c r="Y78" s="15" t="s">
        <v>259</v>
      </c>
      <c r="Z78" s="14" t="s">
        <v>339</v>
      </c>
      <c r="AA78" s="15" t="s">
        <v>200</v>
      </c>
      <c r="AB78" s="14" t="s">
        <v>469</v>
      </c>
      <c r="AC78" s="15" t="s">
        <v>255</v>
      </c>
      <c r="AE78" s="157" t="s">
        <v>137</v>
      </c>
      <c r="AF78" s="158" t="s">
        <v>166</v>
      </c>
      <c r="AG78"/>
    </row>
    <row r="79" spans="1:33" x14ac:dyDescent="0.25">
      <c r="Z79" s="53"/>
      <c r="AA79" s="53"/>
    </row>
    <row r="80" spans="1:33" x14ac:dyDescent="0.25">
      <c r="A80" s="6"/>
      <c r="AE80" s="57"/>
      <c r="AF80" s="57"/>
    </row>
    <row r="81" spans="1:32" x14ac:dyDescent="0.3">
      <c r="A81" s="59"/>
      <c r="AE81" s="57"/>
      <c r="AF81" s="57"/>
    </row>
    <row r="82" spans="1:32" x14ac:dyDescent="0.3">
      <c r="A82" s="59"/>
      <c r="AE82" s="57"/>
      <c r="AF82" s="57"/>
    </row>
    <row r="83" spans="1:32" x14ac:dyDescent="0.25">
      <c r="A83" s="6"/>
      <c r="AE83" s="57"/>
      <c r="AF83" s="57"/>
    </row>
    <row r="86" spans="1:32" x14ac:dyDescent="0.25">
      <c r="A86" s="6"/>
    </row>
  </sheetData>
  <mergeCells count="101">
    <mergeCell ref="V49:Y49"/>
    <mergeCell ref="N50:O50"/>
    <mergeCell ref="P50:P51"/>
    <mergeCell ref="B49:E49"/>
    <mergeCell ref="F49:I49"/>
    <mergeCell ref="J49:M49"/>
    <mergeCell ref="N49:Q49"/>
    <mergeCell ref="R49:U49"/>
    <mergeCell ref="E50:E51"/>
    <mergeCell ref="F50:G50"/>
    <mergeCell ref="H50:H51"/>
    <mergeCell ref="I50:I51"/>
    <mergeCell ref="U50:U51"/>
    <mergeCell ref="V50:W50"/>
    <mergeCell ref="X50:X51"/>
    <mergeCell ref="Y50:Y51"/>
    <mergeCell ref="L50:L51"/>
    <mergeCell ref="Q50:Q51"/>
    <mergeCell ref="Q60:Q61"/>
    <mergeCell ref="R60:S60"/>
    <mergeCell ref="T60:T61"/>
    <mergeCell ref="M50:M51"/>
    <mergeCell ref="A60:A61"/>
    <mergeCell ref="D60:D61"/>
    <mergeCell ref="E60:E61"/>
    <mergeCell ref="F60:G60"/>
    <mergeCell ref="B69:E69"/>
    <mergeCell ref="F69:I69"/>
    <mergeCell ref="J50:K50"/>
    <mergeCell ref="J69:M69"/>
    <mergeCell ref="N69:Q69"/>
    <mergeCell ref="A50:A51"/>
    <mergeCell ref="B50:C50"/>
    <mergeCell ref="D50:D51"/>
    <mergeCell ref="A70:A71"/>
    <mergeCell ref="B70:C70"/>
    <mergeCell ref="D70:D71"/>
    <mergeCell ref="E70:E71"/>
    <mergeCell ref="F70:G70"/>
    <mergeCell ref="H70:H71"/>
    <mergeCell ref="I70:I71"/>
    <mergeCell ref="J70:K70"/>
    <mergeCell ref="L70:L71"/>
    <mergeCell ref="Z59:AC59"/>
    <mergeCell ref="B60:C60"/>
    <mergeCell ref="U70:U71"/>
    <mergeCell ref="V70:W70"/>
    <mergeCell ref="X70:X71"/>
    <mergeCell ref="Y70:Y71"/>
    <mergeCell ref="Z70:AA70"/>
    <mergeCell ref="R70:S70"/>
    <mergeCell ref="Z49:AC49"/>
    <mergeCell ref="Z69:AC69"/>
    <mergeCell ref="Z50:AA50"/>
    <mergeCell ref="AB50:AB51"/>
    <mergeCell ref="AC50:AC51"/>
    <mergeCell ref="U60:U61"/>
    <mergeCell ref="P60:P61"/>
    <mergeCell ref="T70:T71"/>
    <mergeCell ref="M70:M71"/>
    <mergeCell ref="N70:O70"/>
    <mergeCell ref="P70:P71"/>
    <mergeCell ref="Q70:Q71"/>
    <mergeCell ref="R69:U69"/>
    <mergeCell ref="V69:Y69"/>
    <mergeCell ref="R50:S50"/>
    <mergeCell ref="T50:T51"/>
    <mergeCell ref="A1:U1"/>
    <mergeCell ref="AE50:AF50"/>
    <mergeCell ref="AE60:AF60"/>
    <mergeCell ref="AE70:AF70"/>
    <mergeCell ref="V60:W60"/>
    <mergeCell ref="X60:X61"/>
    <mergeCell ref="Y60:Y61"/>
    <mergeCell ref="Z60:AA60"/>
    <mergeCell ref="AB60:AB61"/>
    <mergeCell ref="AC60:AC61"/>
    <mergeCell ref="H60:H61"/>
    <mergeCell ref="I60:I61"/>
    <mergeCell ref="J60:K60"/>
    <mergeCell ref="L60:L61"/>
    <mergeCell ref="M60:M61"/>
    <mergeCell ref="N60:O60"/>
    <mergeCell ref="AB70:AB71"/>
    <mergeCell ref="AC70:AC71"/>
    <mergeCell ref="B59:E59"/>
    <mergeCell ref="F59:I59"/>
    <mergeCell ref="J59:M59"/>
    <mergeCell ref="N59:Q59"/>
    <mergeCell ref="R59:U59"/>
    <mergeCell ref="V59:Y59"/>
    <mergeCell ref="A34:E34"/>
    <mergeCell ref="A35:E35"/>
    <mergeCell ref="A14:E14"/>
    <mergeCell ref="B24:C24"/>
    <mergeCell ref="D24:D25"/>
    <mergeCell ref="E24:E25"/>
    <mergeCell ref="B3:C3"/>
    <mergeCell ref="D3:D4"/>
    <mergeCell ref="E3:E4"/>
    <mergeCell ref="A13:E13"/>
  </mergeCells>
  <hyperlinks>
    <hyperlink ref="A19" location="Sommaire!A1" display="Sommaie" xr:uid="{71624CAB-A3C0-4BDE-B187-03B1FB195DCB}"/>
  </hyperlinks>
  <pageMargins left="0.7" right="0.7" top="0.75" bottom="0.75" header="0.3" footer="0.3"/>
  <ignoredErrors>
    <ignoredError sqref="B52:AC55 B62:AC65 B72:AC78 AE72:AE78 AF72:AF75 AE62:AF68 AE52:AF58 AF77:AF78 B67:AC68 B66:C66 M66:AC66 B57:AC58 B56:C56 N56:AC56"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86"/>
  <sheetViews>
    <sheetView showGridLines="0" zoomScaleNormal="100" workbookViewId="0">
      <selection activeCell="A40" sqref="A40"/>
    </sheetView>
  </sheetViews>
  <sheetFormatPr baseColWidth="10" defaultColWidth="11.42578125" defaultRowHeight="15" x14ac:dyDescent="0.25"/>
  <cols>
    <col min="1" max="1" width="54" style="7" customWidth="1"/>
    <col min="2" max="2" width="13.42578125" style="7" bestFit="1" customWidth="1"/>
    <col min="3" max="3" width="13.5703125" style="7" bestFit="1" customWidth="1"/>
    <col min="4" max="4" width="12.42578125" style="7" bestFit="1" customWidth="1"/>
    <col min="5" max="5" width="11.42578125" style="7"/>
    <col min="6" max="6" width="13.42578125" style="7" bestFit="1" customWidth="1"/>
    <col min="7" max="7" width="13.5703125" style="7" bestFit="1" customWidth="1"/>
    <col min="8" max="8" width="12.42578125" style="7" bestFit="1" customWidth="1"/>
    <col min="9" max="9" width="11.42578125" style="7"/>
    <col min="10" max="10" width="13.42578125" style="7" bestFit="1" customWidth="1"/>
    <col min="11" max="11" width="13.5703125" style="7" bestFit="1" customWidth="1"/>
    <col min="12" max="12" width="12.42578125" style="7" bestFit="1" customWidth="1"/>
    <col min="13" max="13" width="11.42578125" style="7"/>
    <col min="14" max="14" width="13.42578125" style="7" bestFit="1" customWidth="1"/>
    <col min="15" max="15" width="13.5703125" style="7" bestFit="1" customWidth="1"/>
    <col min="16" max="16" width="12.42578125" style="7" bestFit="1" customWidth="1"/>
    <col min="17" max="17" width="11.42578125" style="7"/>
    <col min="18" max="18" width="13.42578125" style="7" bestFit="1" customWidth="1"/>
    <col min="19" max="19" width="24.5703125" style="7" customWidth="1"/>
    <col min="20" max="20" width="12.42578125" style="7" bestFit="1" customWidth="1"/>
    <col min="21" max="21" width="11.42578125" style="7"/>
    <col min="22" max="22" width="13.42578125" style="7" bestFit="1" customWidth="1"/>
    <col min="23" max="23" width="13.5703125" style="7" bestFit="1" customWidth="1"/>
    <col min="24" max="24" width="12.42578125" style="7" bestFit="1" customWidth="1"/>
    <col min="25" max="26" width="11.42578125" style="7"/>
    <col min="27" max="27" width="12.7109375" style="7" customWidth="1"/>
    <col min="28" max="16384" width="11.42578125" style="7"/>
  </cols>
  <sheetData>
    <row r="1" spans="1:21" ht="15" customHeight="1" x14ac:dyDescent="0.25">
      <c r="A1" s="282" t="s">
        <v>1012</v>
      </c>
      <c r="B1" s="290"/>
      <c r="C1" s="290"/>
      <c r="D1" s="290"/>
      <c r="E1" s="290"/>
      <c r="F1" s="290"/>
      <c r="G1" s="290"/>
      <c r="H1" s="290"/>
      <c r="I1" s="290"/>
      <c r="J1" s="290"/>
      <c r="K1" s="290"/>
      <c r="L1" s="290"/>
      <c r="M1" s="290"/>
      <c r="N1" s="290"/>
      <c r="O1" s="290"/>
      <c r="P1" s="290"/>
      <c r="Q1" s="290"/>
      <c r="R1" s="290"/>
      <c r="S1" s="290"/>
      <c r="T1" s="290"/>
      <c r="U1" s="290"/>
    </row>
    <row r="2" spans="1:21" x14ac:dyDescent="0.25">
      <c r="A2" s="221"/>
      <c r="B2" s="222"/>
      <c r="C2" s="222"/>
      <c r="D2" s="222"/>
      <c r="E2" s="222"/>
      <c r="F2" s="222"/>
      <c r="G2" s="222"/>
      <c r="H2" s="222"/>
      <c r="I2" s="222"/>
      <c r="J2" s="222"/>
      <c r="K2" s="222"/>
      <c r="L2" s="222"/>
      <c r="M2" s="222"/>
      <c r="N2" s="222"/>
      <c r="O2" s="222"/>
      <c r="P2" s="222"/>
      <c r="Q2" s="222"/>
      <c r="R2" s="222"/>
      <c r="S2" s="222"/>
      <c r="T2" s="222"/>
      <c r="U2" s="222"/>
    </row>
    <row r="3" spans="1:21" ht="70.5" customHeight="1" x14ac:dyDescent="0.25">
      <c r="A3" s="8"/>
      <c r="B3" s="283" t="s">
        <v>42</v>
      </c>
      <c r="C3" s="284"/>
      <c r="D3" s="285" t="s">
        <v>871</v>
      </c>
      <c r="E3" s="287" t="s">
        <v>47</v>
      </c>
      <c r="F3" s="222"/>
      <c r="G3" s="222"/>
      <c r="H3" s="222"/>
      <c r="I3" s="222"/>
      <c r="J3" s="222"/>
      <c r="K3" s="222"/>
      <c r="L3" s="222"/>
      <c r="M3" s="222"/>
      <c r="N3" s="222"/>
      <c r="O3" s="222"/>
      <c r="P3" s="222"/>
      <c r="Q3" s="222"/>
      <c r="R3" s="222"/>
      <c r="S3" s="222"/>
      <c r="T3" s="222"/>
      <c r="U3" s="222"/>
    </row>
    <row r="4" spans="1:21" x14ac:dyDescent="0.25">
      <c r="A4" s="241" t="s">
        <v>31</v>
      </c>
      <c r="B4" s="27" t="s">
        <v>50</v>
      </c>
      <c r="C4" s="54" t="s">
        <v>49</v>
      </c>
      <c r="D4" s="286"/>
      <c r="E4" s="288"/>
      <c r="F4" s="222"/>
      <c r="G4" s="222"/>
      <c r="H4" s="222"/>
      <c r="I4" s="222"/>
      <c r="J4" s="222"/>
      <c r="K4" s="222"/>
      <c r="L4" s="222"/>
      <c r="M4" s="222"/>
      <c r="N4" s="222"/>
      <c r="O4" s="222"/>
      <c r="P4" s="222"/>
      <c r="Q4" s="222"/>
      <c r="R4" s="222"/>
      <c r="S4" s="222"/>
      <c r="T4" s="222"/>
      <c r="U4" s="222"/>
    </row>
    <row r="5" spans="1:21" x14ac:dyDescent="0.25">
      <c r="A5" s="17" t="s">
        <v>32</v>
      </c>
      <c r="B5" s="242">
        <v>79.400000000000006</v>
      </c>
      <c r="C5" s="149">
        <v>70.599999999999994</v>
      </c>
      <c r="D5" s="255" t="s">
        <v>958</v>
      </c>
      <c r="E5" s="149">
        <v>1.6</v>
      </c>
      <c r="F5" s="222"/>
      <c r="G5" s="222"/>
      <c r="H5" s="222"/>
      <c r="I5" s="222"/>
      <c r="J5" s="222"/>
      <c r="K5" s="222"/>
      <c r="L5" s="222"/>
      <c r="M5" s="222"/>
      <c r="N5" s="222"/>
      <c r="O5" s="222"/>
      <c r="P5" s="222"/>
      <c r="Q5" s="222"/>
      <c r="R5" s="222"/>
      <c r="S5" s="222"/>
      <c r="T5" s="222"/>
      <c r="U5" s="222"/>
    </row>
    <row r="6" spans="1:21" x14ac:dyDescent="0.25">
      <c r="A6" s="22" t="s">
        <v>33</v>
      </c>
      <c r="B6" s="243">
        <v>77.5</v>
      </c>
      <c r="C6" s="151">
        <v>69.099999999999994</v>
      </c>
      <c r="D6" s="256" t="s">
        <v>959</v>
      </c>
      <c r="E6" s="151">
        <v>1.54</v>
      </c>
      <c r="F6" s="222"/>
      <c r="G6" s="222"/>
      <c r="H6" s="222"/>
      <c r="I6" s="222"/>
      <c r="J6" s="222"/>
      <c r="K6" s="222"/>
      <c r="L6" s="222"/>
      <c r="M6" s="222"/>
      <c r="N6" s="222"/>
      <c r="O6" s="222"/>
      <c r="P6" s="222"/>
      <c r="Q6" s="222"/>
      <c r="R6" s="222"/>
      <c r="S6" s="222"/>
      <c r="T6" s="222"/>
      <c r="U6" s="222"/>
    </row>
    <row r="7" spans="1:21" x14ac:dyDescent="0.25">
      <c r="A7" s="22" t="s">
        <v>8</v>
      </c>
      <c r="B7" s="243">
        <v>65.099999999999994</v>
      </c>
      <c r="C7" s="151">
        <v>54.3</v>
      </c>
      <c r="D7" s="256" t="s">
        <v>953</v>
      </c>
      <c r="E7" s="151">
        <v>1.57</v>
      </c>
      <c r="F7" s="222"/>
      <c r="G7" s="222"/>
      <c r="H7" s="222"/>
      <c r="I7" s="222"/>
      <c r="J7" s="222"/>
      <c r="K7" s="222"/>
      <c r="L7" s="222"/>
      <c r="M7" s="222"/>
      <c r="N7" s="222"/>
      <c r="O7" s="222"/>
      <c r="P7" s="222"/>
      <c r="Q7" s="222"/>
      <c r="R7" s="222"/>
      <c r="S7" s="222"/>
      <c r="T7" s="222"/>
      <c r="U7" s="222"/>
    </row>
    <row r="8" spans="1:21" x14ac:dyDescent="0.25">
      <c r="A8" s="22" t="s">
        <v>21</v>
      </c>
      <c r="B8" s="243">
        <v>50.1</v>
      </c>
      <c r="C8" s="151">
        <v>32.200000000000003</v>
      </c>
      <c r="D8" s="256" t="s">
        <v>960</v>
      </c>
      <c r="E8" s="151">
        <v>2.11</v>
      </c>
      <c r="F8" s="222"/>
      <c r="G8" s="222"/>
      <c r="H8" s="222"/>
      <c r="I8" s="222"/>
      <c r="J8" s="222"/>
      <c r="K8" s="222"/>
      <c r="L8" s="222"/>
      <c r="M8" s="222"/>
      <c r="N8" s="222"/>
      <c r="O8" s="222"/>
      <c r="P8" s="222"/>
      <c r="Q8" s="222"/>
      <c r="R8" s="222"/>
      <c r="S8" s="222"/>
      <c r="T8" s="222"/>
      <c r="U8" s="222"/>
    </row>
    <row r="9" spans="1:21" x14ac:dyDescent="0.25">
      <c r="A9" s="22" t="s">
        <v>55</v>
      </c>
      <c r="B9" s="243">
        <v>77.5</v>
      </c>
      <c r="C9" s="151">
        <v>68.8</v>
      </c>
      <c r="D9" s="256" t="s">
        <v>961</v>
      </c>
      <c r="E9" s="151">
        <v>1.56</v>
      </c>
      <c r="F9" s="222"/>
      <c r="G9" s="222"/>
      <c r="H9" s="222"/>
      <c r="I9" s="222"/>
      <c r="J9" s="222"/>
      <c r="K9" s="222"/>
      <c r="L9" s="222"/>
      <c r="M9" s="222"/>
      <c r="N9" s="222"/>
      <c r="O9" s="222"/>
      <c r="P9" s="222"/>
      <c r="Q9" s="222"/>
      <c r="R9" s="222"/>
      <c r="S9" s="222"/>
      <c r="T9" s="222"/>
      <c r="U9" s="222"/>
    </row>
    <row r="10" spans="1:21" x14ac:dyDescent="0.25">
      <c r="A10" s="22" t="s">
        <v>56</v>
      </c>
      <c r="B10" s="243">
        <v>63.5</v>
      </c>
      <c r="C10" s="151">
        <v>53.2</v>
      </c>
      <c r="D10" s="256" t="s">
        <v>962</v>
      </c>
      <c r="E10" s="151">
        <v>1.53</v>
      </c>
      <c r="F10" s="222"/>
      <c r="G10" s="222"/>
      <c r="H10" s="222"/>
      <c r="I10" s="222"/>
      <c r="J10" s="222"/>
      <c r="K10" s="222"/>
      <c r="L10" s="222"/>
      <c r="M10" s="222"/>
      <c r="N10" s="222"/>
      <c r="O10" s="222"/>
      <c r="P10" s="222"/>
      <c r="Q10" s="222"/>
      <c r="R10" s="222"/>
      <c r="S10" s="222"/>
      <c r="T10" s="222"/>
      <c r="U10" s="222"/>
    </row>
    <row r="11" spans="1:21" x14ac:dyDescent="0.25">
      <c r="A11" s="22" t="s">
        <v>57</v>
      </c>
      <c r="B11" s="243">
        <v>64.3</v>
      </c>
      <c r="C11" s="151">
        <v>56.6</v>
      </c>
      <c r="D11" s="256" t="s">
        <v>963</v>
      </c>
      <c r="E11" s="151">
        <v>1.38</v>
      </c>
      <c r="F11" s="222"/>
      <c r="G11" s="222"/>
      <c r="H11" s="222"/>
      <c r="I11" s="222"/>
      <c r="J11" s="222"/>
      <c r="K11" s="222"/>
      <c r="L11" s="222"/>
      <c r="M11" s="222"/>
      <c r="N11" s="222"/>
      <c r="O11" s="222"/>
      <c r="P11" s="222"/>
      <c r="Q11" s="222"/>
      <c r="R11" s="222"/>
      <c r="S11" s="222"/>
      <c r="T11" s="222"/>
      <c r="U11" s="222"/>
    </row>
    <row r="12" spans="1:21" x14ac:dyDescent="0.25">
      <c r="A12" s="23" t="s">
        <v>23</v>
      </c>
      <c r="B12" s="244">
        <v>84.8</v>
      </c>
      <c r="C12" s="153">
        <v>77.400000000000006</v>
      </c>
      <c r="D12" s="257" t="s">
        <v>964</v>
      </c>
      <c r="E12" s="153">
        <v>1.63</v>
      </c>
      <c r="F12" s="222"/>
      <c r="G12" s="222"/>
      <c r="H12" s="222"/>
      <c r="I12" s="222"/>
      <c r="J12" s="222"/>
      <c r="K12" s="222"/>
      <c r="L12" s="222"/>
      <c r="M12" s="222"/>
      <c r="N12" s="222"/>
      <c r="O12" s="222"/>
      <c r="P12" s="222"/>
      <c r="Q12" s="222"/>
      <c r="R12" s="222"/>
      <c r="S12" s="222"/>
      <c r="T12" s="222"/>
      <c r="U12" s="222"/>
    </row>
    <row r="13" spans="1:21" x14ac:dyDescent="0.25">
      <c r="A13" s="221"/>
      <c r="B13" s="222"/>
      <c r="C13" s="222"/>
      <c r="D13" s="222"/>
      <c r="E13" s="222"/>
      <c r="F13" s="222"/>
      <c r="G13" s="222"/>
      <c r="H13" s="222"/>
      <c r="I13" s="222"/>
      <c r="J13" s="222"/>
      <c r="K13" s="222"/>
      <c r="L13" s="222"/>
      <c r="M13" s="222"/>
      <c r="N13" s="222"/>
      <c r="O13" s="222"/>
      <c r="P13" s="222"/>
      <c r="Q13" s="222"/>
      <c r="R13" s="222"/>
      <c r="S13" s="222"/>
      <c r="T13" s="222"/>
      <c r="U13" s="222"/>
    </row>
    <row r="14" spans="1:21" ht="69.75" customHeight="1" x14ac:dyDescent="0.25">
      <c r="A14" s="289" t="s">
        <v>992</v>
      </c>
      <c r="B14" s="289"/>
      <c r="C14" s="289"/>
      <c r="D14" s="289"/>
      <c r="E14" s="289"/>
      <c r="F14" s="222"/>
      <c r="G14" s="222"/>
      <c r="H14" s="222"/>
      <c r="I14" s="222"/>
      <c r="J14" s="222"/>
      <c r="K14" s="222"/>
      <c r="L14" s="222"/>
      <c r="M14" s="222"/>
      <c r="N14" s="222"/>
      <c r="O14" s="222"/>
      <c r="P14" s="222"/>
      <c r="Q14" s="222"/>
      <c r="R14" s="222"/>
      <c r="S14" s="222"/>
      <c r="T14" s="222"/>
      <c r="U14" s="222"/>
    </row>
    <row r="15" spans="1:21" ht="63" customHeight="1" x14ac:dyDescent="0.25">
      <c r="A15" s="282" t="s">
        <v>948</v>
      </c>
      <c r="B15" s="282"/>
      <c r="C15" s="282"/>
      <c r="D15" s="282"/>
      <c r="E15" s="282"/>
      <c r="F15" s="222"/>
      <c r="G15" s="222"/>
      <c r="H15" s="222"/>
      <c r="I15" s="222"/>
      <c r="J15" s="222"/>
      <c r="K15" s="222"/>
      <c r="L15" s="222"/>
      <c r="M15" s="222"/>
      <c r="N15" s="222"/>
      <c r="O15" s="222"/>
      <c r="P15" s="222"/>
      <c r="Q15" s="222"/>
      <c r="R15" s="222"/>
      <c r="S15" s="222"/>
      <c r="T15" s="222"/>
      <c r="U15" s="222"/>
    </row>
    <row r="16" spans="1:21" x14ac:dyDescent="0.25">
      <c r="A16" s="7" t="s">
        <v>34</v>
      </c>
      <c r="F16" s="222"/>
      <c r="G16" s="222"/>
      <c r="H16" s="222"/>
      <c r="I16" s="222"/>
      <c r="J16" s="222"/>
      <c r="K16" s="222"/>
      <c r="L16" s="222"/>
      <c r="M16" s="222"/>
      <c r="N16" s="222"/>
      <c r="O16" s="222"/>
      <c r="P16" s="222"/>
      <c r="Q16" s="222"/>
      <c r="R16" s="222"/>
      <c r="S16" s="222"/>
      <c r="T16" s="222"/>
      <c r="U16" s="222"/>
    </row>
    <row r="17" spans="1:21" x14ac:dyDescent="0.25">
      <c r="A17" s="7" t="s">
        <v>846</v>
      </c>
      <c r="F17" s="222"/>
      <c r="G17" s="222"/>
      <c r="H17" s="222"/>
      <c r="I17" s="222"/>
      <c r="J17" s="222"/>
      <c r="K17" s="222"/>
      <c r="L17" s="222"/>
      <c r="M17" s="222"/>
      <c r="N17" s="222"/>
      <c r="O17" s="222"/>
      <c r="P17" s="222"/>
      <c r="Q17" s="222"/>
      <c r="R17" s="222"/>
      <c r="S17" s="222"/>
      <c r="T17" s="222"/>
      <c r="U17" s="222"/>
    </row>
    <row r="18" spans="1:21" x14ac:dyDescent="0.3">
      <c r="A18" s="2" t="s">
        <v>1090</v>
      </c>
      <c r="F18" s="222"/>
      <c r="G18" s="222"/>
      <c r="H18" s="222"/>
      <c r="I18" s="222"/>
      <c r="J18" s="222"/>
      <c r="K18" s="222"/>
      <c r="L18" s="222"/>
      <c r="M18" s="222"/>
      <c r="N18" s="222"/>
      <c r="O18" s="222"/>
      <c r="P18" s="222"/>
      <c r="Q18" s="222"/>
      <c r="R18" s="222"/>
      <c r="S18" s="222"/>
      <c r="T18" s="222"/>
      <c r="U18" s="222"/>
    </row>
    <row r="19" spans="1:21" x14ac:dyDescent="0.25">
      <c r="F19" s="222"/>
      <c r="G19" s="222"/>
      <c r="H19" s="222"/>
      <c r="I19" s="222"/>
      <c r="J19" s="222"/>
      <c r="K19" s="222"/>
      <c r="L19" s="222"/>
      <c r="M19" s="222"/>
      <c r="N19" s="222"/>
      <c r="O19" s="222"/>
      <c r="P19" s="222"/>
      <c r="Q19" s="222"/>
      <c r="R19" s="222"/>
      <c r="S19" s="222"/>
      <c r="T19" s="222"/>
      <c r="U19" s="222"/>
    </row>
    <row r="20" spans="1:21" x14ac:dyDescent="0.3">
      <c r="A20" s="59" t="s">
        <v>102</v>
      </c>
      <c r="F20" s="222"/>
      <c r="G20" s="222"/>
      <c r="H20" s="222"/>
      <c r="I20" s="222"/>
      <c r="J20" s="222"/>
      <c r="K20" s="222"/>
      <c r="L20" s="222"/>
      <c r="M20" s="222"/>
      <c r="N20" s="222"/>
      <c r="O20" s="222"/>
      <c r="P20" s="222"/>
      <c r="Q20" s="222"/>
      <c r="R20" s="222"/>
      <c r="S20" s="222"/>
      <c r="T20" s="222"/>
      <c r="U20" s="222"/>
    </row>
    <row r="21" spans="1:21" x14ac:dyDescent="0.25">
      <c r="A21" s="221"/>
      <c r="B21" s="222"/>
      <c r="C21" s="222"/>
      <c r="D21" s="222"/>
      <c r="E21" s="222"/>
      <c r="F21" s="222"/>
      <c r="G21" s="222"/>
      <c r="H21" s="222"/>
      <c r="I21" s="222"/>
      <c r="J21" s="222"/>
      <c r="K21" s="222"/>
      <c r="L21" s="222"/>
      <c r="M21" s="222"/>
      <c r="N21" s="222"/>
      <c r="O21" s="222"/>
      <c r="P21" s="222"/>
      <c r="Q21" s="222"/>
      <c r="R21" s="222"/>
      <c r="S21" s="222"/>
      <c r="T21" s="222"/>
      <c r="U21" s="222"/>
    </row>
    <row r="22" spans="1:21" x14ac:dyDescent="0.25">
      <c r="A22" s="221"/>
      <c r="B22" s="222"/>
      <c r="C22" s="222"/>
      <c r="D22" s="222"/>
      <c r="E22" s="222"/>
      <c r="F22" s="222"/>
      <c r="G22" s="222"/>
      <c r="H22" s="222"/>
      <c r="I22" s="222"/>
      <c r="J22" s="222"/>
      <c r="K22" s="222"/>
      <c r="L22" s="222"/>
      <c r="M22" s="222"/>
      <c r="N22" s="222"/>
      <c r="O22" s="222"/>
      <c r="P22" s="222"/>
      <c r="Q22" s="222"/>
      <c r="R22" s="222"/>
      <c r="S22" s="222"/>
      <c r="T22" s="222"/>
      <c r="U22" s="222"/>
    </row>
    <row r="23" spans="1:21" x14ac:dyDescent="0.3">
      <c r="A23" s="16" t="s">
        <v>1016</v>
      </c>
      <c r="B23" s="222"/>
      <c r="C23" s="222"/>
      <c r="D23" s="222"/>
      <c r="E23" s="222"/>
      <c r="F23" s="222"/>
      <c r="G23" s="222"/>
      <c r="H23" s="222"/>
      <c r="I23" s="222"/>
      <c r="J23" s="222"/>
      <c r="K23" s="222"/>
      <c r="L23" s="222"/>
      <c r="M23" s="222"/>
      <c r="N23" s="222"/>
      <c r="O23" s="222"/>
      <c r="P23" s="222"/>
      <c r="Q23" s="222"/>
      <c r="R23" s="222"/>
      <c r="S23" s="222"/>
      <c r="T23" s="222"/>
      <c r="U23" s="222"/>
    </row>
    <row r="24" spans="1:21" x14ac:dyDescent="0.3">
      <c r="A24" s="16"/>
      <c r="B24" s="222"/>
      <c r="C24" s="222"/>
      <c r="D24" s="222"/>
      <c r="E24" s="222"/>
      <c r="F24" s="222"/>
      <c r="G24" s="222"/>
      <c r="H24" s="222"/>
      <c r="I24" s="222"/>
      <c r="J24" s="222"/>
      <c r="K24" s="222"/>
      <c r="L24" s="222"/>
      <c r="M24" s="222"/>
      <c r="N24" s="222"/>
      <c r="O24" s="222"/>
      <c r="P24" s="222"/>
      <c r="Q24" s="222"/>
      <c r="R24" s="222"/>
      <c r="S24" s="222"/>
      <c r="T24" s="222"/>
      <c r="U24" s="222"/>
    </row>
    <row r="25" spans="1:21" ht="68.25" customHeight="1" x14ac:dyDescent="0.25">
      <c r="A25" s="8"/>
      <c r="B25" s="283" t="s">
        <v>42</v>
      </c>
      <c r="C25" s="284"/>
      <c r="D25" s="285" t="s">
        <v>871</v>
      </c>
      <c r="E25" s="287" t="s">
        <v>47</v>
      </c>
      <c r="F25" s="222"/>
      <c r="G25" s="222"/>
      <c r="H25" s="222"/>
      <c r="I25" s="222"/>
      <c r="J25" s="222"/>
      <c r="K25" s="222"/>
      <c r="L25" s="222"/>
      <c r="M25" s="222"/>
      <c r="N25" s="222"/>
      <c r="O25" s="222"/>
      <c r="P25" s="222"/>
      <c r="Q25" s="222"/>
      <c r="R25" s="222"/>
      <c r="S25" s="222"/>
      <c r="T25" s="222"/>
      <c r="U25" s="222"/>
    </row>
    <row r="26" spans="1:21" ht="15" customHeight="1" x14ac:dyDescent="0.25">
      <c r="A26" s="241" t="s">
        <v>31</v>
      </c>
      <c r="B26" s="27" t="s">
        <v>50</v>
      </c>
      <c r="C26" s="54" t="s">
        <v>51</v>
      </c>
      <c r="D26" s="286"/>
      <c r="E26" s="288"/>
      <c r="F26" s="222"/>
      <c r="G26" s="222"/>
      <c r="H26" s="222"/>
      <c r="I26" s="222"/>
      <c r="J26" s="222"/>
      <c r="K26" s="222"/>
      <c r="L26" s="222"/>
      <c r="M26" s="222"/>
      <c r="N26" s="222"/>
      <c r="O26" s="222"/>
      <c r="P26" s="222"/>
      <c r="Q26" s="222"/>
      <c r="R26" s="222"/>
      <c r="S26" s="222"/>
      <c r="T26" s="222"/>
      <c r="U26" s="222"/>
    </row>
    <row r="27" spans="1:21" x14ac:dyDescent="0.25">
      <c r="A27" s="17" t="s">
        <v>32</v>
      </c>
      <c r="B27" s="10">
        <v>79.400000000000006</v>
      </c>
      <c r="C27" s="11">
        <v>67</v>
      </c>
      <c r="D27" s="255" t="s">
        <v>965</v>
      </c>
      <c r="E27" s="149">
        <v>1.89</v>
      </c>
      <c r="F27" s="222"/>
      <c r="G27" s="222"/>
      <c r="H27" s="222"/>
      <c r="I27" s="222"/>
      <c r="J27" s="222"/>
      <c r="K27" s="222"/>
      <c r="L27" s="222"/>
      <c r="M27" s="222"/>
      <c r="N27" s="222"/>
      <c r="O27" s="222"/>
      <c r="P27" s="222"/>
      <c r="Q27" s="222"/>
      <c r="R27" s="222"/>
      <c r="S27" s="222"/>
      <c r="T27" s="222"/>
      <c r="U27" s="222"/>
    </row>
    <row r="28" spans="1:21" x14ac:dyDescent="0.25">
      <c r="A28" s="22" t="s">
        <v>33</v>
      </c>
      <c r="B28" s="12">
        <v>77.5</v>
      </c>
      <c r="C28" s="13">
        <v>65.8</v>
      </c>
      <c r="D28" s="256" t="s">
        <v>966</v>
      </c>
      <c r="E28" s="151">
        <v>1.79</v>
      </c>
      <c r="F28" s="222"/>
      <c r="G28" s="222"/>
      <c r="H28" s="222"/>
      <c r="I28" s="222"/>
      <c r="J28" s="222"/>
      <c r="K28" s="222"/>
      <c r="L28" s="222"/>
      <c r="M28" s="222"/>
      <c r="N28" s="222"/>
      <c r="O28" s="222"/>
      <c r="P28" s="222"/>
      <c r="Q28" s="222"/>
      <c r="R28" s="222"/>
      <c r="S28" s="222"/>
      <c r="T28" s="222"/>
      <c r="U28" s="222"/>
    </row>
    <row r="29" spans="1:21" x14ac:dyDescent="0.25">
      <c r="A29" s="22" t="s">
        <v>8</v>
      </c>
      <c r="B29" s="12">
        <v>65.099999999999994</v>
      </c>
      <c r="C29" s="13">
        <v>52.3</v>
      </c>
      <c r="D29" s="256" t="s">
        <v>967</v>
      </c>
      <c r="E29" s="151">
        <v>1.7</v>
      </c>
      <c r="F29" s="222"/>
      <c r="G29" s="222"/>
      <c r="H29" s="222"/>
      <c r="I29" s="222"/>
      <c r="J29" s="222"/>
      <c r="K29" s="222"/>
      <c r="L29" s="222"/>
      <c r="M29" s="222"/>
      <c r="N29" s="222"/>
      <c r="O29" s="222"/>
      <c r="P29" s="222"/>
      <c r="Q29" s="222"/>
      <c r="R29" s="222"/>
      <c r="S29" s="222"/>
      <c r="T29" s="222"/>
      <c r="U29" s="222"/>
    </row>
    <row r="30" spans="1:21" x14ac:dyDescent="0.25">
      <c r="A30" s="22" t="s">
        <v>21</v>
      </c>
      <c r="B30" s="12">
        <v>50.1</v>
      </c>
      <c r="C30" s="13">
        <v>28.5</v>
      </c>
      <c r="D30" s="256" t="s">
        <v>968</v>
      </c>
      <c r="E30" s="151">
        <v>2.52</v>
      </c>
      <c r="F30" s="222"/>
      <c r="G30" s="222"/>
      <c r="H30" s="222"/>
      <c r="I30" s="222"/>
      <c r="J30" s="222"/>
      <c r="K30" s="222"/>
      <c r="L30" s="222"/>
      <c r="M30" s="222"/>
      <c r="N30" s="222"/>
      <c r="O30" s="222"/>
      <c r="P30" s="222"/>
      <c r="Q30" s="222"/>
      <c r="R30" s="222"/>
      <c r="S30" s="222"/>
      <c r="T30" s="222"/>
      <c r="U30" s="222"/>
    </row>
    <row r="31" spans="1:21" x14ac:dyDescent="0.25">
      <c r="A31" s="22" t="s">
        <v>55</v>
      </c>
      <c r="B31" s="12">
        <v>77.5</v>
      </c>
      <c r="C31" s="13">
        <v>66.5</v>
      </c>
      <c r="D31" s="256" t="s">
        <v>969</v>
      </c>
      <c r="E31" s="151">
        <v>1.73</v>
      </c>
      <c r="F31" s="222"/>
      <c r="G31" s="222"/>
      <c r="H31" s="222"/>
      <c r="I31" s="222"/>
      <c r="J31" s="222"/>
      <c r="K31" s="222"/>
      <c r="L31" s="222"/>
      <c r="M31" s="222"/>
      <c r="N31" s="222"/>
      <c r="O31" s="222"/>
      <c r="P31" s="222"/>
      <c r="Q31" s="222"/>
      <c r="R31" s="222"/>
      <c r="S31" s="222"/>
      <c r="T31" s="222"/>
      <c r="U31" s="222"/>
    </row>
    <row r="32" spans="1:21" x14ac:dyDescent="0.25">
      <c r="A32" s="22" t="s">
        <v>56</v>
      </c>
      <c r="B32" s="12">
        <v>63.5</v>
      </c>
      <c r="C32" s="13">
        <v>50</v>
      </c>
      <c r="D32" s="256" t="s">
        <v>970</v>
      </c>
      <c r="E32" s="151">
        <v>1.74</v>
      </c>
      <c r="F32" s="222"/>
      <c r="G32" s="222"/>
      <c r="H32" s="222"/>
      <c r="I32" s="222"/>
      <c r="J32" s="222"/>
      <c r="K32" s="222"/>
      <c r="L32" s="222"/>
      <c r="M32" s="222"/>
      <c r="N32" s="222"/>
      <c r="O32" s="222"/>
      <c r="P32" s="222"/>
      <c r="Q32" s="222"/>
      <c r="R32" s="222"/>
      <c r="S32" s="222"/>
      <c r="T32" s="222"/>
      <c r="U32" s="222"/>
    </row>
    <row r="33" spans="1:33" x14ac:dyDescent="0.25">
      <c r="A33" s="22" t="s">
        <v>57</v>
      </c>
      <c r="B33" s="12">
        <v>64.3</v>
      </c>
      <c r="C33" s="13">
        <v>53.9</v>
      </c>
      <c r="D33" s="256" t="s">
        <v>971</v>
      </c>
      <c r="E33" s="151">
        <v>1.54</v>
      </c>
      <c r="F33" s="222"/>
      <c r="G33" s="222"/>
      <c r="H33" s="222"/>
      <c r="I33" s="222"/>
      <c r="J33" s="222"/>
      <c r="K33" s="222"/>
      <c r="L33" s="222"/>
      <c r="M33" s="222"/>
      <c r="N33" s="222"/>
      <c r="O33" s="222"/>
      <c r="P33" s="222"/>
      <c r="Q33" s="222"/>
      <c r="R33" s="222"/>
      <c r="S33" s="222"/>
      <c r="T33" s="222"/>
      <c r="U33" s="222"/>
    </row>
    <row r="34" spans="1:33" x14ac:dyDescent="0.25">
      <c r="A34" s="23" t="s">
        <v>23</v>
      </c>
      <c r="B34" s="14">
        <v>84.8</v>
      </c>
      <c r="C34" s="15">
        <v>75.400000000000006</v>
      </c>
      <c r="D34" s="257" t="s">
        <v>972</v>
      </c>
      <c r="E34" s="153">
        <v>1.82</v>
      </c>
      <c r="F34" s="222"/>
      <c r="G34" s="222"/>
      <c r="H34" s="222"/>
      <c r="I34" s="222"/>
      <c r="J34" s="222"/>
      <c r="K34" s="222"/>
      <c r="L34" s="222"/>
      <c r="M34" s="222"/>
      <c r="N34" s="222"/>
      <c r="O34" s="222"/>
      <c r="P34" s="222"/>
      <c r="Q34" s="222"/>
      <c r="R34" s="222"/>
      <c r="S34" s="222"/>
      <c r="T34" s="222"/>
      <c r="U34" s="222"/>
    </row>
    <row r="35" spans="1:33" x14ac:dyDescent="0.25">
      <c r="A35" s="221"/>
      <c r="B35" s="222"/>
      <c r="C35" s="222"/>
      <c r="D35" s="222"/>
      <c r="E35" s="222"/>
      <c r="F35" s="222"/>
      <c r="G35" s="222"/>
      <c r="H35" s="222"/>
      <c r="I35" s="222"/>
      <c r="J35" s="222"/>
      <c r="K35" s="222"/>
      <c r="L35" s="222"/>
      <c r="M35" s="222"/>
      <c r="N35" s="222"/>
      <c r="O35" s="222"/>
      <c r="P35" s="222"/>
      <c r="Q35" s="222"/>
      <c r="R35" s="222"/>
      <c r="S35" s="222"/>
      <c r="T35" s="222"/>
      <c r="U35" s="222"/>
    </row>
    <row r="36" spans="1:33" ht="63" customHeight="1" x14ac:dyDescent="0.25">
      <c r="A36" s="289" t="s">
        <v>973</v>
      </c>
      <c r="B36" s="289"/>
      <c r="C36" s="289"/>
      <c r="D36" s="289"/>
      <c r="E36" s="289"/>
      <c r="F36" s="222"/>
      <c r="G36" s="222"/>
      <c r="H36" s="222"/>
      <c r="I36" s="222"/>
      <c r="J36" s="222"/>
      <c r="K36" s="222"/>
      <c r="L36" s="222"/>
      <c r="M36" s="222"/>
      <c r="N36" s="222"/>
      <c r="O36" s="222"/>
      <c r="P36" s="222"/>
      <c r="Q36" s="222"/>
      <c r="R36" s="222"/>
      <c r="S36" s="222"/>
      <c r="T36" s="222"/>
      <c r="U36" s="222"/>
    </row>
    <row r="37" spans="1:33" ht="60" customHeight="1" x14ac:dyDescent="0.25">
      <c r="A37" s="282" t="s">
        <v>956</v>
      </c>
      <c r="B37" s="282"/>
      <c r="C37" s="282"/>
      <c r="D37" s="282"/>
      <c r="E37" s="282"/>
      <c r="F37" s="222"/>
      <c r="G37" s="222"/>
      <c r="H37" s="222"/>
      <c r="I37" s="222"/>
      <c r="J37" s="222"/>
      <c r="K37" s="222"/>
      <c r="L37" s="222"/>
      <c r="M37" s="222"/>
      <c r="N37" s="222"/>
      <c r="O37" s="222"/>
      <c r="P37" s="222"/>
      <c r="Q37" s="222"/>
      <c r="R37" s="222"/>
      <c r="S37" s="222"/>
      <c r="T37" s="222"/>
      <c r="U37" s="222"/>
    </row>
    <row r="38" spans="1:33" x14ac:dyDescent="0.25">
      <c r="A38" s="7" t="s">
        <v>34</v>
      </c>
      <c r="F38" s="222"/>
      <c r="G38" s="222"/>
      <c r="H38" s="222"/>
      <c r="I38" s="222"/>
      <c r="J38" s="222"/>
      <c r="K38" s="222"/>
      <c r="L38" s="222"/>
      <c r="M38" s="222"/>
      <c r="N38" s="222"/>
      <c r="O38" s="222"/>
      <c r="P38" s="222"/>
      <c r="Q38" s="222"/>
      <c r="R38" s="222"/>
      <c r="S38" s="222"/>
      <c r="T38" s="222"/>
      <c r="U38" s="222"/>
    </row>
    <row r="39" spans="1:33" x14ac:dyDescent="0.25">
      <c r="A39" s="7" t="s">
        <v>846</v>
      </c>
      <c r="F39" s="222"/>
      <c r="G39" s="222"/>
      <c r="H39" s="222"/>
      <c r="I39" s="222"/>
      <c r="J39" s="222"/>
      <c r="K39" s="222"/>
      <c r="L39" s="222"/>
      <c r="M39" s="222"/>
      <c r="N39" s="222"/>
      <c r="O39" s="222"/>
      <c r="P39" s="222"/>
      <c r="Q39" s="222"/>
      <c r="R39" s="222"/>
      <c r="S39" s="222"/>
      <c r="T39" s="222"/>
      <c r="U39" s="222"/>
    </row>
    <row r="40" spans="1:33" x14ac:dyDescent="0.3">
      <c r="A40" s="2" t="s">
        <v>1090</v>
      </c>
      <c r="F40" s="222"/>
      <c r="G40" s="222"/>
      <c r="H40" s="222"/>
      <c r="I40" s="222"/>
      <c r="J40" s="222"/>
      <c r="K40" s="222"/>
      <c r="L40" s="222"/>
      <c r="M40" s="222"/>
      <c r="N40" s="222"/>
      <c r="O40" s="222"/>
      <c r="P40" s="222"/>
      <c r="Q40" s="222"/>
      <c r="R40" s="222"/>
      <c r="S40" s="222"/>
      <c r="T40" s="222"/>
      <c r="U40" s="222"/>
    </row>
    <row r="41" spans="1:33" x14ac:dyDescent="0.25">
      <c r="A41" s="221"/>
      <c r="B41" s="222"/>
      <c r="C41" s="222"/>
      <c r="D41" s="222"/>
      <c r="E41" s="222"/>
      <c r="F41" s="222"/>
      <c r="G41" s="222"/>
      <c r="H41" s="222"/>
      <c r="I41" s="222"/>
      <c r="J41" s="222"/>
      <c r="K41" s="222"/>
      <c r="L41" s="222"/>
      <c r="M41" s="222"/>
      <c r="N41" s="222"/>
      <c r="O41" s="222"/>
      <c r="P41" s="222"/>
      <c r="Q41" s="222"/>
      <c r="R41" s="222"/>
      <c r="S41" s="222"/>
      <c r="T41" s="222"/>
      <c r="U41" s="222"/>
    </row>
    <row r="42" spans="1:33" x14ac:dyDescent="0.25">
      <c r="A42" s="221"/>
      <c r="B42" s="222"/>
      <c r="C42" s="222"/>
      <c r="D42" s="222"/>
      <c r="E42" s="222"/>
      <c r="F42" s="222"/>
      <c r="G42" s="222"/>
      <c r="H42" s="222"/>
      <c r="I42" s="222"/>
      <c r="J42" s="222"/>
      <c r="K42" s="222"/>
      <c r="L42" s="222"/>
      <c r="M42" s="222"/>
      <c r="N42" s="222"/>
      <c r="O42" s="222"/>
      <c r="P42" s="222"/>
      <c r="Q42" s="222"/>
      <c r="R42" s="222"/>
      <c r="S42" s="222"/>
      <c r="T42" s="222"/>
      <c r="U42" s="222"/>
    </row>
    <row r="43" spans="1:33" ht="15" customHeight="1" x14ac:dyDescent="0.25">
      <c r="A43" s="282" t="s">
        <v>852</v>
      </c>
      <c r="B43" s="290"/>
      <c r="C43" s="290"/>
      <c r="D43" s="290"/>
      <c r="E43" s="290"/>
      <c r="F43" s="290"/>
      <c r="G43" s="290"/>
      <c r="H43" s="290"/>
      <c r="I43" s="290"/>
      <c r="J43" s="290"/>
      <c r="K43" s="290"/>
      <c r="L43" s="290"/>
      <c r="M43" s="290"/>
      <c r="N43" s="290"/>
      <c r="O43" s="290"/>
      <c r="P43" s="290"/>
      <c r="Q43" s="290"/>
      <c r="R43" s="290"/>
      <c r="S43" s="290"/>
      <c r="T43" s="290"/>
      <c r="U43" s="290"/>
      <c r="Z43" s="53"/>
      <c r="AA43" s="53"/>
    </row>
    <row r="44" spans="1:33" x14ac:dyDescent="0.25">
      <c r="Z44" s="53"/>
      <c r="AA44" s="53"/>
    </row>
    <row r="45" spans="1:33" s="58" customFormat="1" x14ac:dyDescent="0.25">
      <c r="B45" s="298">
        <v>2019</v>
      </c>
      <c r="C45" s="299"/>
      <c r="D45" s="299"/>
      <c r="E45" s="300"/>
      <c r="F45" s="301">
        <v>2020</v>
      </c>
      <c r="G45" s="302"/>
      <c r="H45" s="302"/>
      <c r="I45" s="303"/>
      <c r="J45" s="298">
        <v>2021</v>
      </c>
      <c r="K45" s="299"/>
      <c r="L45" s="299"/>
      <c r="M45" s="300"/>
      <c r="N45" s="301">
        <v>2022</v>
      </c>
      <c r="O45" s="302"/>
      <c r="P45" s="302"/>
      <c r="Q45" s="303"/>
      <c r="R45" s="298">
        <v>2023</v>
      </c>
      <c r="S45" s="299"/>
      <c r="T45" s="299"/>
      <c r="U45" s="300"/>
      <c r="V45" s="301">
        <v>2024</v>
      </c>
      <c r="W45" s="302"/>
      <c r="X45" s="302"/>
      <c r="Y45" s="303"/>
      <c r="Z45" s="298">
        <v>2025</v>
      </c>
      <c r="AA45" s="299"/>
      <c r="AB45" s="299"/>
      <c r="AC45" s="300"/>
    </row>
    <row r="46" spans="1:33" ht="58.5" customHeight="1" x14ac:dyDescent="0.25">
      <c r="A46" s="305" t="s">
        <v>31</v>
      </c>
      <c r="B46" s="283" t="s">
        <v>42</v>
      </c>
      <c r="C46" s="321"/>
      <c r="D46" s="309" t="s">
        <v>870</v>
      </c>
      <c r="E46" s="287" t="s">
        <v>47</v>
      </c>
      <c r="F46" s="291" t="s">
        <v>42</v>
      </c>
      <c r="G46" s="319"/>
      <c r="H46" s="293" t="s">
        <v>870</v>
      </c>
      <c r="I46" s="295" t="s">
        <v>47</v>
      </c>
      <c r="J46" s="283" t="s">
        <v>42</v>
      </c>
      <c r="K46" s="321"/>
      <c r="L46" s="309" t="s">
        <v>870</v>
      </c>
      <c r="M46" s="287" t="s">
        <v>47</v>
      </c>
      <c r="N46" s="291" t="s">
        <v>42</v>
      </c>
      <c r="O46" s="319"/>
      <c r="P46" s="293" t="s">
        <v>870</v>
      </c>
      <c r="Q46" s="295" t="s">
        <v>47</v>
      </c>
      <c r="R46" s="283" t="s">
        <v>42</v>
      </c>
      <c r="S46" s="321"/>
      <c r="T46" s="309" t="s">
        <v>870</v>
      </c>
      <c r="U46" s="287" t="s">
        <v>47</v>
      </c>
      <c r="V46" s="291" t="s">
        <v>42</v>
      </c>
      <c r="W46" s="319"/>
      <c r="X46" s="293" t="s">
        <v>870</v>
      </c>
      <c r="Y46" s="295" t="s">
        <v>47</v>
      </c>
      <c r="Z46" s="283" t="s">
        <v>42</v>
      </c>
      <c r="AA46" s="284"/>
      <c r="AB46" s="285" t="s">
        <v>871</v>
      </c>
      <c r="AC46" s="287" t="s">
        <v>47</v>
      </c>
      <c r="AE46" s="280" t="s">
        <v>45</v>
      </c>
      <c r="AF46" s="280"/>
      <c r="AG46"/>
    </row>
    <row r="47" spans="1:33" x14ac:dyDescent="0.25">
      <c r="A47" s="306"/>
      <c r="B47" s="26" t="s">
        <v>48</v>
      </c>
      <c r="C47" s="54" t="s">
        <v>49</v>
      </c>
      <c r="D47" s="310"/>
      <c r="E47" s="288"/>
      <c r="F47" s="55" t="s">
        <v>48</v>
      </c>
      <c r="G47" s="56" t="s">
        <v>49</v>
      </c>
      <c r="H47" s="320"/>
      <c r="I47" s="296"/>
      <c r="J47" s="27" t="s">
        <v>48</v>
      </c>
      <c r="K47" s="54" t="s">
        <v>49</v>
      </c>
      <c r="L47" s="310"/>
      <c r="M47" s="288"/>
      <c r="N47" s="55" t="s">
        <v>48</v>
      </c>
      <c r="O47" s="56" t="s">
        <v>49</v>
      </c>
      <c r="P47" s="320"/>
      <c r="Q47" s="296"/>
      <c r="R47" s="27" t="s">
        <v>48</v>
      </c>
      <c r="S47" s="54" t="s">
        <v>49</v>
      </c>
      <c r="T47" s="310"/>
      <c r="U47" s="288"/>
      <c r="V47" s="55" t="s">
        <v>48</v>
      </c>
      <c r="W47" s="56" t="s">
        <v>49</v>
      </c>
      <c r="X47" s="320"/>
      <c r="Y47" s="296"/>
      <c r="Z47" s="115" t="s">
        <v>48</v>
      </c>
      <c r="AA47" s="54" t="s">
        <v>49</v>
      </c>
      <c r="AB47" s="286"/>
      <c r="AC47" s="288"/>
      <c r="AE47" s="32" t="s">
        <v>36</v>
      </c>
      <c r="AF47" s="33" t="s">
        <v>37</v>
      </c>
    </row>
    <row r="48" spans="1:33" x14ac:dyDescent="0.25">
      <c r="A48" s="17" t="s">
        <v>32</v>
      </c>
      <c r="B48" s="10" t="s">
        <v>495</v>
      </c>
      <c r="C48" s="11" t="s">
        <v>126</v>
      </c>
      <c r="D48" s="10" t="s">
        <v>304</v>
      </c>
      <c r="E48" s="11" t="s">
        <v>374</v>
      </c>
      <c r="F48" s="10" t="s">
        <v>590</v>
      </c>
      <c r="G48" s="11" t="s">
        <v>560</v>
      </c>
      <c r="H48" s="10" t="s">
        <v>591</v>
      </c>
      <c r="I48" s="11" t="s">
        <v>592</v>
      </c>
      <c r="J48" s="10" t="s">
        <v>113</v>
      </c>
      <c r="K48" s="11" t="s">
        <v>593</v>
      </c>
      <c r="L48" s="10" t="s">
        <v>236</v>
      </c>
      <c r="M48" s="11" t="s">
        <v>251</v>
      </c>
      <c r="N48" s="10" t="s">
        <v>410</v>
      </c>
      <c r="O48" s="11" t="s">
        <v>568</v>
      </c>
      <c r="P48" s="10" t="s">
        <v>304</v>
      </c>
      <c r="Q48" s="11" t="s">
        <v>594</v>
      </c>
      <c r="R48" s="10" t="s">
        <v>403</v>
      </c>
      <c r="S48" s="11" t="s">
        <v>216</v>
      </c>
      <c r="T48" s="10" t="s">
        <v>302</v>
      </c>
      <c r="U48" s="11" t="s">
        <v>305</v>
      </c>
      <c r="V48" s="10" t="s">
        <v>595</v>
      </c>
      <c r="W48" s="11" t="s">
        <v>596</v>
      </c>
      <c r="X48" s="10" t="s">
        <v>304</v>
      </c>
      <c r="Y48" s="11" t="s">
        <v>305</v>
      </c>
      <c r="Z48" s="10" t="s">
        <v>597</v>
      </c>
      <c r="AA48" s="11" t="s">
        <v>464</v>
      </c>
      <c r="AB48" s="10" t="s">
        <v>428</v>
      </c>
      <c r="AC48" s="11" t="s">
        <v>234</v>
      </c>
      <c r="AE48" s="154" t="s">
        <v>206</v>
      </c>
      <c r="AF48" s="155" t="s">
        <v>206</v>
      </c>
    </row>
    <row r="49" spans="1:33" x14ac:dyDescent="0.25">
      <c r="A49" s="22" t="s">
        <v>33</v>
      </c>
      <c r="B49" s="49" t="s">
        <v>598</v>
      </c>
      <c r="C49" s="13" t="s">
        <v>599</v>
      </c>
      <c r="D49" s="12" t="s">
        <v>600</v>
      </c>
      <c r="E49" s="13" t="s">
        <v>366</v>
      </c>
      <c r="F49" s="12" t="s">
        <v>527</v>
      </c>
      <c r="G49" s="13" t="s">
        <v>499</v>
      </c>
      <c r="H49" s="12" t="s">
        <v>510</v>
      </c>
      <c r="I49" s="13" t="s">
        <v>601</v>
      </c>
      <c r="J49" s="12" t="s">
        <v>202</v>
      </c>
      <c r="K49" s="13" t="s">
        <v>602</v>
      </c>
      <c r="L49" s="12" t="s">
        <v>333</v>
      </c>
      <c r="M49" s="13" t="s">
        <v>594</v>
      </c>
      <c r="N49" s="12" t="s">
        <v>112</v>
      </c>
      <c r="O49" s="13" t="s">
        <v>603</v>
      </c>
      <c r="P49" s="12" t="s">
        <v>600</v>
      </c>
      <c r="Q49" s="13" t="s">
        <v>374</v>
      </c>
      <c r="R49" s="12" t="s">
        <v>525</v>
      </c>
      <c r="S49" s="13" t="s">
        <v>382</v>
      </c>
      <c r="T49" s="12" t="s">
        <v>428</v>
      </c>
      <c r="U49" s="13" t="s">
        <v>251</v>
      </c>
      <c r="V49" s="12" t="s">
        <v>256</v>
      </c>
      <c r="W49" s="13" t="s">
        <v>301</v>
      </c>
      <c r="X49" s="12" t="s">
        <v>146</v>
      </c>
      <c r="Y49" s="13" t="s">
        <v>374</v>
      </c>
      <c r="Z49" s="12" t="s">
        <v>403</v>
      </c>
      <c r="AA49" s="13" t="s">
        <v>604</v>
      </c>
      <c r="AB49" s="12" t="s">
        <v>600</v>
      </c>
      <c r="AC49" s="13" t="s">
        <v>251</v>
      </c>
      <c r="AE49" s="156" t="s">
        <v>227</v>
      </c>
      <c r="AF49" s="152" t="s">
        <v>134</v>
      </c>
    </row>
    <row r="50" spans="1:33" x14ac:dyDescent="0.25">
      <c r="A50" s="22" t="s">
        <v>8</v>
      </c>
      <c r="B50" s="49"/>
      <c r="C50" s="13"/>
      <c r="D50" s="12"/>
      <c r="E50" s="13"/>
      <c r="F50" s="12"/>
      <c r="G50" s="13"/>
      <c r="H50" s="12"/>
      <c r="I50" s="13"/>
      <c r="J50" s="12"/>
      <c r="K50" s="13"/>
      <c r="L50" s="12"/>
      <c r="M50" s="13"/>
      <c r="N50" s="12" t="s">
        <v>605</v>
      </c>
      <c r="O50" s="13" t="s">
        <v>491</v>
      </c>
      <c r="P50" s="12" t="s">
        <v>254</v>
      </c>
      <c r="Q50" s="13" t="s">
        <v>298</v>
      </c>
      <c r="R50" s="12" t="s">
        <v>606</v>
      </c>
      <c r="S50" s="13" t="s">
        <v>607</v>
      </c>
      <c r="T50" s="12" t="s">
        <v>608</v>
      </c>
      <c r="U50" s="13" t="s">
        <v>342</v>
      </c>
      <c r="V50" s="12" t="s">
        <v>609</v>
      </c>
      <c r="W50" s="13" t="s">
        <v>610</v>
      </c>
      <c r="X50" s="12" t="s">
        <v>442</v>
      </c>
      <c r="Y50" s="13" t="s">
        <v>248</v>
      </c>
      <c r="Z50" s="12" t="s">
        <v>611</v>
      </c>
      <c r="AA50" s="13" t="s">
        <v>561</v>
      </c>
      <c r="AB50" s="12" t="s">
        <v>442</v>
      </c>
      <c r="AC50" s="13" t="s">
        <v>248</v>
      </c>
      <c r="AE50" s="156" t="s">
        <v>137</v>
      </c>
      <c r="AF50" s="152"/>
    </row>
    <row r="51" spans="1:33" x14ac:dyDescent="0.25">
      <c r="A51" s="22" t="s">
        <v>21</v>
      </c>
      <c r="B51" s="49"/>
      <c r="C51" s="13"/>
      <c r="D51" s="12"/>
      <c r="E51" s="13"/>
      <c r="F51" s="12"/>
      <c r="G51" s="13"/>
      <c r="H51" s="12"/>
      <c r="I51" s="13"/>
      <c r="J51" s="12"/>
      <c r="K51" s="13"/>
      <c r="L51" s="12"/>
      <c r="M51" s="13"/>
      <c r="N51" s="12" t="s">
        <v>613</v>
      </c>
      <c r="O51" s="13" t="s">
        <v>614</v>
      </c>
      <c r="P51" s="12" t="s">
        <v>615</v>
      </c>
      <c r="Q51" s="13" t="s">
        <v>616</v>
      </c>
      <c r="R51" s="12" t="s">
        <v>314</v>
      </c>
      <c r="S51" s="13" t="s">
        <v>617</v>
      </c>
      <c r="T51" s="12" t="s">
        <v>327</v>
      </c>
      <c r="U51" s="13" t="s">
        <v>413</v>
      </c>
      <c r="V51" s="12" t="s">
        <v>618</v>
      </c>
      <c r="W51" s="13" t="s">
        <v>619</v>
      </c>
      <c r="X51" s="12" t="s">
        <v>327</v>
      </c>
      <c r="Y51" s="13" t="s">
        <v>620</v>
      </c>
      <c r="Z51" s="12" t="s">
        <v>621</v>
      </c>
      <c r="AA51" s="13" t="s">
        <v>622</v>
      </c>
      <c r="AB51" s="12" t="s">
        <v>509</v>
      </c>
      <c r="AC51" s="13" t="s">
        <v>332</v>
      </c>
      <c r="AE51" s="156" t="s">
        <v>478</v>
      </c>
      <c r="AF51" s="152"/>
    </row>
    <row r="52" spans="1:33" x14ac:dyDescent="0.25">
      <c r="A52" s="22" t="s">
        <v>55</v>
      </c>
      <c r="B52" s="49" t="s">
        <v>623</v>
      </c>
      <c r="C52" s="13" t="s">
        <v>624</v>
      </c>
      <c r="D52" s="12" t="s">
        <v>288</v>
      </c>
      <c r="E52" s="13" t="s">
        <v>625</v>
      </c>
      <c r="F52" s="12" t="s">
        <v>256</v>
      </c>
      <c r="G52" s="13" t="s">
        <v>626</v>
      </c>
      <c r="H52" s="12" t="s">
        <v>356</v>
      </c>
      <c r="I52" s="13" t="s">
        <v>281</v>
      </c>
      <c r="J52" s="12" t="s">
        <v>556</v>
      </c>
      <c r="K52" s="13" t="s">
        <v>627</v>
      </c>
      <c r="L52" s="12" t="s">
        <v>270</v>
      </c>
      <c r="M52" s="13" t="s">
        <v>234</v>
      </c>
      <c r="N52" s="12" t="s">
        <v>235</v>
      </c>
      <c r="O52" s="13" t="s">
        <v>306</v>
      </c>
      <c r="P52" s="12" t="s">
        <v>302</v>
      </c>
      <c r="Q52" s="13" t="s">
        <v>305</v>
      </c>
      <c r="R52" s="12" t="s">
        <v>162</v>
      </c>
      <c r="S52" s="13" t="s">
        <v>602</v>
      </c>
      <c r="T52" s="12" t="s">
        <v>142</v>
      </c>
      <c r="U52" s="13" t="s">
        <v>248</v>
      </c>
      <c r="V52" s="12" t="s">
        <v>252</v>
      </c>
      <c r="W52" s="13" t="s">
        <v>260</v>
      </c>
      <c r="X52" s="12" t="s">
        <v>302</v>
      </c>
      <c r="Y52" s="13" t="s">
        <v>248</v>
      </c>
      <c r="Z52" s="12" t="s">
        <v>403</v>
      </c>
      <c r="AA52" s="13" t="s">
        <v>216</v>
      </c>
      <c r="AB52" s="12" t="s">
        <v>302</v>
      </c>
      <c r="AC52" s="13" t="s">
        <v>305</v>
      </c>
      <c r="AE52" s="156" t="s">
        <v>137</v>
      </c>
      <c r="AF52" s="152" t="s">
        <v>206</v>
      </c>
    </row>
    <row r="53" spans="1:33" x14ac:dyDescent="0.25">
      <c r="A53" s="22" t="s">
        <v>56</v>
      </c>
      <c r="B53" s="49"/>
      <c r="C53" s="13"/>
      <c r="D53" s="12"/>
      <c r="E53" s="13"/>
      <c r="F53" s="12"/>
      <c r="G53" s="13"/>
      <c r="H53" s="12"/>
      <c r="I53" s="13"/>
      <c r="J53" s="12"/>
      <c r="K53" s="13"/>
      <c r="L53" s="12"/>
      <c r="M53" s="13"/>
      <c r="N53" s="12" t="s">
        <v>628</v>
      </c>
      <c r="O53" s="13" t="s">
        <v>629</v>
      </c>
      <c r="P53" s="12" t="s">
        <v>354</v>
      </c>
      <c r="Q53" s="13" t="s">
        <v>379</v>
      </c>
      <c r="R53" s="12" t="s">
        <v>630</v>
      </c>
      <c r="S53" s="13" t="s">
        <v>629</v>
      </c>
      <c r="T53" s="12" t="s">
        <v>442</v>
      </c>
      <c r="U53" s="13" t="s">
        <v>379</v>
      </c>
      <c r="V53" s="12" t="s">
        <v>209</v>
      </c>
      <c r="W53" s="13" t="s">
        <v>631</v>
      </c>
      <c r="X53" s="12" t="s">
        <v>469</v>
      </c>
      <c r="Y53" s="13" t="s">
        <v>374</v>
      </c>
      <c r="Z53" s="12" t="s">
        <v>209</v>
      </c>
      <c r="AA53" s="13" t="s">
        <v>632</v>
      </c>
      <c r="AB53" s="12" t="s">
        <v>633</v>
      </c>
      <c r="AC53" s="13" t="s">
        <v>594</v>
      </c>
      <c r="AE53" s="156" t="s">
        <v>132</v>
      </c>
      <c r="AF53" s="152"/>
    </row>
    <row r="54" spans="1:33" x14ac:dyDescent="0.25">
      <c r="A54" s="22" t="s">
        <v>57</v>
      </c>
      <c r="B54" s="49"/>
      <c r="C54" s="13"/>
      <c r="D54" s="12"/>
      <c r="E54" s="13"/>
      <c r="F54" s="12"/>
      <c r="G54" s="13"/>
      <c r="H54" s="12"/>
      <c r="I54" s="13"/>
      <c r="J54" s="12"/>
      <c r="K54" s="13"/>
      <c r="L54" s="12"/>
      <c r="M54" s="13"/>
      <c r="N54" s="12" t="s">
        <v>630</v>
      </c>
      <c r="O54" s="13" t="s">
        <v>636</v>
      </c>
      <c r="P54" s="12" t="s">
        <v>236</v>
      </c>
      <c r="Q54" s="13" t="s">
        <v>637</v>
      </c>
      <c r="R54" s="12" t="s">
        <v>501</v>
      </c>
      <c r="S54" s="13" t="s">
        <v>638</v>
      </c>
      <c r="T54" s="12" t="s">
        <v>146</v>
      </c>
      <c r="U54" s="13" t="s">
        <v>639</v>
      </c>
      <c r="V54" s="12" t="s">
        <v>640</v>
      </c>
      <c r="W54" s="13" t="s">
        <v>641</v>
      </c>
      <c r="X54" s="12" t="s">
        <v>642</v>
      </c>
      <c r="Y54" s="13" t="s">
        <v>635</v>
      </c>
      <c r="Z54" s="12" t="s">
        <v>643</v>
      </c>
      <c r="AA54" s="13" t="s">
        <v>533</v>
      </c>
      <c r="AB54" s="12" t="s">
        <v>402</v>
      </c>
      <c r="AC54" s="13" t="s">
        <v>644</v>
      </c>
      <c r="AE54" s="156" t="s">
        <v>228</v>
      </c>
      <c r="AF54" s="152"/>
    </row>
    <row r="55" spans="1:33" x14ac:dyDescent="0.25">
      <c r="A55" s="23" t="s">
        <v>23</v>
      </c>
      <c r="B55" s="51" t="s">
        <v>433</v>
      </c>
      <c r="C55" s="15" t="s">
        <v>527</v>
      </c>
      <c r="D55" s="14" t="s">
        <v>288</v>
      </c>
      <c r="E55" s="15" t="s">
        <v>234</v>
      </c>
      <c r="F55" s="14" t="s">
        <v>131</v>
      </c>
      <c r="G55" s="15" t="s">
        <v>557</v>
      </c>
      <c r="H55" s="14" t="s">
        <v>302</v>
      </c>
      <c r="I55" s="15" t="s">
        <v>237</v>
      </c>
      <c r="J55" s="14" t="s">
        <v>645</v>
      </c>
      <c r="K55" s="15" t="s">
        <v>112</v>
      </c>
      <c r="L55" s="14" t="s">
        <v>333</v>
      </c>
      <c r="M55" s="15" t="s">
        <v>286</v>
      </c>
      <c r="N55" s="14" t="s">
        <v>109</v>
      </c>
      <c r="O55" s="15" t="s">
        <v>338</v>
      </c>
      <c r="P55" s="14" t="s">
        <v>236</v>
      </c>
      <c r="Q55" s="15" t="s">
        <v>286</v>
      </c>
      <c r="R55" s="14" t="s">
        <v>337</v>
      </c>
      <c r="S55" s="15" t="s">
        <v>623</v>
      </c>
      <c r="T55" s="14" t="s">
        <v>236</v>
      </c>
      <c r="U55" s="15" t="s">
        <v>271</v>
      </c>
      <c r="V55" s="14" t="s">
        <v>646</v>
      </c>
      <c r="W55" s="15" t="s">
        <v>162</v>
      </c>
      <c r="X55" s="14" t="s">
        <v>642</v>
      </c>
      <c r="Y55" s="15" t="s">
        <v>362</v>
      </c>
      <c r="Z55" s="14" t="s">
        <v>337</v>
      </c>
      <c r="AA55" s="15" t="s">
        <v>235</v>
      </c>
      <c r="AB55" s="14" t="s">
        <v>647</v>
      </c>
      <c r="AC55" s="15" t="s">
        <v>377</v>
      </c>
      <c r="AE55" s="157" t="s">
        <v>134</v>
      </c>
      <c r="AF55" s="158" t="s">
        <v>176</v>
      </c>
    </row>
    <row r="56" spans="1:33" s="58" customFormat="1" x14ac:dyDescent="0.25">
      <c r="B56" s="298">
        <v>2019</v>
      </c>
      <c r="C56" s="299"/>
      <c r="D56" s="299"/>
      <c r="E56" s="300"/>
      <c r="F56" s="301">
        <v>2020</v>
      </c>
      <c r="G56" s="302"/>
      <c r="H56" s="302"/>
      <c r="I56" s="303"/>
      <c r="J56" s="298">
        <v>2021</v>
      </c>
      <c r="K56" s="299"/>
      <c r="L56" s="299"/>
      <c r="M56" s="300"/>
      <c r="N56" s="301">
        <v>2022</v>
      </c>
      <c r="O56" s="302"/>
      <c r="P56" s="302"/>
      <c r="Q56" s="303"/>
      <c r="R56" s="298">
        <v>2023</v>
      </c>
      <c r="S56" s="299"/>
      <c r="T56" s="299"/>
      <c r="U56" s="300"/>
      <c r="V56" s="301">
        <v>2024</v>
      </c>
      <c r="W56" s="302"/>
      <c r="X56" s="302"/>
      <c r="Y56" s="303"/>
      <c r="Z56" s="298">
        <v>2025</v>
      </c>
      <c r="AA56" s="299"/>
      <c r="AB56" s="299"/>
      <c r="AC56" s="300"/>
    </row>
    <row r="57" spans="1:33" ht="58.5" customHeight="1" x14ac:dyDescent="0.25">
      <c r="A57" s="305" t="s">
        <v>31</v>
      </c>
      <c r="B57" s="317" t="s">
        <v>42</v>
      </c>
      <c r="C57" s="318"/>
      <c r="D57" s="285" t="s">
        <v>870</v>
      </c>
      <c r="E57" s="287" t="s">
        <v>47</v>
      </c>
      <c r="F57" s="322" t="s">
        <v>42</v>
      </c>
      <c r="G57" s="323"/>
      <c r="H57" s="315" t="s">
        <v>870</v>
      </c>
      <c r="I57" s="295" t="s">
        <v>47</v>
      </c>
      <c r="J57" s="317" t="s">
        <v>42</v>
      </c>
      <c r="K57" s="318"/>
      <c r="L57" s="285" t="s">
        <v>870</v>
      </c>
      <c r="M57" s="287" t="s">
        <v>47</v>
      </c>
      <c r="N57" s="322" t="s">
        <v>42</v>
      </c>
      <c r="O57" s="323"/>
      <c r="P57" s="315" t="s">
        <v>870</v>
      </c>
      <c r="Q57" s="295" t="s">
        <v>47</v>
      </c>
      <c r="R57" s="317" t="s">
        <v>42</v>
      </c>
      <c r="S57" s="318"/>
      <c r="T57" s="285" t="s">
        <v>870</v>
      </c>
      <c r="U57" s="287" t="s">
        <v>47</v>
      </c>
      <c r="V57" s="322" t="s">
        <v>42</v>
      </c>
      <c r="W57" s="323"/>
      <c r="X57" s="315" t="s">
        <v>870</v>
      </c>
      <c r="Y57" s="295" t="s">
        <v>47</v>
      </c>
      <c r="Z57" s="283" t="s">
        <v>42</v>
      </c>
      <c r="AA57" s="284"/>
      <c r="AB57" s="285" t="s">
        <v>871</v>
      </c>
      <c r="AC57" s="287" t="s">
        <v>47</v>
      </c>
      <c r="AE57" s="280" t="s">
        <v>45</v>
      </c>
      <c r="AF57" s="280"/>
    </row>
    <row r="58" spans="1:33" x14ac:dyDescent="0.25">
      <c r="A58" s="306"/>
      <c r="B58" s="26" t="s">
        <v>48</v>
      </c>
      <c r="C58" s="54" t="s">
        <v>52</v>
      </c>
      <c r="D58" s="286"/>
      <c r="E58" s="288"/>
      <c r="F58" s="55" t="s">
        <v>48</v>
      </c>
      <c r="G58" s="56" t="s">
        <v>52</v>
      </c>
      <c r="H58" s="316"/>
      <c r="I58" s="296"/>
      <c r="J58" s="27" t="s">
        <v>48</v>
      </c>
      <c r="K58" s="54" t="s">
        <v>52</v>
      </c>
      <c r="L58" s="286"/>
      <c r="M58" s="288"/>
      <c r="N58" s="55" t="s">
        <v>48</v>
      </c>
      <c r="O58" s="56" t="s">
        <v>52</v>
      </c>
      <c r="P58" s="316"/>
      <c r="Q58" s="296"/>
      <c r="R58" s="27" t="s">
        <v>48</v>
      </c>
      <c r="S58" s="54" t="s">
        <v>52</v>
      </c>
      <c r="T58" s="286"/>
      <c r="U58" s="288"/>
      <c r="V58" s="55" t="s">
        <v>48</v>
      </c>
      <c r="W58" s="56" t="s">
        <v>52</v>
      </c>
      <c r="X58" s="316"/>
      <c r="Y58" s="296"/>
      <c r="Z58" s="115" t="s">
        <v>48</v>
      </c>
      <c r="AA58" s="54" t="s">
        <v>52</v>
      </c>
      <c r="AB58" s="286"/>
      <c r="AC58" s="288"/>
      <c r="AE58" s="32" t="s">
        <v>36</v>
      </c>
      <c r="AF58" s="33" t="s">
        <v>37</v>
      </c>
    </row>
    <row r="59" spans="1:33" x14ac:dyDescent="0.25">
      <c r="A59" s="17" t="s">
        <v>32</v>
      </c>
      <c r="B59" s="10" t="s">
        <v>495</v>
      </c>
      <c r="C59" s="11" t="s">
        <v>464</v>
      </c>
      <c r="D59" s="10" t="s">
        <v>294</v>
      </c>
      <c r="E59" s="11" t="s">
        <v>648</v>
      </c>
      <c r="F59" s="10" t="s">
        <v>590</v>
      </c>
      <c r="G59" s="11" t="s">
        <v>382</v>
      </c>
      <c r="H59" s="10" t="s">
        <v>383</v>
      </c>
      <c r="I59" s="11" t="s">
        <v>305</v>
      </c>
      <c r="J59" s="10" t="s">
        <v>113</v>
      </c>
      <c r="K59" s="11" t="s">
        <v>649</v>
      </c>
      <c r="L59" s="10" t="s">
        <v>378</v>
      </c>
      <c r="M59" s="11" t="s">
        <v>650</v>
      </c>
      <c r="N59" s="10" t="s">
        <v>410</v>
      </c>
      <c r="O59" s="11" t="s">
        <v>651</v>
      </c>
      <c r="P59" s="10" t="s">
        <v>346</v>
      </c>
      <c r="Q59" s="11" t="s">
        <v>635</v>
      </c>
      <c r="R59" s="10" t="s">
        <v>403</v>
      </c>
      <c r="S59" s="11" t="s">
        <v>357</v>
      </c>
      <c r="T59" s="10" t="s">
        <v>247</v>
      </c>
      <c r="U59" s="11" t="s">
        <v>639</v>
      </c>
      <c r="V59" s="10" t="s">
        <v>595</v>
      </c>
      <c r="W59" s="11" t="s">
        <v>598</v>
      </c>
      <c r="X59" s="10" t="s">
        <v>508</v>
      </c>
      <c r="Y59" s="11" t="s">
        <v>635</v>
      </c>
      <c r="Z59" s="10" t="s">
        <v>597</v>
      </c>
      <c r="AA59" s="11" t="s">
        <v>652</v>
      </c>
      <c r="AB59" s="10" t="s">
        <v>233</v>
      </c>
      <c r="AC59" s="11" t="s">
        <v>653</v>
      </c>
      <c r="AE59" s="154" t="s">
        <v>470</v>
      </c>
      <c r="AF59" s="155" t="s">
        <v>730</v>
      </c>
      <c r="AG59"/>
    </row>
    <row r="60" spans="1:33" x14ac:dyDescent="0.25">
      <c r="A60" s="22" t="s">
        <v>33</v>
      </c>
      <c r="B60" s="49" t="s">
        <v>598</v>
      </c>
      <c r="C60" s="13" t="s">
        <v>654</v>
      </c>
      <c r="D60" s="12" t="s">
        <v>250</v>
      </c>
      <c r="E60" s="13" t="s">
        <v>655</v>
      </c>
      <c r="F60" s="12" t="s">
        <v>527</v>
      </c>
      <c r="G60" s="13" t="s">
        <v>504</v>
      </c>
      <c r="H60" s="12" t="s">
        <v>409</v>
      </c>
      <c r="I60" s="13" t="s">
        <v>379</v>
      </c>
      <c r="J60" s="12" t="s">
        <v>202</v>
      </c>
      <c r="K60" s="13" t="s">
        <v>530</v>
      </c>
      <c r="L60" s="12" t="s">
        <v>508</v>
      </c>
      <c r="M60" s="13" t="s">
        <v>655</v>
      </c>
      <c r="N60" s="12" t="s">
        <v>112</v>
      </c>
      <c r="O60" s="13" t="s">
        <v>656</v>
      </c>
      <c r="P60" s="12" t="s">
        <v>276</v>
      </c>
      <c r="Q60" s="13" t="s">
        <v>635</v>
      </c>
      <c r="R60" s="12" t="s">
        <v>525</v>
      </c>
      <c r="S60" s="13" t="s">
        <v>301</v>
      </c>
      <c r="T60" s="12" t="s">
        <v>233</v>
      </c>
      <c r="U60" s="13" t="s">
        <v>637</v>
      </c>
      <c r="V60" s="12" t="s">
        <v>256</v>
      </c>
      <c r="W60" s="13" t="s">
        <v>657</v>
      </c>
      <c r="X60" s="12" t="s">
        <v>294</v>
      </c>
      <c r="Y60" s="13" t="s">
        <v>658</v>
      </c>
      <c r="Z60" s="12" t="s">
        <v>403</v>
      </c>
      <c r="AA60" s="13" t="s">
        <v>530</v>
      </c>
      <c r="AB60" s="12" t="s">
        <v>287</v>
      </c>
      <c r="AC60" s="13" t="s">
        <v>639</v>
      </c>
      <c r="AE60" s="156" t="s">
        <v>206</v>
      </c>
      <c r="AF60" s="152" t="s">
        <v>228</v>
      </c>
    </row>
    <row r="61" spans="1:33" x14ac:dyDescent="0.25">
      <c r="A61" s="22" t="s">
        <v>8</v>
      </c>
      <c r="B61" s="49"/>
      <c r="C61" s="13"/>
      <c r="D61" s="12"/>
      <c r="E61" s="13"/>
      <c r="F61" s="12"/>
      <c r="G61" s="13"/>
      <c r="H61" s="12"/>
      <c r="I61" s="13"/>
      <c r="J61" s="12"/>
      <c r="K61" s="13"/>
      <c r="L61" s="12"/>
      <c r="M61" s="13"/>
      <c r="N61" s="12" t="s">
        <v>605</v>
      </c>
      <c r="O61" s="13" t="s">
        <v>559</v>
      </c>
      <c r="P61" s="12" t="s">
        <v>441</v>
      </c>
      <c r="Q61" s="13" t="s">
        <v>305</v>
      </c>
      <c r="R61" s="12" t="s">
        <v>606</v>
      </c>
      <c r="S61" s="13" t="s">
        <v>330</v>
      </c>
      <c r="T61" s="12" t="s">
        <v>659</v>
      </c>
      <c r="U61" s="13" t="s">
        <v>594</v>
      </c>
      <c r="V61" s="12" t="s">
        <v>609</v>
      </c>
      <c r="W61" s="13" t="s">
        <v>533</v>
      </c>
      <c r="X61" s="12" t="s">
        <v>383</v>
      </c>
      <c r="Y61" s="13" t="s">
        <v>348</v>
      </c>
      <c r="Z61" s="12" t="s">
        <v>611</v>
      </c>
      <c r="AA61" s="13" t="s">
        <v>660</v>
      </c>
      <c r="AB61" s="12" t="s">
        <v>661</v>
      </c>
      <c r="AC61" s="13" t="s">
        <v>662</v>
      </c>
      <c r="AE61" s="156" t="s">
        <v>227</v>
      </c>
      <c r="AF61" s="152"/>
    </row>
    <row r="62" spans="1:33" x14ac:dyDescent="0.25">
      <c r="A62" s="22" t="s">
        <v>21</v>
      </c>
      <c r="B62" s="49"/>
      <c r="C62" s="13"/>
      <c r="D62" s="12"/>
      <c r="E62" s="13"/>
      <c r="F62" s="12"/>
      <c r="G62" s="13"/>
      <c r="H62" s="12"/>
      <c r="I62" s="13"/>
      <c r="J62" s="12"/>
      <c r="K62" s="13"/>
      <c r="L62" s="12"/>
      <c r="M62" s="13"/>
      <c r="N62" s="12" t="s">
        <v>613</v>
      </c>
      <c r="O62" s="13" t="s">
        <v>667</v>
      </c>
      <c r="P62" s="12" t="s">
        <v>668</v>
      </c>
      <c r="Q62" s="13" t="s">
        <v>277</v>
      </c>
      <c r="R62" s="12" t="s">
        <v>314</v>
      </c>
      <c r="S62" s="13" t="s">
        <v>663</v>
      </c>
      <c r="T62" s="12" t="s">
        <v>387</v>
      </c>
      <c r="U62" s="13" t="s">
        <v>665</v>
      </c>
      <c r="V62" s="12" t="s">
        <v>618</v>
      </c>
      <c r="W62" s="13" t="s">
        <v>669</v>
      </c>
      <c r="X62" s="12" t="s">
        <v>670</v>
      </c>
      <c r="Y62" s="13" t="s">
        <v>671</v>
      </c>
      <c r="Z62" s="12" t="s">
        <v>621</v>
      </c>
      <c r="AA62" s="13" t="s">
        <v>672</v>
      </c>
      <c r="AB62" s="12" t="s">
        <v>673</v>
      </c>
      <c r="AC62" s="13" t="s">
        <v>259</v>
      </c>
      <c r="AE62" s="156" t="s">
        <v>138</v>
      </c>
      <c r="AF62" s="152"/>
    </row>
    <row r="63" spans="1:33" x14ac:dyDescent="0.25">
      <c r="A63" s="22" t="s">
        <v>55</v>
      </c>
      <c r="B63" s="49" t="s">
        <v>623</v>
      </c>
      <c r="C63" s="13" t="s">
        <v>218</v>
      </c>
      <c r="D63" s="12" t="s">
        <v>233</v>
      </c>
      <c r="E63" s="13" t="s">
        <v>639</v>
      </c>
      <c r="F63" s="12" t="s">
        <v>256</v>
      </c>
      <c r="G63" s="13" t="s">
        <v>674</v>
      </c>
      <c r="H63" s="12" t="s">
        <v>428</v>
      </c>
      <c r="I63" s="13" t="s">
        <v>248</v>
      </c>
      <c r="J63" s="12" t="s">
        <v>556</v>
      </c>
      <c r="K63" s="13" t="s">
        <v>593</v>
      </c>
      <c r="L63" s="12" t="s">
        <v>436</v>
      </c>
      <c r="M63" s="13" t="s">
        <v>344</v>
      </c>
      <c r="N63" s="12" t="s">
        <v>235</v>
      </c>
      <c r="O63" s="13" t="s">
        <v>675</v>
      </c>
      <c r="P63" s="12" t="s">
        <v>676</v>
      </c>
      <c r="Q63" s="13" t="s">
        <v>385</v>
      </c>
      <c r="R63" s="12" t="s">
        <v>162</v>
      </c>
      <c r="S63" s="13" t="s">
        <v>677</v>
      </c>
      <c r="T63" s="12" t="s">
        <v>642</v>
      </c>
      <c r="U63" s="13" t="s">
        <v>348</v>
      </c>
      <c r="V63" s="12" t="s">
        <v>252</v>
      </c>
      <c r="W63" s="13" t="s">
        <v>593</v>
      </c>
      <c r="X63" s="12" t="s">
        <v>436</v>
      </c>
      <c r="Y63" s="13" t="s">
        <v>381</v>
      </c>
      <c r="Z63" s="12" t="s">
        <v>403</v>
      </c>
      <c r="AA63" s="13" t="s">
        <v>218</v>
      </c>
      <c r="AB63" s="12" t="s">
        <v>384</v>
      </c>
      <c r="AC63" s="13" t="s">
        <v>344</v>
      </c>
      <c r="AE63" s="156" t="s">
        <v>132</v>
      </c>
      <c r="AF63" s="152" t="s">
        <v>730</v>
      </c>
    </row>
    <row r="64" spans="1:33" x14ac:dyDescent="0.25">
      <c r="A64" s="22" t="s">
        <v>56</v>
      </c>
      <c r="B64" s="49"/>
      <c r="C64" s="13"/>
      <c r="D64" s="12"/>
      <c r="E64" s="13"/>
      <c r="F64" s="12"/>
      <c r="G64" s="13"/>
      <c r="H64" s="12"/>
      <c r="I64" s="13"/>
      <c r="J64" s="12"/>
      <c r="K64" s="13"/>
      <c r="L64" s="12"/>
      <c r="M64" s="13"/>
      <c r="N64" s="12" t="s">
        <v>628</v>
      </c>
      <c r="O64" s="13" t="s">
        <v>632</v>
      </c>
      <c r="P64" s="12" t="s">
        <v>361</v>
      </c>
      <c r="Q64" s="13" t="s">
        <v>653</v>
      </c>
      <c r="R64" s="12" t="s">
        <v>630</v>
      </c>
      <c r="S64" s="13" t="s">
        <v>562</v>
      </c>
      <c r="T64" s="12" t="s">
        <v>600</v>
      </c>
      <c r="U64" s="13" t="s">
        <v>353</v>
      </c>
      <c r="V64" s="12" t="s">
        <v>209</v>
      </c>
      <c r="W64" s="13" t="s">
        <v>660</v>
      </c>
      <c r="X64" s="12" t="s">
        <v>341</v>
      </c>
      <c r="Y64" s="13" t="s">
        <v>644</v>
      </c>
      <c r="Z64" s="12" t="s">
        <v>209</v>
      </c>
      <c r="AA64" s="13" t="s">
        <v>679</v>
      </c>
      <c r="AB64" s="12" t="s">
        <v>146</v>
      </c>
      <c r="AC64" s="13" t="s">
        <v>639</v>
      </c>
      <c r="AE64" s="156" t="s">
        <v>227</v>
      </c>
      <c r="AF64" s="152"/>
    </row>
    <row r="65" spans="1:34" x14ac:dyDescent="0.25">
      <c r="A65" s="22" t="s">
        <v>57</v>
      </c>
      <c r="B65" s="49"/>
      <c r="C65" s="13"/>
      <c r="D65" s="12"/>
      <c r="E65" s="13"/>
      <c r="F65" s="12"/>
      <c r="G65" s="13"/>
      <c r="H65" s="12"/>
      <c r="I65" s="13"/>
      <c r="J65" s="12"/>
      <c r="K65" s="13"/>
      <c r="L65" s="12"/>
      <c r="M65" s="13"/>
      <c r="N65" s="12" t="s">
        <v>630</v>
      </c>
      <c r="O65" s="13" t="s">
        <v>680</v>
      </c>
      <c r="P65" s="12" t="s">
        <v>250</v>
      </c>
      <c r="Q65" s="13" t="s">
        <v>681</v>
      </c>
      <c r="R65" s="12" t="s">
        <v>501</v>
      </c>
      <c r="S65" s="13" t="s">
        <v>570</v>
      </c>
      <c r="T65" s="12" t="s">
        <v>250</v>
      </c>
      <c r="U65" s="13" t="s">
        <v>681</v>
      </c>
      <c r="V65" s="12" t="s">
        <v>640</v>
      </c>
      <c r="W65" s="13" t="s">
        <v>682</v>
      </c>
      <c r="X65" s="12" t="s">
        <v>683</v>
      </c>
      <c r="Y65" s="13" t="s">
        <v>684</v>
      </c>
      <c r="Z65" s="12" t="s">
        <v>643</v>
      </c>
      <c r="AA65" s="13" t="s">
        <v>685</v>
      </c>
      <c r="AB65" s="12" t="s">
        <v>346</v>
      </c>
      <c r="AC65" s="13" t="s">
        <v>686</v>
      </c>
      <c r="AE65" s="156" t="s">
        <v>206</v>
      </c>
      <c r="AF65" s="152"/>
    </row>
    <row r="66" spans="1:34" x14ac:dyDescent="0.25">
      <c r="A66" s="23" t="s">
        <v>23</v>
      </c>
      <c r="B66" s="51" t="s">
        <v>433</v>
      </c>
      <c r="C66" s="15" t="s">
        <v>121</v>
      </c>
      <c r="D66" s="14" t="s">
        <v>242</v>
      </c>
      <c r="E66" s="15" t="s">
        <v>662</v>
      </c>
      <c r="F66" s="14" t="s">
        <v>131</v>
      </c>
      <c r="G66" s="15" t="s">
        <v>623</v>
      </c>
      <c r="H66" s="14" t="s">
        <v>676</v>
      </c>
      <c r="I66" s="15" t="s">
        <v>248</v>
      </c>
      <c r="J66" s="14" t="s">
        <v>645</v>
      </c>
      <c r="K66" s="15" t="s">
        <v>403</v>
      </c>
      <c r="L66" s="14" t="s">
        <v>242</v>
      </c>
      <c r="M66" s="15" t="s">
        <v>251</v>
      </c>
      <c r="N66" s="14" t="s">
        <v>109</v>
      </c>
      <c r="O66" s="15" t="s">
        <v>167</v>
      </c>
      <c r="P66" s="14" t="s">
        <v>244</v>
      </c>
      <c r="Q66" s="15" t="s">
        <v>248</v>
      </c>
      <c r="R66" s="14" t="s">
        <v>337</v>
      </c>
      <c r="S66" s="15" t="s">
        <v>252</v>
      </c>
      <c r="T66" s="14" t="s">
        <v>242</v>
      </c>
      <c r="U66" s="15" t="s">
        <v>248</v>
      </c>
      <c r="V66" s="14" t="s">
        <v>646</v>
      </c>
      <c r="W66" s="15" t="s">
        <v>404</v>
      </c>
      <c r="X66" s="14" t="s">
        <v>250</v>
      </c>
      <c r="Y66" s="15" t="s">
        <v>625</v>
      </c>
      <c r="Z66" s="14" t="s">
        <v>337</v>
      </c>
      <c r="AA66" s="15" t="s">
        <v>687</v>
      </c>
      <c r="AB66" s="14" t="s">
        <v>250</v>
      </c>
      <c r="AC66" s="15" t="s">
        <v>625</v>
      </c>
      <c r="AE66" s="157" t="s">
        <v>137</v>
      </c>
      <c r="AF66" s="158" t="s">
        <v>477</v>
      </c>
    </row>
    <row r="67" spans="1:34" s="58" customFormat="1" x14ac:dyDescent="0.25">
      <c r="B67" s="298">
        <v>2019</v>
      </c>
      <c r="C67" s="299"/>
      <c r="D67" s="299"/>
      <c r="E67" s="300"/>
      <c r="F67" s="301">
        <v>2020</v>
      </c>
      <c r="G67" s="302"/>
      <c r="H67" s="302"/>
      <c r="I67" s="303"/>
      <c r="J67" s="298">
        <v>2021</v>
      </c>
      <c r="K67" s="299"/>
      <c r="L67" s="299"/>
      <c r="M67" s="300"/>
      <c r="N67" s="301">
        <v>2022</v>
      </c>
      <c r="O67" s="302"/>
      <c r="P67" s="302"/>
      <c r="Q67" s="303"/>
      <c r="R67" s="298">
        <v>2023</v>
      </c>
      <c r="S67" s="299"/>
      <c r="T67" s="299"/>
      <c r="U67" s="300"/>
      <c r="V67" s="301">
        <v>2024</v>
      </c>
      <c r="W67" s="302"/>
      <c r="X67" s="302"/>
      <c r="Y67" s="303"/>
      <c r="Z67" s="298">
        <v>2025</v>
      </c>
      <c r="AA67" s="299"/>
      <c r="AB67" s="299"/>
      <c r="AC67" s="300"/>
    </row>
    <row r="68" spans="1:34" ht="58.5" customHeight="1" x14ac:dyDescent="0.25">
      <c r="A68" s="305" t="s">
        <v>31</v>
      </c>
      <c r="B68" s="283" t="s">
        <v>42</v>
      </c>
      <c r="C68" s="284"/>
      <c r="D68" s="285" t="s">
        <v>870</v>
      </c>
      <c r="E68" s="287" t="s">
        <v>47</v>
      </c>
      <c r="F68" s="291" t="s">
        <v>42</v>
      </c>
      <c r="G68" s="314"/>
      <c r="H68" s="315" t="s">
        <v>870</v>
      </c>
      <c r="I68" s="295" t="s">
        <v>47</v>
      </c>
      <c r="J68" s="283" t="s">
        <v>42</v>
      </c>
      <c r="K68" s="284"/>
      <c r="L68" s="285" t="s">
        <v>870</v>
      </c>
      <c r="M68" s="287" t="s">
        <v>47</v>
      </c>
      <c r="N68" s="291" t="s">
        <v>42</v>
      </c>
      <c r="O68" s="314"/>
      <c r="P68" s="315" t="s">
        <v>870</v>
      </c>
      <c r="Q68" s="295" t="s">
        <v>47</v>
      </c>
      <c r="R68" s="283" t="s">
        <v>42</v>
      </c>
      <c r="S68" s="284"/>
      <c r="T68" s="285" t="s">
        <v>870</v>
      </c>
      <c r="U68" s="287" t="s">
        <v>47</v>
      </c>
      <c r="V68" s="291" t="s">
        <v>42</v>
      </c>
      <c r="W68" s="314"/>
      <c r="X68" s="315" t="s">
        <v>870</v>
      </c>
      <c r="Y68" s="295" t="s">
        <v>47</v>
      </c>
      <c r="Z68" s="283" t="s">
        <v>42</v>
      </c>
      <c r="AA68" s="284"/>
      <c r="AB68" s="285" t="s">
        <v>871</v>
      </c>
      <c r="AC68" s="287" t="s">
        <v>47</v>
      </c>
      <c r="AE68" s="280" t="s">
        <v>45</v>
      </c>
      <c r="AF68" s="280"/>
    </row>
    <row r="69" spans="1:34" x14ac:dyDescent="0.25">
      <c r="A69" s="306"/>
      <c r="B69" s="26" t="s">
        <v>48</v>
      </c>
      <c r="C69" s="54" t="s">
        <v>51</v>
      </c>
      <c r="D69" s="286"/>
      <c r="E69" s="288"/>
      <c r="F69" s="55" t="s">
        <v>48</v>
      </c>
      <c r="G69" s="56" t="s">
        <v>51</v>
      </c>
      <c r="H69" s="316"/>
      <c r="I69" s="296"/>
      <c r="J69" s="27" t="s">
        <v>48</v>
      </c>
      <c r="K69" s="54" t="s">
        <v>51</v>
      </c>
      <c r="L69" s="286"/>
      <c r="M69" s="288"/>
      <c r="N69" s="55" t="s">
        <v>48</v>
      </c>
      <c r="O69" s="56" t="s">
        <v>51</v>
      </c>
      <c r="P69" s="316"/>
      <c r="Q69" s="296"/>
      <c r="R69" s="27" t="s">
        <v>48</v>
      </c>
      <c r="S69" s="54" t="s">
        <v>51</v>
      </c>
      <c r="T69" s="286"/>
      <c r="U69" s="288"/>
      <c r="V69" s="55" t="s">
        <v>48</v>
      </c>
      <c r="W69" s="56" t="s">
        <v>51</v>
      </c>
      <c r="X69" s="316"/>
      <c r="Y69" s="296"/>
      <c r="Z69" s="115" t="s">
        <v>48</v>
      </c>
      <c r="AA69" s="54" t="s">
        <v>51</v>
      </c>
      <c r="AB69" s="286"/>
      <c r="AC69" s="288"/>
      <c r="AE69" s="32" t="s">
        <v>36</v>
      </c>
      <c r="AF69" s="33" t="s">
        <v>37</v>
      </c>
    </row>
    <row r="70" spans="1:34" x14ac:dyDescent="0.25">
      <c r="A70" s="17" t="s">
        <v>32</v>
      </c>
      <c r="B70" s="10" t="s">
        <v>495</v>
      </c>
      <c r="C70" s="11" t="s">
        <v>688</v>
      </c>
      <c r="D70" s="10" t="s">
        <v>419</v>
      </c>
      <c r="E70" s="11" t="s">
        <v>592</v>
      </c>
      <c r="F70" s="10" t="s">
        <v>590</v>
      </c>
      <c r="G70" s="11" t="s">
        <v>685</v>
      </c>
      <c r="H70" s="10" t="s">
        <v>612</v>
      </c>
      <c r="I70" s="11" t="s">
        <v>324</v>
      </c>
      <c r="J70" s="10" t="s">
        <v>113</v>
      </c>
      <c r="K70" s="11" t="s">
        <v>355</v>
      </c>
      <c r="L70" s="10" t="s">
        <v>689</v>
      </c>
      <c r="M70" s="11" t="s">
        <v>424</v>
      </c>
      <c r="N70" s="10" t="s">
        <v>410</v>
      </c>
      <c r="O70" s="11" t="s">
        <v>208</v>
      </c>
      <c r="P70" s="10" t="s">
        <v>690</v>
      </c>
      <c r="Q70" s="11" t="s">
        <v>279</v>
      </c>
      <c r="R70" s="10" t="s">
        <v>403</v>
      </c>
      <c r="S70" s="11" t="s">
        <v>207</v>
      </c>
      <c r="T70" s="10" t="s">
        <v>419</v>
      </c>
      <c r="U70" s="11" t="s">
        <v>422</v>
      </c>
      <c r="V70" s="10" t="s">
        <v>595</v>
      </c>
      <c r="W70" s="11" t="s">
        <v>691</v>
      </c>
      <c r="X70" s="10" t="s">
        <v>419</v>
      </c>
      <c r="Y70" s="11" t="s">
        <v>277</v>
      </c>
      <c r="Z70" s="10" t="s">
        <v>597</v>
      </c>
      <c r="AA70" s="11" t="s">
        <v>214</v>
      </c>
      <c r="AB70" s="10" t="s">
        <v>419</v>
      </c>
      <c r="AC70" s="11" t="s">
        <v>255</v>
      </c>
      <c r="AE70" s="154" t="s">
        <v>137</v>
      </c>
      <c r="AF70" s="155" t="s">
        <v>137</v>
      </c>
    </row>
    <row r="71" spans="1:34" x14ac:dyDescent="0.25">
      <c r="A71" s="22" t="s">
        <v>33</v>
      </c>
      <c r="B71" s="49" t="s">
        <v>598</v>
      </c>
      <c r="C71" s="13" t="s">
        <v>692</v>
      </c>
      <c r="D71" s="12" t="s">
        <v>591</v>
      </c>
      <c r="E71" s="13" t="s">
        <v>411</v>
      </c>
      <c r="F71" s="12" t="s">
        <v>527</v>
      </c>
      <c r="G71" s="13" t="s">
        <v>693</v>
      </c>
      <c r="H71" s="12" t="s">
        <v>612</v>
      </c>
      <c r="I71" s="13" t="s">
        <v>416</v>
      </c>
      <c r="J71" s="12" t="s">
        <v>202</v>
      </c>
      <c r="K71" s="13" t="s">
        <v>694</v>
      </c>
      <c r="L71" s="12" t="s">
        <v>438</v>
      </c>
      <c r="M71" s="13" t="s">
        <v>289</v>
      </c>
      <c r="N71" s="12" t="s">
        <v>112</v>
      </c>
      <c r="O71" s="13" t="s">
        <v>560</v>
      </c>
      <c r="P71" s="12" t="s">
        <v>695</v>
      </c>
      <c r="Q71" s="13" t="s">
        <v>262</v>
      </c>
      <c r="R71" s="12" t="s">
        <v>525</v>
      </c>
      <c r="S71" s="13" t="s">
        <v>696</v>
      </c>
      <c r="T71" s="12" t="s">
        <v>591</v>
      </c>
      <c r="U71" s="13" t="s">
        <v>266</v>
      </c>
      <c r="V71" s="12" t="s">
        <v>256</v>
      </c>
      <c r="W71" s="13" t="s">
        <v>697</v>
      </c>
      <c r="X71" s="12" t="s">
        <v>423</v>
      </c>
      <c r="Y71" s="13" t="s">
        <v>291</v>
      </c>
      <c r="Z71" s="12" t="s">
        <v>403</v>
      </c>
      <c r="AA71" s="13" t="s">
        <v>698</v>
      </c>
      <c r="AB71" s="12" t="s">
        <v>699</v>
      </c>
      <c r="AC71" s="13" t="s">
        <v>262</v>
      </c>
      <c r="AE71" s="156" t="s">
        <v>137</v>
      </c>
      <c r="AF71" s="152" t="s">
        <v>471</v>
      </c>
    </row>
    <row r="72" spans="1:34" x14ac:dyDescent="0.25">
      <c r="A72" s="22" t="s">
        <v>8</v>
      </c>
      <c r="B72" s="49"/>
      <c r="C72" s="13"/>
      <c r="D72" s="12"/>
      <c r="E72" s="13"/>
      <c r="F72" s="12"/>
      <c r="G72" s="13"/>
      <c r="H72" s="12"/>
      <c r="I72" s="13"/>
      <c r="J72" s="12"/>
      <c r="K72" s="13"/>
      <c r="L72" s="12"/>
      <c r="M72" s="13"/>
      <c r="N72" s="12" t="s">
        <v>605</v>
      </c>
      <c r="O72" s="13" t="s">
        <v>700</v>
      </c>
      <c r="P72" s="12" t="s">
        <v>398</v>
      </c>
      <c r="Q72" s="13" t="s">
        <v>255</v>
      </c>
      <c r="R72" s="12" t="s">
        <v>606</v>
      </c>
      <c r="S72" s="13" t="s">
        <v>701</v>
      </c>
      <c r="T72" s="12" t="s">
        <v>702</v>
      </c>
      <c r="U72" s="13" t="s">
        <v>289</v>
      </c>
      <c r="V72" s="12" t="s">
        <v>609</v>
      </c>
      <c r="W72" s="13" t="s">
        <v>703</v>
      </c>
      <c r="X72" s="12" t="s">
        <v>704</v>
      </c>
      <c r="Y72" s="13" t="s">
        <v>281</v>
      </c>
      <c r="Z72" s="12" t="s">
        <v>611</v>
      </c>
      <c r="AA72" s="13" t="s">
        <v>705</v>
      </c>
      <c r="AB72" s="12" t="s">
        <v>254</v>
      </c>
      <c r="AC72" s="13" t="s">
        <v>286</v>
      </c>
      <c r="AE72" s="156" t="s">
        <v>478</v>
      </c>
      <c r="AF72" s="152"/>
    </row>
    <row r="73" spans="1:34" x14ac:dyDescent="0.25">
      <c r="A73" s="22" t="s">
        <v>21</v>
      </c>
      <c r="B73" s="49"/>
      <c r="C73" s="13"/>
      <c r="D73" s="12"/>
      <c r="E73" s="13"/>
      <c r="F73" s="12"/>
      <c r="G73" s="13"/>
      <c r="H73" s="12"/>
      <c r="I73" s="13"/>
      <c r="J73" s="12"/>
      <c r="K73" s="13"/>
      <c r="L73" s="12"/>
      <c r="M73" s="13"/>
      <c r="N73" s="12" t="s">
        <v>613</v>
      </c>
      <c r="O73" s="13" t="s">
        <v>709</v>
      </c>
      <c r="P73" s="12" t="s">
        <v>710</v>
      </c>
      <c r="Q73" s="13" t="s">
        <v>708</v>
      </c>
      <c r="R73" s="12" t="s">
        <v>314</v>
      </c>
      <c r="S73" s="13" t="s">
        <v>711</v>
      </c>
      <c r="T73" s="12" t="s">
        <v>707</v>
      </c>
      <c r="U73" s="13" t="s">
        <v>712</v>
      </c>
      <c r="V73" s="12" t="s">
        <v>618</v>
      </c>
      <c r="W73" s="13" t="s">
        <v>713</v>
      </c>
      <c r="X73" s="12" t="s">
        <v>714</v>
      </c>
      <c r="Y73" s="13" t="s">
        <v>712</v>
      </c>
      <c r="Z73" s="12" t="s">
        <v>621</v>
      </c>
      <c r="AA73" s="13" t="s">
        <v>706</v>
      </c>
      <c r="AB73" s="12" t="s">
        <v>715</v>
      </c>
      <c r="AC73" s="13" t="s">
        <v>716</v>
      </c>
      <c r="AE73" s="156" t="s">
        <v>176</v>
      </c>
      <c r="AF73" s="152"/>
    </row>
    <row r="74" spans="1:34" x14ac:dyDescent="0.25">
      <c r="A74" s="22" t="s">
        <v>55</v>
      </c>
      <c r="B74" s="49" t="s">
        <v>623</v>
      </c>
      <c r="C74" s="13" t="s">
        <v>299</v>
      </c>
      <c r="D74" s="12" t="s">
        <v>442</v>
      </c>
      <c r="E74" s="13" t="s">
        <v>237</v>
      </c>
      <c r="F74" s="12" t="s">
        <v>256</v>
      </c>
      <c r="G74" s="13" t="s">
        <v>717</v>
      </c>
      <c r="H74" s="12" t="s">
        <v>666</v>
      </c>
      <c r="I74" s="13" t="s">
        <v>467</v>
      </c>
      <c r="J74" s="12" t="s">
        <v>556</v>
      </c>
      <c r="K74" s="13" t="s">
        <v>718</v>
      </c>
      <c r="L74" s="12" t="s">
        <v>695</v>
      </c>
      <c r="M74" s="13" t="s">
        <v>407</v>
      </c>
      <c r="N74" s="12" t="s">
        <v>235</v>
      </c>
      <c r="O74" s="13" t="s">
        <v>718</v>
      </c>
      <c r="P74" s="12" t="s">
        <v>466</v>
      </c>
      <c r="Q74" s="13" t="s">
        <v>411</v>
      </c>
      <c r="R74" s="12" t="s">
        <v>162</v>
      </c>
      <c r="S74" s="13" t="s">
        <v>718</v>
      </c>
      <c r="T74" s="12" t="s">
        <v>719</v>
      </c>
      <c r="U74" s="13" t="s">
        <v>281</v>
      </c>
      <c r="V74" s="12" t="s">
        <v>252</v>
      </c>
      <c r="W74" s="13" t="s">
        <v>214</v>
      </c>
      <c r="X74" s="12" t="s">
        <v>356</v>
      </c>
      <c r="Y74" s="13" t="s">
        <v>411</v>
      </c>
      <c r="Z74" s="12" t="s">
        <v>403</v>
      </c>
      <c r="AA74" s="13" t="s">
        <v>215</v>
      </c>
      <c r="AB74" s="12" t="s">
        <v>261</v>
      </c>
      <c r="AC74" s="13" t="s">
        <v>275</v>
      </c>
      <c r="AE74" s="156" t="s">
        <v>472</v>
      </c>
      <c r="AF74" s="152" t="s">
        <v>132</v>
      </c>
      <c r="AG74"/>
    </row>
    <row r="75" spans="1:34" x14ac:dyDescent="0.25">
      <c r="A75" s="22" t="s">
        <v>56</v>
      </c>
      <c r="B75" s="49"/>
      <c r="C75" s="13"/>
      <c r="D75" s="12"/>
      <c r="E75" s="13"/>
      <c r="F75" s="12"/>
      <c r="G75" s="13"/>
      <c r="H75" s="12"/>
      <c r="I75" s="13"/>
      <c r="J75" s="12"/>
      <c r="K75" s="13"/>
      <c r="L75" s="12"/>
      <c r="M75" s="13"/>
      <c r="N75" s="12" t="s">
        <v>628</v>
      </c>
      <c r="O75" s="13" t="s">
        <v>493</v>
      </c>
      <c r="P75" s="12" t="s">
        <v>664</v>
      </c>
      <c r="Q75" s="13" t="s">
        <v>411</v>
      </c>
      <c r="R75" s="12" t="s">
        <v>630</v>
      </c>
      <c r="S75" s="13" t="s">
        <v>720</v>
      </c>
      <c r="T75" s="12" t="s">
        <v>721</v>
      </c>
      <c r="U75" s="13" t="s">
        <v>291</v>
      </c>
      <c r="V75" s="12" t="s">
        <v>209</v>
      </c>
      <c r="W75" s="13" t="s">
        <v>613</v>
      </c>
      <c r="X75" s="12" t="s">
        <v>722</v>
      </c>
      <c r="Y75" s="13" t="s">
        <v>284</v>
      </c>
      <c r="Z75" s="12" t="s">
        <v>209</v>
      </c>
      <c r="AA75" s="13" t="s">
        <v>723</v>
      </c>
      <c r="AB75" s="12" t="s">
        <v>724</v>
      </c>
      <c r="AC75" s="13" t="s">
        <v>281</v>
      </c>
      <c r="AE75" s="156" t="s">
        <v>472</v>
      </c>
      <c r="AF75" s="152"/>
    </row>
    <row r="76" spans="1:34" x14ac:dyDescent="0.25">
      <c r="A76" s="22" t="s">
        <v>57</v>
      </c>
      <c r="B76" s="49"/>
      <c r="C76" s="13"/>
      <c r="D76" s="12"/>
      <c r="E76" s="13"/>
      <c r="F76" s="12"/>
      <c r="G76" s="13"/>
      <c r="H76" s="12"/>
      <c r="I76" s="13"/>
      <c r="J76" s="12"/>
      <c r="K76" s="13"/>
      <c r="L76" s="12"/>
      <c r="M76" s="13"/>
      <c r="N76" s="12" t="s">
        <v>630</v>
      </c>
      <c r="O76" s="13" t="s">
        <v>725</v>
      </c>
      <c r="P76" s="12" t="s">
        <v>441</v>
      </c>
      <c r="Q76" s="13" t="s">
        <v>248</v>
      </c>
      <c r="R76" s="12" t="s">
        <v>501</v>
      </c>
      <c r="S76" s="13" t="s">
        <v>726</v>
      </c>
      <c r="T76" s="12" t="s">
        <v>634</v>
      </c>
      <c r="U76" s="13" t="s">
        <v>364</v>
      </c>
      <c r="V76" s="12" t="s">
        <v>640</v>
      </c>
      <c r="W76" s="13" t="s">
        <v>394</v>
      </c>
      <c r="X76" s="12" t="s">
        <v>354</v>
      </c>
      <c r="Y76" s="13" t="s">
        <v>305</v>
      </c>
      <c r="Z76" s="12" t="s">
        <v>643</v>
      </c>
      <c r="AA76" s="13" t="s">
        <v>727</v>
      </c>
      <c r="AB76" s="12" t="s">
        <v>728</v>
      </c>
      <c r="AC76" s="13" t="s">
        <v>251</v>
      </c>
      <c r="AE76" s="156" t="s">
        <v>472</v>
      </c>
      <c r="AF76" s="152"/>
    </row>
    <row r="77" spans="1:34" x14ac:dyDescent="0.25">
      <c r="A77" s="23" t="s">
        <v>23</v>
      </c>
      <c r="B77" s="51" t="s">
        <v>433</v>
      </c>
      <c r="C77" s="15" t="s">
        <v>420</v>
      </c>
      <c r="D77" s="14" t="s">
        <v>728</v>
      </c>
      <c r="E77" s="15" t="s">
        <v>262</v>
      </c>
      <c r="F77" s="14" t="s">
        <v>131</v>
      </c>
      <c r="G77" s="15" t="s">
        <v>485</v>
      </c>
      <c r="H77" s="14" t="s">
        <v>719</v>
      </c>
      <c r="I77" s="15" t="s">
        <v>468</v>
      </c>
      <c r="J77" s="14" t="s">
        <v>645</v>
      </c>
      <c r="K77" s="15" t="s">
        <v>360</v>
      </c>
      <c r="L77" s="14" t="s">
        <v>719</v>
      </c>
      <c r="M77" s="15" t="s">
        <v>388</v>
      </c>
      <c r="N77" s="14" t="s">
        <v>109</v>
      </c>
      <c r="O77" s="15" t="s">
        <v>487</v>
      </c>
      <c r="P77" s="14" t="s">
        <v>659</v>
      </c>
      <c r="Q77" s="15" t="s">
        <v>424</v>
      </c>
      <c r="R77" s="14" t="s">
        <v>337</v>
      </c>
      <c r="S77" s="15" t="s">
        <v>200</v>
      </c>
      <c r="T77" s="14" t="s">
        <v>729</v>
      </c>
      <c r="U77" s="15" t="s">
        <v>277</v>
      </c>
      <c r="V77" s="14" t="s">
        <v>646</v>
      </c>
      <c r="W77" s="15" t="s">
        <v>553</v>
      </c>
      <c r="X77" s="14" t="s">
        <v>678</v>
      </c>
      <c r="Y77" s="15" t="s">
        <v>439</v>
      </c>
      <c r="Z77" s="14" t="s">
        <v>337</v>
      </c>
      <c r="AA77" s="15" t="s">
        <v>164</v>
      </c>
      <c r="AB77" s="14" t="s">
        <v>661</v>
      </c>
      <c r="AC77" s="15" t="s">
        <v>279</v>
      </c>
      <c r="AE77" s="157" t="s">
        <v>138</v>
      </c>
      <c r="AF77" s="158" t="s">
        <v>172</v>
      </c>
    </row>
    <row r="78" spans="1:34" x14ac:dyDescent="0.25">
      <c r="Z78" s="53"/>
      <c r="AA78" s="53"/>
    </row>
    <row r="79" spans="1:34" x14ac:dyDescent="0.25">
      <c r="AC79" s="57"/>
      <c r="AD79" s="57"/>
      <c r="AE79" s="57"/>
      <c r="AF79" s="57"/>
      <c r="AG79" s="57"/>
      <c r="AH79" s="57"/>
    </row>
    <row r="80" spans="1:34" x14ac:dyDescent="0.25">
      <c r="A80" s="6"/>
      <c r="AG80" s="57"/>
      <c r="AH80" s="57"/>
    </row>
    <row r="81" spans="1:34" x14ac:dyDescent="0.3">
      <c r="A81" s="59"/>
      <c r="AG81" s="57"/>
      <c r="AH81" s="57"/>
    </row>
    <row r="82" spans="1:34" x14ac:dyDescent="0.3">
      <c r="A82" s="59"/>
      <c r="AG82" s="57"/>
      <c r="AH82" s="57"/>
    </row>
    <row r="83" spans="1:34" x14ac:dyDescent="0.25">
      <c r="A83" s="6"/>
      <c r="AG83" s="57"/>
      <c r="AH83" s="57"/>
    </row>
    <row r="86" spans="1:34" x14ac:dyDescent="0.25">
      <c r="A86" s="6"/>
    </row>
  </sheetData>
  <mergeCells count="102">
    <mergeCell ref="Z68:AA68"/>
    <mergeCell ref="AB68:AB69"/>
    <mergeCell ref="Z67:AC67"/>
    <mergeCell ref="AC68:AC69"/>
    <mergeCell ref="AE46:AF46"/>
    <mergeCell ref="AE57:AF57"/>
    <mergeCell ref="AE68:AF68"/>
    <mergeCell ref="J56:M56"/>
    <mergeCell ref="N56:Q56"/>
    <mergeCell ref="R56:U56"/>
    <mergeCell ref="V56:Y56"/>
    <mergeCell ref="J67:M67"/>
    <mergeCell ref="N67:Q67"/>
    <mergeCell ref="R67:U67"/>
    <mergeCell ref="V67:Y67"/>
    <mergeCell ref="Q57:Q58"/>
    <mergeCell ref="R57:S57"/>
    <mergeCell ref="T57:T58"/>
    <mergeCell ref="M57:M58"/>
    <mergeCell ref="N57:O57"/>
    <mergeCell ref="P57:P58"/>
    <mergeCell ref="U68:U69"/>
    <mergeCell ref="V68:W68"/>
    <mergeCell ref="X68:X69"/>
    <mergeCell ref="A46:A47"/>
    <mergeCell ref="B46:C46"/>
    <mergeCell ref="D46:D47"/>
    <mergeCell ref="E46:E47"/>
    <mergeCell ref="Z45:AC45"/>
    <mergeCell ref="Y57:Y58"/>
    <mergeCell ref="V45:Y45"/>
    <mergeCell ref="U57:U58"/>
    <mergeCell ref="V57:W57"/>
    <mergeCell ref="X57:X58"/>
    <mergeCell ref="V46:W46"/>
    <mergeCell ref="X46:X47"/>
    <mergeCell ref="Y46:Y47"/>
    <mergeCell ref="Z46:AA46"/>
    <mergeCell ref="AB46:AB47"/>
    <mergeCell ref="AC46:AC47"/>
    <mergeCell ref="Z57:AA57"/>
    <mergeCell ref="AB57:AB58"/>
    <mergeCell ref="AC57:AC58"/>
    <mergeCell ref="Z56:AC56"/>
    <mergeCell ref="F46:G46"/>
    <mergeCell ref="A57:A58"/>
    <mergeCell ref="B57:C57"/>
    <mergeCell ref="N45:Q45"/>
    <mergeCell ref="R45:U45"/>
    <mergeCell ref="B56:E56"/>
    <mergeCell ref="F56:I56"/>
    <mergeCell ref="I57:I58"/>
    <mergeCell ref="U46:U47"/>
    <mergeCell ref="M46:M47"/>
    <mergeCell ref="N46:O46"/>
    <mergeCell ref="P46:P47"/>
    <mergeCell ref="Q46:Q47"/>
    <mergeCell ref="R46:S46"/>
    <mergeCell ref="T46:T47"/>
    <mergeCell ref="H46:H47"/>
    <mergeCell ref="I46:I47"/>
    <mergeCell ref="J46:K46"/>
    <mergeCell ref="L57:L58"/>
    <mergeCell ref="L46:L47"/>
    <mergeCell ref="D57:D58"/>
    <mergeCell ref="E57:E58"/>
    <mergeCell ref="F57:G57"/>
    <mergeCell ref="H57:H58"/>
    <mergeCell ref="A1:U1"/>
    <mergeCell ref="B3:C3"/>
    <mergeCell ref="D3:D4"/>
    <mergeCell ref="E3:E4"/>
    <mergeCell ref="A14:E14"/>
    <mergeCell ref="A68:A69"/>
    <mergeCell ref="B68:C68"/>
    <mergeCell ref="D68:D69"/>
    <mergeCell ref="E68:E69"/>
    <mergeCell ref="F68:G68"/>
    <mergeCell ref="A37:E37"/>
    <mergeCell ref="A15:E15"/>
    <mergeCell ref="B25:C25"/>
    <mergeCell ref="D25:D26"/>
    <mergeCell ref="E25:E26"/>
    <mergeCell ref="A36:E36"/>
    <mergeCell ref="H68:H69"/>
    <mergeCell ref="I68:I69"/>
    <mergeCell ref="J68:K68"/>
    <mergeCell ref="L68:L69"/>
    <mergeCell ref="A43:U43"/>
    <mergeCell ref="B45:E45"/>
    <mergeCell ref="F45:I45"/>
    <mergeCell ref="J45:M45"/>
    <mergeCell ref="F67:I67"/>
    <mergeCell ref="J57:K57"/>
    <mergeCell ref="B67:E67"/>
    <mergeCell ref="Y68:Y69"/>
    <mergeCell ref="M68:M69"/>
    <mergeCell ref="N68:O68"/>
    <mergeCell ref="P68:P69"/>
    <mergeCell ref="Q68:Q69"/>
    <mergeCell ref="R68:S68"/>
    <mergeCell ref="T68:T69"/>
  </mergeCells>
  <hyperlinks>
    <hyperlink ref="A20" location="Sommaire!A1" display="Sommaie" xr:uid="{42DB3191-154C-4A21-A06A-83B6A52B5F56}"/>
  </hyperlinks>
  <pageMargins left="0.7" right="0.7" top="0.75" bottom="0.75" header="0.3" footer="0.3"/>
  <ignoredErrors>
    <ignoredError sqref="B48:AC49 B52:AC52 N50:AC51 B55:AC55 N53:AC54 B59:AC60 B63:AC63 N61:AC62 B66:AC66 N64:AC65 B70:AC71 B77:AC77 N75:AC76 B74:AC74 N72:AC73 AE48:AF55 AE59:AF66 AE70:AF77"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43</vt:i4>
      </vt:variant>
    </vt:vector>
  </HeadingPairs>
  <TitlesOfParts>
    <vt:vector size="43" baseType="lpstr">
      <vt:lpstr>Sommaire</vt:lpstr>
      <vt:lpstr>fig 1</vt:lpstr>
      <vt:lpstr>fig1.1 web</vt:lpstr>
      <vt:lpstr>fig1.2 web</vt:lpstr>
      <vt:lpstr>fig.1.3 web</vt:lpstr>
      <vt:lpstr>fig1.4 web</vt:lpstr>
      <vt:lpstr>fig2.1</vt:lpstr>
      <vt:lpstr>fig2.2</vt:lpstr>
      <vt:lpstr>fig2.3 web</vt:lpstr>
      <vt:lpstr>fig2.4 web</vt:lpstr>
      <vt:lpstr>fig2.5 web</vt:lpstr>
      <vt:lpstr>fig3</vt:lpstr>
      <vt:lpstr>fig3.1 web</vt:lpstr>
      <vt:lpstr>fig3.2 web</vt:lpstr>
      <vt:lpstr>fig3.3 web</vt:lpstr>
      <vt:lpstr>fig3.4 web</vt:lpstr>
      <vt:lpstr>fig4</vt:lpstr>
      <vt:lpstr>fig4.1 web</vt:lpstr>
      <vt:lpstr>fig4.2 web</vt:lpstr>
      <vt:lpstr>fig4.3 web</vt:lpstr>
      <vt:lpstr>fig4.4 web</vt:lpstr>
      <vt:lpstr>fig 5 web</vt:lpstr>
      <vt:lpstr>fig5.1 web</vt:lpstr>
      <vt:lpstr>fig5.2 web</vt:lpstr>
      <vt:lpstr>fig5.3 web</vt:lpstr>
      <vt:lpstr>fig5.4 web</vt:lpstr>
      <vt:lpstr>fig6 web</vt:lpstr>
      <vt:lpstr>fig6.1 web</vt:lpstr>
      <vt:lpstr>fig6.2 web</vt:lpstr>
      <vt:lpstr>fig6.3 web</vt:lpstr>
      <vt:lpstr>fig6.4 web</vt:lpstr>
      <vt:lpstr>fig 7 web</vt:lpstr>
      <vt:lpstr>fig7.1 web</vt:lpstr>
      <vt:lpstr>fig7.2 web</vt:lpstr>
      <vt:lpstr>fig7.3 web</vt:lpstr>
      <vt:lpstr>fig7.4 web</vt:lpstr>
      <vt:lpstr>fig8 web</vt:lpstr>
      <vt:lpstr>fig8.1 web</vt:lpstr>
      <vt:lpstr>fig8.2 web</vt:lpstr>
      <vt:lpstr>fig8.3 web</vt:lpstr>
      <vt:lpstr>fig8.4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JOHANNA SZTANKE</cp:lastModifiedBy>
  <dcterms:created xsi:type="dcterms:W3CDTF">2025-09-29T13:43:22Z</dcterms:created>
  <dcterms:modified xsi:type="dcterms:W3CDTF">2026-06-01T07:46:55Z</dcterms:modified>
</cp:coreProperties>
</file>