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670" yWindow="1410" windowWidth="16605" windowHeight="4425" tabRatio="718" firstSheet="1" activeTab="10"/>
  </bookViews>
  <sheets>
    <sheet name="Figure 1" sheetId="1" r:id="rId1"/>
    <sheet name="Figure 2" sheetId="30" r:id="rId2"/>
    <sheet name="Figure 3" sheetId="3" r:id="rId3"/>
    <sheet name="Figure 4" sheetId="5" r:id="rId4"/>
    <sheet name="Figure 5" sheetId="6" r:id="rId5"/>
    <sheet name="Figure 6" sheetId="31" r:id="rId6"/>
    <sheet name="Figure 7" sheetId="19" r:id="rId7"/>
    <sheet name="Figure 8" sheetId="24" r:id="rId8"/>
    <sheet name="Source" sheetId="16" r:id="rId9"/>
    <sheet name="Encadré 1" sheetId="8" r:id="rId10"/>
    <sheet name="champ" sheetId="21" r:id="rId11"/>
    <sheet name="Définitions" sheetId="20" r:id="rId12"/>
    <sheet name="Bibliographie" sheetId="23" r:id="rId13"/>
  </sheets>
  <externalReferences>
    <externalReference r:id="rId14"/>
  </externalReferences>
  <definedNames>
    <definedName name="_xlnm._FilterDatabase" localSheetId="1" hidden="1">'Figure 2'!$A$3:$P$40</definedName>
    <definedName name="_xlnm._FilterDatabase" localSheetId="4" hidden="1">'Figure 5'!$A$2:$L$37</definedName>
    <definedName name="_xlnm.Print_Area" localSheetId="4">'Figure 5'!$A$1:$L$38</definedName>
  </definedNames>
  <calcPr calcId="145621"/>
</workbook>
</file>

<file path=xl/calcChain.xml><?xml version="1.0" encoding="utf-8"?>
<calcChain xmlns="http://schemas.openxmlformats.org/spreadsheetml/2006/main">
  <c r="I34" i="6" l="1"/>
  <c r="H34" i="6"/>
  <c r="G34" i="6"/>
  <c r="I33" i="6"/>
  <c r="H33" i="6"/>
  <c r="G33" i="6"/>
  <c r="E33" i="6"/>
  <c r="F33" i="6"/>
  <c r="D33" i="6"/>
  <c r="B33" i="6"/>
  <c r="N14" i="3"/>
  <c r="L14" i="3"/>
  <c r="J14" i="3"/>
  <c r="E14" i="3"/>
  <c r="E11" i="5"/>
  <c r="R9" i="19"/>
  <c r="M14" i="3"/>
  <c r="K14" i="3"/>
  <c r="B9" i="19"/>
  <c r="C9" i="19"/>
  <c r="D9" i="19"/>
  <c r="E9" i="19"/>
  <c r="F9" i="19"/>
  <c r="G9" i="19"/>
  <c r="H9" i="19"/>
  <c r="I9" i="19"/>
  <c r="J9" i="19"/>
  <c r="K9" i="19"/>
  <c r="L9" i="19"/>
  <c r="M9" i="19"/>
  <c r="N9" i="19"/>
  <c r="O9" i="19"/>
  <c r="P9" i="19"/>
  <c r="Q9" i="19"/>
  <c r="C11" i="5"/>
  <c r="D11" i="5"/>
</calcChain>
</file>

<file path=xl/sharedStrings.xml><?xml version="1.0" encoding="utf-8"?>
<sst xmlns="http://schemas.openxmlformats.org/spreadsheetml/2006/main" count="240" uniqueCount="184">
  <si>
    <t>Petite enfance (CAP)</t>
  </si>
  <si>
    <t>Moins de 25 ans</t>
  </si>
  <si>
    <t>25-29 ans</t>
  </si>
  <si>
    <t>30-39 ans</t>
  </si>
  <si>
    <t>40-49 ans</t>
  </si>
  <si>
    <t>50 ans et plus</t>
  </si>
  <si>
    <t>CAP</t>
  </si>
  <si>
    <t>BTS</t>
  </si>
  <si>
    <t>Brevet professionnel</t>
  </si>
  <si>
    <t>Mayotte</t>
  </si>
  <si>
    <t>Management des unités commerciales (BTS)</t>
  </si>
  <si>
    <t>Assistant de manager (BTS)</t>
  </si>
  <si>
    <t>Négociation et relation client (BTS)</t>
  </si>
  <si>
    <t>Opticien lunetier (BTS)</t>
  </si>
  <si>
    <t>Comptabilité et gestion (diplôme supérieur de) (DSCG)</t>
  </si>
  <si>
    <t>Services et prestations des secteurs sanitaire et social (BTS)</t>
  </si>
  <si>
    <t>Comptabilité et gestion (diplôme de) (DCG)</t>
  </si>
  <si>
    <t>Coiffure (BP)</t>
  </si>
  <si>
    <t>Recevabilités</t>
  </si>
  <si>
    <t>Résultats des jurys</t>
  </si>
  <si>
    <t>Nombre de dossiers examinés (décisions rendues)</t>
  </si>
  <si>
    <t>Candidats ayant obtenu une validation, même partielle</t>
  </si>
  <si>
    <t>Validations totales</t>
  </si>
  <si>
    <t>Conseiller en économie sociale et familiale (diplôme)</t>
  </si>
  <si>
    <t>Total diplômes examinés en VAE</t>
  </si>
  <si>
    <t>Cuisine (CAP)</t>
  </si>
  <si>
    <t>Intitulés des diplômes</t>
  </si>
  <si>
    <t>Âge</t>
  </si>
  <si>
    <t>En emploi</t>
  </si>
  <si>
    <t>Total</t>
  </si>
  <si>
    <t xml:space="preserve"> Sexe</t>
  </si>
  <si>
    <t>Hommes</t>
  </si>
  <si>
    <t>Femmes</t>
  </si>
  <si>
    <t>Situation par rapport à l'emploi</t>
  </si>
  <si>
    <t>Dépôts de candidatures</t>
  </si>
  <si>
    <t>Aix-Marseille</t>
  </si>
  <si>
    <t>Amiens</t>
  </si>
  <si>
    <t>Besançon</t>
  </si>
  <si>
    <t>Bordeaux</t>
  </si>
  <si>
    <t>Caen</t>
  </si>
  <si>
    <t>Clermont-Ferrand</t>
  </si>
  <si>
    <t>Corse</t>
  </si>
  <si>
    <t>Créteil</t>
  </si>
  <si>
    <t>Dijon</t>
  </si>
  <si>
    <t>Grenoble</t>
  </si>
  <si>
    <t>Guadeloupe</t>
  </si>
  <si>
    <t>Guyane</t>
  </si>
  <si>
    <t>La Réunion</t>
  </si>
  <si>
    <t>Lille</t>
  </si>
  <si>
    <t>Limoges</t>
  </si>
  <si>
    <t>Lyon</t>
  </si>
  <si>
    <t>Martinique</t>
  </si>
  <si>
    <t>Montpellier</t>
  </si>
  <si>
    <t>Nancy-Metz</t>
  </si>
  <si>
    <t>Nantes</t>
  </si>
  <si>
    <t>Nice</t>
  </si>
  <si>
    <t>Orléans-Tours</t>
  </si>
  <si>
    <t>Paris</t>
  </si>
  <si>
    <t>Poitiers</t>
  </si>
  <si>
    <t>Reims</t>
  </si>
  <si>
    <t>Rennes</t>
  </si>
  <si>
    <t>Rouen</t>
  </si>
  <si>
    <t>Strasbourg</t>
  </si>
  <si>
    <t>Toulouse</t>
  </si>
  <si>
    <t>Versailles</t>
  </si>
  <si>
    <t>Sous-total</t>
  </si>
  <si>
    <t>1 - Évolution du nombre de candidats à la validation ayant obtenu un diplôme ou des unités constitutives de celui-ci</t>
  </si>
  <si>
    <t>Niveau V</t>
  </si>
  <si>
    <t>Niveau IV</t>
  </si>
  <si>
    <t>Niveau III</t>
  </si>
  <si>
    <t>Niveaux II et I</t>
  </si>
  <si>
    <t>Autre niveau V</t>
  </si>
  <si>
    <t>Baccalauréat professionnel</t>
  </si>
  <si>
    <t>Autre niveau IV</t>
  </si>
  <si>
    <t>Autre niveau III</t>
  </si>
  <si>
    <t>Validations partielles</t>
  </si>
  <si>
    <t>Aucune validation</t>
  </si>
  <si>
    <t>Éducateur spécialisé (diplôme d'État)</t>
  </si>
  <si>
    <t>Assistant de gestion de PME-PMI à référentiel commun européen (BTS)</t>
  </si>
  <si>
    <t>Commerce (bac pro)</t>
  </si>
  <si>
    <t>Accueil-relation clients usagers (bac pro)</t>
  </si>
  <si>
    <t>Logistique (bac pro)</t>
  </si>
  <si>
    <t>Éducateur technique spécialisé (diplôme d'État)</t>
  </si>
  <si>
    <t>Hôtellerie, restauration option B : art culinaire, art de la table et du service (BTS)</t>
  </si>
  <si>
    <t>Cuisine (bac pro)</t>
  </si>
  <si>
    <t>Gestion-administration (bac pro)</t>
  </si>
  <si>
    <t>,</t>
  </si>
  <si>
    <t>Académies</t>
  </si>
  <si>
    <t>Demandes recevables</t>
  </si>
  <si>
    <t>Candidatures déposées</t>
  </si>
  <si>
    <t>Candidatures examinées</t>
  </si>
  <si>
    <t>Poids (%)</t>
  </si>
  <si>
    <t>Validations totales / candidatures examinées (%)</t>
  </si>
  <si>
    <t>Validations partielles / candidatures examinées (%)</t>
  </si>
  <si>
    <t>Aucune validation / candidatures examinées (%)</t>
  </si>
  <si>
    <t>Demandeurs d’emploi</t>
  </si>
  <si>
    <t>Inactifs</t>
  </si>
  <si>
    <t>Professions immobilières (BTS)</t>
  </si>
  <si>
    <t>Aide à domicile (MC niveau V)</t>
  </si>
  <si>
    <t>Moniteur éducateur (diplôme d'État)</t>
  </si>
  <si>
    <t>Maintenance des systèmes option A systèmes de production (BTS)</t>
  </si>
  <si>
    <t>Poids dans le total des candidatures déposées</t>
  </si>
  <si>
    <t>Absents au jury</t>
  </si>
  <si>
    <t>Validations partielles/candidatures examinées en %</t>
  </si>
  <si>
    <t>Validations totales/candidatures examinées en %</t>
  </si>
  <si>
    <t>Non-validations/candidatures examinées en %</t>
  </si>
  <si>
    <t>Transport et prestations logistiques (BTS)</t>
  </si>
  <si>
    <t>Électrotechnique (BTS)</t>
  </si>
  <si>
    <t>Comptabilité et gestion (BTS)</t>
  </si>
  <si>
    <t>Métiers de la sécurité (BAC PRO)</t>
  </si>
  <si>
    <r>
      <rPr>
        <b/>
        <sz val="9"/>
        <rFont val="Arial"/>
        <family val="2"/>
      </rPr>
      <t>Champ :</t>
    </r>
    <r>
      <rPr>
        <sz val="9"/>
        <rFont val="Arial"/>
        <family val="2"/>
      </rPr>
      <t xml:space="preserve"> France métropolitaine + DOM (y compris Mayotte à compter de 2011).</t>
    </r>
  </si>
  <si>
    <r>
      <t>1.</t>
    </r>
    <r>
      <rPr>
        <sz val="9"/>
        <rFont val="Arial"/>
        <family val="2"/>
      </rPr>
      <t xml:space="preserve"> Organisation interacadémique des examens et des jurys VAE en Île-de-France.</t>
    </r>
  </si>
  <si>
    <r>
      <rPr>
        <b/>
        <sz val="9"/>
        <rFont val="Arial"/>
        <family val="2"/>
      </rPr>
      <t>Champ :</t>
    </r>
    <r>
      <rPr>
        <sz val="9"/>
        <rFont val="Arial"/>
        <family val="2"/>
      </rPr>
      <t xml:space="preserve"> France métropolitaine + DOM (y compris Mayotte).</t>
    </r>
  </si>
  <si>
    <r>
      <t>Île-de-France</t>
    </r>
    <r>
      <rPr>
        <b/>
        <vertAlign val="superscript"/>
        <sz val="9"/>
        <rFont val="Arial"/>
        <family val="2"/>
      </rPr>
      <t>1</t>
    </r>
  </si>
  <si>
    <t>2002</t>
  </si>
  <si>
    <t>2003</t>
  </si>
  <si>
    <t>2004</t>
  </si>
  <si>
    <t>2005</t>
  </si>
  <si>
    <t>2006</t>
  </si>
  <si>
    <t>2007</t>
  </si>
  <si>
    <t>2008</t>
  </si>
  <si>
    <t>2009</t>
  </si>
  <si>
    <t>2010</t>
  </si>
  <si>
    <t>2011</t>
  </si>
  <si>
    <t>2012</t>
  </si>
  <si>
    <t>2013</t>
  </si>
  <si>
    <t>2014</t>
  </si>
  <si>
    <t>2015</t>
  </si>
  <si>
    <t>2016</t>
  </si>
  <si>
    <t>2017</t>
  </si>
  <si>
    <t>DEME</t>
  </si>
  <si>
    <t>DEES/DEETS</t>
  </si>
  <si>
    <t>Scolaire</t>
  </si>
  <si>
    <t>Apprentissage</t>
  </si>
  <si>
    <t>Formation continue</t>
  </si>
  <si>
    <t>Vae</t>
  </si>
  <si>
    <t>Enseignement à distance</t>
  </si>
  <si>
    <t>Candidatures individuelles</t>
  </si>
  <si>
    <t>Dossiers recevables</t>
  </si>
  <si>
    <r>
      <t xml:space="preserve">Nombre d'académies dans lesquelles se sont tenus les jurys </t>
    </r>
    <r>
      <rPr>
        <b/>
        <vertAlign val="superscript"/>
        <sz val="9"/>
        <rFont val="Arial"/>
        <family val="2"/>
      </rPr>
      <t>1</t>
    </r>
  </si>
  <si>
    <r>
      <t>1.</t>
    </r>
    <r>
      <rPr>
        <sz val="9"/>
        <rFont val="Arial"/>
        <family val="2"/>
      </rPr>
      <t xml:space="preserve"> Organisation interacadémique de la validation en Île-de-France.</t>
    </r>
  </si>
  <si>
    <r>
      <t>2.</t>
    </r>
    <r>
      <rPr>
        <sz val="9"/>
        <rFont val="Arial"/>
        <family val="2"/>
      </rPr>
      <t xml:space="preserve"> Hors baccalauréats technologiques et hors BEP.</t>
    </r>
  </si>
  <si>
    <t>CAP Petite enfance</t>
  </si>
  <si>
    <t>Diplôme d'État d'éducateur spécialisé (DEES)</t>
  </si>
  <si>
    <t>Diplôme d'État de moniteur éducateur (DEME)</t>
  </si>
  <si>
    <t>BTS Management des unités commerciales</t>
  </si>
  <si>
    <t xml:space="preserve">BTS Assistant de direction puis Assistant de manager </t>
  </si>
  <si>
    <t>Assistant de gestion PME-PMI à référentiel européen</t>
  </si>
  <si>
    <t>Brevet professionnel Coiffure</t>
  </si>
  <si>
    <t>Dossiers de candidatures examinées</t>
  </si>
  <si>
    <r>
      <rPr>
        <b/>
        <sz val="9"/>
        <rFont val="Arial"/>
        <family val="2"/>
      </rPr>
      <t>Champ</t>
    </r>
    <r>
      <rPr>
        <sz val="9"/>
        <rFont val="Arial"/>
        <family val="2"/>
      </rPr>
      <t xml:space="preserve"> : France métropolitaine + DOM (y compris Mayotte à compter de 2011).</t>
    </r>
  </si>
  <si>
    <r>
      <rPr>
        <b/>
        <sz val="9"/>
        <rFont val="Arial"/>
        <family val="2"/>
      </rPr>
      <t>Source</t>
    </r>
    <r>
      <rPr>
        <sz val="9"/>
        <rFont val="Arial"/>
        <family val="2"/>
      </rPr>
      <t xml:space="preserve"> : MEN-DEPP, enquête n° 62. </t>
    </r>
  </si>
  <si>
    <t>3 web - Pourcentages des candidatures déposées, des candidatures examinées et des validations totales 2016 et 2017 selon le diplôme visé</t>
  </si>
  <si>
    <t>Évolution/ 2017 en %</t>
  </si>
  <si>
    <t>2018</t>
  </si>
  <si>
    <t>Poids dans le total des candidatures examinées</t>
  </si>
  <si>
    <r>
      <t>2</t>
    </r>
    <r>
      <rPr>
        <b/>
        <sz val="9"/>
        <color indexed="48"/>
        <rFont val="Arial"/>
        <family val="2"/>
      </rPr>
      <t xml:space="preserve">  </t>
    </r>
    <r>
      <rPr>
        <b/>
        <sz val="9"/>
        <rFont val="Arial"/>
        <family val="2"/>
      </rPr>
      <t>- VAE par académie en 2018</t>
    </r>
  </si>
  <si>
    <t>4 - Profil des candidats aux différentes étapes du parcours VAE en 2018 (en %)</t>
  </si>
  <si>
    <r>
      <rPr>
        <b/>
        <sz val="9"/>
        <rFont val="Arial"/>
        <family val="2"/>
      </rPr>
      <t>Source</t>
    </r>
    <r>
      <rPr>
        <sz val="9"/>
        <rFont val="Arial"/>
        <family val="2"/>
      </rPr>
      <t xml:space="preserve"> : MENJ-DEPP, enquête n° 62. </t>
    </r>
  </si>
  <si>
    <t>Services informatiques aux organisations option A solutions d'infrastructure, systèmes et réseaux (BTS)</t>
  </si>
  <si>
    <t>Maintenance des véhicules option A voitures particulières (BTS)</t>
  </si>
  <si>
    <t>5 - Les trente premiers diplômes examinés en VAE en 2018</t>
  </si>
  <si>
    <t>Évolution candidatures examinées/2017 (%)</t>
  </si>
  <si>
    <t>Part de la VAE dans l'ensemble des diplômes délivrés en 2018</t>
  </si>
  <si>
    <t>3 - Pourcentages des dossiers recevables en 2016, 2017 et 2018 selon le diplôme visé</t>
  </si>
  <si>
    <t>Diplômes remplacés</t>
  </si>
  <si>
    <t>BTS assistant de manager 2010</t>
  </si>
  <si>
    <t>BTS assistant de direction / BTS assistant secrétaire trilingue</t>
  </si>
  <si>
    <t>BTS assistant de gestion de PME PMI à référentiel commun européean 2011</t>
  </si>
  <si>
    <t>BTS assistant de gestion de PME PMI</t>
  </si>
  <si>
    <t>BP coiffure 2013</t>
  </si>
  <si>
    <t>BP coiffure deux options : styliste visagiste et coloriste permanentiste</t>
  </si>
  <si>
    <t xml:space="preserve">BTS comptabilité et gestion 2017 </t>
  </si>
  <si>
    <t>BTS comptabilité et gestion des organisations</t>
  </si>
  <si>
    <t>Bac pro gestion administration 2015</t>
  </si>
  <si>
    <t>Bac pro secrétariat / Bac pro comptabilité</t>
  </si>
  <si>
    <t>Bac pro services accueil asistance conseil</t>
  </si>
  <si>
    <t>Bac pro accueil-relation clients usagers 2012</t>
  </si>
  <si>
    <t>6 - Evolution du nombre des candidatures examinées pour les cinq diplômes les plus demandés en 2018 ayant été rénovés après 2008 (année de la première session d'examen du diplôme)</t>
  </si>
  <si>
    <t xml:space="preserve"> 6 - Évolution du nombre des candidats pour les sept premiers diplômes examinés en VAE en 2018</t>
  </si>
  <si>
    <r>
      <t xml:space="preserve">2,7 </t>
    </r>
    <r>
      <rPr>
        <b/>
        <vertAlign val="superscript"/>
        <sz val="9"/>
        <rFont val="Arial"/>
        <family val="2"/>
      </rPr>
      <t>2</t>
    </r>
  </si>
  <si>
    <t>7. Évolution des effectifs de diplômés du CAP petite enfance selon le type de candidature entre 2002 et 2018</t>
  </si>
  <si>
    <t>Réf. : Note d'information, n° 19.51  © DEPP</t>
  </si>
  <si>
    <t>Réf. : Note d'information, n° 19.51©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</si>
</sst>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8" x14ac:knownFonts="1">
    <font>
      <sz val="10"/>
      <name val="Arial"/>
    </font>
    <font>
      <sz val="10"/>
      <name val="Arial"/>
      <family val="2"/>
    </font>
    <font>
      <sz val="10"/>
      <name val="Arial"/>
      <family val="2"/>
    </font>
    <font>
      <sz val="8"/>
      <name val="Arial"/>
      <family val="2"/>
    </font>
    <font>
      <b/>
      <sz val="8"/>
      <name val="Arial"/>
      <family val="2"/>
    </font>
    <font>
      <sz val="8"/>
      <name val="Arial"/>
      <family val="2"/>
    </font>
    <font>
      <sz val="9"/>
      <color indexed="8"/>
      <name val="Arial"/>
      <family val="2"/>
    </font>
    <font>
      <sz val="9"/>
      <name val="Arial"/>
      <family val="2"/>
    </font>
    <font>
      <b/>
      <sz val="9"/>
      <name val="Arial"/>
      <family val="2"/>
    </font>
    <font>
      <b/>
      <sz val="9"/>
      <color indexed="48"/>
      <name val="Arial"/>
      <family val="2"/>
    </font>
    <font>
      <sz val="9"/>
      <color indexed="10"/>
      <name val="Arial"/>
      <family val="2"/>
    </font>
    <font>
      <b/>
      <vertAlign val="superscript"/>
      <sz val="9"/>
      <name val="Arial"/>
      <family val="2"/>
    </font>
    <font>
      <b/>
      <sz val="9"/>
      <color indexed="14"/>
      <name val="Arial"/>
      <family val="2"/>
    </font>
    <font>
      <b/>
      <sz val="9"/>
      <color indexed="8"/>
      <name val="Arial"/>
      <family val="2"/>
    </font>
    <font>
      <u/>
      <sz val="10"/>
      <color indexed="12"/>
      <name val="Arial"/>
      <family val="2"/>
    </font>
    <font>
      <u/>
      <sz val="10"/>
      <color indexed="12"/>
      <name val="MS Sans Serif"/>
      <family val="2"/>
    </font>
    <font>
      <sz val="11"/>
      <color theme="1"/>
      <name val="Calibri"/>
      <family val="2"/>
      <scheme val="minor"/>
    </font>
    <font>
      <u/>
      <sz val="11"/>
      <color theme="10"/>
      <name val="Calibri"/>
      <family val="2"/>
      <scheme val="minor"/>
    </font>
    <font>
      <b/>
      <sz val="11"/>
      <color theme="1"/>
      <name val="Calibri"/>
      <family val="2"/>
      <scheme val="minor"/>
    </font>
    <font>
      <b/>
      <sz val="9"/>
      <color rgb="FFCC0099"/>
      <name val="Arial"/>
      <family val="2"/>
    </font>
    <font>
      <sz val="9"/>
      <color theme="1"/>
      <name val="Arial"/>
      <family val="2"/>
    </font>
    <font>
      <b/>
      <sz val="9"/>
      <color theme="1"/>
      <name val="Arial"/>
      <family val="2"/>
    </font>
    <font>
      <b/>
      <sz val="9"/>
      <color rgb="FFFF00FF"/>
      <name val="Arial"/>
      <family val="2"/>
    </font>
    <font>
      <b/>
      <sz val="9"/>
      <name val="Calibri"/>
      <family val="2"/>
      <scheme val="minor"/>
    </font>
    <font>
      <sz val="9"/>
      <name val="Calibri"/>
      <family val="2"/>
      <scheme val="minor"/>
    </font>
    <font>
      <sz val="9"/>
      <color rgb="FF333333"/>
      <name val="Arial"/>
      <family val="2"/>
    </font>
    <font>
      <sz val="9"/>
      <color theme="1"/>
      <name val="Calibri"/>
      <family val="2"/>
      <scheme val="minor"/>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theme="4" tint="0.79998168889431442"/>
      </patternFill>
    </fill>
    <fill>
      <patternFill patternType="solid">
        <fgColor theme="0"/>
        <bgColor indexed="64"/>
      </patternFill>
    </fill>
    <fill>
      <patternFill patternType="solid">
        <fgColor rgb="FFF8FBFC"/>
        <bgColor rgb="FFFFFFFF"/>
      </patternFill>
    </fill>
    <fill>
      <patternFill patternType="solid">
        <fgColor rgb="FFFFFFFF"/>
        <bgColor rgb="FFFFFFFF"/>
      </patternFill>
    </fill>
  </fills>
  <borders count="6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ck">
        <color indexed="14"/>
      </top>
      <bottom style="thin">
        <color indexed="64"/>
      </bottom>
      <diagonal/>
    </border>
    <border>
      <left style="thin">
        <color indexed="64"/>
      </left>
      <right style="thin">
        <color indexed="64"/>
      </right>
      <top style="thick">
        <color indexed="14"/>
      </top>
      <bottom/>
      <diagonal/>
    </border>
    <border>
      <left style="thin">
        <color indexed="64"/>
      </left>
      <right style="thin">
        <color indexed="64"/>
      </right>
      <top/>
      <bottom style="thin">
        <color indexed="14"/>
      </bottom>
      <diagonal/>
    </border>
    <border>
      <left style="thin">
        <color indexed="64"/>
      </left>
      <right style="thin">
        <color indexed="64"/>
      </right>
      <top style="thin">
        <color indexed="1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64"/>
      </bottom>
      <diagonal/>
    </border>
    <border>
      <left style="thin">
        <color rgb="FFFF33CC"/>
      </left>
      <right style="thin">
        <color indexed="64"/>
      </right>
      <top/>
      <bottom style="thin">
        <color indexed="64"/>
      </bottom>
      <diagonal/>
    </border>
    <border>
      <left style="thin">
        <color rgb="FFFF33CC"/>
      </left>
      <right style="thin">
        <color indexed="64"/>
      </right>
      <top style="thin">
        <color indexed="64"/>
      </top>
      <bottom style="thin">
        <color indexed="64"/>
      </bottom>
      <diagonal/>
    </border>
    <border>
      <left style="thin">
        <color indexed="64"/>
      </left>
      <right style="thin">
        <color rgb="FFFF33CC"/>
      </right>
      <top style="thin">
        <color indexed="64"/>
      </top>
      <bottom style="thin">
        <color indexed="64"/>
      </bottom>
      <diagonal/>
    </border>
    <border>
      <left style="thin">
        <color rgb="FFFF33CC"/>
      </left>
      <right style="thin">
        <color indexed="64"/>
      </right>
      <top style="thin">
        <color indexed="64"/>
      </top>
      <bottom/>
      <diagonal/>
    </border>
    <border>
      <left style="thin">
        <color indexed="64"/>
      </left>
      <right style="thin">
        <color rgb="FFFF33CC"/>
      </right>
      <top/>
      <bottom/>
      <diagonal/>
    </border>
    <border>
      <left style="thin">
        <color rgb="FFFF33CC"/>
      </left>
      <right style="thin">
        <color indexed="64"/>
      </right>
      <top/>
      <bottom/>
      <diagonal/>
    </border>
    <border>
      <left/>
      <right/>
      <top style="thick">
        <color rgb="FFFF00FF"/>
      </top>
      <bottom/>
      <diagonal/>
    </border>
    <border>
      <left/>
      <right/>
      <top/>
      <bottom style="thick">
        <color rgb="FFFF33CC"/>
      </bottom>
      <diagonal/>
    </border>
    <border>
      <left style="thin">
        <color indexed="64"/>
      </left>
      <right style="thin">
        <color indexed="64"/>
      </right>
      <top style="thick">
        <color rgb="FFFF33CC"/>
      </top>
      <bottom style="thin">
        <color indexed="64"/>
      </bottom>
      <diagonal/>
    </border>
    <border>
      <left/>
      <right/>
      <top style="thick">
        <color rgb="FFFF33CC"/>
      </top>
      <bottom style="thin">
        <color indexed="64"/>
      </bottom>
      <diagonal/>
    </border>
    <border>
      <left/>
      <right/>
      <top style="thick">
        <color rgb="FFFF00FF"/>
      </top>
      <bottom style="thin">
        <color indexed="64"/>
      </bottom>
      <diagonal/>
    </border>
    <border>
      <left/>
      <right style="thin">
        <color indexed="64"/>
      </right>
      <top style="thick">
        <color rgb="FFFF33CC"/>
      </top>
      <bottom style="thin">
        <color indexed="64"/>
      </bottom>
      <diagonal/>
    </border>
    <border>
      <left/>
      <right/>
      <top/>
      <bottom style="thick">
        <color rgb="FFCC0099"/>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right style="thin">
        <color indexed="64"/>
      </right>
      <top style="thick">
        <color rgb="FFCC0099"/>
      </top>
      <bottom style="thin">
        <color indexed="64"/>
      </bottom>
      <diagonal/>
    </border>
    <border>
      <left style="thin">
        <color rgb="FFEBEBEB"/>
      </left>
      <right style="thin">
        <color rgb="FFEBEBEB"/>
      </right>
      <top style="thin">
        <color rgb="FFEBEBEB"/>
      </top>
      <bottom style="thin">
        <color rgb="FFEBEBEB"/>
      </bottom>
      <diagonal/>
    </border>
    <border>
      <left style="thin">
        <color indexed="64"/>
      </left>
      <right style="thin">
        <color rgb="FFFF33CC"/>
      </right>
      <top/>
      <bottom style="thin">
        <color indexed="64"/>
      </bottom>
      <diagonal/>
    </border>
    <border>
      <left style="thin">
        <color rgb="FFCC0099"/>
      </left>
      <right style="thin">
        <color indexed="64"/>
      </right>
      <top style="thin">
        <color indexed="64"/>
      </top>
      <bottom style="thin">
        <color indexed="64"/>
      </bottom>
      <diagonal/>
    </border>
    <border>
      <left style="thin">
        <color indexed="64"/>
      </left>
      <right style="thin">
        <color rgb="FFCC0099"/>
      </right>
      <top style="thick">
        <color rgb="FFCC0099"/>
      </top>
      <bottom style="thin">
        <color indexed="64"/>
      </bottom>
      <diagonal/>
    </border>
    <border>
      <left style="thin">
        <color indexed="64"/>
      </left>
      <right style="thin">
        <color rgb="FFCC0099"/>
      </right>
      <top/>
      <bottom/>
      <diagonal/>
    </border>
    <border>
      <left style="thin">
        <color indexed="64"/>
      </left>
      <right style="thin">
        <color rgb="FFCC0099"/>
      </right>
      <top style="thin">
        <color indexed="64"/>
      </top>
      <bottom/>
      <diagonal/>
    </border>
    <border>
      <left style="thin">
        <color indexed="64"/>
      </left>
      <right style="thin">
        <color rgb="FFCC0099"/>
      </right>
      <top/>
      <bottom style="thin">
        <color indexed="64"/>
      </bottom>
      <diagonal/>
    </border>
    <border>
      <left style="thin">
        <color indexed="64"/>
      </left>
      <right style="thin">
        <color rgb="FFCC0099"/>
      </right>
      <top style="thin">
        <color indexed="64"/>
      </top>
      <bottom style="thin">
        <color indexed="64"/>
      </bottom>
      <diagonal/>
    </border>
    <border>
      <left style="thin">
        <color indexed="64"/>
      </left>
      <right style="thin">
        <color rgb="FFC1C1C1"/>
      </right>
      <top style="thick">
        <color rgb="FFFF33CC"/>
      </top>
      <bottom style="thin">
        <color indexed="64"/>
      </bottom>
      <diagonal/>
    </border>
    <border>
      <left style="thin">
        <color rgb="FFC1C1C1"/>
      </left>
      <right style="thin">
        <color rgb="FFC1C1C1"/>
      </right>
      <top style="thick">
        <color rgb="FFFF33CC"/>
      </top>
      <bottom style="thin">
        <color indexed="64"/>
      </bottom>
      <diagonal/>
    </border>
    <border>
      <left style="thin">
        <color rgb="FFC1C1C1"/>
      </left>
      <right style="thin">
        <color indexed="64"/>
      </right>
      <top style="thick">
        <color rgb="FFFF33CC"/>
      </top>
      <bottom style="thin">
        <color indexed="64"/>
      </bottom>
      <diagonal/>
    </border>
    <border>
      <left style="thin">
        <color rgb="FFC1C1C1"/>
      </left>
      <right/>
      <top/>
      <bottom style="thin">
        <color rgb="FFC1C1C1"/>
      </bottom>
      <diagonal/>
    </border>
    <border>
      <left style="thin">
        <color indexed="64"/>
      </left>
      <right style="thin">
        <color rgb="FFC1C1C1"/>
      </right>
      <top/>
      <bottom style="thin">
        <color rgb="FFC1C1C1"/>
      </bottom>
      <diagonal/>
    </border>
    <border>
      <left style="thin">
        <color rgb="FFC1C1C1"/>
      </left>
      <right style="thin">
        <color rgb="FFC1C1C1"/>
      </right>
      <top/>
      <bottom style="thin">
        <color rgb="FFC1C1C1"/>
      </bottom>
      <diagonal/>
    </border>
    <border>
      <left style="thin">
        <color rgb="FFC1C1C1"/>
      </left>
      <right/>
      <top style="thin">
        <color rgb="FFC1C1C1"/>
      </top>
      <bottom style="thin">
        <color rgb="FFC1C1C1"/>
      </bottom>
      <diagonal/>
    </border>
    <border>
      <left style="thin">
        <color indexed="64"/>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rgb="FFC1C1C1"/>
      </bottom>
      <diagonal/>
    </border>
    <border>
      <left style="thin">
        <color rgb="FFC1C1C1"/>
      </left>
      <right/>
      <top style="thin">
        <color rgb="FFC1C1C1"/>
      </top>
      <bottom style="thin">
        <color indexed="64"/>
      </bottom>
      <diagonal/>
    </border>
    <border>
      <left style="thin">
        <color indexed="64"/>
      </left>
      <right style="thin">
        <color rgb="FFC1C1C1"/>
      </right>
      <top style="thin">
        <color rgb="FFC1C1C1"/>
      </top>
      <bottom style="thin">
        <color indexed="64"/>
      </bottom>
      <diagonal/>
    </border>
    <border>
      <left style="thin">
        <color rgb="FFC1C1C1"/>
      </left>
      <right style="thin">
        <color rgb="FFC1C1C1"/>
      </right>
      <top style="thin">
        <color rgb="FFC1C1C1"/>
      </top>
      <bottom style="thin">
        <color indexed="64"/>
      </bottom>
      <diagonal/>
    </border>
    <border>
      <left style="thin">
        <color rgb="FFC1C1C1"/>
      </left>
      <right/>
      <top style="thick">
        <color rgb="FFFF33CC"/>
      </top>
      <bottom style="thin">
        <color indexed="64"/>
      </bottom>
      <diagonal/>
    </border>
    <border>
      <left style="thin">
        <color indexed="8"/>
      </left>
      <right/>
      <top style="thick">
        <color rgb="FFCC0099"/>
      </top>
      <bottom style="thin">
        <color indexed="8"/>
      </bottom>
      <diagonal/>
    </border>
    <border>
      <left style="thin">
        <color rgb="FFCC0099"/>
      </left>
      <right style="medium">
        <color indexed="12"/>
      </right>
      <top style="thick">
        <color rgb="FFCC0099"/>
      </top>
      <bottom style="thin">
        <color indexed="64"/>
      </bottom>
      <diagonal/>
    </border>
    <border>
      <left style="medium">
        <color indexed="12"/>
      </left>
      <right style="thin">
        <color rgb="FFFF00FF"/>
      </right>
      <top style="thick">
        <color rgb="FFCC0099"/>
      </top>
      <bottom style="thin">
        <color indexed="64"/>
      </bottom>
      <diagonal/>
    </border>
    <border>
      <left style="thin">
        <color rgb="FFFF00FF"/>
      </left>
      <right/>
      <top style="thick">
        <color rgb="FFCC0099"/>
      </top>
      <bottom/>
      <diagonal/>
    </border>
    <border>
      <left/>
      <right/>
      <top style="thick">
        <color rgb="FFCC0099"/>
      </top>
      <bottom/>
      <diagonal/>
    </border>
    <border>
      <left style="thin">
        <color rgb="FFFF33CC"/>
      </left>
      <right style="medium">
        <color indexed="12"/>
      </right>
      <top style="thick">
        <color rgb="FFCC0099"/>
      </top>
      <bottom style="thin">
        <color indexed="64"/>
      </bottom>
      <diagonal/>
    </border>
    <border>
      <left style="medium">
        <color indexed="12"/>
      </left>
      <right style="medium">
        <color indexed="12"/>
      </right>
      <top style="thick">
        <color rgb="FFCC0099"/>
      </top>
      <bottom style="thin">
        <color indexed="64"/>
      </bottom>
      <diagonal/>
    </border>
  </borders>
  <cellStyleXfs count="9">
    <xf numFmtId="0" fontId="0" fillId="0" borderId="0"/>
    <xf numFmtId="0" fontId="14" fillId="0" borderId="0" applyNumberFormat="0" applyFill="0" applyBorder="0" applyAlignment="0" applyProtection="0">
      <alignment vertical="top"/>
      <protection locked="0"/>
    </xf>
    <xf numFmtId="0" fontId="17" fillId="0" borderId="0" applyNumberFormat="0" applyFill="0" applyBorder="0" applyAlignment="0" applyProtection="0"/>
    <xf numFmtId="0" fontId="15" fillId="0" borderId="0" applyNumberFormat="0" applyFill="0" applyBorder="0" applyAlignment="0" applyProtection="0"/>
    <xf numFmtId="0" fontId="2" fillId="0" borderId="0"/>
    <xf numFmtId="0" fontId="16" fillId="0" borderId="0"/>
    <xf numFmtId="0" fontId="1" fillId="0" borderId="0"/>
    <xf numFmtId="9" fontId="1" fillId="0" borderId="0" applyFont="0" applyFill="0" applyBorder="0" applyAlignment="0" applyProtection="0"/>
    <xf numFmtId="9" fontId="2" fillId="0" borderId="0" applyFont="0" applyFill="0" applyBorder="0" applyAlignment="0" applyProtection="0"/>
  </cellStyleXfs>
  <cellXfs count="354">
    <xf numFmtId="0" fontId="0" fillId="0" borderId="0" xfId="0"/>
    <xf numFmtId="0" fontId="3" fillId="0" borderId="0" xfId="0" applyFont="1" applyFill="1"/>
    <xf numFmtId="0" fontId="3" fillId="0" borderId="0" xfId="0" applyFont="1"/>
    <xf numFmtId="0" fontId="3" fillId="0" borderId="0" xfId="0" applyFont="1" applyFill="1" applyBorder="1"/>
    <xf numFmtId="165" fontId="3" fillId="0" borderId="0" xfId="0" applyNumberFormat="1" applyFont="1" applyFill="1"/>
    <xf numFmtId="0" fontId="5" fillId="0" borderId="0" xfId="0" applyFont="1"/>
    <xf numFmtId="0" fontId="7" fillId="0" borderId="0" xfId="0" applyFont="1"/>
    <xf numFmtId="0" fontId="7" fillId="0" borderId="0" xfId="0" applyFont="1" applyAlignment="1"/>
    <xf numFmtId="3" fontId="19" fillId="0" borderId="21" xfId="0" applyNumberFormat="1" applyFont="1" applyFill="1" applyBorder="1" applyAlignment="1">
      <alignment horizontal="right" vertical="center" indent="1"/>
    </xf>
    <xf numFmtId="165" fontId="19" fillId="0" borderId="1" xfId="0" applyNumberFormat="1" applyFont="1" applyFill="1" applyBorder="1" applyAlignment="1">
      <alignment horizontal="right" vertical="center" indent="1"/>
    </xf>
    <xf numFmtId="165" fontId="19" fillId="0" borderId="2" xfId="0" applyNumberFormat="1" applyFont="1" applyFill="1" applyBorder="1" applyAlignment="1">
      <alignment horizontal="right" vertical="center" indent="1"/>
    </xf>
    <xf numFmtId="165" fontId="19" fillId="0" borderId="3" xfId="0" applyNumberFormat="1" applyFont="1" applyFill="1" applyBorder="1" applyAlignment="1">
      <alignment horizontal="right" vertical="center" indent="1"/>
    </xf>
    <xf numFmtId="0" fontId="7" fillId="0" borderId="0" xfId="0" applyFont="1" applyAlignment="1">
      <alignment horizontal="center"/>
    </xf>
    <xf numFmtId="9" fontId="7" fillId="0" borderId="0" xfId="7" applyFont="1" applyAlignment="1">
      <alignment horizontal="center"/>
    </xf>
    <xf numFmtId="0" fontId="3" fillId="0" borderId="0" xfId="0" applyFont="1" applyAlignment="1">
      <alignment vertical="center"/>
    </xf>
    <xf numFmtId="0" fontId="7" fillId="0" borderId="4" xfId="0" applyFont="1" applyFill="1" applyBorder="1" applyAlignment="1">
      <alignment vertical="center"/>
    </xf>
    <xf numFmtId="0" fontId="7" fillId="0" borderId="5" xfId="0" applyFont="1" applyFill="1" applyBorder="1" applyAlignment="1">
      <alignment horizontal="left" vertical="center"/>
    </xf>
    <xf numFmtId="0" fontId="7" fillId="0" borderId="1" xfId="0" applyFont="1" applyFill="1" applyBorder="1" applyAlignment="1">
      <alignment vertical="center"/>
    </xf>
    <xf numFmtId="0" fontId="7" fillId="0" borderId="0" xfId="0" applyFont="1" applyAlignment="1">
      <alignment vertical="center"/>
    </xf>
    <xf numFmtId="0" fontId="8" fillId="0" borderId="0" xfId="0" applyFont="1"/>
    <xf numFmtId="0" fontId="7" fillId="0" borderId="0" xfId="0" applyFont="1" applyFill="1" applyBorder="1"/>
    <xf numFmtId="0" fontId="20" fillId="0" borderId="22" xfId="0" applyFont="1" applyFill="1" applyBorder="1" applyAlignment="1">
      <alignment horizontal="center" vertical="center" wrapText="1"/>
    </xf>
    <xf numFmtId="165" fontId="20" fillId="0" borderId="6" xfId="0" applyNumberFormat="1" applyFont="1" applyFill="1" applyBorder="1" applyAlignment="1">
      <alignment horizontal="center" vertical="center" wrapText="1"/>
    </xf>
    <xf numFmtId="165" fontId="7" fillId="0" borderId="6"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165" fontId="7" fillId="0" borderId="23" xfId="0" applyNumberFormat="1" applyFont="1" applyFill="1" applyBorder="1" applyAlignment="1">
      <alignment horizontal="center" vertical="center" wrapText="1"/>
    </xf>
    <xf numFmtId="3" fontId="20" fillId="0" borderId="24" xfId="0" applyNumberFormat="1" applyFont="1" applyFill="1" applyBorder="1" applyAlignment="1">
      <alignment horizontal="right" vertical="center" wrapText="1" indent="1"/>
    </xf>
    <xf numFmtId="165" fontId="20" fillId="0" borderId="8" xfId="0" applyNumberFormat="1" applyFont="1" applyFill="1" applyBorder="1" applyAlignment="1">
      <alignment horizontal="right" vertical="center" wrapText="1" indent="1"/>
    </xf>
    <xf numFmtId="165" fontId="7" fillId="0" borderId="5" xfId="0" applyNumberFormat="1" applyFont="1" applyFill="1" applyBorder="1" applyAlignment="1">
      <alignment horizontal="right" vertical="center" indent="1"/>
    </xf>
    <xf numFmtId="165" fontId="6" fillId="0" borderId="8" xfId="0" applyNumberFormat="1" applyFont="1" applyFill="1" applyBorder="1" applyAlignment="1">
      <alignment horizontal="right" vertical="center" indent="1"/>
    </xf>
    <xf numFmtId="3" fontId="6" fillId="0" borderId="24" xfId="0" applyNumberFormat="1" applyFont="1" applyFill="1" applyBorder="1" applyAlignment="1">
      <alignment horizontal="right" vertical="center" indent="1"/>
    </xf>
    <xf numFmtId="165" fontId="6" fillId="0" borderId="9" xfId="0" applyNumberFormat="1" applyFont="1" applyFill="1" applyBorder="1" applyAlignment="1">
      <alignment horizontal="right" vertical="center" indent="1"/>
    </xf>
    <xf numFmtId="165" fontId="6" fillId="0" borderId="5" xfId="0" applyNumberFormat="1" applyFont="1" applyFill="1" applyBorder="1" applyAlignment="1">
      <alignment horizontal="right" vertical="center" indent="1"/>
    </xf>
    <xf numFmtId="165" fontId="6" fillId="0" borderId="25" xfId="0" applyNumberFormat="1" applyFont="1" applyFill="1" applyBorder="1" applyAlignment="1">
      <alignment horizontal="right" vertical="center" indent="1"/>
    </xf>
    <xf numFmtId="3" fontId="20" fillId="0" borderId="26" xfId="0" applyNumberFormat="1" applyFont="1" applyFill="1" applyBorder="1" applyAlignment="1">
      <alignment horizontal="right" vertical="center" wrapText="1" indent="1"/>
    </xf>
    <xf numFmtId="3" fontId="6" fillId="0" borderId="26" xfId="0" applyNumberFormat="1" applyFont="1" applyFill="1" applyBorder="1" applyAlignment="1">
      <alignment horizontal="right" vertical="center" indent="1"/>
    </xf>
    <xf numFmtId="3" fontId="7" fillId="0" borderId="5" xfId="0" applyNumberFormat="1" applyFont="1" applyFill="1" applyBorder="1" applyAlignment="1">
      <alignment horizontal="right" vertical="center" indent="1"/>
    </xf>
    <xf numFmtId="3" fontId="7" fillId="0" borderId="26" xfId="0" applyNumberFormat="1" applyFont="1" applyFill="1" applyBorder="1" applyAlignment="1">
      <alignment horizontal="right" vertical="center" indent="1"/>
    </xf>
    <xf numFmtId="3" fontId="6" fillId="2" borderId="26" xfId="0" applyNumberFormat="1" applyFont="1" applyFill="1" applyBorder="1" applyAlignment="1">
      <alignment horizontal="right" vertical="center" indent="1"/>
    </xf>
    <xf numFmtId="165" fontId="6" fillId="2" borderId="9" xfId="0" applyNumberFormat="1" applyFont="1" applyFill="1" applyBorder="1" applyAlignment="1">
      <alignment horizontal="right" vertical="center" indent="1"/>
    </xf>
    <xf numFmtId="165" fontId="6" fillId="2" borderId="5" xfId="0" applyNumberFormat="1" applyFont="1" applyFill="1" applyBorder="1" applyAlignment="1">
      <alignment horizontal="right" vertical="center" indent="1"/>
    </xf>
    <xf numFmtId="165" fontId="6" fillId="2" borderId="25" xfId="0" applyNumberFormat="1" applyFont="1" applyFill="1" applyBorder="1" applyAlignment="1">
      <alignment horizontal="right" vertical="center" indent="1"/>
    </xf>
    <xf numFmtId="3" fontId="20" fillId="0" borderId="9" xfId="0" applyNumberFormat="1" applyFont="1" applyFill="1" applyBorder="1" applyAlignment="1">
      <alignment horizontal="right" vertical="center" wrapText="1" indent="1"/>
    </xf>
    <xf numFmtId="3" fontId="20" fillId="2" borderId="26" xfId="0" applyNumberFormat="1" applyFont="1" applyFill="1" applyBorder="1" applyAlignment="1">
      <alignment horizontal="right" vertical="center" indent="1"/>
    </xf>
    <xf numFmtId="165" fontId="7" fillId="2" borderId="5" xfId="0" applyNumberFormat="1" applyFont="1" applyFill="1" applyBorder="1" applyAlignment="1">
      <alignment horizontal="right" vertical="center" indent="1"/>
    </xf>
    <xf numFmtId="0" fontId="7" fillId="0" borderId="0" xfId="0" applyFont="1" applyBorder="1"/>
    <xf numFmtId="166" fontId="7" fillId="0" borderId="0" xfId="0" applyNumberFormat="1" applyFont="1" applyBorder="1" applyAlignment="1">
      <alignment horizontal="center"/>
    </xf>
    <xf numFmtId="3" fontId="7" fillId="0" borderId="0" xfId="0" applyNumberFormat="1" applyFont="1" applyBorder="1" applyAlignment="1">
      <alignment horizontal="center"/>
    </xf>
    <xf numFmtId="0" fontId="19" fillId="0" borderId="7" xfId="0" applyFont="1" applyBorder="1" applyAlignment="1">
      <alignment horizontal="left" vertical="center"/>
    </xf>
    <xf numFmtId="0" fontId="7" fillId="0" borderId="0" xfId="0" applyFont="1" applyFill="1"/>
    <xf numFmtId="0" fontId="7" fillId="0" borderId="0" xfId="0" applyFont="1" applyAlignment="1">
      <alignment horizontal="left"/>
    </xf>
    <xf numFmtId="0" fontId="7" fillId="0" borderId="0" xfId="0" applyFont="1" applyFill="1" applyAlignment="1">
      <alignment horizontal="center"/>
    </xf>
    <xf numFmtId="3" fontId="7" fillId="0" borderId="0" xfId="0" applyNumberFormat="1" applyFont="1" applyFill="1" applyBorder="1" applyAlignment="1">
      <alignment horizontal="right"/>
    </xf>
    <xf numFmtId="0" fontId="0" fillId="0" borderId="0" xfId="0" applyAlignment="1">
      <alignment horizontal="left"/>
    </xf>
    <xf numFmtId="0" fontId="8" fillId="0" borderId="0" xfId="0" applyFont="1" applyAlignment="1">
      <alignment horizontal="left"/>
    </xf>
    <xf numFmtId="0" fontId="0" fillId="0" borderId="0" xfId="0" applyBorder="1"/>
    <xf numFmtId="0" fontId="21" fillId="3" borderId="0" xfId="0" applyFont="1" applyFill="1" applyBorder="1"/>
    <xf numFmtId="0" fontId="21" fillId="3" borderId="27" xfId="0" applyFont="1" applyFill="1" applyBorder="1"/>
    <xf numFmtId="0" fontId="7" fillId="4" borderId="0" xfId="0" applyFont="1" applyFill="1"/>
    <xf numFmtId="9" fontId="22" fillId="0" borderId="0" xfId="7" applyFont="1"/>
    <xf numFmtId="0" fontId="22" fillId="0" borderId="0" xfId="0" applyFont="1"/>
    <xf numFmtId="0" fontId="22" fillId="0" borderId="0" xfId="0" applyFont="1" applyFill="1" applyBorder="1" applyAlignment="1">
      <alignment vertical="center"/>
    </xf>
    <xf numFmtId="0" fontId="7"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0" fillId="0" borderId="0" xfId="0" applyFont="1" applyFill="1" applyBorder="1" applyAlignment="1">
      <alignment horizontal="center" vertical="center"/>
    </xf>
    <xf numFmtId="165" fontId="7" fillId="0" borderId="0" xfId="0" applyNumberFormat="1"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0" fontId="8" fillId="0" borderId="0" xfId="0" applyFont="1" applyFill="1" applyBorder="1" applyAlignment="1">
      <alignment horizontal="left"/>
    </xf>
    <xf numFmtId="3" fontId="7" fillId="0" borderId="10" xfId="0" applyNumberFormat="1" applyFont="1" applyFill="1" applyBorder="1" applyAlignment="1">
      <alignment horizontal="left" indent="1"/>
    </xf>
    <xf numFmtId="3" fontId="7" fillId="0" borderId="4" xfId="0" applyNumberFormat="1" applyFont="1" applyFill="1" applyBorder="1" applyAlignment="1">
      <alignment horizontal="left" indent="1"/>
    </xf>
    <xf numFmtId="3" fontId="7" fillId="0" borderId="4" xfId="7" applyNumberFormat="1" applyFont="1" applyBorder="1" applyAlignment="1">
      <alignment horizontal="left" indent="1"/>
    </xf>
    <xf numFmtId="3" fontId="7" fillId="0" borderId="4" xfId="0" applyNumberFormat="1" applyFont="1" applyBorder="1" applyAlignment="1">
      <alignment horizontal="left" indent="1"/>
    </xf>
    <xf numFmtId="3" fontId="7" fillId="0" borderId="11" xfId="0" applyNumberFormat="1" applyFont="1" applyBorder="1" applyAlignment="1">
      <alignment horizontal="left" indent="1"/>
    </xf>
    <xf numFmtId="3" fontId="7" fillId="0" borderId="4" xfId="0" applyNumberFormat="1" applyFont="1" applyBorder="1" applyAlignment="1">
      <alignment horizontal="left" vertical="center" indent="1"/>
    </xf>
    <xf numFmtId="3" fontId="7" fillId="0" borderId="8" xfId="0" applyNumberFormat="1" applyFont="1" applyBorder="1" applyAlignment="1">
      <alignment horizontal="left" indent="1"/>
    </xf>
    <xf numFmtId="3" fontId="7" fillId="0" borderId="5" xfId="0" applyNumberFormat="1" applyFont="1" applyFill="1" applyBorder="1" applyAlignment="1">
      <alignment horizontal="left" indent="1"/>
    </xf>
    <xf numFmtId="3" fontId="7" fillId="0" borderId="5" xfId="7" applyNumberFormat="1" applyFont="1" applyBorder="1" applyAlignment="1">
      <alignment horizontal="left" indent="1"/>
    </xf>
    <xf numFmtId="3" fontId="7" fillId="0" borderId="5" xfId="0" applyNumberFormat="1" applyFont="1" applyBorder="1" applyAlignment="1">
      <alignment horizontal="left" indent="1"/>
    </xf>
    <xf numFmtId="3" fontId="7" fillId="0" borderId="9" xfId="0" applyNumberFormat="1" applyFont="1" applyBorder="1" applyAlignment="1">
      <alignment horizontal="left" indent="1"/>
    </xf>
    <xf numFmtId="3" fontId="7" fillId="0" borderId="5" xfId="0" applyNumberFormat="1" applyFont="1" applyBorder="1" applyAlignment="1">
      <alignment horizontal="left" vertical="center" indent="1"/>
    </xf>
    <xf numFmtId="3" fontId="7" fillId="0" borderId="2" xfId="0" applyNumberFormat="1" applyFont="1" applyFill="1" applyBorder="1" applyAlignment="1">
      <alignment horizontal="left" indent="1"/>
    </xf>
    <xf numFmtId="3" fontId="7" fillId="0" borderId="1" xfId="0" applyNumberFormat="1" applyFont="1" applyFill="1" applyBorder="1" applyAlignment="1">
      <alignment horizontal="left" indent="1"/>
    </xf>
    <xf numFmtId="3" fontId="7" fillId="0" borderId="1" xfId="0" applyNumberFormat="1" applyFont="1" applyBorder="1" applyAlignment="1">
      <alignment horizontal="left" indent="1"/>
    </xf>
    <xf numFmtId="3" fontId="7" fillId="0" borderId="1" xfId="7" applyNumberFormat="1" applyFont="1" applyBorder="1" applyAlignment="1">
      <alignment horizontal="left" indent="1"/>
    </xf>
    <xf numFmtId="3" fontId="7" fillId="0" borderId="3" xfId="0" applyNumberFormat="1" applyFont="1" applyBorder="1" applyAlignment="1">
      <alignment horizontal="left" indent="1"/>
    </xf>
    <xf numFmtId="3" fontId="7" fillId="0" borderId="1" xfId="0" applyNumberFormat="1" applyFont="1" applyBorder="1" applyAlignment="1">
      <alignment horizontal="left" vertical="center" indent="1"/>
    </xf>
    <xf numFmtId="0" fontId="8" fillId="0" borderId="6" xfId="0" applyFont="1" applyBorder="1" applyAlignment="1">
      <alignment vertical="center"/>
    </xf>
    <xf numFmtId="166" fontId="7" fillId="0" borderId="4" xfId="7" applyNumberFormat="1" applyFont="1" applyFill="1" applyBorder="1" applyAlignment="1">
      <alignment horizontal="right" vertical="center" indent="1"/>
    </xf>
    <xf numFmtId="166" fontId="7" fillId="0" borderId="5" xfId="7" applyNumberFormat="1" applyFont="1" applyFill="1" applyBorder="1" applyAlignment="1">
      <alignment horizontal="right" vertical="center" indent="1"/>
    </xf>
    <xf numFmtId="166" fontId="7" fillId="0" borderId="1" xfId="7" applyNumberFormat="1" applyFont="1" applyFill="1" applyBorder="1" applyAlignment="1">
      <alignment horizontal="right" vertical="center" indent="1"/>
    </xf>
    <xf numFmtId="166" fontId="7" fillId="0" borderId="5" xfId="7" applyNumberFormat="1" applyFont="1" applyBorder="1" applyAlignment="1">
      <alignment horizontal="right" vertical="center" indent="1"/>
    </xf>
    <xf numFmtId="166" fontId="7" fillId="0" borderId="1" xfId="7" applyNumberFormat="1" applyFont="1" applyBorder="1" applyAlignment="1">
      <alignment horizontal="right" vertical="center" indent="1"/>
    </xf>
    <xf numFmtId="166" fontId="8" fillId="0" borderId="7" xfId="0" applyNumberFormat="1" applyFont="1" applyBorder="1" applyAlignment="1">
      <alignment horizontal="right" vertical="center" indent="1"/>
    </xf>
    <xf numFmtId="165" fontId="0" fillId="0" borderId="0" xfId="0" applyNumberFormat="1" applyAlignment="1">
      <alignment horizontal="center" vertical="center"/>
    </xf>
    <xf numFmtId="0" fontId="0" fillId="0" borderId="0" xfId="0" applyNumberFormat="1"/>
    <xf numFmtId="0" fontId="2" fillId="0" borderId="0" xfId="0" applyFont="1" applyAlignment="1">
      <alignment horizontal="left"/>
    </xf>
    <xf numFmtId="164" fontId="0" fillId="0" borderId="0" xfId="7" applyNumberFormat="1" applyFont="1"/>
    <xf numFmtId="0" fontId="7" fillId="0" borderId="0" xfId="0" applyFont="1" applyAlignment="1">
      <alignment horizontal="justify" vertical="center"/>
    </xf>
    <xf numFmtId="0" fontId="7" fillId="0" borderId="0" xfId="0" applyNumberFormat="1" applyFont="1" applyBorder="1" applyAlignment="1">
      <alignment horizontal="right"/>
    </xf>
    <xf numFmtId="0" fontId="7" fillId="0" borderId="0" xfId="0" applyNumberFormat="1" applyFont="1" applyFill="1" applyBorder="1" applyAlignment="1">
      <alignment horizontal="right"/>
    </xf>
    <xf numFmtId="3" fontId="7" fillId="0" borderId="0" xfId="0" applyNumberFormat="1" applyFont="1" applyFill="1" applyBorder="1" applyAlignment="1">
      <alignment vertical="center"/>
    </xf>
    <xf numFmtId="0" fontId="23" fillId="0" borderId="0" xfId="0" applyFont="1" applyFill="1" applyBorder="1"/>
    <xf numFmtId="0" fontId="24" fillId="0" borderId="0" xfId="0" applyFont="1" applyFill="1" applyBorder="1"/>
    <xf numFmtId="0" fontId="7" fillId="0" borderId="8" xfId="0" applyFont="1" applyBorder="1" applyAlignment="1">
      <alignment vertical="center"/>
    </xf>
    <xf numFmtId="0" fontId="7" fillId="0" borderId="10" xfId="0" applyFont="1" applyBorder="1" applyAlignment="1">
      <alignment vertical="center"/>
    </xf>
    <xf numFmtId="0" fontId="7" fillId="0" borderId="2" xfId="0" applyFont="1" applyBorder="1" applyAlignment="1">
      <alignment vertical="center"/>
    </xf>
    <xf numFmtId="166" fontId="7" fillId="0" borderId="11" xfId="7" applyNumberFormat="1" applyFont="1" applyFill="1" applyBorder="1" applyAlignment="1">
      <alignment horizontal="right" vertical="center" indent="1"/>
    </xf>
    <xf numFmtId="166" fontId="7" fillId="0" borderId="9" xfId="7" applyNumberFormat="1" applyFont="1" applyFill="1" applyBorder="1" applyAlignment="1">
      <alignment horizontal="right" vertical="center" indent="1"/>
    </xf>
    <xf numFmtId="166" fontId="7" fillId="0" borderId="3" xfId="7" applyNumberFormat="1" applyFont="1" applyFill="1" applyBorder="1" applyAlignment="1">
      <alignment horizontal="right" vertical="center" indent="1"/>
    </xf>
    <xf numFmtId="166" fontId="7" fillId="0" borderId="11" xfId="7" applyNumberFormat="1" applyFont="1" applyBorder="1" applyAlignment="1">
      <alignment horizontal="right" vertical="center" indent="1"/>
    </xf>
    <xf numFmtId="166" fontId="7" fillId="0" borderId="9" xfId="7" applyNumberFormat="1" applyFont="1" applyBorder="1" applyAlignment="1">
      <alignment horizontal="right" vertical="center" indent="1"/>
    </xf>
    <xf numFmtId="166" fontId="7" fillId="0" borderId="3" xfId="7" applyNumberFormat="1" applyFont="1" applyBorder="1" applyAlignment="1">
      <alignment horizontal="right" vertical="center" indent="1"/>
    </xf>
    <xf numFmtId="166" fontId="8" fillId="0" borderId="12" xfId="0" applyNumberFormat="1" applyFont="1" applyBorder="1" applyAlignment="1">
      <alignment horizontal="right" vertical="center" indent="1"/>
    </xf>
    <xf numFmtId="0" fontId="8" fillId="0" borderId="0" xfId="0" applyFont="1" applyBorder="1"/>
    <xf numFmtId="165" fontId="8" fillId="0" borderId="0" xfId="0" applyNumberFormat="1" applyFont="1" applyFill="1"/>
    <xf numFmtId="165" fontId="7" fillId="0" borderId="13" xfId="0" applyNumberFormat="1" applyFont="1" applyFill="1" applyBorder="1" applyAlignment="1">
      <alignment horizontal="center" vertical="center" wrapText="1"/>
    </xf>
    <xf numFmtId="0" fontId="7" fillId="0" borderId="0" xfId="0" applyFont="1" applyFill="1" applyAlignment="1">
      <alignment horizontal="justify" vertical="center"/>
    </xf>
    <xf numFmtId="165" fontId="7" fillId="0" borderId="0" xfId="0" applyNumberFormat="1" applyFont="1" applyFill="1"/>
    <xf numFmtId="0" fontId="7" fillId="0" borderId="0" xfId="0" applyFont="1" applyFill="1" applyAlignment="1">
      <alignment horizontal="left"/>
    </xf>
    <xf numFmtId="0" fontId="8" fillId="0" borderId="0" xfId="0" applyFont="1" applyFill="1" applyAlignment="1"/>
    <xf numFmtId="165" fontId="8" fillId="0" borderId="0" xfId="0" applyNumberFormat="1" applyFont="1" applyFill="1" applyAlignment="1"/>
    <xf numFmtId="0" fontId="8" fillId="0" borderId="28" xfId="0" applyFont="1" applyFill="1" applyBorder="1" applyAlignment="1"/>
    <xf numFmtId="0" fontId="8" fillId="0" borderId="0" xfId="0" applyFont="1" applyFill="1"/>
    <xf numFmtId="0" fontId="7" fillId="0" borderId="13" xfId="0" applyNumberFormat="1" applyFont="1" applyFill="1" applyBorder="1" applyAlignment="1">
      <alignment horizontal="center" vertical="center" wrapText="1"/>
    </xf>
    <xf numFmtId="165" fontId="7" fillId="0" borderId="1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7" applyNumberFormat="1" applyFont="1" applyFill="1" applyBorder="1" applyAlignment="1">
      <alignment horizontal="center" vertical="center" wrapText="1"/>
    </xf>
    <xf numFmtId="0" fontId="7" fillId="0" borderId="8" xfId="0" applyNumberFormat="1" applyFont="1" applyFill="1" applyBorder="1"/>
    <xf numFmtId="0" fontId="7" fillId="0" borderId="8" xfId="0" quotePrefix="1" applyNumberFormat="1" applyFont="1" applyFill="1" applyBorder="1"/>
    <xf numFmtId="0" fontId="7" fillId="0" borderId="8" xfId="0" applyFont="1" applyFill="1" applyBorder="1"/>
    <xf numFmtId="0" fontId="7" fillId="0" borderId="0" xfId="0" quotePrefix="1" applyNumberFormat="1" applyFont="1" applyFill="1" applyBorder="1"/>
    <xf numFmtId="0" fontId="7" fillId="0" borderId="0" xfId="0" applyNumberFormat="1" applyFont="1" applyFill="1" applyBorder="1"/>
    <xf numFmtId="0" fontId="8" fillId="0" borderId="8" xfId="0" applyFont="1" applyFill="1" applyBorder="1" applyAlignment="1">
      <alignment vertical="center" wrapText="1"/>
    </xf>
    <xf numFmtId="0" fontId="12" fillId="0" borderId="2" xfId="0" applyNumberFormat="1" applyFont="1" applyFill="1" applyBorder="1" applyAlignment="1">
      <alignment vertical="center" wrapText="1"/>
    </xf>
    <xf numFmtId="0" fontId="8" fillId="0" borderId="0" xfId="0" applyNumberFormat="1" applyFont="1" applyFill="1" applyBorder="1" applyAlignment="1">
      <alignment horizontal="justify" vertical="center" wrapText="1"/>
    </xf>
    <xf numFmtId="165" fontId="7" fillId="0" borderId="0" xfId="0" applyNumberFormat="1" applyFont="1" applyFill="1" applyAlignment="1">
      <alignment horizontal="justify" vertical="center"/>
    </xf>
    <xf numFmtId="3" fontId="7" fillId="0" borderId="0" xfId="0" applyNumberFormat="1" applyFont="1" applyFill="1" applyAlignment="1">
      <alignment horizontal="justify" vertical="center"/>
    </xf>
    <xf numFmtId="0" fontId="8" fillId="0" borderId="0" xfId="0" applyFont="1" applyFill="1" applyBorder="1" applyAlignment="1">
      <alignment horizontal="justify" vertical="center"/>
    </xf>
    <xf numFmtId="165" fontId="7" fillId="0" borderId="0" xfId="0" applyNumberFormat="1" applyFont="1" applyAlignment="1">
      <alignment horizontal="justify" vertical="center"/>
    </xf>
    <xf numFmtId="9" fontId="7" fillId="0" borderId="0" xfId="7" applyFont="1" applyAlignment="1">
      <alignment horizontal="justify" vertical="center"/>
    </xf>
    <xf numFmtId="3" fontId="7" fillId="0" borderId="0" xfId="0" applyNumberFormat="1" applyFont="1" applyAlignment="1">
      <alignment horizontal="justify" vertical="center"/>
    </xf>
    <xf numFmtId="0" fontId="7" fillId="0" borderId="13" xfId="0" applyFont="1" applyFill="1" applyBorder="1" applyAlignment="1">
      <alignment vertical="top" wrapText="1"/>
    </xf>
    <xf numFmtId="0" fontId="7" fillId="0" borderId="1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right" vertical="center" wrapText="1" indent="1"/>
    </xf>
    <xf numFmtId="0" fontId="7" fillId="0" borderId="5" xfId="0" applyFont="1" applyFill="1" applyBorder="1" applyAlignment="1">
      <alignment horizontal="left" vertical="center" wrapText="1"/>
    </xf>
    <xf numFmtId="0" fontId="7" fillId="0" borderId="5" xfId="0" applyFont="1" applyFill="1" applyBorder="1" applyAlignment="1">
      <alignment horizontal="right" vertical="center" wrapText="1" indent="1"/>
    </xf>
    <xf numFmtId="0" fontId="12" fillId="0" borderId="15" xfId="0" applyFont="1" applyFill="1" applyBorder="1" applyAlignment="1">
      <alignment horizontal="left" vertical="center"/>
    </xf>
    <xf numFmtId="0" fontId="12" fillId="0" borderId="15" xfId="0" applyFont="1" applyFill="1" applyBorder="1" applyAlignment="1">
      <alignment horizontal="right" vertical="center" indent="1"/>
    </xf>
    <xf numFmtId="0" fontId="7" fillId="0" borderId="16" xfId="0" applyFont="1" applyFill="1" applyBorder="1" applyAlignment="1">
      <alignment horizontal="left" vertical="center" wrapText="1"/>
    </xf>
    <xf numFmtId="0" fontId="7" fillId="0" borderId="16" xfId="0" applyFont="1" applyFill="1" applyBorder="1" applyAlignment="1">
      <alignment horizontal="right" vertical="center" wrapText="1" indent="1"/>
    </xf>
    <xf numFmtId="0" fontId="12" fillId="0" borderId="1" xfId="0" applyFont="1" applyFill="1" applyBorder="1" applyAlignment="1">
      <alignment horizontal="left" vertical="center"/>
    </xf>
    <xf numFmtId="0" fontId="12" fillId="0" borderId="1" xfId="0" applyFont="1" applyFill="1" applyBorder="1" applyAlignment="1">
      <alignment horizontal="right" vertical="center" indent="1"/>
    </xf>
    <xf numFmtId="0" fontId="0" fillId="0" borderId="28" xfId="0" applyBorder="1"/>
    <xf numFmtId="0" fontId="7" fillId="0" borderId="1" xfId="0" applyNumberFormat="1" applyFont="1" applyFill="1" applyBorder="1" applyAlignment="1">
      <alignment vertical="center"/>
    </xf>
    <xf numFmtId="0" fontId="3" fillId="0" borderId="28" xfId="0" applyFont="1" applyBorder="1" applyAlignment="1">
      <alignment vertical="center"/>
    </xf>
    <xf numFmtId="0" fontId="8" fillId="0" borderId="2" xfId="0" applyNumberFormat="1" applyFont="1" applyFill="1" applyBorder="1" applyAlignment="1">
      <alignment horizontal="center"/>
    </xf>
    <xf numFmtId="0" fontId="7" fillId="0" borderId="28" xfId="0" applyFont="1" applyBorder="1" applyAlignment="1">
      <alignment horizontal="center"/>
    </xf>
    <xf numFmtId="0" fontId="8" fillId="0" borderId="29" xfId="0" quotePrefix="1" applyNumberFormat="1" applyFont="1" applyFill="1" applyBorder="1" applyAlignment="1">
      <alignment horizontal="center"/>
    </xf>
    <xf numFmtId="0" fontId="8" fillId="0" borderId="1" xfId="0" quotePrefix="1" applyNumberFormat="1" applyFont="1" applyFill="1" applyBorder="1" applyAlignment="1">
      <alignment horizontal="center"/>
    </xf>
    <xf numFmtId="9" fontId="7" fillId="0" borderId="28" xfId="7" applyFont="1" applyBorder="1" applyAlignment="1">
      <alignment horizontal="center"/>
    </xf>
    <xf numFmtId="0" fontId="8" fillId="0" borderId="1" xfId="0" quotePrefix="1" applyFont="1" applyFill="1" applyBorder="1" applyAlignment="1">
      <alignment horizontal="center"/>
    </xf>
    <xf numFmtId="0" fontId="8" fillId="0" borderId="3" xfId="0" quotePrefix="1" applyFont="1" applyFill="1" applyBorder="1" applyAlignment="1">
      <alignment horizontal="center"/>
    </xf>
    <xf numFmtId="0" fontId="8" fillId="0" borderId="29" xfId="0" quotePrefix="1" applyFont="1" applyFill="1" applyBorder="1" applyAlignment="1">
      <alignment horizontal="center"/>
    </xf>
    <xf numFmtId="0" fontId="7" fillId="0" borderId="0" xfId="0" applyFont="1" applyBorder="1" applyAlignment="1">
      <alignment horizontal="center"/>
    </xf>
    <xf numFmtId="0" fontId="7" fillId="0" borderId="0" xfId="0" applyFont="1" applyFill="1" applyBorder="1" applyAlignment="1">
      <alignment horizontal="left"/>
    </xf>
    <xf numFmtId="0" fontId="21" fillId="3" borderId="30" xfId="0" applyFont="1" applyFill="1" applyBorder="1"/>
    <xf numFmtId="0" fontId="7" fillId="0" borderId="17" xfId="0" applyNumberFormat="1" applyFont="1" applyBorder="1" applyAlignment="1">
      <alignment horizontal="right"/>
    </xf>
    <xf numFmtId="0" fontId="21" fillId="3" borderId="31" xfId="0" applyFont="1" applyFill="1" applyBorder="1"/>
    <xf numFmtId="0" fontId="21" fillId="0" borderId="30" xfId="0" applyFont="1" applyFill="1" applyBorder="1"/>
    <xf numFmtId="0" fontId="7" fillId="0" borderId="10" xfId="0" applyNumberFormat="1" applyFont="1" applyBorder="1" applyAlignment="1">
      <alignment horizontal="right"/>
    </xf>
    <xf numFmtId="0" fontId="7" fillId="0" borderId="8" xfId="0" applyNumberFormat="1" applyFont="1" applyBorder="1" applyAlignment="1">
      <alignment horizontal="right"/>
    </xf>
    <xf numFmtId="0" fontId="7" fillId="0" borderId="8" xfId="0" applyNumberFormat="1" applyFont="1" applyFill="1" applyBorder="1" applyAlignment="1">
      <alignment horizontal="right"/>
    </xf>
    <xf numFmtId="0" fontId="7" fillId="0" borderId="3" xfId="0" applyFont="1" applyBorder="1" applyAlignment="1">
      <alignment horizontal="left"/>
    </xf>
    <xf numFmtId="0" fontId="7" fillId="0" borderId="18" xfId="0" applyNumberFormat="1" applyFont="1" applyBorder="1" applyAlignment="1">
      <alignment horizontal="right"/>
    </xf>
    <xf numFmtId="0" fontId="21" fillId="3" borderId="32" xfId="0" applyFont="1" applyFill="1" applyBorder="1"/>
    <xf numFmtId="0" fontId="7" fillId="0" borderId="9" xfId="0" applyNumberFormat="1" applyFont="1" applyBorder="1" applyAlignment="1">
      <alignment horizontal="right"/>
    </xf>
    <xf numFmtId="0" fontId="7" fillId="0" borderId="9" xfId="0" applyNumberFormat="1" applyFont="1" applyFill="1" applyBorder="1" applyAlignment="1">
      <alignment horizontal="right"/>
    </xf>
    <xf numFmtId="3" fontId="7" fillId="0" borderId="9" xfId="0" applyNumberFormat="1" applyFont="1" applyFill="1" applyBorder="1" applyAlignment="1">
      <alignment horizontal="right"/>
    </xf>
    <xf numFmtId="0" fontId="7" fillId="0" borderId="3" xfId="0" applyNumberFormat="1" applyFont="1" applyBorder="1" applyAlignment="1">
      <alignment horizontal="right"/>
    </xf>
    <xf numFmtId="0" fontId="8" fillId="0" borderId="12" xfId="0" applyFont="1" applyBorder="1"/>
    <xf numFmtId="0" fontId="8" fillId="0" borderId="6" xfId="0" applyFont="1" applyBorder="1" applyAlignment="1">
      <alignment horizontal="right"/>
    </xf>
    <xf numFmtId="0" fontId="8" fillId="0" borderId="19" xfId="0" applyFont="1" applyBorder="1" applyAlignment="1">
      <alignment horizontal="right"/>
    </xf>
    <xf numFmtId="0" fontId="8" fillId="0" borderId="12" xfId="0" applyFont="1" applyBorder="1" applyAlignment="1">
      <alignment horizontal="right"/>
    </xf>
    <xf numFmtId="0" fontId="3" fillId="0" borderId="0" xfId="0" applyFont="1" applyFill="1" applyAlignment="1">
      <alignment horizontal="center"/>
    </xf>
    <xf numFmtId="0" fontId="7" fillId="0" borderId="0" xfId="0" applyFont="1" applyAlignment="1">
      <alignment horizontal="left" vertical="center"/>
    </xf>
    <xf numFmtId="0" fontId="19" fillId="0" borderId="7" xfId="0" applyFont="1" applyBorder="1" applyAlignment="1">
      <alignment horizontal="left" vertical="center"/>
    </xf>
    <xf numFmtId="0" fontId="8" fillId="0" borderId="0" xfId="0" applyFont="1" applyBorder="1" applyAlignment="1">
      <alignment horizontal="center"/>
    </xf>
    <xf numFmtId="166" fontId="7" fillId="0" borderId="0" xfId="7" applyNumberFormat="1" applyFont="1" applyFill="1" applyBorder="1" applyAlignment="1">
      <alignment horizontal="right" vertical="center" indent="1"/>
    </xf>
    <xf numFmtId="0" fontId="8" fillId="0" borderId="7" xfId="0" applyFont="1" applyBorder="1" applyAlignment="1">
      <alignment vertical="center"/>
    </xf>
    <xf numFmtId="0" fontId="18" fillId="0" borderId="33" xfId="0" applyFont="1" applyBorder="1" applyAlignment="1">
      <alignment horizontal="left"/>
    </xf>
    <xf numFmtId="0" fontId="13" fillId="0" borderId="0" xfId="0" applyFont="1" applyFill="1" applyAlignment="1">
      <alignment horizontal="left" readingOrder="1"/>
    </xf>
    <xf numFmtId="0" fontId="7" fillId="0" borderId="34" xfId="0" applyFont="1" applyFill="1" applyBorder="1"/>
    <xf numFmtId="0" fontId="8" fillId="0" borderId="34" xfId="0" applyFont="1" applyFill="1" applyBorder="1" applyAlignment="1">
      <alignment horizontal="center"/>
    </xf>
    <xf numFmtId="0" fontId="7" fillId="0" borderId="4" xfId="0" applyFont="1" applyFill="1" applyBorder="1"/>
    <xf numFmtId="3" fontId="7" fillId="0" borderId="4" xfId="0" applyNumberFormat="1" applyFont="1" applyFill="1" applyBorder="1" applyAlignment="1">
      <alignment horizontal="right" vertical="center" indent="1"/>
    </xf>
    <xf numFmtId="3" fontId="7" fillId="0" borderId="0" xfId="0" applyNumberFormat="1" applyFont="1" applyFill="1"/>
    <xf numFmtId="3" fontId="7" fillId="0" borderId="4" xfId="0" applyNumberFormat="1" applyFont="1" applyBorder="1" applyAlignment="1">
      <alignment horizontal="right"/>
    </xf>
    <xf numFmtId="0" fontId="7" fillId="0" borderId="5" xfId="0" applyFont="1" applyFill="1" applyBorder="1"/>
    <xf numFmtId="3" fontId="7" fillId="0" borderId="5" xfId="0" applyNumberFormat="1" applyFont="1" applyFill="1" applyBorder="1" applyAlignment="1">
      <alignment horizontal="right"/>
    </xf>
    <xf numFmtId="0" fontId="7" fillId="0" borderId="5" xfId="0" applyNumberFormat="1" applyFont="1" applyFill="1" applyBorder="1" applyAlignment="1"/>
    <xf numFmtId="3" fontId="7" fillId="0" borderId="5" xfId="0" quotePrefix="1" applyNumberFormat="1" applyFont="1" applyFill="1" applyBorder="1" applyAlignment="1">
      <alignment horizontal="right" vertical="center" indent="1"/>
    </xf>
    <xf numFmtId="0" fontId="7" fillId="0" borderId="1" xfId="0" applyNumberFormat="1" applyFont="1" applyFill="1" applyBorder="1" applyAlignment="1"/>
    <xf numFmtId="3" fontId="7" fillId="0" borderId="1" xfId="0" quotePrefix="1" applyNumberFormat="1" applyFont="1" applyFill="1" applyBorder="1" applyAlignment="1">
      <alignment horizontal="right" vertical="center" indent="1"/>
    </xf>
    <xf numFmtId="3" fontId="7" fillId="0" borderId="1" xfId="0" applyNumberFormat="1" applyFont="1" applyFill="1" applyBorder="1" applyAlignment="1">
      <alignment horizontal="right" vertical="center" indent="1"/>
    </xf>
    <xf numFmtId="3" fontId="7" fillId="0" borderId="18" xfId="0" applyNumberFormat="1" applyFont="1" applyFill="1" applyBorder="1"/>
    <xf numFmtId="3" fontId="7" fillId="0" borderId="1" xfId="0" applyNumberFormat="1" applyFont="1" applyFill="1" applyBorder="1" applyAlignment="1">
      <alignment horizontal="right"/>
    </xf>
    <xf numFmtId="0" fontId="7" fillId="0" borderId="0" xfId="0" applyNumberFormat="1" applyFont="1" applyFill="1" applyBorder="1" applyAlignment="1"/>
    <xf numFmtId="3" fontId="7" fillId="0" borderId="0" xfId="0" quotePrefix="1" applyNumberFormat="1" applyFont="1" applyFill="1" applyBorder="1" applyAlignment="1"/>
    <xf numFmtId="3" fontId="7" fillId="0" borderId="0" xfId="0" applyNumberFormat="1" applyFont="1" applyFill="1" applyBorder="1" applyAlignment="1"/>
    <xf numFmtId="0" fontId="7" fillId="0" borderId="0" xfId="0" applyFont="1" applyFill="1" applyAlignment="1"/>
    <xf numFmtId="3" fontId="7" fillId="0" borderId="0" xfId="0" quotePrefix="1" applyNumberFormat="1" applyFont="1" applyFill="1" applyBorder="1" applyAlignment="1">
      <alignment horizontal="right" vertical="center" indent="1"/>
    </xf>
    <xf numFmtId="3" fontId="7" fillId="0" borderId="0" xfId="0" applyNumberFormat="1" applyFont="1" applyFill="1" applyBorder="1" applyAlignment="1">
      <alignment horizontal="right" vertical="center" indent="1"/>
    </xf>
    <xf numFmtId="3" fontId="7" fillId="0" borderId="0" xfId="0" applyNumberFormat="1" applyFont="1" applyFill="1" applyBorder="1"/>
    <xf numFmtId="0" fontId="7" fillId="0" borderId="35" xfId="0" applyFont="1" applyBorder="1"/>
    <xf numFmtId="0" fontId="7" fillId="0" borderId="36" xfId="0" applyFont="1" applyBorder="1"/>
    <xf numFmtId="0" fontId="7" fillId="0" borderId="37"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Border="1" applyAlignment="1">
      <alignment horizontal="center" vertical="center"/>
    </xf>
    <xf numFmtId="0" fontId="7" fillId="0" borderId="34" xfId="0" applyFont="1" applyBorder="1"/>
    <xf numFmtId="3" fontId="7" fillId="0" borderId="4" xfId="7" applyNumberFormat="1" applyFont="1" applyBorder="1"/>
    <xf numFmtId="3" fontId="7" fillId="0" borderId="5" xfId="7" applyNumberFormat="1" applyFont="1" applyBorder="1"/>
    <xf numFmtId="3" fontId="7" fillId="0" borderId="1" xfId="7" applyNumberFormat="1" applyFont="1" applyBorder="1"/>
    <xf numFmtId="1" fontId="25" fillId="5" borderId="38" xfId="0" applyNumberFormat="1" applyFont="1" applyFill="1" applyBorder="1" applyAlignment="1">
      <alignment horizontal="right"/>
    </xf>
    <xf numFmtId="1" fontId="25" fillId="6" borderId="38" xfId="0" applyNumberFormat="1" applyFont="1" applyFill="1" applyBorder="1" applyAlignment="1">
      <alignment horizontal="right"/>
    </xf>
    <xf numFmtId="0" fontId="26" fillId="0" borderId="0" xfId="0" applyFont="1"/>
    <xf numFmtId="1" fontId="8" fillId="0" borderId="12" xfId="0" applyNumberFormat="1" applyFont="1" applyBorder="1" applyAlignment="1">
      <alignment horizontal="right"/>
    </xf>
    <xf numFmtId="1" fontId="0" fillId="0" borderId="0" xfId="0" applyNumberFormat="1"/>
    <xf numFmtId="0" fontId="7" fillId="0" borderId="10" xfId="0" applyFont="1" applyFill="1" applyBorder="1" applyAlignment="1">
      <alignment horizontal="left"/>
    </xf>
    <xf numFmtId="0" fontId="7" fillId="0" borderId="8" xfId="0" applyFont="1" applyFill="1" applyBorder="1" applyAlignment="1">
      <alignment horizontal="left"/>
    </xf>
    <xf numFmtId="0" fontId="19" fillId="0" borderId="2" xfId="0" applyFont="1" applyFill="1" applyBorder="1" applyAlignment="1">
      <alignment horizontal="left"/>
    </xf>
    <xf numFmtId="0" fontId="7" fillId="0" borderId="7" xfId="0" applyFont="1" applyFill="1" applyBorder="1" applyAlignment="1">
      <alignment horizontal="center" vertical="center" wrapText="1"/>
    </xf>
    <xf numFmtId="3" fontId="6" fillId="0" borderId="5" xfId="0" applyNumberFormat="1" applyFont="1" applyFill="1" applyBorder="1" applyAlignment="1">
      <alignment horizontal="right" vertical="center" indent="1"/>
    </xf>
    <xf numFmtId="1" fontId="19" fillId="0" borderId="1" xfId="0" applyNumberFormat="1" applyFont="1" applyFill="1" applyBorder="1" applyAlignment="1">
      <alignment horizontal="right" vertical="center" indent="1"/>
    </xf>
    <xf numFmtId="3" fontId="6" fillId="2" borderId="5" xfId="0" applyNumberFormat="1" applyFont="1" applyFill="1" applyBorder="1" applyAlignment="1">
      <alignment horizontal="right" vertical="center" indent="1"/>
    </xf>
    <xf numFmtId="9" fontId="3" fillId="0" borderId="0" xfId="7" applyFont="1"/>
    <xf numFmtId="9" fontId="7" fillId="0" borderId="0" xfId="7" applyFont="1"/>
    <xf numFmtId="164" fontId="22" fillId="0" borderId="0" xfId="7" applyNumberFormat="1" applyFont="1" applyFill="1" applyBorder="1" applyAlignment="1">
      <alignment horizontal="right" indent="1"/>
    </xf>
    <xf numFmtId="164" fontId="7" fillId="0" borderId="0" xfId="0" applyNumberFormat="1" applyFont="1"/>
    <xf numFmtId="3" fontId="20" fillId="0" borderId="24" xfId="0" applyNumberFormat="1" applyFont="1" applyFill="1" applyBorder="1" applyAlignment="1">
      <alignment horizontal="right" vertical="center" indent="1"/>
    </xf>
    <xf numFmtId="3" fontId="20" fillId="0" borderId="26" xfId="0" applyNumberFormat="1" applyFont="1" applyFill="1" applyBorder="1" applyAlignment="1">
      <alignment horizontal="right" vertical="center" indent="1"/>
    </xf>
    <xf numFmtId="3" fontId="20" fillId="2" borderId="9" xfId="0" applyNumberFormat="1" applyFont="1" applyFill="1" applyBorder="1" applyAlignment="1">
      <alignment horizontal="right" vertical="center" indent="1"/>
    </xf>
    <xf numFmtId="3" fontId="20" fillId="0" borderId="9" xfId="0" applyNumberFormat="1" applyFont="1" applyFill="1" applyBorder="1" applyAlignment="1">
      <alignment horizontal="right" vertical="center" indent="1"/>
    </xf>
    <xf numFmtId="3" fontId="19" fillId="0" borderId="3" xfId="0" applyNumberFormat="1" applyFont="1" applyFill="1" applyBorder="1" applyAlignment="1">
      <alignment horizontal="right" vertical="center" indent="1"/>
    </xf>
    <xf numFmtId="0" fontId="7" fillId="0" borderId="25" xfId="0" applyFont="1" applyFill="1" applyBorder="1" applyAlignment="1">
      <alignment horizontal="left"/>
    </xf>
    <xf numFmtId="165" fontId="20" fillId="2" borderId="25" xfId="0" applyNumberFormat="1" applyFont="1" applyFill="1" applyBorder="1" applyAlignment="1">
      <alignment horizontal="right" vertical="center" wrapText="1" indent="1"/>
    </xf>
    <xf numFmtId="165" fontId="6" fillId="2" borderId="8" xfId="0" applyNumberFormat="1" applyFont="1" applyFill="1" applyBorder="1" applyAlignment="1">
      <alignment horizontal="right" vertical="center" indent="1"/>
    </xf>
    <xf numFmtId="165" fontId="20" fillId="0" borderId="25" xfId="0" applyNumberFormat="1" applyFont="1" applyFill="1" applyBorder="1" applyAlignment="1">
      <alignment horizontal="right" vertical="center" wrapText="1" indent="1"/>
    </xf>
    <xf numFmtId="165" fontId="19" fillId="0" borderId="39" xfId="0" applyNumberFormat="1" applyFont="1" applyFill="1" applyBorder="1" applyAlignment="1">
      <alignment horizontal="right" vertical="center" wrapText="1" indent="1"/>
    </xf>
    <xf numFmtId="0" fontId="1" fillId="0" borderId="0" xfId="0" applyFont="1" applyAlignment="1">
      <alignment horizontal="center" vertical="center"/>
    </xf>
    <xf numFmtId="0" fontId="20" fillId="0" borderId="40" xfId="0" applyFont="1" applyFill="1" applyBorder="1" applyAlignment="1">
      <alignment horizontal="center" vertical="center" wrapText="1"/>
    </xf>
    <xf numFmtId="166" fontId="7" fillId="0" borderId="2" xfId="7" applyNumberFormat="1" applyFont="1" applyFill="1" applyBorder="1" applyAlignment="1">
      <alignment horizontal="right" vertical="center" indent="1"/>
    </xf>
    <xf numFmtId="166" fontId="7" fillId="0" borderId="7" xfId="7" applyNumberFormat="1" applyFont="1" applyBorder="1" applyAlignment="1">
      <alignment horizontal="right" vertical="center" indent="1"/>
    </xf>
    <xf numFmtId="0" fontId="3" fillId="0" borderId="18" xfId="0" applyFont="1" applyBorder="1"/>
    <xf numFmtId="0" fontId="7" fillId="0" borderId="17" xfId="0" applyFont="1" applyBorder="1"/>
    <xf numFmtId="0" fontId="7" fillId="0" borderId="1" xfId="0" applyFont="1" applyFill="1" applyBorder="1"/>
    <xf numFmtId="0" fontId="8" fillId="0" borderId="7" xfId="0" applyFont="1" applyFill="1" applyBorder="1"/>
    <xf numFmtId="0" fontId="7" fillId="0" borderId="41" xfId="0" applyFont="1" applyBorder="1"/>
    <xf numFmtId="0" fontId="7" fillId="0" borderId="42"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8" fillId="0" borderId="45" xfId="0" applyFont="1" applyBorder="1" applyAlignment="1">
      <alignment vertical="center"/>
    </xf>
    <xf numFmtId="0" fontId="7" fillId="0" borderId="41" xfId="0" applyFont="1" applyBorder="1" applyAlignment="1">
      <alignment horizontal="center" vertical="center"/>
    </xf>
    <xf numFmtId="166" fontId="7" fillId="0" borderId="43" xfId="7" applyNumberFormat="1" applyFont="1" applyFill="1" applyBorder="1" applyAlignment="1">
      <alignment horizontal="right" vertical="center" indent="1"/>
    </xf>
    <xf numFmtId="166" fontId="7" fillId="0" borderId="42" xfId="7" applyNumberFormat="1" applyFont="1" applyFill="1" applyBorder="1" applyAlignment="1">
      <alignment horizontal="right" vertical="center" indent="1"/>
    </xf>
    <xf numFmtId="166" fontId="7" fillId="0" borderId="44" xfId="7" applyNumberFormat="1" applyFont="1" applyFill="1" applyBorder="1" applyAlignment="1">
      <alignment horizontal="right" vertical="center" indent="1"/>
    </xf>
    <xf numFmtId="166" fontId="7" fillId="0" borderId="43" xfId="7" applyNumberFormat="1" applyFont="1" applyBorder="1" applyAlignment="1">
      <alignment horizontal="right" vertical="center" indent="1"/>
    </xf>
    <xf numFmtId="166" fontId="7" fillId="0" borderId="42" xfId="7" applyNumberFormat="1" applyFont="1" applyBorder="1" applyAlignment="1">
      <alignment horizontal="right" vertical="center" indent="1"/>
    </xf>
    <xf numFmtId="166" fontId="7" fillId="0" borderId="44" xfId="7" applyNumberFormat="1" applyFont="1" applyBorder="1" applyAlignment="1">
      <alignment horizontal="right" vertical="center" indent="1"/>
    </xf>
    <xf numFmtId="166" fontId="8" fillId="0" borderId="45" xfId="0" applyNumberFormat="1" applyFont="1" applyBorder="1" applyAlignment="1">
      <alignment horizontal="right" vertical="center" indent="1"/>
    </xf>
    <xf numFmtId="0" fontId="7" fillId="0" borderId="37" xfId="0" applyFont="1" applyFill="1" applyBorder="1" applyAlignment="1">
      <alignment horizontal="center" vertical="center"/>
    </xf>
    <xf numFmtId="166" fontId="8" fillId="0" borderId="12" xfId="0" applyNumberFormat="1" applyFont="1" applyFill="1" applyBorder="1" applyAlignment="1">
      <alignment horizontal="right" vertical="center" indent="1"/>
    </xf>
    <xf numFmtId="3" fontId="19" fillId="0" borderId="1" xfId="0" applyNumberFormat="1" applyFont="1" applyFill="1" applyBorder="1" applyAlignment="1">
      <alignment horizontal="right" vertical="center" indent="1"/>
    </xf>
    <xf numFmtId="165" fontId="7" fillId="0" borderId="4" xfId="0" applyNumberFormat="1" applyFont="1" applyFill="1" applyBorder="1" applyAlignment="1">
      <alignment horizontal="right" vertical="center" indent="1"/>
    </xf>
    <xf numFmtId="165" fontId="7" fillId="0" borderId="4" xfId="0" applyNumberFormat="1" applyFont="1" applyFill="1" applyBorder="1" applyAlignment="1">
      <alignment horizontal="right" indent="1"/>
    </xf>
    <xf numFmtId="165" fontId="7" fillId="0" borderId="5" xfId="0" applyNumberFormat="1" applyFont="1" applyFill="1" applyBorder="1" applyAlignment="1">
      <alignment horizontal="right" indent="1"/>
    </xf>
    <xf numFmtId="3" fontId="7" fillId="0" borderId="4" xfId="0" applyNumberFormat="1" applyFont="1" applyBorder="1" applyAlignment="1">
      <alignment horizontal="right" indent="1"/>
    </xf>
    <xf numFmtId="3" fontId="7" fillId="0" borderId="0" xfId="0" applyNumberFormat="1" applyFont="1" applyFill="1" applyAlignment="1">
      <alignment horizontal="right" vertical="center" indent="1"/>
    </xf>
    <xf numFmtId="0" fontId="7" fillId="0" borderId="4" xfId="0" applyFont="1" applyFill="1" applyBorder="1" applyAlignment="1">
      <alignment horizontal="right" vertical="center" indent="1"/>
    </xf>
    <xf numFmtId="0" fontId="7" fillId="0" borderId="0" xfId="0" applyFont="1" applyFill="1" applyAlignment="1">
      <alignment horizontal="right" vertical="center" indent="1"/>
    </xf>
    <xf numFmtId="165" fontId="7" fillId="0" borderId="10" xfId="0" applyNumberFormat="1" applyFont="1" applyFill="1" applyBorder="1" applyAlignment="1">
      <alignment horizontal="right" vertical="center" indent="2"/>
    </xf>
    <xf numFmtId="165" fontId="7" fillId="0" borderId="4" xfId="0" applyNumberFormat="1" applyFont="1" applyFill="1" applyBorder="1" applyAlignment="1">
      <alignment horizontal="right" vertical="center" indent="2"/>
    </xf>
    <xf numFmtId="3" fontId="7" fillId="0" borderId="5" xfId="0" applyNumberFormat="1" applyFont="1" applyFill="1" applyBorder="1" applyAlignment="1">
      <alignment horizontal="right" indent="1"/>
    </xf>
    <xf numFmtId="0" fontId="7" fillId="0" borderId="5" xfId="0" applyFont="1" applyFill="1" applyBorder="1" applyAlignment="1">
      <alignment horizontal="right" vertical="center" indent="1"/>
    </xf>
    <xf numFmtId="165" fontId="7" fillId="0" borderId="8" xfId="0" applyNumberFormat="1" applyFont="1" applyFill="1" applyBorder="1" applyAlignment="1">
      <alignment horizontal="right" vertical="center" indent="2"/>
    </xf>
    <xf numFmtId="165" fontId="7" fillId="0" borderId="5" xfId="0" applyNumberFormat="1" applyFont="1" applyFill="1" applyBorder="1" applyAlignment="1">
      <alignment horizontal="right" vertical="center" indent="2"/>
    </xf>
    <xf numFmtId="3" fontId="7" fillId="0" borderId="8" xfId="0" applyNumberFormat="1" applyFont="1" applyFill="1" applyBorder="1" applyAlignment="1">
      <alignment horizontal="right" vertical="center" indent="1"/>
    </xf>
    <xf numFmtId="3" fontId="12" fillId="0" borderId="2" xfId="0" applyNumberFormat="1" applyFont="1" applyFill="1" applyBorder="1" applyAlignment="1">
      <alignment horizontal="right" vertical="center" indent="1"/>
    </xf>
    <xf numFmtId="165" fontId="12" fillId="0" borderId="1" xfId="0" applyNumberFormat="1" applyFont="1" applyFill="1" applyBorder="1" applyAlignment="1">
      <alignment horizontal="right" vertical="center" indent="1"/>
    </xf>
    <xf numFmtId="165" fontId="19" fillId="0" borderId="2" xfId="0" applyNumberFormat="1" applyFont="1" applyFill="1" applyBorder="1" applyAlignment="1">
      <alignment horizontal="right" vertical="center" indent="2"/>
    </xf>
    <xf numFmtId="165" fontId="19" fillId="0" borderId="1" xfId="0" applyNumberFormat="1" applyFont="1" applyFill="1" applyBorder="1" applyAlignment="1">
      <alignment horizontal="right" vertical="center" indent="2"/>
    </xf>
    <xf numFmtId="1" fontId="0" fillId="0" borderId="0" xfId="7" applyNumberFormat="1" applyFont="1"/>
    <xf numFmtId="0" fontId="7" fillId="0" borderId="28" xfId="0" applyFont="1" applyBorder="1"/>
    <xf numFmtId="0" fontId="21" fillId="0" borderId="46" xfId="0" applyFont="1" applyBorder="1" applyAlignment="1">
      <alignment horizontal="center" vertical="top" wrapText="1"/>
    </xf>
    <xf numFmtId="0" fontId="21" fillId="0" borderId="47" xfId="0" applyFont="1" applyBorder="1" applyAlignment="1">
      <alignment horizontal="center" vertical="top" wrapText="1"/>
    </xf>
    <xf numFmtId="0" fontId="21" fillId="0" borderId="48" xfId="0" applyFont="1" applyBorder="1" applyAlignment="1">
      <alignment horizontal="center" vertical="top" wrapText="1"/>
    </xf>
    <xf numFmtId="0" fontId="7" fillId="0" borderId="49" xfId="0" applyFont="1" applyBorder="1" applyAlignment="1">
      <alignment vertical="top" wrapText="1"/>
    </xf>
    <xf numFmtId="0" fontId="7" fillId="0" borderId="50" xfId="0" applyFont="1" applyBorder="1" applyAlignment="1">
      <alignment vertical="top" wrapText="1"/>
    </xf>
    <xf numFmtId="0" fontId="7" fillId="0" borderId="51" xfId="0" applyFont="1" applyBorder="1" applyAlignment="1">
      <alignment vertical="top" wrapText="1"/>
    </xf>
    <xf numFmtId="0" fontId="8" fillId="0" borderId="51" xfId="0" applyFont="1" applyBorder="1" applyAlignment="1">
      <alignment vertical="top" wrapText="1"/>
    </xf>
    <xf numFmtId="0" fontId="7" fillId="0" borderId="9" xfId="0" applyFont="1" applyBorder="1" applyAlignment="1">
      <alignment vertical="top" wrapText="1"/>
    </xf>
    <xf numFmtId="0" fontId="7" fillId="0" borderId="0" xfId="0" applyFont="1" applyBorder="1" applyAlignment="1">
      <alignment vertical="top" wrapText="1"/>
    </xf>
    <xf numFmtId="0" fontId="7" fillId="0" borderId="52" xfId="0" applyFont="1" applyBorder="1" applyAlignment="1">
      <alignment vertical="top" wrapText="1"/>
    </xf>
    <xf numFmtId="0" fontId="7" fillId="0" borderId="53" xfId="0" applyFont="1" applyBorder="1" applyAlignment="1">
      <alignment vertical="top" wrapText="1"/>
    </xf>
    <xf numFmtId="0" fontId="7" fillId="0" borderId="54" xfId="0" applyFont="1" applyBorder="1" applyAlignment="1">
      <alignment vertical="top" wrapText="1"/>
    </xf>
    <xf numFmtId="0" fontId="8" fillId="0" borderId="54" xfId="0" applyFont="1" applyBorder="1" applyAlignment="1">
      <alignment vertical="top" wrapText="1"/>
    </xf>
    <xf numFmtId="0" fontId="8" fillId="0" borderId="9" xfId="0" applyFont="1" applyBorder="1" applyAlignment="1">
      <alignment vertical="top" wrapText="1"/>
    </xf>
    <xf numFmtId="0" fontId="8" fillId="0" borderId="0" xfId="0" applyFont="1" applyBorder="1" applyAlignment="1">
      <alignment vertical="top" wrapText="1"/>
    </xf>
    <xf numFmtId="0" fontId="7" fillId="0" borderId="55" xfId="0" applyFont="1" applyBorder="1" applyAlignment="1">
      <alignment vertical="top" wrapText="1"/>
    </xf>
    <xf numFmtId="0" fontId="7" fillId="0" borderId="56" xfId="0" applyFont="1" applyBorder="1" applyAlignment="1">
      <alignment vertical="top" wrapText="1"/>
    </xf>
    <xf numFmtId="0" fontId="7" fillId="0" borderId="57" xfId="0" applyFont="1" applyBorder="1" applyAlignment="1">
      <alignment vertical="top" wrapText="1"/>
    </xf>
    <xf numFmtId="0" fontId="8" fillId="0" borderId="57" xfId="0" applyFont="1" applyBorder="1" applyAlignment="1">
      <alignment vertical="top" wrapText="1"/>
    </xf>
    <xf numFmtId="0" fontId="7" fillId="0" borderId="3" xfId="0" applyFont="1" applyBorder="1" applyAlignment="1">
      <alignment vertical="top" wrapText="1"/>
    </xf>
    <xf numFmtId="0" fontId="8" fillId="0" borderId="0" xfId="0" applyFont="1" applyAlignment="1"/>
    <xf numFmtId="0" fontId="7" fillId="0" borderId="28" xfId="0" applyFont="1" applyBorder="1" applyAlignment="1"/>
    <xf numFmtId="0" fontId="21" fillId="0" borderId="58" xfId="0" applyFont="1" applyBorder="1" applyAlignment="1">
      <alignment horizontal="center" vertical="top"/>
    </xf>
    <xf numFmtId="0" fontId="7" fillId="0" borderId="49" xfId="0" applyFont="1" applyBorder="1" applyAlignment="1">
      <alignment vertical="top"/>
    </xf>
    <xf numFmtId="0" fontId="7" fillId="0" borderId="52" xfId="0" applyFont="1" applyBorder="1" applyAlignment="1">
      <alignment vertical="top"/>
    </xf>
    <xf numFmtId="0" fontId="7" fillId="0" borderId="55" xfId="0" applyFont="1" applyBorder="1" applyAlignment="1">
      <alignment vertical="top"/>
    </xf>
    <xf numFmtId="0" fontId="7" fillId="0" borderId="0" xfId="0" applyFont="1" applyBorder="1" applyAlignment="1">
      <alignment vertical="top"/>
    </xf>
    <xf numFmtId="0" fontId="0" fillId="0" borderId="0" xfId="0" applyAlignment="1"/>
    <xf numFmtId="9" fontId="7" fillId="0" borderId="0" xfId="7" applyFont="1" applyBorder="1"/>
    <xf numFmtId="3" fontId="7" fillId="0" borderId="0" xfId="0" applyNumberFormat="1" applyFont="1" applyAlignment="1">
      <alignment horizontal="left" vertical="center"/>
    </xf>
    <xf numFmtId="0" fontId="4" fillId="0" borderId="0" xfId="0" applyFont="1" applyBorder="1" applyAlignment="1">
      <alignment vertical="center" wrapText="1"/>
    </xf>
    <xf numFmtId="0" fontId="8" fillId="0" borderId="0" xfId="0" applyFont="1" applyBorder="1" applyAlignment="1">
      <alignment vertical="center" wrapText="1"/>
    </xf>
    <xf numFmtId="0" fontId="7" fillId="0" borderId="59" xfId="0" applyFont="1" applyFill="1" applyBorder="1" applyAlignment="1">
      <alignment horizontal="left" wrapText="1"/>
    </xf>
    <xf numFmtId="0" fontId="7" fillId="0" borderId="20" xfId="0" applyFont="1" applyFill="1" applyBorder="1" applyAlignment="1">
      <alignment horizontal="left" wrapText="1"/>
    </xf>
    <xf numFmtId="0" fontId="19" fillId="0" borderId="60"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8" fillId="0" borderId="17"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Border="1" applyAlignment="1">
      <alignment horizontal="left" vertical="center"/>
    </xf>
    <xf numFmtId="0" fontId="19" fillId="0" borderId="1" xfId="0" applyFont="1" applyBorder="1" applyAlignment="1">
      <alignment horizontal="left" vertical="center"/>
    </xf>
    <xf numFmtId="0" fontId="19" fillId="0" borderId="7" xfId="0" applyFont="1" applyBorder="1" applyAlignment="1">
      <alignment horizontal="left" vertical="center"/>
    </xf>
    <xf numFmtId="0" fontId="27" fillId="0" borderId="33" xfId="0" applyFont="1" applyBorder="1" applyAlignment="1">
      <alignment horizontal="left"/>
    </xf>
    <xf numFmtId="0" fontId="18" fillId="0" borderId="33" xfId="0" applyFont="1" applyBorder="1" applyAlignment="1">
      <alignment horizontal="center"/>
    </xf>
    <xf numFmtId="0" fontId="19" fillId="0" borderId="6" xfId="0" applyFont="1" applyBorder="1" applyAlignment="1">
      <alignment horizontal="left" vertical="center"/>
    </xf>
    <xf numFmtId="166" fontId="8" fillId="0" borderId="33" xfId="0" applyNumberFormat="1" applyFont="1" applyBorder="1" applyAlignment="1">
      <alignment horizontal="center"/>
    </xf>
    <xf numFmtId="0" fontId="8" fillId="0" borderId="33" xfId="0" applyFont="1" applyBorder="1" applyAlignment="1">
      <alignment horizontal="center"/>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0" xfId="0" applyFont="1" applyBorder="1" applyAlignment="1">
      <alignment horizontal="justify" vertical="center"/>
    </xf>
    <xf numFmtId="0" fontId="7" fillId="0" borderId="0" xfId="0" applyFont="1" applyAlignment="1">
      <alignment horizontal="justify" vertical="center"/>
    </xf>
    <xf numFmtId="0" fontId="7" fillId="4" borderId="4" xfId="0" applyFont="1" applyFill="1" applyBorder="1" applyAlignment="1">
      <alignment horizontal="right" vertical="center" wrapText="1" indent="1"/>
    </xf>
  </cellXfs>
  <cellStyles count="9">
    <cellStyle name="Lien hypertexte 2" xfId="1"/>
    <cellStyle name="Lien hypertexte 3" xfId="2"/>
    <cellStyle name="Lien hypertexte 4" xfId="3"/>
    <cellStyle name="Normal" xfId="0" builtinId="0"/>
    <cellStyle name="Normal 2" xfId="4"/>
    <cellStyle name="Normal 2 2" xfId="5"/>
    <cellStyle name="Normal 3" xfId="6"/>
    <cellStyle name="Pourcentage" xfId="7" builtinId="5"/>
    <cellStyle name="Pourcentage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894787212631287E-2"/>
          <c:y val="2.90200358618539E-2"/>
          <c:w val="0.90904456191802319"/>
          <c:h val="0.81381137156126382"/>
        </c:manualLayout>
      </c:layout>
      <c:lineChart>
        <c:grouping val="standard"/>
        <c:varyColors val="0"/>
        <c:ser>
          <c:idx val="0"/>
          <c:order val="0"/>
          <c:tx>
            <c:strRef>
              <c:f>'Figure 1'!$A$3</c:f>
              <c:strCache>
                <c:ptCount val="1"/>
                <c:pt idx="0">
                  <c:v>Nombre de dossiers examinés (décisions rendues)</c:v>
                </c:pt>
              </c:strCache>
            </c:strRef>
          </c:tx>
          <c:spPr>
            <a:ln w="38100">
              <a:solidFill>
                <a:srgbClr val="FF00FF"/>
              </a:solidFill>
              <a:prstDash val="solid"/>
            </a:ln>
          </c:spPr>
          <c:marker>
            <c:symbol val="none"/>
          </c:marker>
          <c:dLbls>
            <c:dLbl>
              <c:idx val="16"/>
              <c:layout/>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1'!$B$2:$R$2</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'Figure 1'!$B$3:$R$3</c:f>
              <c:numCache>
                <c:formatCode>#,##0</c:formatCode>
                <c:ptCount val="17"/>
                <c:pt idx="0">
                  <c:v>3089</c:v>
                </c:pt>
                <c:pt idx="1">
                  <c:v>14374</c:v>
                </c:pt>
                <c:pt idx="2">
                  <c:v>19136</c:v>
                </c:pt>
                <c:pt idx="3">
                  <c:v>21379</c:v>
                </c:pt>
                <c:pt idx="4">
                  <c:v>22160</c:v>
                </c:pt>
                <c:pt idx="5">
                  <c:v>22073</c:v>
                </c:pt>
                <c:pt idx="6">
                  <c:v>22013</c:v>
                </c:pt>
                <c:pt idx="7">
                  <c:v>22234</c:v>
                </c:pt>
                <c:pt idx="8">
                  <c:v>19914</c:v>
                </c:pt>
                <c:pt idx="9">
                  <c:v>20950</c:v>
                </c:pt>
                <c:pt idx="10">
                  <c:v>20762</c:v>
                </c:pt>
                <c:pt idx="11">
                  <c:v>20682</c:v>
                </c:pt>
                <c:pt idx="12">
                  <c:v>19893</c:v>
                </c:pt>
                <c:pt idx="13">
                  <c:v>19324</c:v>
                </c:pt>
                <c:pt idx="14">
                  <c:v>18660</c:v>
                </c:pt>
                <c:pt idx="15">
                  <c:v>18135</c:v>
                </c:pt>
                <c:pt idx="16">
                  <c:v>19436</c:v>
                </c:pt>
              </c:numCache>
            </c:numRef>
          </c:val>
          <c:smooth val="0"/>
        </c:ser>
        <c:ser>
          <c:idx val="1"/>
          <c:order val="1"/>
          <c:tx>
            <c:strRef>
              <c:f>'Figure 1'!$A$4</c:f>
              <c:strCache>
                <c:ptCount val="1"/>
                <c:pt idx="0">
                  <c:v>Candidats ayant obtenu une validation, même partielle</c:v>
                </c:pt>
              </c:strCache>
            </c:strRef>
          </c:tx>
          <c:spPr>
            <a:ln w="38100">
              <a:solidFill>
                <a:srgbClr val="33CCCC"/>
              </a:solidFill>
              <a:prstDash val="solid"/>
            </a:ln>
          </c:spPr>
          <c:marker>
            <c:symbol val="none"/>
          </c:marker>
          <c:dLbls>
            <c:dLbl>
              <c:idx val="16"/>
              <c:layout/>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1'!$B$2:$R$2</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'Figure 1'!$B$4:$R$4</c:f>
              <c:numCache>
                <c:formatCode>#,##0</c:formatCode>
                <c:ptCount val="17"/>
                <c:pt idx="0">
                  <c:v>2740</c:v>
                </c:pt>
                <c:pt idx="1">
                  <c:v>12666</c:v>
                </c:pt>
                <c:pt idx="2">
                  <c:v>17181</c:v>
                </c:pt>
                <c:pt idx="3">
                  <c:v>18734</c:v>
                </c:pt>
                <c:pt idx="4">
                  <c:v>19477</c:v>
                </c:pt>
                <c:pt idx="5">
                  <c:v>19300</c:v>
                </c:pt>
                <c:pt idx="6">
                  <c:v>19384</c:v>
                </c:pt>
                <c:pt idx="7">
                  <c:v>19679</c:v>
                </c:pt>
                <c:pt idx="8">
                  <c:v>17855</c:v>
                </c:pt>
                <c:pt idx="9">
                  <c:v>18640</c:v>
                </c:pt>
                <c:pt idx="10">
                  <c:v>18360</c:v>
                </c:pt>
                <c:pt idx="11">
                  <c:v>18317</c:v>
                </c:pt>
                <c:pt idx="12">
                  <c:v>17547</c:v>
                </c:pt>
                <c:pt idx="13">
                  <c:v>17099</c:v>
                </c:pt>
                <c:pt idx="14">
                  <c:v>16401</c:v>
                </c:pt>
                <c:pt idx="15">
                  <c:v>16060</c:v>
                </c:pt>
                <c:pt idx="16">
                  <c:v>17186</c:v>
                </c:pt>
              </c:numCache>
            </c:numRef>
          </c:val>
          <c:smooth val="0"/>
        </c:ser>
        <c:ser>
          <c:idx val="2"/>
          <c:order val="2"/>
          <c:tx>
            <c:strRef>
              <c:f>'Figure 1'!$A$5</c:f>
              <c:strCache>
                <c:ptCount val="1"/>
                <c:pt idx="0">
                  <c:v>Validations totales</c:v>
                </c:pt>
              </c:strCache>
            </c:strRef>
          </c:tx>
          <c:spPr>
            <a:ln w="38100">
              <a:solidFill>
                <a:srgbClr val="333399"/>
              </a:solidFill>
              <a:prstDash val="solid"/>
            </a:ln>
          </c:spPr>
          <c:marker>
            <c:symbol val="none"/>
          </c:marker>
          <c:dLbls>
            <c:dLbl>
              <c:idx val="16"/>
              <c:layout/>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1'!$B$2:$R$2</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'Figure 1'!$B$5:$R$5</c:f>
              <c:numCache>
                <c:formatCode>#,##0</c:formatCode>
                <c:ptCount val="17"/>
                <c:pt idx="0">
                  <c:v>1360</c:v>
                </c:pt>
                <c:pt idx="1">
                  <c:v>7061</c:v>
                </c:pt>
                <c:pt idx="2">
                  <c:v>10778</c:v>
                </c:pt>
                <c:pt idx="3">
                  <c:v>11736</c:v>
                </c:pt>
                <c:pt idx="4">
                  <c:v>13244</c:v>
                </c:pt>
                <c:pt idx="5">
                  <c:v>13800</c:v>
                </c:pt>
                <c:pt idx="6">
                  <c:v>14127</c:v>
                </c:pt>
                <c:pt idx="7">
                  <c:v>14813</c:v>
                </c:pt>
                <c:pt idx="8">
                  <c:v>13220</c:v>
                </c:pt>
                <c:pt idx="9">
                  <c:v>13560</c:v>
                </c:pt>
                <c:pt idx="10">
                  <c:v>13628</c:v>
                </c:pt>
                <c:pt idx="11">
                  <c:v>13805</c:v>
                </c:pt>
                <c:pt idx="12">
                  <c:v>13378</c:v>
                </c:pt>
                <c:pt idx="13">
                  <c:v>13153</c:v>
                </c:pt>
                <c:pt idx="14">
                  <c:v>12836</c:v>
                </c:pt>
                <c:pt idx="15">
                  <c:v>12657</c:v>
                </c:pt>
                <c:pt idx="16">
                  <c:v>13652</c:v>
                </c:pt>
              </c:numCache>
            </c:numRef>
          </c:val>
          <c:smooth val="0"/>
        </c:ser>
        <c:dLbls>
          <c:showLegendKey val="0"/>
          <c:showVal val="0"/>
          <c:showCatName val="0"/>
          <c:showSerName val="0"/>
          <c:showPercent val="0"/>
          <c:showBubbleSize val="0"/>
        </c:dLbls>
        <c:marker val="1"/>
        <c:smooth val="0"/>
        <c:axId val="46848640"/>
        <c:axId val="106451328"/>
      </c:lineChart>
      <c:catAx>
        <c:axId val="4684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6451328"/>
        <c:crosses val="autoZero"/>
        <c:auto val="1"/>
        <c:lblAlgn val="ctr"/>
        <c:lblOffset val="100"/>
        <c:tickLblSkip val="5"/>
        <c:tickMarkSkip val="1"/>
        <c:noMultiLvlLbl val="0"/>
      </c:catAx>
      <c:valAx>
        <c:axId val="106451328"/>
        <c:scaling>
          <c:orientation val="minMax"/>
        </c:scaling>
        <c:delete val="0"/>
        <c:axPos val="l"/>
        <c:majorGridlines>
          <c:spPr>
            <a:ln w="12700">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684864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836276083467101E-2"/>
          <c:y val="5.376358199865066E-2"/>
          <c:w val="0.91901343214451137"/>
          <c:h val="0.48830646970410746"/>
        </c:manualLayout>
      </c:layout>
      <c:barChart>
        <c:barDir val="col"/>
        <c:grouping val="clustered"/>
        <c:varyColors val="0"/>
        <c:ser>
          <c:idx val="0"/>
          <c:order val="0"/>
          <c:tx>
            <c:strRef>
              <c:f>'Figure 3'!$C$2:$C$3</c:f>
              <c:strCache>
                <c:ptCount val="1"/>
                <c:pt idx="0">
                  <c:v>Dossiers recevables 2016</c:v>
                </c:pt>
              </c:strCache>
            </c:strRef>
          </c:tx>
          <c:spPr>
            <a:solidFill>
              <a:srgbClr val="993366"/>
            </a:solidFill>
            <a:ln w="25400">
              <a:noFill/>
            </a:ln>
          </c:spPr>
          <c:invertIfNegative val="0"/>
          <c:cat>
            <c:multiLvlStrRef>
              <c:f>'Figure 3'!$A$4:$B$13</c:f>
              <c:multiLvlStrCache>
                <c:ptCount val="10"/>
                <c:lvl>
                  <c:pt idx="0">
                    <c:v>CAP</c:v>
                  </c:pt>
                  <c:pt idx="1">
                    <c:v>Autre niveau V</c:v>
                  </c:pt>
                  <c:pt idx="2">
                    <c:v>Baccalauréat professionnel</c:v>
                  </c:pt>
                  <c:pt idx="3">
                    <c:v>Brevet professionnel</c:v>
                  </c:pt>
                  <c:pt idx="4">
                    <c:v>DEME</c:v>
                  </c:pt>
                  <c:pt idx="5">
                    <c:v>Autre niveau IV</c:v>
                  </c:pt>
                  <c:pt idx="6">
                    <c:v>BTS</c:v>
                  </c:pt>
                  <c:pt idx="7">
                    <c:v>DEES/DEETS</c:v>
                  </c:pt>
                  <c:pt idx="8">
                    <c:v>Autre niveau III</c:v>
                  </c:pt>
                  <c:pt idx="9">
                    <c:v>Niveaux II et I</c:v>
                  </c:pt>
                </c:lvl>
                <c:lvl>
                  <c:pt idx="0">
                    <c:v>Niveau V</c:v>
                  </c:pt>
                  <c:pt idx="2">
                    <c:v>Niveau IV</c:v>
                  </c:pt>
                  <c:pt idx="6">
                    <c:v>Niveau III</c:v>
                  </c:pt>
                  <c:pt idx="9">
                    <c:v>Niveaux II et I</c:v>
                  </c:pt>
                </c:lvl>
              </c:multiLvlStrCache>
            </c:multiLvlStrRef>
          </c:cat>
          <c:val>
            <c:numRef>
              <c:f>'Figure 3'!$C$4:$C$13</c:f>
              <c:numCache>
                <c:formatCode>#,##0.0</c:formatCode>
                <c:ptCount val="10"/>
                <c:pt idx="0">
                  <c:v>17.399999999999999</c:v>
                </c:pt>
                <c:pt idx="1">
                  <c:v>1.4</c:v>
                </c:pt>
                <c:pt idx="2">
                  <c:v>18.8</c:v>
                </c:pt>
                <c:pt idx="3">
                  <c:v>5.0999999999999996</c:v>
                </c:pt>
                <c:pt idx="4">
                  <c:v>6.3</c:v>
                </c:pt>
                <c:pt idx="5">
                  <c:v>0.3</c:v>
                </c:pt>
                <c:pt idx="6">
                  <c:v>34.799999999999997</c:v>
                </c:pt>
                <c:pt idx="7">
                  <c:v>12.5</c:v>
                </c:pt>
                <c:pt idx="8">
                  <c:v>1.7</c:v>
                </c:pt>
                <c:pt idx="9">
                  <c:v>1.7</c:v>
                </c:pt>
              </c:numCache>
            </c:numRef>
          </c:val>
        </c:ser>
        <c:ser>
          <c:idx val="1"/>
          <c:order val="1"/>
          <c:tx>
            <c:strRef>
              <c:f>'Figure 3'!$D$2:$D$3</c:f>
              <c:strCache>
                <c:ptCount val="1"/>
                <c:pt idx="0">
                  <c:v>Dossiers recevables 2017</c:v>
                </c:pt>
              </c:strCache>
            </c:strRef>
          </c:tx>
          <c:spPr>
            <a:solidFill>
              <a:srgbClr val="3366FF"/>
            </a:solidFill>
            <a:ln w="25400">
              <a:noFill/>
            </a:ln>
          </c:spPr>
          <c:invertIfNegative val="0"/>
          <c:cat>
            <c:multiLvlStrRef>
              <c:f>'Figure 3'!$A$4:$B$13</c:f>
              <c:multiLvlStrCache>
                <c:ptCount val="10"/>
                <c:lvl>
                  <c:pt idx="0">
                    <c:v>CAP</c:v>
                  </c:pt>
                  <c:pt idx="1">
                    <c:v>Autre niveau V</c:v>
                  </c:pt>
                  <c:pt idx="2">
                    <c:v>Baccalauréat professionnel</c:v>
                  </c:pt>
                  <c:pt idx="3">
                    <c:v>Brevet professionnel</c:v>
                  </c:pt>
                  <c:pt idx="4">
                    <c:v>DEME</c:v>
                  </c:pt>
                  <c:pt idx="5">
                    <c:v>Autre niveau IV</c:v>
                  </c:pt>
                  <c:pt idx="6">
                    <c:v>BTS</c:v>
                  </c:pt>
                  <c:pt idx="7">
                    <c:v>DEES/DEETS</c:v>
                  </c:pt>
                  <c:pt idx="8">
                    <c:v>Autre niveau III</c:v>
                  </c:pt>
                  <c:pt idx="9">
                    <c:v>Niveaux II et I</c:v>
                  </c:pt>
                </c:lvl>
                <c:lvl>
                  <c:pt idx="0">
                    <c:v>Niveau V</c:v>
                  </c:pt>
                  <c:pt idx="2">
                    <c:v>Niveau IV</c:v>
                  </c:pt>
                  <c:pt idx="6">
                    <c:v>Niveau III</c:v>
                  </c:pt>
                  <c:pt idx="9">
                    <c:v>Niveaux II et I</c:v>
                  </c:pt>
                </c:lvl>
              </c:multiLvlStrCache>
            </c:multiLvlStrRef>
          </c:cat>
          <c:val>
            <c:numRef>
              <c:f>'Figure 3'!$D$4:$D$13</c:f>
              <c:numCache>
                <c:formatCode>#,##0.0</c:formatCode>
                <c:ptCount val="10"/>
                <c:pt idx="0">
                  <c:v>18.8</c:v>
                </c:pt>
                <c:pt idx="1">
                  <c:v>1.7</c:v>
                </c:pt>
                <c:pt idx="2">
                  <c:v>18.100000000000001</c:v>
                </c:pt>
                <c:pt idx="3">
                  <c:v>4.7</c:v>
                </c:pt>
                <c:pt idx="4">
                  <c:v>6.5</c:v>
                </c:pt>
                <c:pt idx="5">
                  <c:v>0.2</c:v>
                </c:pt>
                <c:pt idx="6">
                  <c:v>34.200000000000003</c:v>
                </c:pt>
                <c:pt idx="7">
                  <c:v>12.2</c:v>
                </c:pt>
                <c:pt idx="8">
                  <c:v>1.7</c:v>
                </c:pt>
                <c:pt idx="9">
                  <c:v>1.9</c:v>
                </c:pt>
              </c:numCache>
            </c:numRef>
          </c:val>
        </c:ser>
        <c:ser>
          <c:idx val="2"/>
          <c:order val="2"/>
          <c:tx>
            <c:strRef>
              <c:f>'Figure 3'!$E$2:$E$3</c:f>
              <c:strCache>
                <c:ptCount val="1"/>
                <c:pt idx="0">
                  <c:v>Dossiers recevables 2018</c:v>
                </c:pt>
              </c:strCache>
            </c:strRef>
          </c:tx>
          <c:invertIfNegative val="0"/>
          <c:cat>
            <c:multiLvlStrRef>
              <c:f>'Figure 3'!$A$4:$B$13</c:f>
              <c:multiLvlStrCache>
                <c:ptCount val="10"/>
                <c:lvl>
                  <c:pt idx="0">
                    <c:v>CAP</c:v>
                  </c:pt>
                  <c:pt idx="1">
                    <c:v>Autre niveau V</c:v>
                  </c:pt>
                  <c:pt idx="2">
                    <c:v>Baccalauréat professionnel</c:v>
                  </c:pt>
                  <c:pt idx="3">
                    <c:v>Brevet professionnel</c:v>
                  </c:pt>
                  <c:pt idx="4">
                    <c:v>DEME</c:v>
                  </c:pt>
                  <c:pt idx="5">
                    <c:v>Autre niveau IV</c:v>
                  </c:pt>
                  <c:pt idx="6">
                    <c:v>BTS</c:v>
                  </c:pt>
                  <c:pt idx="7">
                    <c:v>DEES/DEETS</c:v>
                  </c:pt>
                  <c:pt idx="8">
                    <c:v>Autre niveau III</c:v>
                  </c:pt>
                  <c:pt idx="9">
                    <c:v>Niveaux II et I</c:v>
                  </c:pt>
                </c:lvl>
                <c:lvl>
                  <c:pt idx="0">
                    <c:v>Niveau V</c:v>
                  </c:pt>
                  <c:pt idx="2">
                    <c:v>Niveau IV</c:v>
                  </c:pt>
                  <c:pt idx="6">
                    <c:v>Niveau III</c:v>
                  </c:pt>
                  <c:pt idx="9">
                    <c:v>Niveaux II et I</c:v>
                  </c:pt>
                </c:lvl>
              </c:multiLvlStrCache>
            </c:multiLvlStrRef>
          </c:cat>
          <c:val>
            <c:numRef>
              <c:f>'Figure 3'!$E$4:$E$13</c:f>
              <c:numCache>
                <c:formatCode>#,##0.0</c:formatCode>
                <c:ptCount val="10"/>
                <c:pt idx="0">
                  <c:v>18.55</c:v>
                </c:pt>
                <c:pt idx="1">
                  <c:v>1.3</c:v>
                </c:pt>
                <c:pt idx="2">
                  <c:v>16.37</c:v>
                </c:pt>
                <c:pt idx="3">
                  <c:v>4.49</c:v>
                </c:pt>
                <c:pt idx="4">
                  <c:v>7.56</c:v>
                </c:pt>
                <c:pt idx="5">
                  <c:v>0.27</c:v>
                </c:pt>
                <c:pt idx="6">
                  <c:v>33.51</c:v>
                </c:pt>
                <c:pt idx="7">
                  <c:v>15.26</c:v>
                </c:pt>
                <c:pt idx="8">
                  <c:v>1.01</c:v>
                </c:pt>
                <c:pt idx="9">
                  <c:v>1.68</c:v>
                </c:pt>
              </c:numCache>
            </c:numRef>
          </c:val>
        </c:ser>
        <c:dLbls>
          <c:showLegendKey val="0"/>
          <c:showVal val="0"/>
          <c:showCatName val="0"/>
          <c:showSerName val="0"/>
          <c:showPercent val="0"/>
          <c:showBubbleSize val="0"/>
        </c:dLbls>
        <c:gapWidth val="150"/>
        <c:axId val="106474112"/>
        <c:axId val="106475904"/>
      </c:barChart>
      <c:catAx>
        <c:axId val="10647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06475904"/>
        <c:crosses val="autoZero"/>
        <c:auto val="1"/>
        <c:lblAlgn val="ctr"/>
        <c:lblOffset val="100"/>
        <c:tickLblSkip val="1"/>
        <c:tickMarkSkip val="1"/>
        <c:noMultiLvlLbl val="0"/>
      </c:catAx>
      <c:valAx>
        <c:axId val="106475904"/>
        <c:scaling>
          <c:orientation val="minMax"/>
        </c:scaling>
        <c:delete val="0"/>
        <c:axPos val="l"/>
        <c:majorGridlines>
          <c:spPr>
            <a:ln w="6350">
              <a:solidFill>
                <a:schemeClr val="bg1">
                  <a:lumMod val="7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6474112"/>
        <c:crosses val="autoZero"/>
        <c:crossBetween val="between"/>
      </c:valAx>
      <c:spPr>
        <a:noFill/>
        <a:ln w="25400">
          <a:noFill/>
        </a:ln>
      </c:spPr>
    </c:plotArea>
    <c:legend>
      <c:legendPos val="r"/>
      <c:layout>
        <c:manualLayout>
          <c:xMode val="edge"/>
          <c:yMode val="edge"/>
          <c:x val="8.3503054989816694E-2"/>
          <c:y val="2.8735632183908046E-2"/>
          <c:w val="0.28716904276985744"/>
          <c:h val="0.17241439647630255"/>
        </c:manualLayout>
      </c:layout>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'[1]Figure 6'!$A$3</c:f>
              <c:strCache>
                <c:ptCount val="1"/>
                <c:pt idx="0">
                  <c:v>BTS assistant de manager 2010</c:v>
                </c:pt>
              </c:strCache>
            </c:strRef>
          </c:tx>
          <c:marker>
            <c:symbol val="none"/>
          </c:marker>
          <c:dPt>
            <c:idx val="1"/>
            <c:bubble3D val="0"/>
            <c:spPr/>
          </c:dPt>
          <c:dPt>
            <c:idx val="2"/>
            <c:marker>
              <c:symbol val="diamond"/>
              <c:size val="8"/>
            </c:marker>
            <c:bubble3D val="0"/>
            <c:spPr/>
          </c:dPt>
          <c:cat>
            <c:numRef>
              <c:f>'[1]Figure 6'!$B$2:$L$2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'[1]Figure 6'!$B$3:$L$3</c:f>
              <c:numCache>
                <c:formatCode>General</c:formatCode>
                <c:ptCount val="11"/>
                <c:pt idx="0">
                  <c:v>1793</c:v>
                </c:pt>
                <c:pt idx="1">
                  <c:v>2495</c:v>
                </c:pt>
                <c:pt idx="2">
                  <c:v>691</c:v>
                </c:pt>
                <c:pt idx="3">
                  <c:v>689</c:v>
                </c:pt>
                <c:pt idx="4">
                  <c:v>743</c:v>
                </c:pt>
                <c:pt idx="5">
                  <c:v>833</c:v>
                </c:pt>
                <c:pt idx="6">
                  <c:v>818</c:v>
                </c:pt>
                <c:pt idx="7">
                  <c:v>835</c:v>
                </c:pt>
                <c:pt idx="8">
                  <c:v>838</c:v>
                </c:pt>
                <c:pt idx="9">
                  <c:v>749</c:v>
                </c:pt>
                <c:pt idx="10">
                  <c:v>757</c:v>
                </c:pt>
              </c:numCache>
            </c:numRef>
          </c:val>
          <c:smooth val="0"/>
        </c:ser>
        <c:ser>
          <c:idx val="1"/>
          <c:order val="1"/>
          <c:tx>
            <c:strRef>
              <c:f>'[1]Figure 6'!$A$4</c:f>
              <c:strCache>
                <c:ptCount val="1"/>
                <c:pt idx="0">
                  <c:v>BTS assistant de gestion de PME PMI à référentiel commun européean 2011</c:v>
                </c:pt>
              </c:strCache>
            </c:strRef>
          </c:tx>
          <c:marker>
            <c:symbol val="none"/>
          </c:marker>
          <c:dPt>
            <c:idx val="3"/>
            <c:marker>
              <c:symbol val="diamond"/>
              <c:size val="8"/>
            </c:marker>
            <c:bubble3D val="0"/>
          </c:dPt>
          <c:cat>
            <c:numRef>
              <c:f>'[1]Figure 6'!$B$2:$L$2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'[1]Figure 6'!$B$4:$L$4</c:f>
              <c:numCache>
                <c:formatCode>General</c:formatCode>
                <c:ptCount val="11"/>
                <c:pt idx="0">
                  <c:v>676</c:v>
                </c:pt>
                <c:pt idx="1">
                  <c:v>674</c:v>
                </c:pt>
                <c:pt idx="2">
                  <c:v>844</c:v>
                </c:pt>
                <c:pt idx="3">
                  <c:v>680</c:v>
                </c:pt>
                <c:pt idx="4">
                  <c:v>725</c:v>
                </c:pt>
                <c:pt idx="5">
                  <c:v>754</c:v>
                </c:pt>
                <c:pt idx="6">
                  <c:v>690</c:v>
                </c:pt>
                <c:pt idx="7">
                  <c:v>691</c:v>
                </c:pt>
                <c:pt idx="8">
                  <c:v>713</c:v>
                </c:pt>
                <c:pt idx="9">
                  <c:v>664</c:v>
                </c:pt>
                <c:pt idx="10">
                  <c:v>680</c:v>
                </c:pt>
              </c:numCache>
            </c:numRef>
          </c:val>
          <c:smooth val="0"/>
        </c:ser>
        <c:ser>
          <c:idx val="2"/>
          <c:order val="2"/>
          <c:tx>
            <c:strRef>
              <c:f>'[1]Figure 6'!$A$5</c:f>
              <c:strCache>
                <c:ptCount val="1"/>
                <c:pt idx="0">
                  <c:v>BP coiffure 2013</c:v>
                </c:pt>
              </c:strCache>
            </c:strRef>
          </c:tx>
          <c:marker>
            <c:symbol val="none"/>
          </c:marker>
          <c:dPt>
            <c:idx val="5"/>
            <c:marker>
              <c:symbol val="diamond"/>
              <c:size val="8"/>
            </c:marker>
            <c:bubble3D val="0"/>
          </c:dPt>
          <c:cat>
            <c:numRef>
              <c:f>'[1]Figure 6'!$B$2:$L$2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'[1]Figure 6'!$B$5:$L$5</c:f>
              <c:numCache>
                <c:formatCode>General</c:formatCode>
                <c:ptCount val="11"/>
                <c:pt idx="0">
                  <c:v>1179</c:v>
                </c:pt>
                <c:pt idx="1">
                  <c:v>1039</c:v>
                </c:pt>
                <c:pt idx="2">
                  <c:v>1050</c:v>
                </c:pt>
                <c:pt idx="3">
                  <c:v>1052</c:v>
                </c:pt>
                <c:pt idx="4">
                  <c:v>1042</c:v>
                </c:pt>
                <c:pt idx="5">
                  <c:v>816</c:v>
                </c:pt>
                <c:pt idx="6">
                  <c:v>768</c:v>
                </c:pt>
                <c:pt idx="7">
                  <c:v>768</c:v>
                </c:pt>
                <c:pt idx="8">
                  <c:v>687</c:v>
                </c:pt>
                <c:pt idx="9">
                  <c:v>621</c:v>
                </c:pt>
                <c:pt idx="10">
                  <c:v>615</c:v>
                </c:pt>
              </c:numCache>
            </c:numRef>
          </c:val>
          <c:smooth val="0"/>
        </c:ser>
        <c:ser>
          <c:idx val="4"/>
          <c:order val="3"/>
          <c:tx>
            <c:strRef>
              <c:f>'[1]Figure 6'!$A$7</c:f>
              <c:strCache>
                <c:ptCount val="1"/>
                <c:pt idx="0">
                  <c:v>Bac pro gestion administration 2015</c:v>
                </c:pt>
              </c:strCache>
            </c:strRef>
          </c:tx>
          <c:marker>
            <c:symbol val="none"/>
          </c:marker>
          <c:dPt>
            <c:idx val="7"/>
            <c:marker>
              <c:symbol val="diamond"/>
              <c:size val="8"/>
            </c:marker>
            <c:bubble3D val="0"/>
            <c:spPr/>
          </c:dPt>
          <c:cat>
            <c:numRef>
              <c:f>'[1]Figure 6'!$B$2:$L$2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'[1]Figure 6'!$B$7:$L$7</c:f>
              <c:numCache>
                <c:formatCode>General</c:formatCode>
                <c:ptCount val="11"/>
                <c:pt idx="0">
                  <c:v>1435</c:v>
                </c:pt>
                <c:pt idx="1">
                  <c:v>1338</c:v>
                </c:pt>
                <c:pt idx="2">
                  <c:v>1243</c:v>
                </c:pt>
                <c:pt idx="3">
                  <c:v>1222</c:v>
                </c:pt>
                <c:pt idx="4">
                  <c:v>1035</c:v>
                </c:pt>
                <c:pt idx="5">
                  <c:v>1029</c:v>
                </c:pt>
                <c:pt idx="6">
                  <c:v>994</c:v>
                </c:pt>
                <c:pt idx="7">
                  <c:v>459</c:v>
                </c:pt>
                <c:pt idx="8">
                  <c:v>570</c:v>
                </c:pt>
                <c:pt idx="9">
                  <c:v>481</c:v>
                </c:pt>
                <c:pt idx="10">
                  <c:v>454</c:v>
                </c:pt>
              </c:numCache>
            </c:numRef>
          </c:val>
          <c:smooth val="0"/>
        </c:ser>
        <c:ser>
          <c:idx val="5"/>
          <c:order val="4"/>
          <c:tx>
            <c:strRef>
              <c:f>'Figure 6'!$A$6</c:f>
              <c:strCache>
                <c:ptCount val="1"/>
                <c:pt idx="0">
                  <c:v>Bac pro accueil-relation clients usagers 2012</c:v>
                </c:pt>
              </c:strCache>
            </c:strRef>
          </c:tx>
          <c:marker>
            <c:symbol val="none"/>
          </c:marker>
          <c:dPt>
            <c:idx val="4"/>
            <c:marker>
              <c:symbol val="diamond"/>
              <c:size val="8"/>
            </c:marker>
            <c:bubble3D val="0"/>
            <c:spPr/>
          </c:dPt>
          <c:val>
            <c:numRef>
              <c:f>'Figure 6'!$B$6:$L$6</c:f>
              <c:numCache>
                <c:formatCode>General</c:formatCode>
                <c:ptCount val="11"/>
                <c:pt idx="0">
                  <c:v>269</c:v>
                </c:pt>
                <c:pt idx="1">
                  <c:v>251</c:v>
                </c:pt>
                <c:pt idx="2">
                  <c:v>233</c:v>
                </c:pt>
                <c:pt idx="3">
                  <c:v>258</c:v>
                </c:pt>
                <c:pt idx="4">
                  <c:v>262</c:v>
                </c:pt>
                <c:pt idx="5">
                  <c:v>302</c:v>
                </c:pt>
                <c:pt idx="6">
                  <c:v>265</c:v>
                </c:pt>
                <c:pt idx="7">
                  <c:v>296</c:v>
                </c:pt>
                <c:pt idx="8">
                  <c:v>303</c:v>
                </c:pt>
                <c:pt idx="9">
                  <c:v>321</c:v>
                </c:pt>
                <c:pt idx="10">
                  <c:v>559</c:v>
                </c:pt>
              </c:numCache>
            </c:numRef>
          </c:val>
          <c:smooth val="0"/>
        </c:ser>
        <c:dLbls>
          <c:showLegendKey val="0"/>
          <c:showVal val="0"/>
          <c:showCatName val="0"/>
          <c:showSerName val="0"/>
          <c:showPercent val="0"/>
          <c:showBubbleSize val="0"/>
        </c:dLbls>
        <c:marker val="1"/>
        <c:smooth val="0"/>
        <c:axId val="115503104"/>
        <c:axId val="115504640"/>
      </c:lineChart>
      <c:catAx>
        <c:axId val="1155031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504640"/>
        <c:crosses val="autoZero"/>
        <c:auto val="1"/>
        <c:lblAlgn val="ctr"/>
        <c:lblOffset val="100"/>
        <c:tickLblSkip val="2"/>
        <c:noMultiLvlLbl val="0"/>
      </c:catAx>
      <c:valAx>
        <c:axId val="115504640"/>
        <c:scaling>
          <c:orientation val="minMax"/>
        </c:scaling>
        <c:delete val="0"/>
        <c:axPos val="l"/>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503104"/>
        <c:crosses val="autoZero"/>
        <c:crossBetween val="between"/>
      </c:valAx>
    </c:plotArea>
    <c:legend>
      <c:legendPos val="r"/>
      <c:layout>
        <c:manualLayout>
          <c:xMode val="edge"/>
          <c:yMode val="edge"/>
          <c:x val="0.46979865771812079"/>
          <c:y val="8.8983050847457626E-2"/>
          <c:w val="0.33557046979865768"/>
          <c:h val="0.2966103919213488"/>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7'!$A$3</c:f>
              <c:strCache>
                <c:ptCount val="1"/>
                <c:pt idx="0">
                  <c:v>Candidatures individuelles</c:v>
                </c:pt>
              </c:strCache>
            </c:strRef>
          </c:tx>
          <c:marker>
            <c:symbol val="none"/>
          </c:marker>
          <c:cat>
            <c:strRef>
              <c:f>'Figure 7'!$B$2:$R$2</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strCache>
            </c:strRef>
          </c:cat>
          <c:val>
            <c:numRef>
              <c:f>'Figure 7'!$B$3:$R$3</c:f>
              <c:numCache>
                <c:formatCode>General</c:formatCode>
                <c:ptCount val="17"/>
                <c:pt idx="0">
                  <c:v>5415</c:v>
                </c:pt>
                <c:pt idx="1">
                  <c:v>5525</c:v>
                </c:pt>
                <c:pt idx="2">
                  <c:v>5700</c:v>
                </c:pt>
                <c:pt idx="3">
                  <c:v>6674</c:v>
                </c:pt>
                <c:pt idx="4">
                  <c:v>6820</c:v>
                </c:pt>
                <c:pt idx="5">
                  <c:v>8079</c:v>
                </c:pt>
                <c:pt idx="6">
                  <c:v>9883</c:v>
                </c:pt>
                <c:pt idx="7">
                  <c:v>11028</c:v>
                </c:pt>
                <c:pt idx="8">
                  <c:v>11868</c:v>
                </c:pt>
                <c:pt idx="9">
                  <c:v>13010</c:v>
                </c:pt>
                <c:pt idx="10">
                  <c:v>13561</c:v>
                </c:pt>
                <c:pt idx="11">
                  <c:v>15279</c:v>
                </c:pt>
                <c:pt idx="12">
                  <c:v>14845</c:v>
                </c:pt>
                <c:pt idx="13">
                  <c:v>16171</c:v>
                </c:pt>
                <c:pt idx="14">
                  <c:v>16601</c:v>
                </c:pt>
                <c:pt idx="15">
                  <c:v>17970</c:v>
                </c:pt>
                <c:pt idx="16" formatCode="0">
                  <c:v>18503</c:v>
                </c:pt>
              </c:numCache>
            </c:numRef>
          </c:val>
          <c:smooth val="0"/>
        </c:ser>
        <c:ser>
          <c:idx val="1"/>
          <c:order val="1"/>
          <c:tx>
            <c:strRef>
              <c:f>'Figure 7'!$A$4</c:f>
              <c:strCache>
                <c:ptCount val="1"/>
                <c:pt idx="0">
                  <c:v>Formation continue</c:v>
                </c:pt>
              </c:strCache>
            </c:strRef>
          </c:tx>
          <c:marker>
            <c:symbol val="none"/>
          </c:marker>
          <c:cat>
            <c:strRef>
              <c:f>'Figure 7'!$B$2:$R$2</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strCache>
            </c:strRef>
          </c:cat>
          <c:val>
            <c:numRef>
              <c:f>'Figure 7'!$B$4:$R$4</c:f>
              <c:numCache>
                <c:formatCode>General</c:formatCode>
                <c:ptCount val="17"/>
                <c:pt idx="0">
                  <c:v>1465</c:v>
                </c:pt>
                <c:pt idx="1">
                  <c:v>1642</c:v>
                </c:pt>
                <c:pt idx="2">
                  <c:v>2032</c:v>
                </c:pt>
                <c:pt idx="3">
                  <c:v>2087</c:v>
                </c:pt>
                <c:pt idx="4">
                  <c:v>2166</c:v>
                </c:pt>
                <c:pt idx="5">
                  <c:v>2391</c:v>
                </c:pt>
                <c:pt idx="6">
                  <c:v>2676</c:v>
                </c:pt>
                <c:pt idx="7">
                  <c:v>2760</c:v>
                </c:pt>
                <c:pt idx="8">
                  <c:v>3359</c:v>
                </c:pt>
                <c:pt idx="9">
                  <c:v>3817</c:v>
                </c:pt>
                <c:pt idx="10">
                  <c:v>3653</c:v>
                </c:pt>
                <c:pt idx="11">
                  <c:v>4154</c:v>
                </c:pt>
                <c:pt idx="12">
                  <c:v>3803</c:v>
                </c:pt>
                <c:pt idx="13">
                  <c:v>4271</c:v>
                </c:pt>
                <c:pt idx="14">
                  <c:v>3834</c:v>
                </c:pt>
                <c:pt idx="15">
                  <c:v>5214</c:v>
                </c:pt>
                <c:pt idx="16" formatCode="0">
                  <c:v>4570</c:v>
                </c:pt>
              </c:numCache>
            </c:numRef>
          </c:val>
          <c:smooth val="0"/>
        </c:ser>
        <c:ser>
          <c:idx val="2"/>
          <c:order val="2"/>
          <c:tx>
            <c:strRef>
              <c:f>'Figure 7'!$A$5</c:f>
              <c:strCache>
                <c:ptCount val="1"/>
                <c:pt idx="0">
                  <c:v>Scolaire</c:v>
                </c:pt>
              </c:strCache>
            </c:strRef>
          </c:tx>
          <c:marker>
            <c:symbol val="none"/>
          </c:marker>
          <c:cat>
            <c:strRef>
              <c:f>'Figure 7'!$B$2:$R$2</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strCache>
            </c:strRef>
          </c:cat>
          <c:val>
            <c:numRef>
              <c:f>'Figure 7'!$B$5:$R$5</c:f>
              <c:numCache>
                <c:formatCode>General</c:formatCode>
                <c:ptCount val="17"/>
                <c:pt idx="0">
                  <c:v>735</c:v>
                </c:pt>
                <c:pt idx="1">
                  <c:v>880</c:v>
                </c:pt>
                <c:pt idx="2">
                  <c:v>1086</c:v>
                </c:pt>
                <c:pt idx="3">
                  <c:v>1125</c:v>
                </c:pt>
                <c:pt idx="4">
                  <c:v>1341</c:v>
                </c:pt>
                <c:pt idx="5">
                  <c:v>1412</c:v>
                </c:pt>
                <c:pt idx="6">
                  <c:v>1446</c:v>
                </c:pt>
                <c:pt idx="7">
                  <c:v>1612</c:v>
                </c:pt>
                <c:pt idx="8">
                  <c:v>1880</c:v>
                </c:pt>
                <c:pt idx="9">
                  <c:v>2119</c:v>
                </c:pt>
                <c:pt idx="10">
                  <c:v>2269</c:v>
                </c:pt>
                <c:pt idx="11">
                  <c:v>2571</c:v>
                </c:pt>
                <c:pt idx="12">
                  <c:v>2229</c:v>
                </c:pt>
                <c:pt idx="13">
                  <c:v>2349</c:v>
                </c:pt>
                <c:pt idx="14">
                  <c:v>2316</c:v>
                </c:pt>
                <c:pt idx="15">
                  <c:v>2591</c:v>
                </c:pt>
                <c:pt idx="16" formatCode="0">
                  <c:v>2570</c:v>
                </c:pt>
              </c:numCache>
            </c:numRef>
          </c:val>
          <c:smooth val="0"/>
        </c:ser>
        <c:ser>
          <c:idx val="3"/>
          <c:order val="3"/>
          <c:tx>
            <c:strRef>
              <c:f>'Figure 7'!$A$6</c:f>
              <c:strCache>
                <c:ptCount val="1"/>
                <c:pt idx="0">
                  <c:v>Vae</c:v>
                </c:pt>
              </c:strCache>
            </c:strRef>
          </c:tx>
          <c:marker>
            <c:symbol val="none"/>
          </c:marker>
          <c:cat>
            <c:strRef>
              <c:f>'Figure 7'!$B$2:$R$2</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strCache>
            </c:strRef>
          </c:cat>
          <c:val>
            <c:numRef>
              <c:f>'Figure 7'!$B$6:$R$6</c:f>
              <c:numCache>
                <c:formatCode>General</c:formatCode>
                <c:ptCount val="17"/>
                <c:pt idx="0">
                  <c:v>76</c:v>
                </c:pt>
                <c:pt idx="1">
                  <c:v>654</c:v>
                </c:pt>
                <c:pt idx="2">
                  <c:v>483</c:v>
                </c:pt>
                <c:pt idx="3">
                  <c:v>1530</c:v>
                </c:pt>
                <c:pt idx="4">
                  <c:v>1925</c:v>
                </c:pt>
                <c:pt idx="5">
                  <c:v>2259</c:v>
                </c:pt>
                <c:pt idx="6" formatCode="#,##0">
                  <c:v>2501</c:v>
                </c:pt>
                <c:pt idx="7" formatCode="#,##0">
                  <c:v>2570</c:v>
                </c:pt>
                <c:pt idx="8" formatCode="#,##0">
                  <c:v>2543</c:v>
                </c:pt>
                <c:pt idx="9" formatCode="#,##0">
                  <c:v>2598</c:v>
                </c:pt>
                <c:pt idx="10" formatCode="#,##0">
                  <c:v>2399</c:v>
                </c:pt>
                <c:pt idx="11" formatCode="#,##0">
                  <c:v>2313</c:v>
                </c:pt>
                <c:pt idx="12" formatCode="#,##0">
                  <c:v>2168</c:v>
                </c:pt>
                <c:pt idx="13" formatCode="#,##0">
                  <c:v>2251</c:v>
                </c:pt>
                <c:pt idx="14" formatCode="#,##0">
                  <c:v>2043</c:v>
                </c:pt>
                <c:pt idx="15" formatCode="#,##0">
                  <c:v>1988</c:v>
                </c:pt>
                <c:pt idx="16">
                  <c:v>2782</c:v>
                </c:pt>
              </c:numCache>
            </c:numRef>
          </c:val>
          <c:smooth val="0"/>
        </c:ser>
        <c:ser>
          <c:idx val="4"/>
          <c:order val="4"/>
          <c:tx>
            <c:strRef>
              <c:f>'Figure 7'!$A$7</c:f>
              <c:strCache>
                <c:ptCount val="1"/>
                <c:pt idx="0">
                  <c:v>Enseignement à distance</c:v>
                </c:pt>
              </c:strCache>
            </c:strRef>
          </c:tx>
          <c:marker>
            <c:symbol val="none"/>
          </c:marker>
          <c:cat>
            <c:strRef>
              <c:f>'Figure 7'!$B$2:$R$2</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strCache>
            </c:strRef>
          </c:cat>
          <c:val>
            <c:numRef>
              <c:f>'Figure 7'!$B$7:$R$7</c:f>
              <c:numCache>
                <c:formatCode>General</c:formatCode>
                <c:ptCount val="17"/>
                <c:pt idx="0">
                  <c:v>1106</c:v>
                </c:pt>
                <c:pt idx="1">
                  <c:v>1049</c:v>
                </c:pt>
                <c:pt idx="2">
                  <c:v>1267</c:v>
                </c:pt>
                <c:pt idx="3">
                  <c:v>670</c:v>
                </c:pt>
                <c:pt idx="4">
                  <c:v>920</c:v>
                </c:pt>
                <c:pt idx="5">
                  <c:v>1008</c:v>
                </c:pt>
                <c:pt idx="6">
                  <c:v>1223</c:v>
                </c:pt>
                <c:pt idx="7">
                  <c:v>961</c:v>
                </c:pt>
                <c:pt idx="8">
                  <c:v>1645</c:v>
                </c:pt>
                <c:pt idx="9">
                  <c:v>1821</c:v>
                </c:pt>
                <c:pt idx="10">
                  <c:v>1681</c:v>
                </c:pt>
                <c:pt idx="11">
                  <c:v>1463</c:v>
                </c:pt>
                <c:pt idx="12">
                  <c:v>1436</c:v>
                </c:pt>
                <c:pt idx="13">
                  <c:v>1455</c:v>
                </c:pt>
                <c:pt idx="14">
                  <c:v>1542</c:v>
                </c:pt>
                <c:pt idx="15">
                  <c:v>1419</c:v>
                </c:pt>
                <c:pt idx="16" formatCode="0">
                  <c:v>1244</c:v>
                </c:pt>
              </c:numCache>
            </c:numRef>
          </c:val>
          <c:smooth val="0"/>
        </c:ser>
        <c:ser>
          <c:idx val="5"/>
          <c:order val="5"/>
          <c:tx>
            <c:strRef>
              <c:f>'Figure 7'!$A$8</c:f>
              <c:strCache>
                <c:ptCount val="1"/>
                <c:pt idx="0">
                  <c:v>Apprentissage</c:v>
                </c:pt>
              </c:strCache>
            </c:strRef>
          </c:tx>
          <c:marker>
            <c:symbol val="none"/>
          </c:marker>
          <c:cat>
            <c:strRef>
              <c:f>'Figure 7'!$B$2:$R$2</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strCache>
            </c:strRef>
          </c:cat>
          <c:val>
            <c:numRef>
              <c:f>'Figure 7'!$B$8:$R$8</c:f>
              <c:numCache>
                <c:formatCode>General</c:formatCode>
                <c:ptCount val="17"/>
                <c:pt idx="0">
                  <c:v>198</c:v>
                </c:pt>
                <c:pt idx="1">
                  <c:v>284</c:v>
                </c:pt>
                <c:pt idx="2">
                  <c:v>388</c:v>
                </c:pt>
                <c:pt idx="3">
                  <c:v>388</c:v>
                </c:pt>
                <c:pt idx="4">
                  <c:v>484</c:v>
                </c:pt>
                <c:pt idx="5">
                  <c:v>620</c:v>
                </c:pt>
                <c:pt idx="6">
                  <c:v>726</c:v>
                </c:pt>
                <c:pt idx="7">
                  <c:v>884</c:v>
                </c:pt>
                <c:pt idx="8">
                  <c:v>993</c:v>
                </c:pt>
                <c:pt idx="9">
                  <c:v>1041</c:v>
                </c:pt>
                <c:pt idx="10">
                  <c:v>1135</c:v>
                </c:pt>
                <c:pt idx="11">
                  <c:v>1291</c:v>
                </c:pt>
                <c:pt idx="12">
                  <c:v>1159</c:v>
                </c:pt>
                <c:pt idx="13">
                  <c:v>1143</c:v>
                </c:pt>
                <c:pt idx="14">
                  <c:v>1115</c:v>
                </c:pt>
                <c:pt idx="15">
                  <c:v>1036</c:v>
                </c:pt>
                <c:pt idx="16" formatCode="0">
                  <c:v>1186</c:v>
                </c:pt>
              </c:numCache>
            </c:numRef>
          </c:val>
          <c:smooth val="0"/>
        </c:ser>
        <c:dLbls>
          <c:showLegendKey val="0"/>
          <c:showVal val="0"/>
          <c:showCatName val="0"/>
          <c:showSerName val="0"/>
          <c:showPercent val="0"/>
          <c:showBubbleSize val="0"/>
        </c:dLbls>
        <c:marker val="1"/>
        <c:smooth val="0"/>
        <c:axId val="115611136"/>
        <c:axId val="115612672"/>
      </c:lineChart>
      <c:catAx>
        <c:axId val="115611136"/>
        <c:scaling>
          <c:orientation val="minMax"/>
        </c:scaling>
        <c:delete val="0"/>
        <c:axPos val="b"/>
        <c:numFmt formatCode="General" sourceLinked="1"/>
        <c:majorTickMark val="out"/>
        <c:minorTickMark val="none"/>
        <c:tickLblPos val="nextTo"/>
        <c:txPr>
          <a:bodyPr rot="-5400000" vert="horz"/>
          <a:lstStyle/>
          <a:p>
            <a:pPr>
              <a:defRPr sz="800" b="0" i="0" u="none" strike="noStrike" baseline="0">
                <a:solidFill>
                  <a:srgbClr val="000000"/>
                </a:solidFill>
                <a:latin typeface="Arial"/>
                <a:ea typeface="Arial"/>
                <a:cs typeface="Arial"/>
              </a:defRPr>
            </a:pPr>
            <a:endParaRPr lang="fr-FR"/>
          </a:p>
        </c:txPr>
        <c:crossAx val="115612672"/>
        <c:crosses val="autoZero"/>
        <c:auto val="1"/>
        <c:lblAlgn val="ctr"/>
        <c:lblOffset val="100"/>
        <c:noMultiLvlLbl val="0"/>
      </c:catAx>
      <c:valAx>
        <c:axId val="115612672"/>
        <c:scaling>
          <c:orientation val="minMax"/>
        </c:scaling>
        <c:delete val="0"/>
        <c:axPos val="l"/>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611136"/>
        <c:crosses val="autoZero"/>
        <c:crossBetween val="between"/>
      </c:valAx>
    </c:plotArea>
    <c:legend>
      <c:legendPos val="r"/>
      <c:layout>
        <c:manualLayout>
          <c:xMode val="edge"/>
          <c:yMode val="edge"/>
          <c:x val="0.64583464566929139"/>
          <c:y val="0.27881040892193309"/>
          <c:w val="0.34166732283464563"/>
          <c:h val="0.43866171003717469"/>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42661341520036E-2"/>
          <c:y val="2.3791412135429978E-2"/>
          <c:w val="0.9418708157663499"/>
          <c:h val="0.71810379939294056"/>
        </c:manualLayout>
      </c:layout>
      <c:lineChart>
        <c:grouping val="standard"/>
        <c:varyColors val="0"/>
        <c:ser>
          <c:idx val="0"/>
          <c:order val="0"/>
          <c:tx>
            <c:strRef>
              <c:f>'Figure 8'!$A$3</c:f>
              <c:strCache>
                <c:ptCount val="1"/>
                <c:pt idx="0">
                  <c:v>CAP Petite enfance</c:v>
                </c:pt>
              </c:strCache>
            </c:strRef>
          </c:tx>
          <c:spPr>
            <a:ln w="38100">
              <a:solidFill>
                <a:srgbClr val="0066FF"/>
              </a:solidFill>
              <a:prstDash val="solid"/>
            </a:ln>
          </c:spPr>
          <c:marker>
            <c:symbol val="none"/>
          </c:marker>
          <c:cat>
            <c:numRef>
              <c:f>'Figure 8'!$B$2:$L$2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8'!$B$3:$L$3</c:f>
              <c:numCache>
                <c:formatCode>#,##0</c:formatCode>
                <c:ptCount val="11"/>
                <c:pt idx="0">
                  <c:v>3513</c:v>
                </c:pt>
                <c:pt idx="1">
                  <c:v>3491</c:v>
                </c:pt>
                <c:pt idx="2">
                  <c:v>3520</c:v>
                </c:pt>
                <c:pt idx="3">
                  <c:v>3596</c:v>
                </c:pt>
                <c:pt idx="4">
                  <c:v>3233</c:v>
                </c:pt>
                <c:pt idx="5">
                  <c:v>3106</c:v>
                </c:pt>
                <c:pt idx="6">
                  <c:v>3003</c:v>
                </c:pt>
                <c:pt idx="7">
                  <c:v>2993</c:v>
                </c:pt>
                <c:pt idx="8">
                  <c:v>2734</c:v>
                </c:pt>
                <c:pt idx="9">
                  <c:v>2698</c:v>
                </c:pt>
                <c:pt idx="10" formatCode="General">
                  <c:v>3657</c:v>
                </c:pt>
              </c:numCache>
            </c:numRef>
          </c:val>
          <c:smooth val="0"/>
        </c:ser>
        <c:ser>
          <c:idx val="1"/>
          <c:order val="1"/>
          <c:tx>
            <c:strRef>
              <c:f>'Figure 8'!$A$4</c:f>
              <c:strCache>
                <c:ptCount val="1"/>
                <c:pt idx="0">
                  <c:v>Diplôme d'État d'éducateur spécialisé (DEES)</c:v>
                </c:pt>
              </c:strCache>
            </c:strRef>
          </c:tx>
          <c:spPr>
            <a:ln w="38100">
              <a:solidFill>
                <a:srgbClr val="3366FF"/>
              </a:solidFill>
              <a:prstDash val="lgDash"/>
            </a:ln>
          </c:spPr>
          <c:marker>
            <c:symbol val="none"/>
          </c:marker>
          <c:cat>
            <c:numRef>
              <c:f>'Figure 8'!$B$2:$L$2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8'!$B$4:$L$4</c:f>
              <c:numCache>
                <c:formatCode>#,##0</c:formatCode>
                <c:ptCount val="11"/>
                <c:pt idx="0">
                  <c:v>2675</c:v>
                </c:pt>
                <c:pt idx="1">
                  <c:v>2529</c:v>
                </c:pt>
                <c:pt idx="2">
                  <c:v>2256</c:v>
                </c:pt>
                <c:pt idx="3">
                  <c:v>2308</c:v>
                </c:pt>
                <c:pt idx="4">
                  <c:v>2443</c:v>
                </c:pt>
                <c:pt idx="5">
                  <c:v>2278</c:v>
                </c:pt>
                <c:pt idx="6">
                  <c:v>2234</c:v>
                </c:pt>
                <c:pt idx="7">
                  <c:v>2108</c:v>
                </c:pt>
                <c:pt idx="8">
                  <c:v>2148</c:v>
                </c:pt>
                <c:pt idx="9">
                  <c:v>2186</c:v>
                </c:pt>
                <c:pt idx="10" formatCode="General">
                  <c:v>2298</c:v>
                </c:pt>
              </c:numCache>
            </c:numRef>
          </c:val>
          <c:smooth val="0"/>
        </c:ser>
        <c:ser>
          <c:idx val="2"/>
          <c:order val="2"/>
          <c:tx>
            <c:strRef>
              <c:f>'Figure 8'!$A$5</c:f>
              <c:strCache>
                <c:ptCount val="1"/>
                <c:pt idx="0">
                  <c:v>Diplôme d'État de moniteur éducateur (DEME)</c:v>
                </c:pt>
              </c:strCache>
            </c:strRef>
          </c:tx>
          <c:spPr>
            <a:ln w="38100">
              <a:solidFill>
                <a:srgbClr val="3366FF"/>
              </a:solidFill>
              <a:prstDash val="sysDash"/>
            </a:ln>
          </c:spPr>
          <c:marker>
            <c:symbol val="none"/>
          </c:marker>
          <c:cat>
            <c:numRef>
              <c:f>'Figure 8'!$B$2:$L$2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8'!$B$5:$L$5</c:f>
              <c:numCache>
                <c:formatCode>#,##0</c:formatCode>
                <c:ptCount val="11"/>
                <c:pt idx="0">
                  <c:v>87</c:v>
                </c:pt>
                <c:pt idx="1">
                  <c:v>576</c:v>
                </c:pt>
                <c:pt idx="2">
                  <c:v>755</c:v>
                </c:pt>
                <c:pt idx="3">
                  <c:v>1079</c:v>
                </c:pt>
                <c:pt idx="4">
                  <c:v>1042</c:v>
                </c:pt>
                <c:pt idx="5">
                  <c:v>1113</c:v>
                </c:pt>
                <c:pt idx="6">
                  <c:v>1032</c:v>
                </c:pt>
                <c:pt idx="7">
                  <c:v>1126</c:v>
                </c:pt>
                <c:pt idx="8">
                  <c:v>1106</c:v>
                </c:pt>
                <c:pt idx="9">
                  <c:v>1086</c:v>
                </c:pt>
                <c:pt idx="10" formatCode="General">
                  <c:v>1134</c:v>
                </c:pt>
              </c:numCache>
            </c:numRef>
          </c:val>
          <c:smooth val="0"/>
        </c:ser>
        <c:ser>
          <c:idx val="3"/>
          <c:order val="3"/>
          <c:tx>
            <c:strRef>
              <c:f>'Figure 8'!$A$6</c:f>
              <c:strCache>
                <c:ptCount val="1"/>
                <c:pt idx="0">
                  <c:v>BTS Management des unités commerciales</c:v>
                </c:pt>
              </c:strCache>
            </c:strRef>
          </c:tx>
          <c:spPr>
            <a:ln w="38100">
              <a:solidFill>
                <a:srgbClr val="33CCCC"/>
              </a:solidFill>
              <a:prstDash val="sysDash"/>
            </a:ln>
          </c:spPr>
          <c:marker>
            <c:symbol val="none"/>
          </c:marker>
          <c:cat>
            <c:numRef>
              <c:f>'Figure 8'!$B$2:$L$2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8'!$B$6:$L$6</c:f>
              <c:numCache>
                <c:formatCode>#,##0</c:formatCode>
                <c:ptCount val="11"/>
                <c:pt idx="0">
                  <c:v>605</c:v>
                </c:pt>
                <c:pt idx="1">
                  <c:v>597</c:v>
                </c:pt>
                <c:pt idx="2">
                  <c:v>577</c:v>
                </c:pt>
                <c:pt idx="3">
                  <c:v>744</c:v>
                </c:pt>
                <c:pt idx="4">
                  <c:v>736</c:v>
                </c:pt>
                <c:pt idx="5">
                  <c:v>902</c:v>
                </c:pt>
                <c:pt idx="6">
                  <c:v>963</c:v>
                </c:pt>
                <c:pt idx="7">
                  <c:v>1000</c:v>
                </c:pt>
                <c:pt idx="8">
                  <c:v>1054</c:v>
                </c:pt>
                <c:pt idx="9">
                  <c:v>1032</c:v>
                </c:pt>
                <c:pt idx="10" formatCode="General">
                  <c:v>1029</c:v>
                </c:pt>
              </c:numCache>
            </c:numRef>
          </c:val>
          <c:smooth val="0"/>
        </c:ser>
        <c:ser>
          <c:idx val="4"/>
          <c:order val="4"/>
          <c:tx>
            <c:strRef>
              <c:f>'Figure 8'!$A$7</c:f>
              <c:strCache>
                <c:ptCount val="1"/>
                <c:pt idx="0">
                  <c:v>BTS Assistant de direction puis Assistant de manager </c:v>
                </c:pt>
              </c:strCache>
            </c:strRef>
          </c:tx>
          <c:spPr>
            <a:ln w="38100">
              <a:solidFill>
                <a:srgbClr val="33CCCC"/>
              </a:solidFill>
              <a:prstDash val="solid"/>
            </a:ln>
          </c:spPr>
          <c:marker>
            <c:symbol val="none"/>
          </c:marker>
          <c:cat>
            <c:numRef>
              <c:f>'Figure 8'!$B$2:$L$2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8'!$B$7:$L$7</c:f>
              <c:numCache>
                <c:formatCode>#,##0</c:formatCode>
                <c:ptCount val="11"/>
                <c:pt idx="0">
                  <c:v>1770</c:v>
                </c:pt>
                <c:pt idx="1">
                  <c:v>2447</c:v>
                </c:pt>
                <c:pt idx="2">
                  <c:v>691</c:v>
                </c:pt>
                <c:pt idx="3">
                  <c:v>688</c:v>
                </c:pt>
                <c:pt idx="4">
                  <c:v>743</c:v>
                </c:pt>
                <c:pt idx="5">
                  <c:v>833</c:v>
                </c:pt>
                <c:pt idx="6">
                  <c:v>817</c:v>
                </c:pt>
                <c:pt idx="7">
                  <c:v>835</c:v>
                </c:pt>
                <c:pt idx="8">
                  <c:v>838</c:v>
                </c:pt>
                <c:pt idx="9">
                  <c:v>749</c:v>
                </c:pt>
                <c:pt idx="10" formatCode="General">
                  <c:v>757</c:v>
                </c:pt>
              </c:numCache>
            </c:numRef>
          </c:val>
          <c:smooth val="0"/>
        </c:ser>
        <c:ser>
          <c:idx val="5"/>
          <c:order val="5"/>
          <c:tx>
            <c:strRef>
              <c:f>'Figure 8'!$A$8</c:f>
              <c:strCache>
                <c:ptCount val="1"/>
                <c:pt idx="0">
                  <c:v>Assistant de gestion PME-PMI à référentiel européen</c:v>
                </c:pt>
              </c:strCache>
            </c:strRef>
          </c:tx>
          <c:spPr>
            <a:ln w="38100">
              <a:solidFill>
                <a:srgbClr val="FF00FF"/>
              </a:solidFill>
              <a:prstDash val="solid"/>
            </a:ln>
          </c:spPr>
          <c:marker>
            <c:symbol val="none"/>
          </c:marker>
          <c:cat>
            <c:numRef>
              <c:f>'Figure 8'!$B$2:$L$2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8'!$B$8:$L$8</c:f>
              <c:numCache>
                <c:formatCode>#,##0</c:formatCode>
                <c:ptCount val="11"/>
                <c:pt idx="0">
                  <c:v>676</c:v>
                </c:pt>
                <c:pt idx="1">
                  <c:v>672</c:v>
                </c:pt>
                <c:pt idx="2">
                  <c:v>844</c:v>
                </c:pt>
                <c:pt idx="3">
                  <c:v>680</c:v>
                </c:pt>
                <c:pt idx="4">
                  <c:v>725</c:v>
                </c:pt>
                <c:pt idx="5">
                  <c:v>754</c:v>
                </c:pt>
                <c:pt idx="6">
                  <c:v>690</c:v>
                </c:pt>
                <c:pt idx="7">
                  <c:v>691</c:v>
                </c:pt>
                <c:pt idx="8">
                  <c:v>713</c:v>
                </c:pt>
                <c:pt idx="9">
                  <c:v>664</c:v>
                </c:pt>
                <c:pt idx="10" formatCode="General">
                  <c:v>680</c:v>
                </c:pt>
              </c:numCache>
            </c:numRef>
          </c:val>
          <c:smooth val="0"/>
        </c:ser>
        <c:ser>
          <c:idx val="6"/>
          <c:order val="6"/>
          <c:tx>
            <c:strRef>
              <c:f>'Figure 8'!$A$9</c:f>
              <c:strCache>
                <c:ptCount val="1"/>
                <c:pt idx="0">
                  <c:v>Brevet professionnel Coiffure</c:v>
                </c:pt>
              </c:strCache>
            </c:strRef>
          </c:tx>
          <c:spPr>
            <a:ln w="28575">
              <a:solidFill>
                <a:srgbClr val="FF33CC"/>
              </a:solidFill>
              <a:prstDash val="dash"/>
            </a:ln>
          </c:spPr>
          <c:marker>
            <c:symbol val="none"/>
          </c:marker>
          <c:cat>
            <c:numRef>
              <c:f>'Figure 8'!$B$2:$L$2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8'!$B$9:$L$9</c:f>
              <c:numCache>
                <c:formatCode>#,##0</c:formatCode>
                <c:ptCount val="11"/>
                <c:pt idx="0">
                  <c:v>1179</c:v>
                </c:pt>
                <c:pt idx="1">
                  <c:v>1039</c:v>
                </c:pt>
                <c:pt idx="2">
                  <c:v>1050</c:v>
                </c:pt>
                <c:pt idx="3">
                  <c:v>1052</c:v>
                </c:pt>
                <c:pt idx="4">
                  <c:v>1042</c:v>
                </c:pt>
                <c:pt idx="5">
                  <c:v>816</c:v>
                </c:pt>
                <c:pt idx="6">
                  <c:v>768</c:v>
                </c:pt>
                <c:pt idx="7">
                  <c:v>768</c:v>
                </c:pt>
                <c:pt idx="8">
                  <c:v>687</c:v>
                </c:pt>
                <c:pt idx="9">
                  <c:v>621</c:v>
                </c:pt>
                <c:pt idx="10" formatCode="General">
                  <c:v>615</c:v>
                </c:pt>
              </c:numCache>
            </c:numRef>
          </c:val>
          <c:smooth val="0"/>
        </c:ser>
        <c:dLbls>
          <c:showLegendKey val="0"/>
          <c:showVal val="0"/>
          <c:showCatName val="0"/>
          <c:showSerName val="0"/>
          <c:showPercent val="0"/>
          <c:showBubbleSize val="0"/>
        </c:dLbls>
        <c:marker val="1"/>
        <c:smooth val="0"/>
        <c:axId val="115648768"/>
        <c:axId val="115654656"/>
      </c:lineChart>
      <c:catAx>
        <c:axId val="11564876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654656"/>
        <c:crosses val="autoZero"/>
        <c:auto val="1"/>
        <c:lblAlgn val="ctr"/>
        <c:lblOffset val="100"/>
        <c:noMultiLvlLbl val="0"/>
      </c:catAx>
      <c:valAx>
        <c:axId val="11565465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648768"/>
        <c:crosses val="autoZero"/>
        <c:crossBetween val="between"/>
      </c:valAx>
      <c:spPr>
        <a:noFill/>
        <a:ln w="25400">
          <a:noFill/>
        </a:ln>
      </c:spPr>
    </c:plotArea>
    <c:legend>
      <c:legendPos val="r"/>
      <c:layout>
        <c:manualLayout>
          <c:xMode val="edge"/>
          <c:yMode val="edge"/>
          <c:x val="3.864168618266979E-2"/>
          <c:y val="0.82298136645962738"/>
          <c:w val="0.33372365339578458"/>
          <c:h val="0.17080745341614911"/>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47625</xdr:rowOff>
    </xdr:from>
    <xdr:to>
      <xdr:col>5</xdr:col>
      <xdr:colOff>95250</xdr:colOff>
      <xdr:row>27</xdr:row>
      <xdr:rowOff>142875</xdr:rowOff>
    </xdr:to>
    <xdr:graphicFrame macro="">
      <xdr:nvGraphicFramePr>
        <xdr:cNvPr id="11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285750</xdr:colOff>
      <xdr:row>0</xdr:row>
      <xdr:rowOff>110490</xdr:rowOff>
    </xdr:from>
    <xdr:to>
      <xdr:col>6</xdr:col>
      <xdr:colOff>179082</xdr:colOff>
      <xdr:row>17</xdr:row>
      <xdr:rowOff>81915</xdr:rowOff>
    </xdr:to>
    <xdr:sp macro="" textlink="">
      <xdr:nvSpPr>
        <xdr:cNvPr id="2" name="ZoneTexte 1"/>
        <xdr:cNvSpPr txBox="1"/>
      </xdr:nvSpPr>
      <xdr:spPr>
        <a:xfrm>
          <a:off x="289560" y="1143000"/>
          <a:ext cx="4655820" cy="2811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fr-FR" sz="1100" b="1"/>
            <a:t>Définition</a:t>
          </a:r>
        </a:p>
        <a:p>
          <a:pPr>
            <a:lnSpc>
              <a:spcPts val="1200"/>
            </a:lnSpc>
          </a:pPr>
          <a:r>
            <a:rPr lang="fr-FR" sz="1100"/>
            <a:t>La validation est considérée comme totale quand elle autorise la délivrance du diplôme. Cela peut être le résultat d’un parcours en plusieurs étapes, sur plusieurs sessions et peut combiner VAE et examens. Les diplômés sont alors comptabilisés selon le mode d’évaluation au moment de l’obtention du diplôme.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60960</xdr:rowOff>
    </xdr:from>
    <xdr:to>
      <xdr:col>2</xdr:col>
      <xdr:colOff>621030</xdr:colOff>
      <xdr:row>17</xdr:row>
      <xdr:rowOff>38100</xdr:rowOff>
    </xdr:to>
    <xdr:sp macro="" textlink="">
      <xdr:nvSpPr>
        <xdr:cNvPr id="2" name="ZoneTexte 1"/>
        <xdr:cNvSpPr txBox="1"/>
      </xdr:nvSpPr>
      <xdr:spPr>
        <a:xfrm>
          <a:off x="0" y="60960"/>
          <a:ext cx="7040880" cy="2827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fr-FR" sz="1100"/>
            <a:t>Rapport, IGAS N°2016-013R / IGAENR N°2016-065, annexe 1 (« Durée de la démarche entre 2014 et 2016 »).</a:t>
          </a:r>
        </a:p>
        <a:p>
          <a:pPr>
            <a:lnSpc>
              <a:spcPts val="1000"/>
            </a:lnSpc>
          </a:pPr>
          <a:endParaRPr lang="fr-FR" sz="1100"/>
        </a:p>
        <a:p>
          <a:pPr>
            <a:lnSpc>
              <a:spcPts val="1100"/>
            </a:lnSpc>
          </a:pPr>
          <a:r>
            <a:rPr lang="fr-FR" sz="1100"/>
            <a:t>Dispositif académique de validation des acquis : 12 700 diplômes délivrés en 2017», Note d'information, n°30 , novembre 2018.</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0.33657</cdr:x>
      <cdr:y>0.26723</cdr:y>
    </cdr:from>
    <cdr:to>
      <cdr:x>0.74811</cdr:x>
      <cdr:y>0.33451</cdr:y>
    </cdr:to>
    <cdr:sp macro="" textlink="">
      <cdr:nvSpPr>
        <cdr:cNvPr id="558081" name="Text Box 1"/>
        <cdr:cNvSpPr txBox="1">
          <a:spLocks xmlns:a="http://schemas.openxmlformats.org/drawingml/2006/main" noChangeArrowheads="1"/>
        </cdr:cNvSpPr>
      </cdr:nvSpPr>
      <cdr:spPr bwMode="auto">
        <a:xfrm xmlns:a="http://schemas.openxmlformats.org/drawingml/2006/main">
          <a:off x="1596968" y="793895"/>
          <a:ext cx="1992052" cy="2031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Candidats ayant obtenu une validation</a:t>
          </a:r>
        </a:p>
      </cdr:txBody>
    </cdr:sp>
  </cdr:relSizeAnchor>
  <cdr:relSizeAnchor xmlns:cdr="http://schemas.openxmlformats.org/drawingml/2006/chartDrawing">
    <cdr:from>
      <cdr:x>0.41925</cdr:x>
      <cdr:y>0.45233</cdr:y>
    </cdr:from>
    <cdr:to>
      <cdr:x>0.69317</cdr:x>
      <cdr:y>0.51693</cdr:y>
    </cdr:to>
    <cdr:sp macro="" textlink="">
      <cdr:nvSpPr>
        <cdr:cNvPr id="558082" name="Text Box 2"/>
        <cdr:cNvSpPr txBox="1">
          <a:spLocks xmlns:a="http://schemas.openxmlformats.org/drawingml/2006/main" noChangeArrowheads="1"/>
        </cdr:cNvSpPr>
      </cdr:nvSpPr>
      <cdr:spPr bwMode="auto">
        <a:xfrm xmlns:a="http://schemas.openxmlformats.org/drawingml/2006/main">
          <a:off x="2536196" y="1328060"/>
          <a:ext cx="1676372" cy="1920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dont validations complètes</a:t>
          </a:r>
        </a:p>
      </cdr:txBody>
    </cdr:sp>
  </cdr:relSizeAnchor>
  <cdr:relSizeAnchor xmlns:cdr="http://schemas.openxmlformats.org/drawingml/2006/chartDrawing">
    <cdr:from>
      <cdr:x>0.31418</cdr:x>
      <cdr:y>0.06014</cdr:y>
    </cdr:from>
    <cdr:to>
      <cdr:x>0.49529</cdr:x>
      <cdr:y>0.13587</cdr:y>
    </cdr:to>
    <cdr:sp macro="" textlink="">
      <cdr:nvSpPr>
        <cdr:cNvPr id="558083" name="Text Box 3"/>
        <cdr:cNvSpPr txBox="1">
          <a:spLocks xmlns:a="http://schemas.openxmlformats.org/drawingml/2006/main" noChangeArrowheads="1"/>
        </cdr:cNvSpPr>
      </cdr:nvSpPr>
      <cdr:spPr bwMode="auto">
        <a:xfrm xmlns:a="http://schemas.openxmlformats.org/drawingml/2006/main">
          <a:off x="1894659" y="174799"/>
          <a:ext cx="1103624" cy="2243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Dossiers examinés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95250</xdr:colOff>
      <xdr:row>17</xdr:row>
      <xdr:rowOff>142875</xdr:rowOff>
    </xdr:from>
    <xdr:to>
      <xdr:col>4</xdr:col>
      <xdr:colOff>800100</xdr:colOff>
      <xdr:row>41</xdr:row>
      <xdr:rowOff>19050</xdr:rowOff>
    </xdr:to>
    <xdr:graphicFrame macro="">
      <xdr:nvGraphicFramePr>
        <xdr:cNvPr id="22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13</xdr:row>
      <xdr:rowOff>76200</xdr:rowOff>
    </xdr:from>
    <xdr:to>
      <xdr:col>7</xdr:col>
      <xdr:colOff>381000</xdr:colOff>
      <xdr:row>41</xdr:row>
      <xdr:rowOff>38100</xdr:rowOff>
    </xdr:to>
    <xdr:graphicFrame macro="">
      <xdr:nvGraphicFramePr>
        <xdr:cNvPr id="60727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14</xdr:row>
      <xdr:rowOff>142875</xdr:rowOff>
    </xdr:from>
    <xdr:to>
      <xdr:col>8</xdr:col>
      <xdr:colOff>219075</xdr:colOff>
      <xdr:row>30</xdr:row>
      <xdr:rowOff>114300</xdr:rowOff>
    </xdr:to>
    <xdr:graphicFrame macro="">
      <xdr:nvGraphicFramePr>
        <xdr:cNvPr id="424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247650</xdr:colOff>
      <xdr:row>15</xdr:row>
      <xdr:rowOff>123825</xdr:rowOff>
    </xdr:from>
    <xdr:to>
      <xdr:col>10</xdr:col>
      <xdr:colOff>238125</xdr:colOff>
      <xdr:row>58</xdr:row>
      <xdr:rowOff>38100</xdr:rowOff>
    </xdr:to>
    <xdr:graphicFrame macro="">
      <xdr:nvGraphicFramePr>
        <xdr:cNvPr id="526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1101054</xdr:colOff>
      <xdr:row>11</xdr:row>
      <xdr:rowOff>7620</xdr:rowOff>
    </xdr:to>
    <xdr:sp macro="" textlink="">
      <xdr:nvSpPr>
        <xdr:cNvPr id="2" name="ZoneTexte 1"/>
        <xdr:cNvSpPr txBox="1"/>
      </xdr:nvSpPr>
      <xdr:spPr>
        <a:xfrm>
          <a:off x="0" y="0"/>
          <a:ext cx="6286500" cy="1760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b="1"/>
            <a:t>Source</a:t>
          </a:r>
        </a:p>
        <a:p>
          <a:r>
            <a:rPr lang="fr-FR"/>
            <a:t>L’enquête n° 62 de la Depp sur l’activité des dispositifs de validation des acquis de l’expérience (VAE) couvre la France métropolitaine et les DOM (y compris Mayotte depuis 2011). Elle fournit, annuellement, des indicateurs sur l’activité des dispositifs académiques de validation des acquis de l’expérience (DAVA).</a:t>
          </a:r>
        </a:p>
        <a:p>
          <a:endParaRPr lang="fr-FR"/>
        </a:p>
        <a:p>
          <a:r>
            <a:rPr lang="fr-FR"/>
            <a:t>Dress enquête Écoles 2018</a:t>
          </a:r>
        </a:p>
        <a:p>
          <a:r>
            <a:rPr lang="fr-FR"/>
            <a:t>BCP : univers</a:t>
          </a:r>
          <a:r>
            <a:rPr lang="fr-FR" baseline="0"/>
            <a:t> </a:t>
          </a:r>
          <a:r>
            <a:rPr lang="fr-FR"/>
            <a:t>Examens-  techno et pro (sauf bac) Hist; univers </a:t>
          </a:r>
        </a:p>
        <a:p>
          <a:r>
            <a:rPr lang="fr-FR"/>
            <a:t>Examens-  techno et pro (sauf bac) Hist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38100</xdr:rowOff>
    </xdr:from>
    <xdr:to>
      <xdr:col>7</xdr:col>
      <xdr:colOff>118124</xdr:colOff>
      <xdr:row>25</xdr:row>
      <xdr:rowOff>133354</xdr:rowOff>
    </xdr:to>
    <xdr:sp macro="" textlink="">
      <xdr:nvSpPr>
        <xdr:cNvPr id="2" name="ZoneTexte 1"/>
        <xdr:cNvSpPr txBox="1"/>
      </xdr:nvSpPr>
      <xdr:spPr>
        <a:xfrm>
          <a:off x="0" y="38100"/>
          <a:ext cx="5623560" cy="775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 DISPOSITIF DE VALIDATION DES ACQUIS DE L’EXPÉRIENCE (VAE)</a:t>
          </a:r>
        </a:p>
        <a:p>
          <a:r>
            <a:rPr lang="fr-FR" sz="1100" b="1"/>
            <a:t>La VAE pour accéder à un diplôme</a:t>
          </a:r>
        </a:p>
        <a:p>
          <a:r>
            <a:rPr lang="fr-FR" sz="1100"/>
            <a:t>Depuis la loi de modernisation sociale du 17 janvier 2002, la VAE est, au même titre que la formation initiale ou continue, une voie d'accès aux diplômes, titres et certifications professionnelles. En développant les possibilités d’obtenir un diplôme en cours de vie active, la VAE constitue ainsi un élément fondamental de la formation tout au long de la vie. C’est un droit inscrit dans le Code du travail et le Code de l'éducation.</a:t>
          </a:r>
        </a:p>
        <a:p>
          <a:endParaRPr lang="fr-FR" sz="1100"/>
        </a:p>
        <a:p>
          <a:r>
            <a:rPr lang="fr-FR" sz="1100" b="1"/>
            <a:t>Recevabilité et candidature</a:t>
          </a:r>
        </a:p>
        <a:p>
          <a:r>
            <a:rPr lang="fr-FR" sz="1100"/>
            <a:t>La recevabilité vérifie les conditions légales d’accès à la VAE et rassemble les preuves des requis d’expérience dans l’exercice d’activités en rapport avec le champ du diplôme postulé.</a:t>
          </a:r>
        </a:p>
        <a:p>
          <a:r>
            <a:rPr lang="fr-FR" sz="1100"/>
            <a:t>Le demandeur se porte candidat quand il dépose le dossier qui fait valoir ses compétences en vue de l’obtention du diplôme. Sa candidature est ensuite examinée par un jury « constitué et présidé conformément à la réglementation du diplôme concerné » qui se prononce sur la valiation.</a:t>
          </a:r>
        </a:p>
        <a:p>
          <a:endParaRPr lang="fr-FR" sz="1100"/>
        </a:p>
        <a:p>
          <a:r>
            <a:rPr lang="fr-FR" sz="1100" b="1"/>
            <a:t>Un dispositif qui mobilise différents acteurs</a:t>
          </a:r>
        </a:p>
        <a:p>
          <a:r>
            <a:rPr lang="fr-FR" sz="1100"/>
            <a:t>En amont de la validation, les services des dispositifs académiques de validation des acquis (DAVA) assurent l’accueil et l’information du public et proposent des prestations d’accompagnement. La recevabilité des demandes, comme ensuite l’examen des candidatures, est en principe de la responsabilité des divisions des examens et concours (DEC) qui exercent la partie obligatoire et réglementaire de la VAE. Toutefois, les DAVA peuvent décider de la recevabilité des demandes et parfois même organiser les jurys d’examen par délégation du recteur et de la DEC.</a:t>
          </a:r>
        </a:p>
        <a:p>
          <a:endParaRPr lang="fr-FR" sz="1100"/>
        </a:p>
        <a:p>
          <a:r>
            <a:rPr lang="fr-FR" sz="1100"/>
            <a:t>Pour assurer les prestations d’accompagnement, les DAVA ont développé leurs propres services ou ont recours au réseau des groupements d’établissements (Greta). Ils peuvent aussi solliciter d’autres acteurs, services de formation continue des universités ou instituts régionaux du travail social par exemple pour les diplômes comptables ou les diplômes d’éducateurs.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68580</xdr:rowOff>
    </xdr:from>
    <xdr:to>
      <xdr:col>6</xdr:col>
      <xdr:colOff>247659</xdr:colOff>
      <xdr:row>16</xdr:row>
      <xdr:rowOff>148607</xdr:rowOff>
    </xdr:to>
    <xdr:sp macro="" textlink="">
      <xdr:nvSpPr>
        <xdr:cNvPr id="2" name="ZoneTexte 1"/>
        <xdr:cNvSpPr txBox="1"/>
      </xdr:nvSpPr>
      <xdr:spPr>
        <a:xfrm>
          <a:off x="0" y="68580"/>
          <a:ext cx="5006340" cy="454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Les diplômes professionnels de l’Éducation nationale</a:t>
          </a:r>
        </a:p>
        <a:p>
          <a:r>
            <a:rPr lang="fr-FR" sz="1100"/>
            <a:t>Le champ couvre les diplômes technologiques et professionnels des ministères de l’éducation nationale et de l'enseignement supérieur et de la recherche, dont l’organisation et la gestion des examens sont assurées par les services des rectorats académiques. Il comprend l’ensemble des diplômes du second degré à finalité professionnelle sous tutelle de l’éducation nationale,  auxquels s’ajoutent des diplômes du supérieur : diplômes des métiers d’art (DMA), brevets technologiques supérieurs (BTS), diplômes supérieurs des arts appliqués (DSAA), diplôme de comptabilité et de gestion (DCG) et diplôme supérieur de comptabilité et de gestion (DSCG), ainsi que quatre diplômes placés sous double tutelle des ministères chargés de l’éducation nationale et des affaires sociales : diplôme d’état d’éducateur spécialisé (DEES), diplôme d’état d’éducateur technique spécialisé (DEETS), diplôme de conseiller en économie sociale et familiale (DCESF) et diplôme d’état de moniteur éducateur (DME). L’ensemble est communément désigné comme « diplômes professionnels de l’Éducation nationale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javet\AppData\Local\Microsoft\Windows\Temporary%20Internet%20Files\Content.Outlook\LMKFLM9X\depp-ni-2018-2017-donnees_ama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web"/>
      <sheetName val="Feuil3"/>
      <sheetName val="Figure 2 web màj"/>
      <sheetName val="Figure 3"/>
      <sheetName val="Figure 4"/>
      <sheetName val="Figure 5 web"/>
      <sheetName val="Figure 6"/>
      <sheetName val="Figure 7"/>
      <sheetName val="Figure 8 web"/>
      <sheetName val="Source"/>
      <sheetName val="Encadré 1"/>
      <sheetName val="champ"/>
      <sheetName val="Définitions"/>
      <sheetName val="Bibliographie"/>
      <sheetName val="Feuil1"/>
    </sheetNames>
    <sheetDataSet>
      <sheetData sheetId="0"/>
      <sheetData sheetId="1"/>
      <sheetData sheetId="2"/>
      <sheetData sheetId="3"/>
      <sheetData sheetId="4"/>
      <sheetData sheetId="5"/>
      <sheetData sheetId="6"/>
      <sheetData sheetId="7">
        <row r="2">
          <cell r="B2">
            <v>2008</v>
          </cell>
          <cell r="C2">
            <v>2009</v>
          </cell>
          <cell r="D2">
            <v>2010</v>
          </cell>
          <cell r="E2">
            <v>2011</v>
          </cell>
          <cell r="F2">
            <v>2012</v>
          </cell>
          <cell r="G2">
            <v>2013</v>
          </cell>
          <cell r="H2">
            <v>2014</v>
          </cell>
          <cell r="I2">
            <v>2015</v>
          </cell>
          <cell r="J2">
            <v>2016</v>
          </cell>
          <cell r="K2">
            <v>2017</v>
          </cell>
          <cell r="L2">
            <v>2018</v>
          </cell>
        </row>
        <row r="3">
          <cell r="A3" t="str">
            <v>BTS assistant de manager 2010</v>
          </cell>
          <cell r="B3">
            <v>1793</v>
          </cell>
          <cell r="C3">
            <v>2495</v>
          </cell>
          <cell r="D3">
            <v>691</v>
          </cell>
          <cell r="E3">
            <v>689</v>
          </cell>
          <cell r="F3">
            <v>743</v>
          </cell>
          <cell r="G3">
            <v>833</v>
          </cell>
          <cell r="H3">
            <v>818</v>
          </cell>
          <cell r="I3">
            <v>835</v>
          </cell>
          <cell r="J3">
            <v>838</v>
          </cell>
          <cell r="K3">
            <v>749</v>
          </cell>
          <cell r="L3">
            <v>757</v>
          </cell>
        </row>
        <row r="4">
          <cell r="A4" t="str">
            <v>BTS assistant de gestion de PME PMI à référentiel commun européean 2011</v>
          </cell>
          <cell r="B4">
            <v>676</v>
          </cell>
          <cell r="C4">
            <v>674</v>
          </cell>
          <cell r="D4">
            <v>844</v>
          </cell>
          <cell r="E4">
            <v>680</v>
          </cell>
          <cell r="F4">
            <v>725</v>
          </cell>
          <cell r="G4">
            <v>754</v>
          </cell>
          <cell r="H4">
            <v>690</v>
          </cell>
          <cell r="I4">
            <v>691</v>
          </cell>
          <cell r="J4">
            <v>713</v>
          </cell>
          <cell r="K4">
            <v>664</v>
          </cell>
          <cell r="L4">
            <v>680</v>
          </cell>
        </row>
        <row r="5">
          <cell r="A5" t="str">
            <v>BP coiffure 2013</v>
          </cell>
          <cell r="B5">
            <v>1179</v>
          </cell>
          <cell r="C5">
            <v>1039</v>
          </cell>
          <cell r="D5">
            <v>1050</v>
          </cell>
          <cell r="E5">
            <v>1052</v>
          </cell>
          <cell r="F5">
            <v>1042</v>
          </cell>
          <cell r="G5">
            <v>816</v>
          </cell>
          <cell r="H5">
            <v>768</v>
          </cell>
          <cell r="I5">
            <v>768</v>
          </cell>
          <cell r="J5">
            <v>687</v>
          </cell>
          <cell r="K5">
            <v>621</v>
          </cell>
          <cell r="L5">
            <v>615</v>
          </cell>
        </row>
        <row r="7">
          <cell r="A7" t="str">
            <v>Bac pro gestion administration 2015</v>
          </cell>
          <cell r="B7">
            <v>1435</v>
          </cell>
          <cell r="C7">
            <v>1338</v>
          </cell>
          <cell r="D7">
            <v>1243</v>
          </cell>
          <cell r="E7">
            <v>1222</v>
          </cell>
          <cell r="F7">
            <v>1035</v>
          </cell>
          <cell r="G7">
            <v>1029</v>
          </cell>
          <cell r="H7">
            <v>994</v>
          </cell>
          <cell r="I7">
            <v>459</v>
          </cell>
          <cell r="J7">
            <v>570</v>
          </cell>
          <cell r="K7">
            <v>481</v>
          </cell>
          <cell r="L7">
            <v>454</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S31"/>
  <sheetViews>
    <sheetView topLeftCell="A5" zoomScaleNormal="100" workbookViewId="0">
      <selection activeCell="A31" sqref="A31"/>
    </sheetView>
  </sheetViews>
  <sheetFormatPr baseColWidth="10" defaultRowHeight="12" x14ac:dyDescent="0.2"/>
  <cols>
    <col min="1" max="1" width="37.140625" style="14" customWidth="1"/>
    <col min="2" max="2" width="7.140625" style="12" bestFit="1" customWidth="1"/>
    <col min="3" max="8" width="8.140625" style="12" bestFit="1" customWidth="1"/>
    <col min="9" max="10" width="8.140625" style="13" bestFit="1" customWidth="1"/>
    <col min="11" max="13" width="8.140625" style="12" bestFit="1" customWidth="1"/>
    <col min="14" max="17" width="8.140625" style="6" bestFit="1" customWidth="1"/>
    <col min="18" max="18" width="10.7109375" style="2" customWidth="1"/>
    <col min="19" max="19" width="10.7109375" style="238" customWidth="1"/>
    <col min="20" max="27" width="10.7109375" style="2" customWidth="1"/>
    <col min="28" max="16384" width="11.42578125" style="2"/>
  </cols>
  <sheetData>
    <row r="1" spans="1:19" ht="12.75" thickBot="1" x14ac:dyDescent="0.25">
      <c r="A1" s="158"/>
      <c r="B1" s="160"/>
      <c r="C1" s="167"/>
      <c r="D1" s="167"/>
      <c r="E1" s="167"/>
      <c r="G1" s="160"/>
      <c r="H1" s="160"/>
      <c r="I1" s="163"/>
      <c r="J1" s="163"/>
      <c r="K1" s="160"/>
      <c r="M1" s="160"/>
    </row>
    <row r="2" spans="1:19" s="6" customFormat="1" ht="12.75" thickTop="1" x14ac:dyDescent="0.2">
      <c r="A2" s="157"/>
      <c r="B2" s="159">
        <v>2002</v>
      </c>
      <c r="C2" s="161">
        <v>2003</v>
      </c>
      <c r="D2" s="161">
        <v>2004</v>
      </c>
      <c r="E2" s="161">
        <v>2005</v>
      </c>
      <c r="F2" s="161">
        <v>2006</v>
      </c>
      <c r="G2" s="162">
        <v>2007</v>
      </c>
      <c r="H2" s="162">
        <v>2008</v>
      </c>
      <c r="I2" s="162">
        <v>2009</v>
      </c>
      <c r="J2" s="162">
        <v>2010</v>
      </c>
      <c r="K2" s="164">
        <v>2011</v>
      </c>
      <c r="L2" s="166">
        <v>2012</v>
      </c>
      <c r="M2" s="165">
        <v>2013</v>
      </c>
      <c r="N2" s="166">
        <v>2014</v>
      </c>
      <c r="O2" s="166">
        <v>2015</v>
      </c>
      <c r="P2" s="166">
        <v>2016</v>
      </c>
      <c r="Q2" s="166">
        <v>2017</v>
      </c>
      <c r="R2" s="166">
        <v>2018</v>
      </c>
      <c r="S2" s="239"/>
    </row>
    <row r="3" spans="1:19" s="6" customFormat="1" x14ac:dyDescent="0.2">
      <c r="A3" s="15" t="s">
        <v>20</v>
      </c>
      <c r="B3" s="71">
        <v>3089</v>
      </c>
      <c r="C3" s="72">
        <v>14374</v>
      </c>
      <c r="D3" s="72">
        <v>19136</v>
      </c>
      <c r="E3" s="78">
        <v>21379</v>
      </c>
      <c r="F3" s="72">
        <v>22160</v>
      </c>
      <c r="G3" s="72">
        <v>22073</v>
      </c>
      <c r="H3" s="72">
        <v>22013</v>
      </c>
      <c r="I3" s="72">
        <v>22234</v>
      </c>
      <c r="J3" s="73">
        <v>19914</v>
      </c>
      <c r="K3" s="72">
        <v>20950</v>
      </c>
      <c r="L3" s="74">
        <v>20762</v>
      </c>
      <c r="M3" s="75">
        <v>20682</v>
      </c>
      <c r="N3" s="75">
        <v>19893</v>
      </c>
      <c r="O3" s="76">
        <v>19324</v>
      </c>
      <c r="P3" s="76">
        <v>18660</v>
      </c>
      <c r="Q3" s="76">
        <v>18135</v>
      </c>
      <c r="R3" s="223">
        <v>19436</v>
      </c>
      <c r="S3" s="239"/>
    </row>
    <row r="4" spans="1:19" s="6" customFormat="1" x14ac:dyDescent="0.2">
      <c r="A4" s="16" t="s">
        <v>21</v>
      </c>
      <c r="B4" s="77">
        <v>2740</v>
      </c>
      <c r="C4" s="78">
        <v>12666</v>
      </c>
      <c r="D4" s="78">
        <v>17181</v>
      </c>
      <c r="E4" s="78">
        <v>18734</v>
      </c>
      <c r="F4" s="78">
        <v>19477</v>
      </c>
      <c r="G4" s="78">
        <v>19300</v>
      </c>
      <c r="H4" s="78">
        <v>19384</v>
      </c>
      <c r="I4" s="78">
        <v>19679</v>
      </c>
      <c r="J4" s="79">
        <v>17855</v>
      </c>
      <c r="K4" s="80">
        <v>18640</v>
      </c>
      <c r="L4" s="80">
        <v>18360</v>
      </c>
      <c r="M4" s="81">
        <v>18317</v>
      </c>
      <c r="N4" s="81">
        <v>17547</v>
      </c>
      <c r="O4" s="82">
        <v>17099</v>
      </c>
      <c r="P4" s="82">
        <v>16401</v>
      </c>
      <c r="Q4" s="82">
        <v>16060</v>
      </c>
      <c r="R4" s="224">
        <v>17186</v>
      </c>
      <c r="S4" s="239"/>
    </row>
    <row r="5" spans="1:19" s="6" customFormat="1" x14ac:dyDescent="0.2">
      <c r="A5" s="17" t="s">
        <v>22</v>
      </c>
      <c r="B5" s="83">
        <v>1360</v>
      </c>
      <c r="C5" s="84">
        <v>7061</v>
      </c>
      <c r="D5" s="84">
        <v>10778</v>
      </c>
      <c r="E5" s="84">
        <v>11736</v>
      </c>
      <c r="F5" s="84">
        <v>13244</v>
      </c>
      <c r="G5" s="85">
        <v>13800</v>
      </c>
      <c r="H5" s="84">
        <v>14127</v>
      </c>
      <c r="I5" s="84">
        <v>14813</v>
      </c>
      <c r="J5" s="86">
        <v>13220</v>
      </c>
      <c r="K5" s="85">
        <v>13560</v>
      </c>
      <c r="L5" s="85">
        <v>13628</v>
      </c>
      <c r="M5" s="87">
        <v>13805</v>
      </c>
      <c r="N5" s="87">
        <v>13378</v>
      </c>
      <c r="O5" s="88">
        <v>13153</v>
      </c>
      <c r="P5" s="88">
        <v>12836</v>
      </c>
      <c r="Q5" s="88">
        <v>12657</v>
      </c>
      <c r="R5" s="225">
        <v>13652</v>
      </c>
      <c r="S5" s="239"/>
    </row>
    <row r="6" spans="1:19" s="61" customFormat="1" x14ac:dyDescent="0.2">
      <c r="A6" s="62"/>
      <c r="B6" s="240"/>
      <c r="C6" s="240"/>
      <c r="D6" s="240"/>
      <c r="E6" s="240"/>
      <c r="F6" s="240"/>
      <c r="G6" s="240"/>
      <c r="H6" s="240"/>
      <c r="I6" s="240"/>
      <c r="J6" s="240"/>
      <c r="K6" s="240"/>
      <c r="L6" s="240"/>
      <c r="M6" s="240"/>
      <c r="N6" s="240"/>
      <c r="O6" s="240"/>
      <c r="P6" s="240"/>
      <c r="Q6" s="240"/>
      <c r="R6" s="240"/>
      <c r="S6" s="60"/>
    </row>
    <row r="7" spans="1:19" s="6" customFormat="1" x14ac:dyDescent="0.2">
      <c r="A7" s="327" t="s">
        <v>66</v>
      </c>
      <c r="B7" s="327"/>
      <c r="C7" s="327"/>
      <c r="D7" s="327"/>
      <c r="E7" s="327"/>
      <c r="F7" s="327"/>
      <c r="G7" s="327"/>
      <c r="H7" s="327"/>
      <c r="I7" s="327"/>
      <c r="J7" s="327"/>
      <c r="K7" s="327"/>
      <c r="O7" s="241"/>
      <c r="P7" s="241"/>
      <c r="Q7" s="241"/>
      <c r="R7" s="241"/>
      <c r="S7" s="239"/>
    </row>
    <row r="8" spans="1:19" x14ac:dyDescent="0.2">
      <c r="A8" s="326"/>
      <c r="B8" s="326"/>
      <c r="C8" s="326"/>
      <c r="D8" s="326"/>
      <c r="E8" s="326"/>
      <c r="F8" s="326"/>
      <c r="G8" s="326"/>
      <c r="H8" s="326"/>
      <c r="I8" s="326"/>
      <c r="J8" s="326"/>
      <c r="K8" s="326"/>
      <c r="L8" s="6"/>
      <c r="M8" s="6"/>
    </row>
    <row r="9" spans="1:19" x14ac:dyDescent="0.2">
      <c r="K9" s="6"/>
      <c r="L9" s="6"/>
      <c r="M9" s="6"/>
      <c r="R9" s="6"/>
      <c r="S9" s="6"/>
    </row>
    <row r="10" spans="1:19" x14ac:dyDescent="0.2">
      <c r="K10" s="6"/>
      <c r="L10" s="6"/>
      <c r="M10" s="6"/>
    </row>
    <row r="11" spans="1:19" x14ac:dyDescent="0.2">
      <c r="K11" s="6"/>
      <c r="L11" s="6"/>
      <c r="M11" s="6"/>
    </row>
    <row r="12" spans="1:19" x14ac:dyDescent="0.2">
      <c r="K12" s="6"/>
      <c r="L12" s="6"/>
      <c r="M12" s="6"/>
    </row>
    <row r="13" spans="1:19" x14ac:dyDescent="0.2">
      <c r="K13" s="6"/>
      <c r="L13" s="6"/>
      <c r="M13" s="6"/>
    </row>
    <row r="14" spans="1:19" x14ac:dyDescent="0.2">
      <c r="K14" s="6"/>
      <c r="L14" s="6"/>
      <c r="M14" s="6"/>
    </row>
    <row r="15" spans="1:19" x14ac:dyDescent="0.2">
      <c r="K15" s="6"/>
      <c r="L15" s="6"/>
      <c r="M15" s="6"/>
    </row>
    <row r="16" spans="1:19" x14ac:dyDescent="0.2">
      <c r="K16" s="6"/>
      <c r="L16" s="6"/>
      <c r="M16" s="6"/>
    </row>
    <row r="17" spans="1:19" x14ac:dyDescent="0.2">
      <c r="K17" s="6"/>
      <c r="L17" s="6"/>
      <c r="M17" s="6"/>
    </row>
    <row r="18" spans="1:19" x14ac:dyDescent="0.2">
      <c r="K18" s="6"/>
      <c r="L18" s="6"/>
      <c r="M18" s="6"/>
    </row>
    <row r="19" spans="1:19" x14ac:dyDescent="0.2">
      <c r="K19" s="6"/>
      <c r="L19" s="6"/>
      <c r="M19" s="6"/>
    </row>
    <row r="20" spans="1:19" x14ac:dyDescent="0.2">
      <c r="K20" s="6"/>
      <c r="L20" s="6"/>
      <c r="M20" s="6"/>
    </row>
    <row r="21" spans="1:19" x14ac:dyDescent="0.2">
      <c r="K21" s="6"/>
      <c r="L21" s="6"/>
      <c r="M21" s="6"/>
    </row>
    <row r="22" spans="1:19" x14ac:dyDescent="0.2">
      <c r="K22" s="6"/>
      <c r="L22" s="6"/>
      <c r="M22" s="6"/>
    </row>
    <row r="23" spans="1:19" x14ac:dyDescent="0.2">
      <c r="K23" s="6"/>
      <c r="L23" s="6"/>
      <c r="M23" s="6"/>
    </row>
    <row r="24" spans="1:19" x14ac:dyDescent="0.2">
      <c r="K24" s="6"/>
      <c r="L24" s="6"/>
      <c r="M24" s="6"/>
    </row>
    <row r="25" spans="1:19" x14ac:dyDescent="0.2">
      <c r="K25" s="6"/>
      <c r="L25" s="6"/>
      <c r="M25" s="6"/>
    </row>
    <row r="26" spans="1:19" x14ac:dyDescent="0.2">
      <c r="K26" s="6"/>
      <c r="L26" s="6"/>
      <c r="M26" s="6"/>
    </row>
    <row r="27" spans="1:19" x14ac:dyDescent="0.2">
      <c r="K27" s="6"/>
      <c r="L27" s="6"/>
      <c r="M27" s="6"/>
    </row>
    <row r="28" spans="1:19" x14ac:dyDescent="0.2">
      <c r="K28" s="6"/>
      <c r="L28" s="6"/>
      <c r="M28" s="6"/>
    </row>
    <row r="29" spans="1:19" s="6" customFormat="1" x14ac:dyDescent="0.2">
      <c r="A29" s="18" t="s">
        <v>110</v>
      </c>
      <c r="B29" s="12"/>
      <c r="C29" s="12"/>
      <c r="D29" s="12"/>
      <c r="E29" s="12"/>
      <c r="F29" s="12"/>
      <c r="G29" s="12"/>
      <c r="H29" s="12"/>
      <c r="I29" s="13"/>
      <c r="J29" s="13"/>
      <c r="S29" s="239"/>
    </row>
    <row r="30" spans="1:19" x14ac:dyDescent="0.2">
      <c r="A30" s="18" t="s">
        <v>151</v>
      </c>
      <c r="I30" s="12"/>
      <c r="J30" s="12"/>
      <c r="N30" s="12"/>
      <c r="O30" s="12"/>
      <c r="P30" s="12"/>
      <c r="Q30" s="12"/>
    </row>
    <row r="31" spans="1:19" s="6" customFormat="1" x14ac:dyDescent="0.2">
      <c r="A31" s="188" t="s">
        <v>182</v>
      </c>
      <c r="B31" s="12"/>
      <c r="C31" s="12"/>
      <c r="D31" s="12"/>
      <c r="E31" s="12"/>
      <c r="F31" s="12"/>
      <c r="I31" s="13"/>
      <c r="S31" s="239"/>
    </row>
  </sheetData>
  <mergeCells count="2">
    <mergeCell ref="A8:K8"/>
    <mergeCell ref="A7:K7"/>
  </mergeCells>
  <phoneticPr fontId="3" type="noConversion"/>
  <pageMargins left="0.25" right="0.25" top="0.75" bottom="0.75" header="0.3" footer="0.3"/>
  <pageSetup paperSize="9" scale="82"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3:A27"/>
  <sheetViews>
    <sheetView topLeftCell="A13" zoomScaleNormal="100" workbookViewId="0">
      <selection activeCell="A27" sqref="A27"/>
    </sheetView>
  </sheetViews>
  <sheetFormatPr baseColWidth="10" defaultRowHeight="12" x14ac:dyDescent="0.2"/>
  <cols>
    <col min="1" max="16384" width="11.42578125" style="6"/>
  </cols>
  <sheetData>
    <row r="3" ht="50.25" customHeight="1" x14ac:dyDescent="0.2"/>
    <row r="5" ht="62.45" customHeight="1" x14ac:dyDescent="0.2"/>
    <row r="7" ht="60.75" customHeight="1" x14ac:dyDescent="0.2"/>
    <row r="8" ht="14.45" customHeight="1" x14ac:dyDescent="0.2"/>
    <row r="9" ht="58.5" customHeight="1" x14ac:dyDescent="0.2"/>
    <row r="12" ht="54.75" customHeight="1" x14ac:dyDescent="0.2"/>
    <row r="14" ht="49.5" customHeight="1" x14ac:dyDescent="0.2"/>
    <row r="15" s="7" customFormat="1" ht="15" customHeight="1" x14ac:dyDescent="0.2"/>
    <row r="16" s="7" customFormat="1" ht="57.75" customHeight="1" x14ac:dyDescent="0.2"/>
    <row r="27" spans="1:1" x14ac:dyDescent="0.2">
      <c r="A27" s="6" t="s">
        <v>183</v>
      </c>
    </row>
  </sheetData>
  <phoneticPr fontId="5"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2:A19"/>
  <sheetViews>
    <sheetView tabSelected="1" topLeftCell="A3" workbookViewId="0">
      <selection activeCell="A19" sqref="A19"/>
    </sheetView>
  </sheetViews>
  <sheetFormatPr baseColWidth="10" defaultRowHeight="12.75" x14ac:dyDescent="0.2"/>
  <sheetData>
    <row r="2" ht="145.9" customHeight="1" x14ac:dyDescent="0.2"/>
    <row r="3" ht="20.45" customHeight="1" x14ac:dyDescent="0.2"/>
    <row r="19" spans="1:1" x14ac:dyDescent="0.2">
      <c r="A19" t="s">
        <v>183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9"/>
  <sheetViews>
    <sheetView workbookViewId="0">
      <selection activeCell="A19" sqref="A19"/>
    </sheetView>
  </sheetViews>
  <sheetFormatPr baseColWidth="10" defaultRowHeight="12.75" x14ac:dyDescent="0.2"/>
  <sheetData>
    <row r="19" spans="1:1" x14ac:dyDescent="0.2">
      <c r="A19" t="s">
        <v>183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9"/>
  <sheetViews>
    <sheetView workbookViewId="0">
      <selection activeCell="A19" sqref="A19"/>
    </sheetView>
  </sheetViews>
  <sheetFormatPr baseColWidth="10" defaultRowHeight="12.75" x14ac:dyDescent="0.2"/>
  <cols>
    <col min="1" max="1" width="81.7109375" style="6" customWidth="1"/>
  </cols>
  <sheetData>
    <row r="1" spans="1:1" x14ac:dyDescent="0.2">
      <c r="A1" s="100"/>
    </row>
    <row r="19" spans="1:1" x14ac:dyDescent="0.2">
      <c r="A19" s="6" t="s">
        <v>183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topLeftCell="A14" workbookViewId="0">
      <selection activeCell="A40" sqref="A40"/>
    </sheetView>
  </sheetViews>
  <sheetFormatPr baseColWidth="10" defaultRowHeight="12.75" x14ac:dyDescent="0.2"/>
  <sheetData>
    <row r="1" spans="1:16" s="6" customFormat="1" thickBot="1" x14ac:dyDescent="0.25">
      <c r="A1" s="70" t="s">
        <v>156</v>
      </c>
      <c r="B1" s="63"/>
      <c r="C1" s="63"/>
      <c r="D1" s="64"/>
      <c r="E1" s="63"/>
      <c r="F1" s="63"/>
      <c r="G1" s="65"/>
      <c r="H1" s="65"/>
      <c r="I1" s="65"/>
      <c r="J1" s="66"/>
      <c r="K1" s="66"/>
      <c r="L1" s="63"/>
      <c r="M1" s="63"/>
      <c r="N1" s="63"/>
      <c r="O1" s="63"/>
      <c r="P1" s="66"/>
    </row>
    <row r="2" spans="1:16" s="6" customFormat="1" thickTop="1" x14ac:dyDescent="0.2">
      <c r="A2" s="328" t="s">
        <v>87</v>
      </c>
      <c r="B2" s="330" t="s">
        <v>18</v>
      </c>
      <c r="C2" s="331"/>
      <c r="D2" s="332" t="s">
        <v>34</v>
      </c>
      <c r="E2" s="333"/>
      <c r="F2" s="333"/>
      <c r="G2" s="334" t="s">
        <v>19</v>
      </c>
      <c r="H2" s="335"/>
      <c r="I2" s="335"/>
      <c r="J2" s="335"/>
      <c r="K2" s="335"/>
      <c r="L2" s="335"/>
      <c r="M2" s="335"/>
      <c r="N2" s="335"/>
      <c r="O2" s="335"/>
      <c r="P2" s="335"/>
    </row>
    <row r="3" spans="1:16" s="6" customFormat="1" ht="60" x14ac:dyDescent="0.2">
      <c r="A3" s="329"/>
      <c r="B3" s="253" t="s">
        <v>88</v>
      </c>
      <c r="C3" s="22" t="s">
        <v>153</v>
      </c>
      <c r="D3" s="21" t="s">
        <v>89</v>
      </c>
      <c r="E3" s="22" t="s">
        <v>153</v>
      </c>
      <c r="F3" s="23" t="s">
        <v>101</v>
      </c>
      <c r="G3" s="24" t="s">
        <v>90</v>
      </c>
      <c r="H3" s="25" t="s">
        <v>153</v>
      </c>
      <c r="I3" s="25" t="s">
        <v>155</v>
      </c>
      <c r="J3" s="234" t="s">
        <v>22</v>
      </c>
      <c r="K3" s="234" t="s">
        <v>75</v>
      </c>
      <c r="L3" s="234" t="s">
        <v>76</v>
      </c>
      <c r="M3" s="234" t="s">
        <v>102</v>
      </c>
      <c r="N3" s="25" t="s">
        <v>104</v>
      </c>
      <c r="O3" s="25" t="s">
        <v>103</v>
      </c>
      <c r="P3" s="26" t="s">
        <v>105</v>
      </c>
    </row>
    <row r="4" spans="1:16" s="6" customFormat="1" ht="12" x14ac:dyDescent="0.2">
      <c r="A4" s="231" t="s">
        <v>35</v>
      </c>
      <c r="B4" s="27">
        <v>1537</v>
      </c>
      <c r="C4" s="28">
        <v>12.107950401167031</v>
      </c>
      <c r="D4" s="242">
        <v>869</v>
      </c>
      <c r="E4" s="29">
        <v>11.1</v>
      </c>
      <c r="F4" s="30">
        <v>4.5999999999999996</v>
      </c>
      <c r="G4" s="31">
        <v>881</v>
      </c>
      <c r="H4" s="32">
        <v>16.688741721854306</v>
      </c>
      <c r="I4" s="33">
        <v>4.5</v>
      </c>
      <c r="J4" s="235">
        <v>575</v>
      </c>
      <c r="K4" s="235">
        <v>161</v>
      </c>
      <c r="L4" s="235">
        <v>145</v>
      </c>
      <c r="M4" s="235">
        <v>20</v>
      </c>
      <c r="N4" s="33">
        <v>65.27</v>
      </c>
      <c r="O4" s="33">
        <v>18.27</v>
      </c>
      <c r="P4" s="34">
        <v>16.46</v>
      </c>
    </row>
    <row r="5" spans="1:16" s="6" customFormat="1" ht="12" x14ac:dyDescent="0.2">
      <c r="A5" s="232" t="s">
        <v>36</v>
      </c>
      <c r="B5" s="35">
        <v>871</v>
      </c>
      <c r="C5" s="28">
        <v>-3.7569060773480665</v>
      </c>
      <c r="D5" s="243">
        <v>533</v>
      </c>
      <c r="E5" s="29">
        <v>-7.3</v>
      </c>
      <c r="F5" s="30">
        <v>2.8</v>
      </c>
      <c r="G5" s="36">
        <v>492</v>
      </c>
      <c r="H5" s="32">
        <v>-9.3922651933701662</v>
      </c>
      <c r="I5" s="33">
        <v>2.5</v>
      </c>
      <c r="J5" s="235">
        <v>368</v>
      </c>
      <c r="K5" s="235">
        <v>74</v>
      </c>
      <c r="L5" s="235">
        <v>50</v>
      </c>
      <c r="M5" s="235">
        <v>12</v>
      </c>
      <c r="N5" s="33">
        <v>74.8</v>
      </c>
      <c r="O5" s="33">
        <v>15.04</v>
      </c>
      <c r="P5" s="34">
        <v>10.16</v>
      </c>
    </row>
    <row r="6" spans="1:16" s="6" customFormat="1" ht="12" x14ac:dyDescent="0.2">
      <c r="A6" s="232" t="s">
        <v>37</v>
      </c>
      <c r="B6" s="35">
        <v>398</v>
      </c>
      <c r="C6" s="28">
        <v>16.374269005847953</v>
      </c>
      <c r="D6" s="243">
        <v>239</v>
      </c>
      <c r="E6" s="29">
        <v>20.7</v>
      </c>
      <c r="F6" s="30">
        <v>1.3</v>
      </c>
      <c r="G6" s="36">
        <v>208</v>
      </c>
      <c r="H6" s="32">
        <v>-5.4545454545454541</v>
      </c>
      <c r="I6" s="33">
        <v>1.1000000000000001</v>
      </c>
      <c r="J6" s="235">
        <v>137</v>
      </c>
      <c r="K6" s="235">
        <v>47</v>
      </c>
      <c r="L6" s="235">
        <v>24</v>
      </c>
      <c r="M6" s="235">
        <v>2</v>
      </c>
      <c r="N6" s="33">
        <v>65.87</v>
      </c>
      <c r="O6" s="33">
        <v>22.6</v>
      </c>
      <c r="P6" s="34">
        <v>11.54</v>
      </c>
    </row>
    <row r="7" spans="1:16" s="6" customFormat="1" ht="12" x14ac:dyDescent="0.2">
      <c r="A7" s="232" t="s">
        <v>38</v>
      </c>
      <c r="B7" s="35">
        <v>1020</v>
      </c>
      <c r="C7" s="28">
        <v>9.0909090909090917</v>
      </c>
      <c r="D7" s="38">
        <v>734</v>
      </c>
      <c r="E7" s="29">
        <v>11.6</v>
      </c>
      <c r="F7" s="30">
        <v>3.8</v>
      </c>
      <c r="G7" s="36">
        <v>716</v>
      </c>
      <c r="H7" s="32">
        <v>21.35593220338983</v>
      </c>
      <c r="I7" s="33">
        <v>3.7</v>
      </c>
      <c r="J7" s="235">
        <v>520</v>
      </c>
      <c r="K7" s="235">
        <v>108</v>
      </c>
      <c r="L7" s="235">
        <v>88</v>
      </c>
      <c r="M7" s="235">
        <v>17</v>
      </c>
      <c r="N7" s="33">
        <v>72.63</v>
      </c>
      <c r="O7" s="33">
        <v>15.08</v>
      </c>
      <c r="P7" s="34">
        <v>12.29</v>
      </c>
    </row>
    <row r="8" spans="1:16" s="6" customFormat="1" ht="12" x14ac:dyDescent="0.2">
      <c r="A8" s="232" t="s">
        <v>39</v>
      </c>
      <c r="B8" s="35">
        <v>437</v>
      </c>
      <c r="C8" s="28">
        <v>22.408963585434176</v>
      </c>
      <c r="D8" s="38">
        <v>229</v>
      </c>
      <c r="E8" s="29">
        <v>18</v>
      </c>
      <c r="F8" s="30">
        <v>1.2</v>
      </c>
      <c r="G8" s="36">
        <v>192</v>
      </c>
      <c r="H8" s="32">
        <v>-6.7961165048543686</v>
      </c>
      <c r="I8" s="33">
        <v>1</v>
      </c>
      <c r="J8" s="235">
        <v>148</v>
      </c>
      <c r="K8" s="235">
        <v>29</v>
      </c>
      <c r="L8" s="37">
        <v>15</v>
      </c>
      <c r="M8" s="37">
        <v>5</v>
      </c>
      <c r="N8" s="33">
        <v>77.08</v>
      </c>
      <c r="O8" s="33">
        <v>15.1</v>
      </c>
      <c r="P8" s="33">
        <v>7.81</v>
      </c>
    </row>
    <row r="9" spans="1:16" s="6" customFormat="1" ht="12" x14ac:dyDescent="0.2">
      <c r="A9" s="232" t="s">
        <v>40</v>
      </c>
      <c r="B9" s="35">
        <v>350</v>
      </c>
      <c r="C9" s="28">
        <v>19.863013698630137</v>
      </c>
      <c r="D9" s="38">
        <v>186</v>
      </c>
      <c r="E9" s="29">
        <v>-7.5</v>
      </c>
      <c r="F9" s="30">
        <v>1</v>
      </c>
      <c r="G9" s="38">
        <v>206</v>
      </c>
      <c r="H9" s="32">
        <v>-0.96153846153846156</v>
      </c>
      <c r="I9" s="33">
        <v>1.1000000000000001</v>
      </c>
      <c r="J9" s="235">
        <v>134</v>
      </c>
      <c r="K9" s="37">
        <v>45</v>
      </c>
      <c r="L9" s="37">
        <v>27</v>
      </c>
      <c r="M9" s="37">
        <v>3</v>
      </c>
      <c r="N9" s="33">
        <v>65.05</v>
      </c>
      <c r="O9" s="33">
        <v>21.84</v>
      </c>
      <c r="P9" s="34">
        <v>13.11</v>
      </c>
    </row>
    <row r="10" spans="1:16" s="6" customFormat="1" ht="10.9" customHeight="1" x14ac:dyDescent="0.2">
      <c r="A10" s="232" t="s">
        <v>41</v>
      </c>
      <c r="B10" s="35">
        <v>178</v>
      </c>
      <c r="C10" s="28">
        <v>-19.81981981981982</v>
      </c>
      <c r="D10" s="38">
        <v>104</v>
      </c>
      <c r="E10" s="29">
        <v>26.8</v>
      </c>
      <c r="F10" s="30">
        <v>0.5</v>
      </c>
      <c r="G10" s="36">
        <v>73</v>
      </c>
      <c r="H10" s="32">
        <v>28.07017543859649</v>
      </c>
      <c r="I10" s="33">
        <v>0.4</v>
      </c>
      <c r="J10" s="235">
        <v>58</v>
      </c>
      <c r="K10" s="235">
        <v>7</v>
      </c>
      <c r="L10" s="235">
        <v>8</v>
      </c>
      <c r="M10" s="235">
        <v>0</v>
      </c>
      <c r="N10" s="33">
        <v>79.45</v>
      </c>
      <c r="O10" s="33">
        <v>9.59</v>
      </c>
      <c r="P10" s="34">
        <v>10.96</v>
      </c>
    </row>
    <row r="11" spans="1:16" s="6" customFormat="1" ht="12" x14ac:dyDescent="0.2">
      <c r="A11" s="232" t="s">
        <v>42</v>
      </c>
      <c r="B11" s="35">
        <v>2565</v>
      </c>
      <c r="C11" s="28">
        <v>0.86511993708218649</v>
      </c>
      <c r="D11" s="243">
        <v>1737</v>
      </c>
      <c r="E11" s="29">
        <v>9.5</v>
      </c>
      <c r="F11" s="30">
        <v>9.1</v>
      </c>
      <c r="G11" s="39"/>
      <c r="H11" s="40"/>
      <c r="I11" s="41"/>
      <c r="J11" s="237"/>
      <c r="K11" s="237"/>
      <c r="L11" s="237"/>
      <c r="M11" s="237"/>
      <c r="N11" s="41"/>
      <c r="O11" s="41"/>
      <c r="P11" s="42"/>
    </row>
    <row r="12" spans="1:16" s="6" customFormat="1" ht="12" x14ac:dyDescent="0.2">
      <c r="A12" s="232" t="s">
        <v>43</v>
      </c>
      <c r="B12" s="35">
        <v>629</v>
      </c>
      <c r="C12" s="28">
        <v>14.156079854809436</v>
      </c>
      <c r="D12" s="243">
        <v>436</v>
      </c>
      <c r="E12" s="29">
        <v>1.4</v>
      </c>
      <c r="F12" s="30">
        <v>2.2999999999999998</v>
      </c>
      <c r="G12" s="36">
        <v>445</v>
      </c>
      <c r="H12" s="32">
        <v>10.14851485148515</v>
      </c>
      <c r="I12" s="33">
        <v>2.2999999999999998</v>
      </c>
      <c r="J12" s="235">
        <v>339</v>
      </c>
      <c r="K12" s="235">
        <v>55</v>
      </c>
      <c r="L12" s="235">
        <v>51</v>
      </c>
      <c r="M12" s="235">
        <v>3</v>
      </c>
      <c r="N12" s="33">
        <v>76.180000000000007</v>
      </c>
      <c r="O12" s="33">
        <v>12.36</v>
      </c>
      <c r="P12" s="34">
        <v>11.46</v>
      </c>
    </row>
    <row r="13" spans="1:16" s="6" customFormat="1" ht="12" x14ac:dyDescent="0.2">
      <c r="A13" s="247" t="s">
        <v>44</v>
      </c>
      <c r="B13" s="43">
        <v>1408</v>
      </c>
      <c r="C13" s="28">
        <v>8.4745762711864394</v>
      </c>
      <c r="D13" s="243">
        <v>894</v>
      </c>
      <c r="E13" s="29">
        <v>0.7</v>
      </c>
      <c r="F13" s="30">
        <v>4.7</v>
      </c>
      <c r="G13" s="36">
        <v>854</v>
      </c>
      <c r="H13" s="32">
        <v>1.6666666666666667</v>
      </c>
      <c r="I13" s="33">
        <v>4.4000000000000004</v>
      </c>
      <c r="J13" s="235">
        <v>547</v>
      </c>
      <c r="K13" s="235">
        <v>207</v>
      </c>
      <c r="L13" s="235">
        <v>100</v>
      </c>
      <c r="M13" s="235">
        <v>17</v>
      </c>
      <c r="N13" s="33">
        <v>64.05</v>
      </c>
      <c r="O13" s="33">
        <v>24.24</v>
      </c>
      <c r="P13" s="34">
        <v>11.71</v>
      </c>
    </row>
    <row r="14" spans="1:16" s="6" customFormat="1" ht="12" x14ac:dyDescent="0.2">
      <c r="A14" s="247" t="s">
        <v>45</v>
      </c>
      <c r="B14" s="43">
        <v>607</v>
      </c>
      <c r="C14" s="28">
        <v>3.5836177474402731</v>
      </c>
      <c r="D14" s="243">
        <v>317</v>
      </c>
      <c r="E14" s="29">
        <v>-23.4</v>
      </c>
      <c r="F14" s="30">
        <v>1.7</v>
      </c>
      <c r="G14" s="36">
        <v>361</v>
      </c>
      <c r="H14" s="32">
        <v>33.703703703703702</v>
      </c>
      <c r="I14" s="33">
        <v>1.9</v>
      </c>
      <c r="J14" s="235">
        <v>253</v>
      </c>
      <c r="K14" s="235">
        <v>68</v>
      </c>
      <c r="L14" s="235">
        <v>40</v>
      </c>
      <c r="M14" s="235">
        <v>15</v>
      </c>
      <c r="N14" s="33">
        <v>70.08</v>
      </c>
      <c r="O14" s="33">
        <v>18.84</v>
      </c>
      <c r="P14" s="34">
        <v>11.08</v>
      </c>
    </row>
    <row r="15" spans="1:16" s="6" customFormat="1" ht="12" x14ac:dyDescent="0.2">
      <c r="A15" s="247" t="s">
        <v>46</v>
      </c>
      <c r="B15" s="43">
        <v>189</v>
      </c>
      <c r="C15" s="28">
        <v>9.2485549132947966</v>
      </c>
      <c r="D15" s="243">
        <v>77</v>
      </c>
      <c r="E15" s="29">
        <v>-25.2</v>
      </c>
      <c r="F15" s="30">
        <v>0.4</v>
      </c>
      <c r="G15" s="36">
        <v>83</v>
      </c>
      <c r="H15" s="32">
        <v>2.4691358024691357</v>
      </c>
      <c r="I15" s="33">
        <v>0.4</v>
      </c>
      <c r="J15" s="235">
        <v>56</v>
      </c>
      <c r="K15" s="235">
        <v>22</v>
      </c>
      <c r="L15" s="235">
        <v>5</v>
      </c>
      <c r="M15" s="235">
        <v>0</v>
      </c>
      <c r="N15" s="33">
        <v>67.47</v>
      </c>
      <c r="O15" s="33">
        <v>26.51</v>
      </c>
      <c r="P15" s="34">
        <v>6.02</v>
      </c>
    </row>
    <row r="16" spans="1:16" s="6" customFormat="1" ht="13.5" x14ac:dyDescent="0.2">
      <c r="A16" s="232" t="s">
        <v>113</v>
      </c>
      <c r="B16" s="44"/>
      <c r="C16" s="248"/>
      <c r="D16" s="244"/>
      <c r="E16" s="45"/>
      <c r="F16" s="249">
        <v>0</v>
      </c>
      <c r="G16" s="36">
        <v>4311</v>
      </c>
      <c r="H16" s="32">
        <v>8.0180405913304948</v>
      </c>
      <c r="I16" s="33">
        <v>22.2</v>
      </c>
      <c r="J16" s="235">
        <v>3032</v>
      </c>
      <c r="K16" s="235">
        <v>792</v>
      </c>
      <c r="L16" s="235">
        <v>487</v>
      </c>
      <c r="M16" s="235"/>
      <c r="N16" s="33">
        <v>70.33</v>
      </c>
      <c r="O16" s="33">
        <v>18.37</v>
      </c>
      <c r="P16" s="34">
        <v>11.3</v>
      </c>
    </row>
    <row r="17" spans="1:16" s="6" customFormat="1" ht="12" x14ac:dyDescent="0.2">
      <c r="A17" s="247" t="s">
        <v>47</v>
      </c>
      <c r="B17" s="43">
        <v>928</v>
      </c>
      <c r="C17" s="250">
        <v>-5.5951169888097656</v>
      </c>
      <c r="D17" s="245">
        <v>576</v>
      </c>
      <c r="E17" s="29">
        <v>1.2</v>
      </c>
      <c r="F17" s="30">
        <v>3</v>
      </c>
      <c r="G17" s="36">
        <v>548</v>
      </c>
      <c r="H17" s="32">
        <v>-1.7921146953405016</v>
      </c>
      <c r="I17" s="33">
        <v>2.8</v>
      </c>
      <c r="J17" s="235">
        <v>346</v>
      </c>
      <c r="K17" s="235">
        <v>106</v>
      </c>
      <c r="L17" s="235">
        <v>96</v>
      </c>
      <c r="M17" s="235">
        <v>8</v>
      </c>
      <c r="N17" s="33">
        <v>63.14</v>
      </c>
      <c r="O17" s="33">
        <v>19.34</v>
      </c>
      <c r="P17" s="34">
        <v>17.52</v>
      </c>
    </row>
    <row r="18" spans="1:16" s="6" customFormat="1" ht="12" x14ac:dyDescent="0.2">
      <c r="A18" s="247" t="s">
        <v>48</v>
      </c>
      <c r="B18" s="43">
        <v>2279</v>
      </c>
      <c r="C18" s="250">
        <v>6.5949485500467722</v>
      </c>
      <c r="D18" s="245">
        <v>1414</v>
      </c>
      <c r="E18" s="29">
        <v>3.7</v>
      </c>
      <c r="F18" s="30">
        <v>7.4</v>
      </c>
      <c r="G18" s="36">
        <v>1361</v>
      </c>
      <c r="H18" s="32">
        <v>2.1771771771771768</v>
      </c>
      <c r="I18" s="33">
        <v>7</v>
      </c>
      <c r="J18" s="235">
        <v>976</v>
      </c>
      <c r="K18" s="235">
        <v>232</v>
      </c>
      <c r="L18" s="235">
        <v>153</v>
      </c>
      <c r="M18" s="235">
        <v>33</v>
      </c>
      <c r="N18" s="33">
        <v>71.709999999999994</v>
      </c>
      <c r="O18" s="33">
        <v>17.05</v>
      </c>
      <c r="P18" s="34">
        <v>11.24</v>
      </c>
    </row>
    <row r="19" spans="1:16" s="6" customFormat="1" ht="12" x14ac:dyDescent="0.2">
      <c r="A19" s="232" t="s">
        <v>49</v>
      </c>
      <c r="B19" s="35">
        <v>190</v>
      </c>
      <c r="C19" s="250">
        <v>-6.8627450980392162</v>
      </c>
      <c r="D19" s="245">
        <v>114</v>
      </c>
      <c r="E19" s="29">
        <v>-7.3</v>
      </c>
      <c r="F19" s="30">
        <v>0.6</v>
      </c>
      <c r="G19" s="36">
        <v>136</v>
      </c>
      <c r="H19" s="32">
        <v>7</v>
      </c>
      <c r="I19" s="33">
        <v>0.7</v>
      </c>
      <c r="J19" s="235">
        <v>102</v>
      </c>
      <c r="K19" s="235">
        <v>18</v>
      </c>
      <c r="L19" s="235">
        <v>16</v>
      </c>
      <c r="M19" s="235">
        <v>3</v>
      </c>
      <c r="N19" s="33">
        <v>75</v>
      </c>
      <c r="O19" s="33">
        <v>13.24</v>
      </c>
      <c r="P19" s="34">
        <v>11.76</v>
      </c>
    </row>
    <row r="20" spans="1:16" s="6" customFormat="1" ht="12" x14ac:dyDescent="0.2">
      <c r="A20" s="232" t="s">
        <v>50</v>
      </c>
      <c r="B20" s="35">
        <v>1417</v>
      </c>
      <c r="C20" s="250">
        <v>-1.8698060941828254</v>
      </c>
      <c r="D20" s="245">
        <v>945</v>
      </c>
      <c r="E20" s="29">
        <v>11.6</v>
      </c>
      <c r="F20" s="30">
        <v>5</v>
      </c>
      <c r="G20" s="36">
        <v>979</v>
      </c>
      <c r="H20" s="32">
        <v>16.132858837485173</v>
      </c>
      <c r="I20" s="33">
        <v>5</v>
      </c>
      <c r="J20" s="235">
        <v>684</v>
      </c>
      <c r="K20" s="235">
        <v>212</v>
      </c>
      <c r="L20" s="235">
        <v>83</v>
      </c>
      <c r="M20" s="235">
        <v>20</v>
      </c>
      <c r="N20" s="33">
        <v>69.87</v>
      </c>
      <c r="O20" s="33">
        <v>21.65</v>
      </c>
      <c r="P20" s="34">
        <v>8.48</v>
      </c>
    </row>
    <row r="21" spans="1:16" s="6" customFormat="1" ht="12" x14ac:dyDescent="0.2">
      <c r="A21" s="232" t="s">
        <v>51</v>
      </c>
      <c r="B21" s="35">
        <v>692</v>
      </c>
      <c r="C21" s="250">
        <v>-15.506715506715507</v>
      </c>
      <c r="D21" s="245">
        <v>419</v>
      </c>
      <c r="E21" s="29">
        <v>-16.7</v>
      </c>
      <c r="F21" s="30">
        <v>2.2000000000000002</v>
      </c>
      <c r="G21" s="36">
        <v>447</v>
      </c>
      <c r="H21" s="32">
        <v>-5.6962025316455698</v>
      </c>
      <c r="I21" s="33">
        <v>2.2999999999999998</v>
      </c>
      <c r="J21" s="235">
        <v>291</v>
      </c>
      <c r="K21" s="235">
        <v>107</v>
      </c>
      <c r="L21" s="235">
        <v>49</v>
      </c>
      <c r="M21" s="235">
        <v>4</v>
      </c>
      <c r="N21" s="33">
        <v>65.099999999999994</v>
      </c>
      <c r="O21" s="33">
        <v>23.94</v>
      </c>
      <c r="P21" s="34">
        <v>10.96</v>
      </c>
    </row>
    <row r="22" spans="1:16" s="6" customFormat="1" ht="12" x14ac:dyDescent="0.2">
      <c r="A22" s="232" t="s">
        <v>9</v>
      </c>
      <c r="B22" s="35">
        <v>124</v>
      </c>
      <c r="C22" s="250">
        <v>5.982905982905983</v>
      </c>
      <c r="D22" s="245">
        <v>55</v>
      </c>
      <c r="E22" s="29">
        <v>31</v>
      </c>
      <c r="F22" s="30">
        <v>0.3</v>
      </c>
      <c r="G22" s="36">
        <v>55</v>
      </c>
      <c r="H22" s="32">
        <v>22.222222222222221</v>
      </c>
      <c r="I22" s="33">
        <v>0.3</v>
      </c>
      <c r="J22" s="235">
        <v>35</v>
      </c>
      <c r="K22" s="235">
        <v>9</v>
      </c>
      <c r="L22" s="235">
        <v>11</v>
      </c>
      <c r="M22" s="235">
        <v>0</v>
      </c>
      <c r="N22" s="33">
        <v>63.64</v>
      </c>
      <c r="O22" s="33">
        <v>16.36</v>
      </c>
      <c r="P22" s="34">
        <v>20</v>
      </c>
    </row>
    <row r="23" spans="1:16" s="6" customFormat="1" ht="12" x14ac:dyDescent="0.2">
      <c r="A23" s="232" t="s">
        <v>52</v>
      </c>
      <c r="B23" s="35">
        <v>963</v>
      </c>
      <c r="C23" s="250">
        <v>-4.5589692765113972</v>
      </c>
      <c r="D23" s="245">
        <v>614</v>
      </c>
      <c r="E23" s="29">
        <v>-2.2000000000000002</v>
      </c>
      <c r="F23" s="30">
        <v>3.2</v>
      </c>
      <c r="G23" s="36">
        <v>625</v>
      </c>
      <c r="H23" s="32">
        <v>1.4610389610389609</v>
      </c>
      <c r="I23" s="33">
        <v>3.2</v>
      </c>
      <c r="J23" s="235">
        <v>439</v>
      </c>
      <c r="K23" s="235">
        <v>112</v>
      </c>
      <c r="L23" s="235">
        <v>74</v>
      </c>
      <c r="M23" s="235">
        <v>6</v>
      </c>
      <c r="N23" s="33">
        <v>70.239999999999995</v>
      </c>
      <c r="O23" s="33">
        <v>17.920000000000002</v>
      </c>
      <c r="P23" s="34">
        <v>11.84</v>
      </c>
    </row>
    <row r="24" spans="1:16" s="6" customFormat="1" ht="12" x14ac:dyDescent="0.2">
      <c r="A24" s="247" t="s">
        <v>53</v>
      </c>
      <c r="B24" s="43">
        <v>1317</v>
      </c>
      <c r="C24" s="250">
        <v>26.878612716763005</v>
      </c>
      <c r="D24" s="245">
        <v>657</v>
      </c>
      <c r="E24" s="29">
        <v>17.100000000000001</v>
      </c>
      <c r="F24" s="30">
        <v>3.4</v>
      </c>
      <c r="G24" s="36">
        <v>646</v>
      </c>
      <c r="H24" s="32">
        <v>19.62962962962963</v>
      </c>
      <c r="I24" s="33">
        <v>3.3</v>
      </c>
      <c r="J24" s="235">
        <v>463</v>
      </c>
      <c r="K24" s="235">
        <v>116</v>
      </c>
      <c r="L24" s="235">
        <v>67</v>
      </c>
      <c r="M24" s="235">
        <v>10</v>
      </c>
      <c r="N24" s="33">
        <v>71.67</v>
      </c>
      <c r="O24" s="33">
        <v>17.96</v>
      </c>
      <c r="P24" s="34">
        <v>10.37</v>
      </c>
    </row>
    <row r="25" spans="1:16" s="6" customFormat="1" ht="12" x14ac:dyDescent="0.2">
      <c r="A25" s="232" t="s">
        <v>54</v>
      </c>
      <c r="B25" s="35">
        <v>777</v>
      </c>
      <c r="C25" s="250">
        <v>-1.6455696202531647</v>
      </c>
      <c r="D25" s="245">
        <v>415</v>
      </c>
      <c r="E25" s="29">
        <v>-24</v>
      </c>
      <c r="F25" s="30">
        <v>2.2000000000000002</v>
      </c>
      <c r="G25" s="36">
        <v>512</v>
      </c>
      <c r="H25" s="32">
        <v>10.344827586206897</v>
      </c>
      <c r="I25" s="33">
        <v>2.6</v>
      </c>
      <c r="J25" s="235">
        <v>381</v>
      </c>
      <c r="K25" s="235">
        <v>98</v>
      </c>
      <c r="L25" s="235">
        <v>33</v>
      </c>
      <c r="M25" s="235">
        <v>8</v>
      </c>
      <c r="N25" s="33">
        <v>74.41</v>
      </c>
      <c r="O25" s="33">
        <v>19.14</v>
      </c>
      <c r="P25" s="34">
        <v>6.45</v>
      </c>
    </row>
    <row r="26" spans="1:16" s="6" customFormat="1" ht="12" x14ac:dyDescent="0.2">
      <c r="A26" s="232" t="s">
        <v>55</v>
      </c>
      <c r="B26" s="35">
        <v>1609</v>
      </c>
      <c r="C26" s="250">
        <v>2.5493945188017846</v>
      </c>
      <c r="D26" s="245">
        <v>1171</v>
      </c>
      <c r="E26" s="29">
        <v>4.4000000000000004</v>
      </c>
      <c r="F26" s="30">
        <v>6.1</v>
      </c>
      <c r="G26" s="36">
        <v>1077</v>
      </c>
      <c r="H26" s="32">
        <v>1.6037735849056605</v>
      </c>
      <c r="I26" s="33">
        <v>5.5</v>
      </c>
      <c r="J26" s="235">
        <v>775</v>
      </c>
      <c r="K26" s="235">
        <v>168</v>
      </c>
      <c r="L26" s="235">
        <v>134</v>
      </c>
      <c r="M26" s="235">
        <v>21</v>
      </c>
      <c r="N26" s="33">
        <v>71.959999999999994</v>
      </c>
      <c r="O26" s="33">
        <v>15.6</v>
      </c>
      <c r="P26" s="34">
        <v>12.44</v>
      </c>
    </row>
    <row r="27" spans="1:16" s="6" customFormat="1" ht="12" x14ac:dyDescent="0.2">
      <c r="A27" s="232" t="s">
        <v>56</v>
      </c>
      <c r="B27" s="35">
        <v>861</v>
      </c>
      <c r="C27" s="250">
        <v>0.11627906976744186</v>
      </c>
      <c r="D27" s="245">
        <v>624</v>
      </c>
      <c r="E27" s="29">
        <v>6.3</v>
      </c>
      <c r="F27" s="30">
        <v>3.3</v>
      </c>
      <c r="G27" s="36">
        <v>571</v>
      </c>
      <c r="H27" s="32">
        <v>14.88933601609658</v>
      </c>
      <c r="I27" s="33">
        <v>2.9</v>
      </c>
      <c r="J27" s="235">
        <v>353</v>
      </c>
      <c r="K27" s="235">
        <v>126</v>
      </c>
      <c r="L27" s="235">
        <v>92</v>
      </c>
      <c r="M27" s="235">
        <v>17</v>
      </c>
      <c r="N27" s="33">
        <v>61.82</v>
      </c>
      <c r="O27" s="33">
        <v>22.07</v>
      </c>
      <c r="P27" s="34">
        <v>16.11</v>
      </c>
    </row>
    <row r="28" spans="1:16" s="6" customFormat="1" ht="12" x14ac:dyDescent="0.2">
      <c r="A28" s="232" t="s">
        <v>57</v>
      </c>
      <c r="B28" s="35">
        <v>1330</v>
      </c>
      <c r="C28" s="250">
        <v>-2.8487947406866323</v>
      </c>
      <c r="D28" s="245">
        <v>1068</v>
      </c>
      <c r="E28" s="29">
        <v>8.3000000000000007</v>
      </c>
      <c r="F28" s="30">
        <v>5.6</v>
      </c>
      <c r="G28" s="39"/>
      <c r="H28" s="40"/>
      <c r="I28" s="41">
        <v>0</v>
      </c>
      <c r="J28" s="237"/>
      <c r="K28" s="237"/>
      <c r="L28" s="237"/>
      <c r="M28" s="237"/>
      <c r="N28" s="41"/>
      <c r="O28" s="41"/>
      <c r="P28" s="42"/>
    </row>
    <row r="29" spans="1:16" s="6" customFormat="1" ht="12" x14ac:dyDescent="0.2">
      <c r="A29" s="232" t="s">
        <v>58</v>
      </c>
      <c r="B29" s="35">
        <v>560</v>
      </c>
      <c r="C29" s="250">
        <v>-7.8947368421052628</v>
      </c>
      <c r="D29" s="245">
        <v>387</v>
      </c>
      <c r="E29" s="29">
        <v>2.1</v>
      </c>
      <c r="F29" s="30">
        <v>2</v>
      </c>
      <c r="G29" s="36">
        <v>380</v>
      </c>
      <c r="H29" s="32">
        <v>-2.5641025641025639</v>
      </c>
      <c r="I29" s="33">
        <v>2</v>
      </c>
      <c r="J29" s="235">
        <v>264</v>
      </c>
      <c r="K29" s="235">
        <v>70</v>
      </c>
      <c r="L29" s="235">
        <v>46</v>
      </c>
      <c r="M29" s="235">
        <v>7</v>
      </c>
      <c r="N29" s="33">
        <v>69.47</v>
      </c>
      <c r="O29" s="33">
        <v>18.420000000000002</v>
      </c>
      <c r="P29" s="34">
        <v>12.11</v>
      </c>
    </row>
    <row r="30" spans="1:16" s="6" customFormat="1" ht="12" x14ac:dyDescent="0.2">
      <c r="A30" s="232" t="s">
        <v>59</v>
      </c>
      <c r="B30" s="35">
        <v>563</v>
      </c>
      <c r="C30" s="250">
        <v>-13.251155624036981</v>
      </c>
      <c r="D30" s="245">
        <v>399</v>
      </c>
      <c r="E30" s="29">
        <v>9.9</v>
      </c>
      <c r="F30" s="30">
        <v>2.1</v>
      </c>
      <c r="G30" s="36">
        <v>395</v>
      </c>
      <c r="H30" s="32">
        <v>9.418282548476455</v>
      </c>
      <c r="I30" s="33">
        <v>2</v>
      </c>
      <c r="J30" s="235">
        <v>270</v>
      </c>
      <c r="K30" s="235">
        <v>64</v>
      </c>
      <c r="L30" s="235">
        <v>61</v>
      </c>
      <c r="M30" s="235">
        <v>4</v>
      </c>
      <c r="N30" s="33">
        <v>68.349999999999994</v>
      </c>
      <c r="O30" s="33">
        <v>16.2</v>
      </c>
      <c r="P30" s="34">
        <v>15.44</v>
      </c>
    </row>
    <row r="31" spans="1:16" s="6" customFormat="1" ht="12" x14ac:dyDescent="0.2">
      <c r="A31" s="232" t="s">
        <v>60</v>
      </c>
      <c r="B31" s="35">
        <v>860</v>
      </c>
      <c r="C31" s="250">
        <v>-2.8248587570621471</v>
      </c>
      <c r="D31" s="245">
        <v>599</v>
      </c>
      <c r="E31" s="29">
        <v>-6</v>
      </c>
      <c r="F31" s="30">
        <v>3.1</v>
      </c>
      <c r="G31" s="36">
        <v>587</v>
      </c>
      <c r="H31" s="32">
        <v>-4.5528455284552845</v>
      </c>
      <c r="I31" s="33">
        <v>3</v>
      </c>
      <c r="J31" s="235">
        <v>437</v>
      </c>
      <c r="K31" s="235">
        <v>117</v>
      </c>
      <c r="L31" s="235">
        <v>33</v>
      </c>
      <c r="M31" s="235">
        <v>7</v>
      </c>
      <c r="N31" s="33">
        <v>74.45</v>
      </c>
      <c r="O31" s="33">
        <v>19.93</v>
      </c>
      <c r="P31" s="34">
        <v>5.62</v>
      </c>
    </row>
    <row r="32" spans="1:16" s="6" customFormat="1" ht="12" x14ac:dyDescent="0.2">
      <c r="A32" s="247" t="s">
        <v>61</v>
      </c>
      <c r="B32" s="43">
        <v>1336</v>
      </c>
      <c r="C32" s="250">
        <v>4.8665620094191526</v>
      </c>
      <c r="D32" s="245">
        <v>648</v>
      </c>
      <c r="E32" s="29">
        <v>-6</v>
      </c>
      <c r="F32" s="30">
        <v>3.4</v>
      </c>
      <c r="G32" s="36">
        <v>731</v>
      </c>
      <c r="H32" s="32">
        <v>-2.0107238605898123</v>
      </c>
      <c r="I32" s="33">
        <v>3.8</v>
      </c>
      <c r="J32" s="235">
        <v>541</v>
      </c>
      <c r="K32" s="235">
        <v>107</v>
      </c>
      <c r="L32" s="235">
        <v>83</v>
      </c>
      <c r="M32" s="235">
        <v>17</v>
      </c>
      <c r="N32" s="33">
        <v>74.010000000000005</v>
      </c>
      <c r="O32" s="33">
        <v>14.64</v>
      </c>
      <c r="P32" s="34">
        <v>11.35</v>
      </c>
    </row>
    <row r="33" spans="1:16" s="6" customFormat="1" ht="12" x14ac:dyDescent="0.2">
      <c r="A33" s="232" t="s">
        <v>62</v>
      </c>
      <c r="B33" s="35">
        <v>1006</v>
      </c>
      <c r="C33" s="250">
        <v>11.160220994475138</v>
      </c>
      <c r="D33" s="245">
        <v>427</v>
      </c>
      <c r="E33" s="29">
        <v>-37.799999999999997</v>
      </c>
      <c r="F33" s="30">
        <v>2.2000000000000002</v>
      </c>
      <c r="G33" s="36">
        <v>661</v>
      </c>
      <c r="H33" s="32">
        <v>-1.3432835820895521</v>
      </c>
      <c r="I33" s="33">
        <v>3.4</v>
      </c>
      <c r="J33" s="235">
        <v>482</v>
      </c>
      <c r="K33" s="235">
        <v>114</v>
      </c>
      <c r="L33" s="235">
        <v>65</v>
      </c>
      <c r="M33" s="235">
        <v>11</v>
      </c>
      <c r="N33" s="33">
        <v>72.92</v>
      </c>
      <c r="O33" s="33">
        <v>17.25</v>
      </c>
      <c r="P33" s="34">
        <v>9.83</v>
      </c>
    </row>
    <row r="34" spans="1:16" s="6" customFormat="1" ht="12" x14ac:dyDescent="0.2">
      <c r="A34" s="232" t="s">
        <v>63</v>
      </c>
      <c r="B34" s="35">
        <v>1235</v>
      </c>
      <c r="C34" s="250">
        <v>8.5237258347978901</v>
      </c>
      <c r="D34" s="245">
        <v>895</v>
      </c>
      <c r="E34" s="29">
        <v>34.799999999999997</v>
      </c>
      <c r="F34" s="30">
        <v>4.7</v>
      </c>
      <c r="G34" s="36">
        <v>903</v>
      </c>
      <c r="H34" s="32">
        <v>36.611195158850229</v>
      </c>
      <c r="I34" s="33">
        <v>4.5999999999999996</v>
      </c>
      <c r="J34" s="235">
        <v>646</v>
      </c>
      <c r="K34" s="235">
        <v>143</v>
      </c>
      <c r="L34" s="235">
        <v>114</v>
      </c>
      <c r="M34" s="235">
        <v>4</v>
      </c>
      <c r="N34" s="33">
        <v>71.540000000000006</v>
      </c>
      <c r="O34" s="33">
        <v>15.84</v>
      </c>
      <c r="P34" s="34">
        <v>12.62</v>
      </c>
    </row>
    <row r="35" spans="1:16" s="6" customFormat="1" ht="12" x14ac:dyDescent="0.2">
      <c r="A35" s="247" t="s">
        <v>64</v>
      </c>
      <c r="B35" s="43">
        <v>1952</v>
      </c>
      <c r="C35" s="250">
        <v>8.5650723025583986</v>
      </c>
      <c r="D35" s="245">
        <v>1288</v>
      </c>
      <c r="E35" s="29">
        <v>0.1</v>
      </c>
      <c r="F35" s="30">
        <v>6.8</v>
      </c>
      <c r="G35" s="39"/>
      <c r="H35" s="40"/>
      <c r="I35" s="41"/>
      <c r="J35" s="237"/>
      <c r="K35" s="237"/>
      <c r="L35" s="237"/>
      <c r="M35" s="237"/>
      <c r="N35" s="41"/>
      <c r="O35" s="41"/>
      <c r="P35" s="42"/>
    </row>
    <row r="36" spans="1:16" s="6" customFormat="1" ht="12" x14ac:dyDescent="0.2">
      <c r="A36" s="233" t="s">
        <v>29</v>
      </c>
      <c r="B36" s="8">
        <v>30188</v>
      </c>
      <c r="C36" s="251">
        <v>3.4827917180858354</v>
      </c>
      <c r="D36" s="246">
        <v>19070</v>
      </c>
      <c r="E36" s="9">
        <v>2</v>
      </c>
      <c r="F36" s="10">
        <v>100</v>
      </c>
      <c r="G36" s="8">
        <v>19436</v>
      </c>
      <c r="H36" s="11">
        <v>7</v>
      </c>
      <c r="I36" s="11">
        <v>100</v>
      </c>
      <c r="J36" s="236">
        <v>13652</v>
      </c>
      <c r="K36" s="236">
        <v>3534</v>
      </c>
      <c r="L36" s="236">
        <v>2250</v>
      </c>
      <c r="M36" s="236">
        <v>274</v>
      </c>
      <c r="N36" s="9">
        <v>70.239999999999995</v>
      </c>
      <c r="O36" s="9">
        <v>18.18</v>
      </c>
      <c r="P36" s="9">
        <v>11.6</v>
      </c>
    </row>
    <row r="37" spans="1:16" s="6" customFormat="1" ht="12" x14ac:dyDescent="0.2">
      <c r="A37" s="336" t="s">
        <v>111</v>
      </c>
      <c r="B37" s="337"/>
      <c r="C37" s="337"/>
      <c r="D37" s="337"/>
      <c r="E37" s="337"/>
      <c r="F37" s="337"/>
      <c r="G37" s="337"/>
      <c r="H37" s="337"/>
      <c r="I37" s="337"/>
      <c r="J37" s="337"/>
      <c r="K37" s="337"/>
      <c r="L37" s="337"/>
      <c r="M37" s="337"/>
      <c r="N37" s="337"/>
      <c r="O37" s="337"/>
      <c r="P37" s="338"/>
    </row>
    <row r="38" spans="1:16" s="6" customFormat="1" ht="12" x14ac:dyDescent="0.2">
      <c r="A38" s="18" t="s">
        <v>112</v>
      </c>
      <c r="B38" s="188"/>
      <c r="C38" s="188"/>
      <c r="D38" s="188"/>
      <c r="E38" s="188"/>
      <c r="F38" s="188"/>
      <c r="G38" s="325"/>
      <c r="H38" s="188"/>
      <c r="I38" s="188"/>
      <c r="J38" s="188"/>
      <c r="K38" s="188"/>
      <c r="L38" s="188"/>
      <c r="M38" s="188"/>
      <c r="N38" s="188"/>
      <c r="O38" s="188"/>
      <c r="P38" s="188"/>
    </row>
    <row r="39" spans="1:16" x14ac:dyDescent="0.2">
      <c r="A39" s="18" t="s">
        <v>158</v>
      </c>
      <c r="B39" s="68"/>
      <c r="C39" s="68"/>
      <c r="D39" s="68"/>
      <c r="E39" s="68"/>
      <c r="F39" s="96"/>
      <c r="G39" s="68"/>
      <c r="H39" s="68"/>
      <c r="I39" s="68"/>
      <c r="J39" s="252"/>
      <c r="K39" s="69"/>
      <c r="L39" s="67"/>
      <c r="M39" s="68"/>
      <c r="N39" s="68"/>
      <c r="O39" s="68"/>
      <c r="P39" s="68"/>
    </row>
    <row r="40" spans="1:16" x14ac:dyDescent="0.2">
      <c r="A40" s="188" t="s">
        <v>183</v>
      </c>
      <c r="B40" s="68"/>
      <c r="C40" s="68"/>
      <c r="D40" s="68"/>
      <c r="E40" s="68"/>
      <c r="F40" s="68"/>
      <c r="G40" s="68"/>
      <c r="H40" s="68"/>
      <c r="I40" s="68"/>
      <c r="J40" s="252"/>
      <c r="K40" s="68"/>
      <c r="L40" s="67"/>
      <c r="M40" s="68"/>
      <c r="N40" s="68"/>
      <c r="O40" s="68"/>
      <c r="P40" s="68"/>
    </row>
  </sheetData>
  <mergeCells count="5">
    <mergeCell ref="A2:A3"/>
    <mergeCell ref="B2:C2"/>
    <mergeCell ref="D2:F2"/>
    <mergeCell ref="G2:P2"/>
    <mergeCell ref="A37:P37"/>
  </mergeCells>
  <pageMargins left="0.25" right="0.25"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O28"/>
  <sheetViews>
    <sheetView topLeftCell="A6" zoomScaleNormal="100" workbookViewId="0">
      <selection activeCell="A18" sqref="A18"/>
    </sheetView>
  </sheetViews>
  <sheetFormatPr baseColWidth="10" defaultRowHeight="11.25" x14ac:dyDescent="0.2"/>
  <cols>
    <col min="1" max="1" width="11.42578125" style="5"/>
    <col min="2" max="2" width="21.28515625" style="5" customWidth="1"/>
    <col min="3" max="5" width="13.42578125" style="5" customWidth="1"/>
    <col min="6" max="6" width="7.7109375" style="5" customWidth="1"/>
    <col min="7" max="8" width="13.42578125" style="5" customWidth="1"/>
    <col min="9" max="10" width="14" style="5" customWidth="1"/>
    <col min="11" max="16384" width="11.42578125" style="5"/>
  </cols>
  <sheetData>
    <row r="1" spans="1:15" s="6" customFormat="1" ht="12" x14ac:dyDescent="0.2">
      <c r="A1" s="19" t="s">
        <v>164</v>
      </c>
      <c r="B1" s="46"/>
      <c r="C1" s="47"/>
      <c r="D1" s="48"/>
      <c r="G1" s="19" t="s">
        <v>152</v>
      </c>
      <c r="H1" s="19"/>
    </row>
    <row r="2" spans="1:15" s="19" customFormat="1" ht="15.75" thickBot="1" x14ac:dyDescent="0.3">
      <c r="B2" s="116"/>
      <c r="C2" s="344" t="s">
        <v>138</v>
      </c>
      <c r="D2" s="344"/>
      <c r="E2" s="190"/>
      <c r="F2" s="190"/>
      <c r="G2" s="193"/>
      <c r="H2" s="193"/>
      <c r="I2" s="345" t="s">
        <v>89</v>
      </c>
      <c r="J2" s="345"/>
      <c r="K2" s="341" t="s">
        <v>149</v>
      </c>
      <c r="L2" s="341"/>
      <c r="M2" s="342" t="s">
        <v>22</v>
      </c>
      <c r="N2" s="342"/>
    </row>
    <row r="3" spans="1:15" s="6" customFormat="1" ht="12.75" thickTop="1" x14ac:dyDescent="0.2">
      <c r="A3" s="217"/>
      <c r="B3" s="218"/>
      <c r="C3" s="219">
        <v>2016</v>
      </c>
      <c r="D3" s="220">
        <v>2017</v>
      </c>
      <c r="E3" s="220">
        <v>2018</v>
      </c>
      <c r="F3" s="221"/>
      <c r="G3" s="222"/>
      <c r="H3" s="260"/>
      <c r="I3" s="219">
        <v>2017</v>
      </c>
      <c r="J3" s="265">
        <v>2018</v>
      </c>
      <c r="K3" s="219">
        <v>2017</v>
      </c>
      <c r="L3" s="265">
        <v>2018</v>
      </c>
      <c r="M3" s="273">
        <v>2017</v>
      </c>
      <c r="N3" s="195">
        <v>2018</v>
      </c>
    </row>
    <row r="4" spans="1:15" s="6" customFormat="1" ht="11.45" customHeight="1" x14ac:dyDescent="0.2">
      <c r="A4" s="339" t="s">
        <v>67</v>
      </c>
      <c r="B4" s="106" t="s">
        <v>6</v>
      </c>
      <c r="C4" s="90">
        <v>17.399999999999999</v>
      </c>
      <c r="D4" s="90">
        <v>18.8</v>
      </c>
      <c r="E4" s="191">
        <v>18.55</v>
      </c>
      <c r="F4" s="91"/>
      <c r="G4" s="339" t="s">
        <v>67</v>
      </c>
      <c r="H4" s="261" t="s">
        <v>6</v>
      </c>
      <c r="I4" s="109">
        <v>19.899999999999999</v>
      </c>
      <c r="J4" s="266">
        <v>23.1</v>
      </c>
      <c r="K4" s="109">
        <v>20.2</v>
      </c>
      <c r="L4" s="266">
        <v>24</v>
      </c>
      <c r="M4" s="109">
        <v>21.7</v>
      </c>
      <c r="N4" s="201">
        <v>26.3</v>
      </c>
    </row>
    <row r="5" spans="1:15" s="6" customFormat="1" ht="11.45" customHeight="1" x14ac:dyDescent="0.2">
      <c r="A5" s="340"/>
      <c r="B5" s="106" t="s">
        <v>71</v>
      </c>
      <c r="C5" s="91">
        <v>1.4</v>
      </c>
      <c r="D5" s="91">
        <v>1.7</v>
      </c>
      <c r="E5" s="254">
        <v>1.3</v>
      </c>
      <c r="F5" s="91"/>
      <c r="G5" s="340"/>
      <c r="H5" s="261" t="s">
        <v>71</v>
      </c>
      <c r="I5" s="110">
        <v>1.4</v>
      </c>
      <c r="J5" s="267">
        <v>1.2</v>
      </c>
      <c r="K5" s="110">
        <v>1.3</v>
      </c>
      <c r="L5" s="267">
        <v>1.4</v>
      </c>
      <c r="M5" s="110">
        <v>1.3</v>
      </c>
      <c r="N5" s="258">
        <v>1.4</v>
      </c>
    </row>
    <row r="6" spans="1:15" s="6" customFormat="1" ht="11.45" customHeight="1" x14ac:dyDescent="0.2">
      <c r="A6" s="343" t="s">
        <v>68</v>
      </c>
      <c r="B6" s="107" t="s">
        <v>72</v>
      </c>
      <c r="C6" s="90">
        <v>18.8</v>
      </c>
      <c r="D6" s="90">
        <v>18.100000000000001</v>
      </c>
      <c r="E6" s="191">
        <v>16.37</v>
      </c>
      <c r="F6" s="91"/>
      <c r="G6" s="340" t="s">
        <v>68</v>
      </c>
      <c r="H6" s="262" t="s">
        <v>72</v>
      </c>
      <c r="I6" s="109">
        <v>17.2</v>
      </c>
      <c r="J6" s="266">
        <v>15.7</v>
      </c>
      <c r="K6" s="109">
        <v>17</v>
      </c>
      <c r="L6" s="266">
        <v>16.600000000000001</v>
      </c>
      <c r="M6" s="109">
        <v>19.7</v>
      </c>
      <c r="N6" s="201">
        <v>19.600000000000001</v>
      </c>
    </row>
    <row r="7" spans="1:15" s="6" customFormat="1" ht="11.45" customHeight="1" x14ac:dyDescent="0.2">
      <c r="A7" s="343"/>
      <c r="B7" s="106" t="s">
        <v>8</v>
      </c>
      <c r="C7" s="91">
        <v>5.0999999999999996</v>
      </c>
      <c r="D7" s="91">
        <v>4.7</v>
      </c>
      <c r="E7" s="191">
        <v>4.49</v>
      </c>
      <c r="F7" s="91"/>
      <c r="G7" s="340"/>
      <c r="H7" s="261" t="s">
        <v>8</v>
      </c>
      <c r="I7" s="110">
        <v>5.3</v>
      </c>
      <c r="J7" s="267">
        <v>4.8</v>
      </c>
      <c r="K7" s="110">
        <v>5.4</v>
      </c>
      <c r="L7" s="267">
        <v>4.5999999999999996</v>
      </c>
      <c r="M7" s="110">
        <v>4.2</v>
      </c>
      <c r="N7" s="201">
        <v>3.5</v>
      </c>
    </row>
    <row r="8" spans="1:15" s="6" customFormat="1" ht="11.45" customHeight="1" x14ac:dyDescent="0.2">
      <c r="A8" s="343"/>
      <c r="B8" s="106" t="s">
        <v>130</v>
      </c>
      <c r="C8" s="91">
        <v>6.3</v>
      </c>
      <c r="D8" s="91">
        <v>6.5</v>
      </c>
      <c r="E8" s="91">
        <v>7.56</v>
      </c>
      <c r="F8" s="191"/>
      <c r="G8" s="340"/>
      <c r="H8" s="261" t="s">
        <v>130</v>
      </c>
      <c r="I8" s="110">
        <v>5.9</v>
      </c>
      <c r="J8" s="267">
        <v>6.3</v>
      </c>
      <c r="K8" s="110">
        <v>6</v>
      </c>
      <c r="L8" s="267">
        <v>5.8</v>
      </c>
      <c r="M8" s="110">
        <v>5.5</v>
      </c>
      <c r="N8" s="201">
        <v>5.4</v>
      </c>
    </row>
    <row r="9" spans="1:15" s="6" customFormat="1" ht="11.45" customHeight="1" x14ac:dyDescent="0.2">
      <c r="A9" s="343"/>
      <c r="B9" s="106" t="s">
        <v>73</v>
      </c>
      <c r="C9" s="92">
        <v>0.3</v>
      </c>
      <c r="D9" s="92">
        <v>0.2</v>
      </c>
      <c r="E9" s="92">
        <v>0.27</v>
      </c>
      <c r="F9" s="191"/>
      <c r="G9" s="340"/>
      <c r="H9" s="261" t="s">
        <v>73</v>
      </c>
      <c r="I9" s="111">
        <v>0.2</v>
      </c>
      <c r="J9" s="268">
        <v>0.2</v>
      </c>
      <c r="K9" s="111">
        <v>0.2</v>
      </c>
      <c r="L9" s="268">
        <v>0.1</v>
      </c>
      <c r="M9" s="111">
        <v>0.3</v>
      </c>
      <c r="N9" s="201">
        <v>0.1</v>
      </c>
    </row>
    <row r="10" spans="1:15" s="6" customFormat="1" ht="11.45" customHeight="1" x14ac:dyDescent="0.2">
      <c r="A10" s="343" t="s">
        <v>69</v>
      </c>
      <c r="B10" s="107" t="s">
        <v>7</v>
      </c>
      <c r="C10" s="90">
        <v>34.799999999999997</v>
      </c>
      <c r="D10" s="109">
        <v>34.200000000000003</v>
      </c>
      <c r="E10" s="93">
        <v>33.51</v>
      </c>
      <c r="F10" s="191"/>
      <c r="G10" s="340" t="s">
        <v>69</v>
      </c>
      <c r="H10" s="262" t="s">
        <v>7</v>
      </c>
      <c r="I10" s="112">
        <v>34.9</v>
      </c>
      <c r="J10" s="269">
        <v>34.299999999999997</v>
      </c>
      <c r="K10" s="112">
        <v>34.9</v>
      </c>
      <c r="L10" s="269">
        <v>33.6</v>
      </c>
      <c r="M10" s="109">
        <v>34.4</v>
      </c>
      <c r="N10" s="197">
        <v>32.200000000000003</v>
      </c>
    </row>
    <row r="11" spans="1:15" s="6" customFormat="1" ht="11.45" customHeight="1" x14ac:dyDescent="0.2">
      <c r="A11" s="343"/>
      <c r="B11" s="106" t="s">
        <v>131</v>
      </c>
      <c r="C11" s="91">
        <v>12.5</v>
      </c>
      <c r="D11" s="110">
        <v>12.2</v>
      </c>
      <c r="E11" s="93">
        <v>15.26</v>
      </c>
      <c r="F11" s="191"/>
      <c r="G11" s="340"/>
      <c r="H11" s="261" t="s">
        <v>131</v>
      </c>
      <c r="I11" s="113">
        <v>12.1</v>
      </c>
      <c r="J11" s="270">
        <v>13.2</v>
      </c>
      <c r="K11" s="113">
        <v>12</v>
      </c>
      <c r="L11" s="270">
        <v>12.6</v>
      </c>
      <c r="M11" s="110">
        <v>10.8</v>
      </c>
      <c r="N11" s="201">
        <v>11.1</v>
      </c>
    </row>
    <row r="12" spans="1:15" s="6" customFormat="1" ht="12" x14ac:dyDescent="0.2">
      <c r="A12" s="343"/>
      <c r="B12" s="108" t="s">
        <v>74</v>
      </c>
      <c r="C12" s="91">
        <v>1.7</v>
      </c>
      <c r="D12" s="110">
        <v>1.7</v>
      </c>
      <c r="E12" s="94">
        <v>1.01</v>
      </c>
      <c r="F12" s="191"/>
      <c r="G12" s="340"/>
      <c r="H12" s="263" t="s">
        <v>74</v>
      </c>
      <c r="I12" s="114">
        <v>1.5</v>
      </c>
      <c r="J12" s="271">
        <v>0.1</v>
      </c>
      <c r="K12" s="114">
        <v>1.6</v>
      </c>
      <c r="L12" s="271">
        <v>0.1</v>
      </c>
      <c r="M12" s="111">
        <v>1.2</v>
      </c>
      <c r="N12" s="258">
        <v>0</v>
      </c>
    </row>
    <row r="13" spans="1:15" s="6" customFormat="1" ht="12" x14ac:dyDescent="0.2">
      <c r="A13" s="49" t="s">
        <v>70</v>
      </c>
      <c r="B13" s="108" t="s">
        <v>70</v>
      </c>
      <c r="C13" s="90">
        <v>1.7</v>
      </c>
      <c r="D13" s="109">
        <v>1.9</v>
      </c>
      <c r="E13" s="255">
        <v>1.68</v>
      </c>
      <c r="F13" s="191"/>
      <c r="G13" s="189" t="s">
        <v>70</v>
      </c>
      <c r="H13" s="263" t="s">
        <v>70</v>
      </c>
      <c r="I13" s="114">
        <v>1.6</v>
      </c>
      <c r="J13" s="271">
        <v>1.1000000000000001</v>
      </c>
      <c r="K13" s="114">
        <v>1.4</v>
      </c>
      <c r="L13" s="271">
        <v>1.2</v>
      </c>
      <c r="M13" s="111">
        <v>0.9</v>
      </c>
      <c r="N13" s="201">
        <v>0.4</v>
      </c>
    </row>
    <row r="14" spans="1:15" s="19" customFormat="1" ht="12" x14ac:dyDescent="0.2">
      <c r="A14" s="89" t="s">
        <v>29</v>
      </c>
      <c r="B14" s="89"/>
      <c r="C14" s="95">
        <v>100</v>
      </c>
      <c r="D14" s="115">
        <v>100.00000000000003</v>
      </c>
      <c r="E14" s="95">
        <f>SUM(E4:E13)</f>
        <v>100.00000000000003</v>
      </c>
      <c r="F14" s="191"/>
      <c r="G14" s="192" t="s">
        <v>29</v>
      </c>
      <c r="H14" s="264"/>
      <c r="I14" s="115">
        <v>99.999999999999986</v>
      </c>
      <c r="J14" s="272">
        <f>SUM(J4:J13)</f>
        <v>99.999999999999986</v>
      </c>
      <c r="K14" s="115">
        <f>SUM(K4:K13)</f>
        <v>100</v>
      </c>
      <c r="L14" s="272">
        <f>SUM(L4:L13)</f>
        <v>99.999999999999986</v>
      </c>
      <c r="M14" s="274">
        <f>SUM(M4:M13)</f>
        <v>100</v>
      </c>
      <c r="N14" s="259">
        <f>SUM(N4:N13)</f>
        <v>100</v>
      </c>
    </row>
    <row r="15" spans="1:15" s="6" customFormat="1" ht="12" x14ac:dyDescent="0.2">
      <c r="F15" s="191"/>
      <c r="N15" s="257"/>
    </row>
    <row r="16" spans="1:15" s="6" customFormat="1" ht="12" x14ac:dyDescent="0.2">
      <c r="A16" s="18" t="s">
        <v>112</v>
      </c>
      <c r="B16" s="188"/>
      <c r="C16" s="188"/>
      <c r="D16" s="188"/>
      <c r="E16" s="188"/>
      <c r="F16" s="191"/>
      <c r="G16" s="188"/>
      <c r="H16" s="188"/>
      <c r="O16" s="188"/>
    </row>
    <row r="17" spans="1:12" customFormat="1" ht="12.75" x14ac:dyDescent="0.2">
      <c r="A17" s="18" t="s">
        <v>151</v>
      </c>
      <c r="B17" s="68"/>
      <c r="C17" s="68"/>
      <c r="D17" s="68"/>
      <c r="E17" s="68"/>
      <c r="F17" s="191"/>
    </row>
    <row r="18" spans="1:12" s="6" customFormat="1" ht="12" x14ac:dyDescent="0.2">
      <c r="A18" s="188" t="s">
        <v>183</v>
      </c>
      <c r="B18" s="12"/>
      <c r="C18" s="12"/>
      <c r="D18" s="12"/>
      <c r="E18" s="12"/>
      <c r="F18" s="191"/>
    </row>
    <row r="28" spans="1:12" x14ac:dyDescent="0.2">
      <c r="L28" s="256"/>
    </row>
  </sheetData>
  <mergeCells count="10">
    <mergeCell ref="G4:G5"/>
    <mergeCell ref="G6:G9"/>
    <mergeCell ref="G10:G12"/>
    <mergeCell ref="K2:L2"/>
    <mergeCell ref="M2:N2"/>
    <mergeCell ref="A4:A5"/>
    <mergeCell ref="A6:A9"/>
    <mergeCell ref="A10:A12"/>
    <mergeCell ref="C2:D2"/>
    <mergeCell ref="I2:J2"/>
  </mergeCells>
  <phoneticPr fontId="3" type="noConversion"/>
  <pageMargins left="0.78740157499999996" right="0.78740157499999996" top="0.77" bottom="0.984251969" header="0.37" footer="0.4921259845"/>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18"/>
  <sheetViews>
    <sheetView zoomScaleNormal="100" workbookViewId="0">
      <selection activeCell="A18" sqref="A18"/>
    </sheetView>
  </sheetViews>
  <sheetFormatPr baseColWidth="10" defaultRowHeight="11.25" x14ac:dyDescent="0.2"/>
  <cols>
    <col min="1" max="1" width="11.42578125" style="3"/>
    <col min="2" max="2" width="15.85546875" style="3" customWidth="1"/>
    <col min="3" max="16384" width="11.42578125" style="3"/>
  </cols>
  <sheetData>
    <row r="1" spans="1:6" s="20" customFormat="1" ht="12.75" thickBot="1" x14ac:dyDescent="0.25">
      <c r="A1" s="104" t="s">
        <v>157</v>
      </c>
      <c r="B1" s="105"/>
      <c r="C1" s="105"/>
      <c r="D1" s="105"/>
    </row>
    <row r="2" spans="1:6" s="20" customFormat="1" ht="24.75" thickTop="1" x14ac:dyDescent="0.2">
      <c r="A2" s="144"/>
      <c r="B2" s="144"/>
      <c r="C2" s="145" t="s">
        <v>88</v>
      </c>
      <c r="D2" s="145" t="s">
        <v>89</v>
      </c>
      <c r="E2" s="145" t="s">
        <v>90</v>
      </c>
      <c r="F2" s="145" t="s">
        <v>22</v>
      </c>
    </row>
    <row r="3" spans="1:6" s="20" customFormat="1" ht="12" x14ac:dyDescent="0.2">
      <c r="A3" s="346" t="s">
        <v>30</v>
      </c>
      <c r="B3" s="146" t="s">
        <v>31</v>
      </c>
      <c r="C3" s="353">
        <v>35</v>
      </c>
      <c r="D3" s="147">
        <v>31</v>
      </c>
      <c r="E3" s="147">
        <v>31</v>
      </c>
      <c r="F3" s="147">
        <v>33</v>
      </c>
    </row>
    <row r="4" spans="1:6" s="20" customFormat="1" ht="12" x14ac:dyDescent="0.2">
      <c r="A4" s="347"/>
      <c r="B4" s="148" t="s">
        <v>32</v>
      </c>
      <c r="C4" s="149">
        <v>65</v>
      </c>
      <c r="D4" s="149">
        <v>69</v>
      </c>
      <c r="E4" s="149">
        <v>69</v>
      </c>
      <c r="F4" s="149">
        <v>67</v>
      </c>
    </row>
    <row r="5" spans="1:6" s="20" customFormat="1" ht="12" x14ac:dyDescent="0.2">
      <c r="A5" s="347"/>
      <c r="B5" s="150" t="s">
        <v>29</v>
      </c>
      <c r="C5" s="151">
        <v>100</v>
      </c>
      <c r="D5" s="151">
        <v>100</v>
      </c>
      <c r="E5" s="151">
        <v>100</v>
      </c>
      <c r="F5" s="151">
        <v>100</v>
      </c>
    </row>
    <row r="6" spans="1:6" s="20" customFormat="1" ht="12" x14ac:dyDescent="0.2">
      <c r="A6" s="348" t="s">
        <v>27</v>
      </c>
      <c r="B6" s="152" t="s">
        <v>1</v>
      </c>
      <c r="C6" s="153">
        <v>3</v>
      </c>
      <c r="D6" s="153">
        <v>2</v>
      </c>
      <c r="E6" s="153">
        <v>2</v>
      </c>
      <c r="F6" s="153">
        <v>1</v>
      </c>
    </row>
    <row r="7" spans="1:6" s="20" customFormat="1" ht="12" x14ac:dyDescent="0.2">
      <c r="A7" s="347"/>
      <c r="B7" s="148" t="s">
        <v>2</v>
      </c>
      <c r="C7" s="149">
        <v>12</v>
      </c>
      <c r="D7" s="149">
        <v>10</v>
      </c>
      <c r="E7" s="149">
        <v>9</v>
      </c>
      <c r="F7" s="149">
        <v>9</v>
      </c>
    </row>
    <row r="8" spans="1:6" s="20" customFormat="1" ht="12" x14ac:dyDescent="0.2">
      <c r="A8" s="347"/>
      <c r="B8" s="148" t="s">
        <v>3</v>
      </c>
      <c r="C8" s="149">
        <v>39</v>
      </c>
      <c r="D8" s="149">
        <v>37</v>
      </c>
      <c r="E8" s="149">
        <v>36</v>
      </c>
      <c r="F8" s="149">
        <v>37</v>
      </c>
    </row>
    <row r="9" spans="1:6" s="20" customFormat="1" ht="12" x14ac:dyDescent="0.2">
      <c r="A9" s="347"/>
      <c r="B9" s="148" t="s">
        <v>4</v>
      </c>
      <c r="C9" s="149">
        <v>32</v>
      </c>
      <c r="D9" s="149">
        <v>35</v>
      </c>
      <c r="E9" s="149">
        <v>36</v>
      </c>
      <c r="F9" s="149">
        <v>36</v>
      </c>
    </row>
    <row r="10" spans="1:6" s="20" customFormat="1" ht="12" x14ac:dyDescent="0.2">
      <c r="A10" s="347"/>
      <c r="B10" s="148" t="s">
        <v>5</v>
      </c>
      <c r="C10" s="149">
        <v>14</v>
      </c>
      <c r="D10" s="149">
        <v>16</v>
      </c>
      <c r="E10" s="149">
        <v>17</v>
      </c>
      <c r="F10" s="149">
        <v>17</v>
      </c>
    </row>
    <row r="11" spans="1:6" s="20" customFormat="1" ht="12" x14ac:dyDescent="0.2">
      <c r="A11" s="349"/>
      <c r="B11" s="150" t="s">
        <v>29</v>
      </c>
      <c r="C11" s="151">
        <f>SUM(C6:C10)</f>
        <v>100</v>
      </c>
      <c r="D11" s="151">
        <f>SUM(D6:D10)</f>
        <v>100</v>
      </c>
      <c r="E11" s="151">
        <f>SUM(E6:E10)</f>
        <v>100</v>
      </c>
      <c r="F11" s="151">
        <v>100</v>
      </c>
    </row>
    <row r="12" spans="1:6" s="20" customFormat="1" ht="20.45" customHeight="1" x14ac:dyDescent="0.2">
      <c r="A12" s="348" t="s">
        <v>33</v>
      </c>
      <c r="B12" s="152" t="s">
        <v>95</v>
      </c>
      <c r="C12" s="153">
        <v>24</v>
      </c>
      <c r="D12" s="153">
        <v>22</v>
      </c>
      <c r="E12" s="153">
        <v>21</v>
      </c>
      <c r="F12" s="153">
        <v>21</v>
      </c>
    </row>
    <row r="13" spans="1:6" s="20" customFormat="1" ht="12" x14ac:dyDescent="0.2">
      <c r="A13" s="347"/>
      <c r="B13" s="148" t="s">
        <v>28</v>
      </c>
      <c r="C13" s="149">
        <v>75</v>
      </c>
      <c r="D13" s="149">
        <v>77</v>
      </c>
      <c r="E13" s="149">
        <v>78</v>
      </c>
      <c r="F13" s="149">
        <v>78</v>
      </c>
    </row>
    <row r="14" spans="1:6" s="20" customFormat="1" ht="12" x14ac:dyDescent="0.2">
      <c r="A14" s="347"/>
      <c r="B14" s="148" t="s">
        <v>96</v>
      </c>
      <c r="C14" s="149">
        <v>1</v>
      </c>
      <c r="D14" s="149">
        <v>1</v>
      </c>
      <c r="E14" s="149">
        <v>1</v>
      </c>
      <c r="F14" s="149">
        <v>1</v>
      </c>
    </row>
    <row r="15" spans="1:6" s="20" customFormat="1" ht="20.45" customHeight="1" x14ac:dyDescent="0.2">
      <c r="A15" s="350"/>
      <c r="B15" s="154" t="s">
        <v>29</v>
      </c>
      <c r="C15" s="155">
        <v>100</v>
      </c>
      <c r="D15" s="155">
        <v>100</v>
      </c>
      <c r="E15" s="155">
        <v>100</v>
      </c>
      <c r="F15" s="155">
        <v>100</v>
      </c>
    </row>
    <row r="16" spans="1:6" s="6" customFormat="1" ht="12" x14ac:dyDescent="0.2">
      <c r="A16" s="18" t="s">
        <v>112</v>
      </c>
      <c r="B16" s="188"/>
      <c r="C16" s="188"/>
      <c r="D16" s="188"/>
      <c r="E16" s="188"/>
      <c r="F16" s="188"/>
    </row>
    <row r="17" spans="1:6" customFormat="1" ht="12.75" x14ac:dyDescent="0.2">
      <c r="A17" s="18" t="s">
        <v>151</v>
      </c>
      <c r="B17" s="68"/>
      <c r="C17" s="68"/>
      <c r="D17" s="68"/>
      <c r="E17" s="68"/>
      <c r="F17" s="96"/>
    </row>
    <row r="18" spans="1:6" s="6" customFormat="1" ht="12" x14ac:dyDescent="0.2">
      <c r="A18" s="188" t="s">
        <v>183</v>
      </c>
      <c r="B18" s="12"/>
      <c r="C18" s="12"/>
      <c r="D18" s="12"/>
      <c r="E18" s="12"/>
      <c r="F18" s="12"/>
    </row>
  </sheetData>
  <mergeCells count="3">
    <mergeCell ref="A3:A5"/>
    <mergeCell ref="A6:A11"/>
    <mergeCell ref="A12:A15"/>
  </mergeCells>
  <phoneticPr fontId="3" type="noConversion"/>
  <pageMargins left="0.47" right="0.3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M74"/>
  <sheetViews>
    <sheetView topLeftCell="A20" zoomScaleNormal="100" workbookViewId="0">
      <selection activeCell="A39" sqref="A39"/>
    </sheetView>
  </sheetViews>
  <sheetFormatPr baseColWidth="10" defaultRowHeight="11.25" x14ac:dyDescent="0.2"/>
  <cols>
    <col min="1" max="1" width="56" style="1" customWidth="1"/>
    <col min="2" max="2" width="10" style="1" customWidth="1"/>
    <col min="3" max="3" width="8.42578125" style="4" customWidth="1"/>
    <col min="4" max="5" width="10.7109375" style="1" customWidth="1"/>
    <col min="6" max="6" width="9.7109375" style="1" customWidth="1"/>
    <col min="7" max="9" width="11.7109375" style="4" customWidth="1"/>
    <col min="10" max="10" width="11.7109375" style="1" customWidth="1"/>
    <col min="11" max="11" width="12" style="4" customWidth="1"/>
    <col min="12" max="12" width="12.7109375" style="4" customWidth="1"/>
    <col min="13" max="16384" width="11.42578125" style="1"/>
  </cols>
  <sheetData>
    <row r="1" spans="1:13" s="125" customFormat="1" ht="12.75" thickBot="1" x14ac:dyDescent="0.25">
      <c r="A1" s="122" t="s">
        <v>161</v>
      </c>
      <c r="B1" s="122"/>
      <c r="C1" s="123"/>
      <c r="D1" s="124"/>
      <c r="E1" s="124"/>
      <c r="F1" s="124"/>
      <c r="G1" s="123"/>
      <c r="H1" s="123"/>
      <c r="I1" s="123"/>
      <c r="J1" s="122"/>
      <c r="K1" s="117"/>
      <c r="L1" s="117"/>
    </row>
    <row r="2" spans="1:13" s="50" customFormat="1" ht="74.25" thickTop="1" x14ac:dyDescent="0.2">
      <c r="A2" s="126" t="s">
        <v>26</v>
      </c>
      <c r="B2" s="126" t="s">
        <v>90</v>
      </c>
      <c r="C2" s="127" t="s">
        <v>91</v>
      </c>
      <c r="D2" s="128" t="s">
        <v>22</v>
      </c>
      <c r="E2" s="128" t="s">
        <v>75</v>
      </c>
      <c r="F2" s="128" t="s">
        <v>76</v>
      </c>
      <c r="G2" s="127" t="s">
        <v>92</v>
      </c>
      <c r="H2" s="127" t="s">
        <v>93</v>
      </c>
      <c r="I2" s="127" t="s">
        <v>94</v>
      </c>
      <c r="J2" s="129" t="s">
        <v>139</v>
      </c>
      <c r="K2" s="118" t="s">
        <v>162</v>
      </c>
      <c r="L2" s="118" t="s">
        <v>163</v>
      </c>
    </row>
    <row r="3" spans="1:13" s="50" customFormat="1" ht="12" x14ac:dyDescent="0.2">
      <c r="A3" s="130" t="s">
        <v>0</v>
      </c>
      <c r="B3" s="279">
        <v>3657</v>
      </c>
      <c r="C3" s="276">
        <v>18.8</v>
      </c>
      <c r="D3" s="280">
        <v>2782</v>
      </c>
      <c r="E3" s="281">
        <v>586</v>
      </c>
      <c r="F3" s="282">
        <v>289</v>
      </c>
      <c r="G3" s="283">
        <v>76.099999999999994</v>
      </c>
      <c r="H3" s="283">
        <v>16</v>
      </c>
      <c r="I3" s="284">
        <v>7.9</v>
      </c>
      <c r="J3" s="281">
        <v>28</v>
      </c>
      <c r="K3" s="276">
        <v>35.5</v>
      </c>
      <c r="L3" s="277">
        <v>9</v>
      </c>
      <c r="M3" s="120"/>
    </row>
    <row r="4" spans="1:13" s="50" customFormat="1" ht="12" x14ac:dyDescent="0.2">
      <c r="A4" s="130" t="s">
        <v>77</v>
      </c>
      <c r="B4" s="285">
        <v>2298</v>
      </c>
      <c r="C4" s="29">
        <v>11.8</v>
      </c>
      <c r="D4" s="280">
        <v>1417</v>
      </c>
      <c r="E4" s="286">
        <v>526</v>
      </c>
      <c r="F4" s="282">
        <v>355</v>
      </c>
      <c r="G4" s="287">
        <v>61.7</v>
      </c>
      <c r="H4" s="287">
        <v>22.9</v>
      </c>
      <c r="I4" s="288">
        <v>15.4</v>
      </c>
      <c r="J4" s="286">
        <v>26</v>
      </c>
      <c r="K4" s="29">
        <v>5.0999999999999996</v>
      </c>
      <c r="L4" s="278">
        <v>25.5</v>
      </c>
      <c r="M4" s="120"/>
    </row>
    <row r="5" spans="1:13" s="50" customFormat="1" ht="12" x14ac:dyDescent="0.2">
      <c r="A5" s="131" t="s">
        <v>99</v>
      </c>
      <c r="B5" s="285">
        <v>1134</v>
      </c>
      <c r="C5" s="29">
        <v>5.8</v>
      </c>
      <c r="D5" s="280">
        <v>736</v>
      </c>
      <c r="E5" s="286">
        <v>237</v>
      </c>
      <c r="F5" s="282">
        <v>161</v>
      </c>
      <c r="G5" s="287">
        <v>64.900000000000006</v>
      </c>
      <c r="H5" s="287">
        <v>20.9</v>
      </c>
      <c r="I5" s="288">
        <v>14.2</v>
      </c>
      <c r="J5" s="286">
        <v>26</v>
      </c>
      <c r="K5" s="29">
        <v>4.4000000000000004</v>
      </c>
      <c r="L5" s="278">
        <v>20.100000000000001</v>
      </c>
    </row>
    <row r="6" spans="1:13" s="50" customFormat="1" ht="12" x14ac:dyDescent="0.2">
      <c r="A6" s="131" t="s">
        <v>10</v>
      </c>
      <c r="B6" s="285">
        <v>1029</v>
      </c>
      <c r="C6" s="29">
        <v>5.3</v>
      </c>
      <c r="D6" s="280">
        <v>782</v>
      </c>
      <c r="E6" s="286">
        <v>117</v>
      </c>
      <c r="F6" s="282">
        <v>130</v>
      </c>
      <c r="G6" s="287">
        <v>76</v>
      </c>
      <c r="H6" s="287">
        <v>11.4</v>
      </c>
      <c r="I6" s="288">
        <v>12.6</v>
      </c>
      <c r="J6" s="286">
        <v>29</v>
      </c>
      <c r="K6" s="29">
        <v>-0.3</v>
      </c>
      <c r="L6" s="278">
        <v>4.9000000000000004</v>
      </c>
    </row>
    <row r="7" spans="1:13" s="50" customFormat="1" ht="12" x14ac:dyDescent="0.2">
      <c r="A7" s="131" t="s">
        <v>11</v>
      </c>
      <c r="B7" s="285">
        <v>757</v>
      </c>
      <c r="C7" s="29">
        <v>3.9</v>
      </c>
      <c r="D7" s="280">
        <v>574</v>
      </c>
      <c r="E7" s="286">
        <v>71</v>
      </c>
      <c r="F7" s="282">
        <v>112</v>
      </c>
      <c r="G7" s="287">
        <v>75.8</v>
      </c>
      <c r="H7" s="287">
        <v>9.4</v>
      </c>
      <c r="I7" s="288">
        <v>14.8</v>
      </c>
      <c r="J7" s="286">
        <v>27</v>
      </c>
      <c r="K7" s="29">
        <v>1.1000000000000001</v>
      </c>
      <c r="L7" s="278">
        <v>7.6</v>
      </c>
    </row>
    <row r="8" spans="1:13" s="50" customFormat="1" ht="12" x14ac:dyDescent="0.2">
      <c r="A8" s="132" t="s">
        <v>78</v>
      </c>
      <c r="B8" s="285">
        <v>680</v>
      </c>
      <c r="C8" s="29">
        <v>3.5</v>
      </c>
      <c r="D8" s="280">
        <v>486</v>
      </c>
      <c r="E8" s="286">
        <v>98</v>
      </c>
      <c r="F8" s="282">
        <v>96</v>
      </c>
      <c r="G8" s="287">
        <v>71.5</v>
      </c>
      <c r="H8" s="287">
        <v>14.4</v>
      </c>
      <c r="I8" s="288">
        <v>14.1</v>
      </c>
      <c r="J8" s="286">
        <v>29</v>
      </c>
      <c r="K8" s="29">
        <v>2.4</v>
      </c>
      <c r="L8" s="278">
        <v>5.4</v>
      </c>
    </row>
    <row r="9" spans="1:13" s="50" customFormat="1" ht="12" x14ac:dyDescent="0.2">
      <c r="A9" s="131" t="s">
        <v>17</v>
      </c>
      <c r="B9" s="285">
        <v>615</v>
      </c>
      <c r="C9" s="29">
        <v>3.2</v>
      </c>
      <c r="D9" s="280">
        <v>284</v>
      </c>
      <c r="E9" s="286">
        <v>252</v>
      </c>
      <c r="F9" s="282">
        <v>79</v>
      </c>
      <c r="G9" s="287">
        <v>46.2</v>
      </c>
      <c r="H9" s="287">
        <v>41</v>
      </c>
      <c r="I9" s="288">
        <v>12.8</v>
      </c>
      <c r="J9" s="286">
        <v>28</v>
      </c>
      <c r="K9" s="29">
        <v>-1</v>
      </c>
      <c r="L9" s="278">
        <v>6.3</v>
      </c>
    </row>
    <row r="10" spans="1:13" s="50" customFormat="1" ht="12" x14ac:dyDescent="0.2">
      <c r="A10" s="20" t="s">
        <v>80</v>
      </c>
      <c r="B10" s="285">
        <v>559</v>
      </c>
      <c r="C10" s="29">
        <v>2.9</v>
      </c>
      <c r="D10" s="280">
        <v>500</v>
      </c>
      <c r="E10" s="286">
        <v>30</v>
      </c>
      <c r="F10" s="282">
        <v>29</v>
      </c>
      <c r="G10" s="287">
        <v>89.4</v>
      </c>
      <c r="H10" s="287">
        <v>5.4</v>
      </c>
      <c r="I10" s="288">
        <v>5.2</v>
      </c>
      <c r="J10" s="286">
        <v>28</v>
      </c>
      <c r="K10" s="29">
        <v>74.099999999999994</v>
      </c>
      <c r="L10" s="278">
        <v>6.9</v>
      </c>
    </row>
    <row r="11" spans="1:13" s="50" customFormat="1" ht="12" x14ac:dyDescent="0.2">
      <c r="A11" s="133" t="s">
        <v>79</v>
      </c>
      <c r="B11" s="285">
        <v>548</v>
      </c>
      <c r="C11" s="29">
        <v>2.8</v>
      </c>
      <c r="D11" s="280">
        <v>482</v>
      </c>
      <c r="E11" s="286">
        <v>34</v>
      </c>
      <c r="F11" s="282">
        <v>32</v>
      </c>
      <c r="G11" s="287">
        <v>88</v>
      </c>
      <c r="H11" s="287">
        <v>6.2</v>
      </c>
      <c r="I11" s="288">
        <v>5.8</v>
      </c>
      <c r="J11" s="286">
        <v>28</v>
      </c>
      <c r="K11" s="29">
        <v>4.5999999999999996</v>
      </c>
      <c r="L11" s="278">
        <v>2.2000000000000002</v>
      </c>
    </row>
    <row r="12" spans="1:13" s="50" customFormat="1" ht="12" x14ac:dyDescent="0.2">
      <c r="A12" s="131" t="s">
        <v>12</v>
      </c>
      <c r="B12" s="285">
        <v>464</v>
      </c>
      <c r="C12" s="29">
        <v>2.4</v>
      </c>
      <c r="D12" s="280">
        <v>365</v>
      </c>
      <c r="E12" s="286">
        <v>64</v>
      </c>
      <c r="F12" s="282">
        <v>35</v>
      </c>
      <c r="G12" s="287">
        <v>78.7</v>
      </c>
      <c r="H12" s="287">
        <v>13.8</v>
      </c>
      <c r="I12" s="288">
        <v>7.5</v>
      </c>
      <c r="J12" s="286">
        <v>26</v>
      </c>
      <c r="K12" s="29">
        <v>-14.7</v>
      </c>
      <c r="L12" s="278">
        <v>3.9</v>
      </c>
    </row>
    <row r="13" spans="1:13" s="50" customFormat="1" ht="12" x14ac:dyDescent="0.2">
      <c r="A13" s="130" t="s">
        <v>85</v>
      </c>
      <c r="B13" s="285">
        <v>454</v>
      </c>
      <c r="C13" s="29">
        <v>2.2999999999999998</v>
      </c>
      <c r="D13" s="280">
        <v>408</v>
      </c>
      <c r="E13" s="286">
        <v>32</v>
      </c>
      <c r="F13" s="282">
        <v>14</v>
      </c>
      <c r="G13" s="287">
        <v>89.9</v>
      </c>
      <c r="H13" s="287">
        <v>7</v>
      </c>
      <c r="I13" s="288">
        <v>3.1</v>
      </c>
      <c r="J13" s="286">
        <v>28</v>
      </c>
      <c r="K13" s="29">
        <v>-5.6</v>
      </c>
      <c r="L13" s="278">
        <v>1.9</v>
      </c>
    </row>
    <row r="14" spans="1:13" s="50" customFormat="1" ht="12" x14ac:dyDescent="0.2">
      <c r="A14" s="131" t="s">
        <v>108</v>
      </c>
      <c r="B14" s="285">
        <v>329</v>
      </c>
      <c r="C14" s="29">
        <v>1.7</v>
      </c>
      <c r="D14" s="280">
        <v>245</v>
      </c>
      <c r="E14" s="286">
        <v>41</v>
      </c>
      <c r="F14" s="282">
        <v>43</v>
      </c>
      <c r="G14" s="287">
        <v>74.5</v>
      </c>
      <c r="H14" s="287">
        <v>12.5</v>
      </c>
      <c r="I14" s="288">
        <v>13.1</v>
      </c>
      <c r="J14" s="286">
        <v>25</v>
      </c>
      <c r="K14" s="29">
        <v>-10.1</v>
      </c>
      <c r="L14" s="278">
        <v>2.8</v>
      </c>
    </row>
    <row r="15" spans="1:13" s="50" customFormat="1" ht="12" x14ac:dyDescent="0.2">
      <c r="A15" s="130" t="s">
        <v>13</v>
      </c>
      <c r="B15" s="285">
        <v>264</v>
      </c>
      <c r="C15" s="29">
        <v>1.4</v>
      </c>
      <c r="D15" s="280">
        <v>70</v>
      </c>
      <c r="E15" s="286">
        <v>138</v>
      </c>
      <c r="F15" s="282">
        <v>56</v>
      </c>
      <c r="G15" s="287">
        <v>26.5</v>
      </c>
      <c r="H15" s="287">
        <v>52.3</v>
      </c>
      <c r="I15" s="288">
        <v>21.2</v>
      </c>
      <c r="J15" s="286">
        <v>14</v>
      </c>
      <c r="K15" s="29">
        <v>-8.6999999999999993</v>
      </c>
      <c r="L15" s="278">
        <v>4.4000000000000004</v>
      </c>
    </row>
    <row r="16" spans="1:13" s="50" customFormat="1" ht="12" x14ac:dyDescent="0.2">
      <c r="A16" s="131" t="s">
        <v>81</v>
      </c>
      <c r="B16" s="285">
        <v>225</v>
      </c>
      <c r="C16" s="29">
        <v>1.2</v>
      </c>
      <c r="D16" s="280">
        <v>190</v>
      </c>
      <c r="E16" s="286">
        <v>23</v>
      </c>
      <c r="F16" s="282">
        <v>12</v>
      </c>
      <c r="G16" s="287">
        <v>84.4</v>
      </c>
      <c r="H16" s="287">
        <v>10.199999999999999</v>
      </c>
      <c r="I16" s="288">
        <v>5.3</v>
      </c>
      <c r="J16" s="286">
        <v>28</v>
      </c>
      <c r="K16" s="29">
        <v>-21.6</v>
      </c>
      <c r="L16" s="278">
        <v>7.4</v>
      </c>
    </row>
    <row r="17" spans="1:12" s="50" customFormat="1" ht="12" x14ac:dyDescent="0.2">
      <c r="A17" s="131" t="s">
        <v>83</v>
      </c>
      <c r="B17" s="285">
        <v>217</v>
      </c>
      <c r="C17" s="29">
        <v>1.1000000000000001</v>
      </c>
      <c r="D17" s="280">
        <v>144</v>
      </c>
      <c r="E17" s="286">
        <v>51</v>
      </c>
      <c r="F17" s="282">
        <v>22</v>
      </c>
      <c r="G17" s="287">
        <v>66.400000000000006</v>
      </c>
      <c r="H17" s="287">
        <v>23.5</v>
      </c>
      <c r="I17" s="288">
        <v>10.1</v>
      </c>
      <c r="J17" s="286">
        <v>24</v>
      </c>
      <c r="K17" s="29">
        <v>15.4</v>
      </c>
      <c r="L17" s="278">
        <v>6.9</v>
      </c>
    </row>
    <row r="18" spans="1:12" s="50" customFormat="1" ht="12" x14ac:dyDescent="0.2">
      <c r="A18" s="50" t="s">
        <v>15</v>
      </c>
      <c r="B18" s="285">
        <v>216</v>
      </c>
      <c r="C18" s="29">
        <v>1.1000000000000001</v>
      </c>
      <c r="D18" s="280">
        <v>132</v>
      </c>
      <c r="E18" s="286">
        <v>54</v>
      </c>
      <c r="F18" s="282">
        <v>30</v>
      </c>
      <c r="G18" s="287">
        <v>61.1</v>
      </c>
      <c r="H18" s="287">
        <v>25</v>
      </c>
      <c r="I18" s="288">
        <v>13.9</v>
      </c>
      <c r="J18" s="286">
        <v>20</v>
      </c>
      <c r="K18" s="29">
        <v>10.199999999999999</v>
      </c>
      <c r="L18" s="278">
        <v>4.7</v>
      </c>
    </row>
    <row r="19" spans="1:12" s="50" customFormat="1" ht="12" x14ac:dyDescent="0.2">
      <c r="A19" s="130" t="s">
        <v>100</v>
      </c>
      <c r="B19" s="285">
        <v>197</v>
      </c>
      <c r="C19" s="29">
        <v>1</v>
      </c>
      <c r="D19" s="280">
        <v>137</v>
      </c>
      <c r="E19" s="286">
        <v>40</v>
      </c>
      <c r="F19" s="282">
        <v>20</v>
      </c>
      <c r="G19" s="287">
        <v>69.5</v>
      </c>
      <c r="H19" s="287">
        <v>20.3</v>
      </c>
      <c r="I19" s="288">
        <v>10.199999999999999</v>
      </c>
      <c r="J19" s="286">
        <v>23</v>
      </c>
      <c r="K19" s="29">
        <v>-13.6</v>
      </c>
      <c r="L19" s="278">
        <v>4.5</v>
      </c>
    </row>
    <row r="20" spans="1:12" s="50" customFormat="1" ht="12" x14ac:dyDescent="0.2">
      <c r="A20" s="130" t="s">
        <v>109</v>
      </c>
      <c r="B20" s="285">
        <v>193</v>
      </c>
      <c r="C20" s="29">
        <v>1</v>
      </c>
      <c r="D20" s="280">
        <v>148</v>
      </c>
      <c r="E20" s="286">
        <v>27</v>
      </c>
      <c r="F20" s="282">
        <v>18</v>
      </c>
      <c r="G20" s="287">
        <v>76.7</v>
      </c>
      <c r="H20" s="287">
        <v>14</v>
      </c>
      <c r="I20" s="288">
        <v>9.3000000000000007</v>
      </c>
      <c r="J20" s="286">
        <v>26</v>
      </c>
      <c r="K20" s="29">
        <v>5.5</v>
      </c>
      <c r="L20" s="278">
        <v>8</v>
      </c>
    </row>
    <row r="21" spans="1:12" s="50" customFormat="1" ht="12" x14ac:dyDescent="0.2">
      <c r="A21" s="131" t="s">
        <v>25</v>
      </c>
      <c r="B21" s="285">
        <v>186</v>
      </c>
      <c r="C21" s="29">
        <v>1</v>
      </c>
      <c r="D21" s="280">
        <v>169</v>
      </c>
      <c r="E21" s="286">
        <v>8</v>
      </c>
      <c r="F21" s="282">
        <v>9</v>
      </c>
      <c r="G21" s="287">
        <v>90.9</v>
      </c>
      <c r="H21" s="287">
        <v>4.3</v>
      </c>
      <c r="I21" s="288">
        <v>4.8</v>
      </c>
      <c r="J21" s="286">
        <v>26</v>
      </c>
      <c r="K21" s="29">
        <v>15.5</v>
      </c>
      <c r="L21" s="278">
        <v>1.6</v>
      </c>
    </row>
    <row r="22" spans="1:12" s="50" customFormat="1" ht="12" x14ac:dyDescent="0.2">
      <c r="A22" s="20" t="s">
        <v>97</v>
      </c>
      <c r="B22" s="285">
        <v>180</v>
      </c>
      <c r="C22" s="29">
        <v>0.9</v>
      </c>
      <c r="D22" s="280">
        <v>88</v>
      </c>
      <c r="E22" s="286">
        <v>65</v>
      </c>
      <c r="F22" s="282">
        <v>27</v>
      </c>
      <c r="G22" s="287">
        <v>48.9</v>
      </c>
      <c r="H22" s="287">
        <v>36.1</v>
      </c>
      <c r="I22" s="288">
        <v>15</v>
      </c>
      <c r="J22" s="286">
        <v>23</v>
      </c>
      <c r="K22" s="29">
        <v>23.3</v>
      </c>
      <c r="L22" s="278">
        <v>3.1</v>
      </c>
    </row>
    <row r="23" spans="1:12" s="50" customFormat="1" ht="12" x14ac:dyDescent="0.2">
      <c r="A23" s="131" t="s">
        <v>82</v>
      </c>
      <c r="B23" s="285">
        <v>160</v>
      </c>
      <c r="C23" s="29">
        <v>0.8</v>
      </c>
      <c r="D23" s="280">
        <v>102</v>
      </c>
      <c r="E23" s="286">
        <v>32</v>
      </c>
      <c r="F23" s="282">
        <v>26</v>
      </c>
      <c r="G23" s="287">
        <v>63.8</v>
      </c>
      <c r="H23" s="287">
        <v>20</v>
      </c>
      <c r="I23" s="288">
        <v>16.3</v>
      </c>
      <c r="J23" s="286">
        <v>24</v>
      </c>
      <c r="K23" s="29">
        <v>-2.4</v>
      </c>
      <c r="L23" s="278">
        <v>34.299999999999997</v>
      </c>
    </row>
    <row r="24" spans="1:12" s="50" customFormat="1" ht="12" x14ac:dyDescent="0.2">
      <c r="A24" s="131" t="s">
        <v>106</v>
      </c>
      <c r="B24" s="285">
        <v>155</v>
      </c>
      <c r="C24" s="29">
        <v>0.8</v>
      </c>
      <c r="D24" s="280">
        <v>94</v>
      </c>
      <c r="E24" s="286">
        <v>30</v>
      </c>
      <c r="F24" s="282">
        <v>31</v>
      </c>
      <c r="G24" s="287">
        <v>60.6</v>
      </c>
      <c r="H24" s="287">
        <v>19.399999999999999</v>
      </c>
      <c r="I24" s="288">
        <v>20</v>
      </c>
      <c r="J24" s="286">
        <v>21</v>
      </c>
      <c r="K24" s="29">
        <v>19.2</v>
      </c>
      <c r="L24" s="278">
        <v>6.6</v>
      </c>
    </row>
    <row r="25" spans="1:12" s="50" customFormat="1" ht="12" x14ac:dyDescent="0.2">
      <c r="A25" s="131" t="s">
        <v>98</v>
      </c>
      <c r="B25" s="285">
        <v>151</v>
      </c>
      <c r="C25" s="29">
        <v>0.8</v>
      </c>
      <c r="D25" s="280">
        <v>108</v>
      </c>
      <c r="E25" s="286">
        <v>32</v>
      </c>
      <c r="F25" s="282">
        <v>11</v>
      </c>
      <c r="G25" s="287">
        <v>71.5</v>
      </c>
      <c r="H25" s="287">
        <v>21.2</v>
      </c>
      <c r="I25" s="288">
        <v>7.3</v>
      </c>
      <c r="J25" s="286">
        <v>14</v>
      </c>
      <c r="K25" s="29">
        <v>41.1</v>
      </c>
      <c r="L25" s="278">
        <v>12.3</v>
      </c>
    </row>
    <row r="26" spans="1:12" s="50" customFormat="1" ht="12" x14ac:dyDescent="0.2">
      <c r="A26" s="134" t="s">
        <v>23</v>
      </c>
      <c r="B26" s="285">
        <v>138</v>
      </c>
      <c r="C26" s="29">
        <v>0.7</v>
      </c>
      <c r="D26" s="280">
        <v>63</v>
      </c>
      <c r="E26" s="37">
        <v>43</v>
      </c>
      <c r="F26" s="215">
        <v>32</v>
      </c>
      <c r="G26" s="287">
        <v>45.7</v>
      </c>
      <c r="H26" s="287">
        <v>31.2</v>
      </c>
      <c r="I26" s="288">
        <v>23.2</v>
      </c>
      <c r="J26" s="286">
        <v>16</v>
      </c>
      <c r="K26" s="29">
        <v>22.1</v>
      </c>
      <c r="L26" s="278">
        <v>5.0999999999999996</v>
      </c>
    </row>
    <row r="27" spans="1:12" s="50" customFormat="1" ht="12" x14ac:dyDescent="0.2">
      <c r="A27" s="132" t="s">
        <v>107</v>
      </c>
      <c r="B27" s="285">
        <v>138</v>
      </c>
      <c r="C27" s="29">
        <v>0.7</v>
      </c>
      <c r="D27" s="280">
        <v>85</v>
      </c>
      <c r="E27" s="286">
        <v>34</v>
      </c>
      <c r="F27" s="282">
        <v>19</v>
      </c>
      <c r="G27" s="287">
        <v>61.6</v>
      </c>
      <c r="H27" s="287">
        <v>24.6</v>
      </c>
      <c r="I27" s="288">
        <v>13.8</v>
      </c>
      <c r="J27" s="286">
        <v>23</v>
      </c>
      <c r="K27" s="29">
        <v>16.899999999999999</v>
      </c>
      <c r="L27" s="278">
        <v>2.5</v>
      </c>
    </row>
    <row r="28" spans="1:12" s="50" customFormat="1" ht="12" x14ac:dyDescent="0.2">
      <c r="A28" s="133" t="s">
        <v>84</v>
      </c>
      <c r="B28" s="285">
        <v>132</v>
      </c>
      <c r="C28" s="29">
        <v>0.7</v>
      </c>
      <c r="D28" s="280">
        <v>95</v>
      </c>
      <c r="E28" s="286">
        <v>26</v>
      </c>
      <c r="F28" s="282">
        <v>11</v>
      </c>
      <c r="G28" s="287">
        <v>72</v>
      </c>
      <c r="H28" s="287">
        <v>19.7</v>
      </c>
      <c r="I28" s="288">
        <v>8.3000000000000007</v>
      </c>
      <c r="J28" s="286">
        <v>26</v>
      </c>
      <c r="K28" s="29">
        <v>-9.6</v>
      </c>
      <c r="L28" s="278">
        <v>1.9</v>
      </c>
    </row>
    <row r="29" spans="1:12" s="50" customFormat="1" ht="12" x14ac:dyDescent="0.2">
      <c r="A29" s="132" t="s">
        <v>159</v>
      </c>
      <c r="B29" s="285">
        <v>122</v>
      </c>
      <c r="C29" s="29">
        <v>0.6</v>
      </c>
      <c r="D29" s="280">
        <v>84</v>
      </c>
      <c r="E29" s="37">
        <v>26</v>
      </c>
      <c r="F29" s="215">
        <v>12</v>
      </c>
      <c r="G29" s="287">
        <v>68.900000000000006</v>
      </c>
      <c r="H29" s="287">
        <v>21.3</v>
      </c>
      <c r="I29" s="288">
        <v>9.8000000000000007</v>
      </c>
      <c r="J29" s="286">
        <v>23</v>
      </c>
      <c r="K29" s="29">
        <v>34.1</v>
      </c>
      <c r="L29" s="278">
        <v>3.3</v>
      </c>
    </row>
    <row r="30" spans="1:12" s="50" customFormat="1" ht="12" x14ac:dyDescent="0.2">
      <c r="A30" s="133" t="s">
        <v>16</v>
      </c>
      <c r="B30" s="285">
        <v>117</v>
      </c>
      <c r="C30" s="29">
        <v>0.6</v>
      </c>
      <c r="D30" s="215">
        <v>53</v>
      </c>
      <c r="E30" s="37">
        <v>47</v>
      </c>
      <c r="F30" s="215">
        <v>17</v>
      </c>
      <c r="G30" s="287">
        <v>45.3</v>
      </c>
      <c r="H30" s="287">
        <v>40.200000000000003</v>
      </c>
      <c r="I30" s="288">
        <v>14.5</v>
      </c>
      <c r="J30" s="286">
        <v>19</v>
      </c>
      <c r="K30" s="29">
        <v>-21.5</v>
      </c>
      <c r="L30" s="278">
        <v>1.6</v>
      </c>
    </row>
    <row r="31" spans="1:12" s="50" customFormat="1" ht="12" x14ac:dyDescent="0.2">
      <c r="A31" s="132" t="s">
        <v>160</v>
      </c>
      <c r="B31" s="285">
        <v>110</v>
      </c>
      <c r="C31" s="29">
        <v>0.6</v>
      </c>
      <c r="D31" s="280">
        <v>54</v>
      </c>
      <c r="E31" s="286">
        <v>33</v>
      </c>
      <c r="F31" s="282">
        <v>23</v>
      </c>
      <c r="G31" s="287">
        <v>49.1</v>
      </c>
      <c r="H31" s="287">
        <v>30</v>
      </c>
      <c r="I31" s="288">
        <v>20.9</v>
      </c>
      <c r="J31" s="286">
        <v>23</v>
      </c>
      <c r="K31" s="29">
        <v>2.8</v>
      </c>
      <c r="L31" s="278">
        <v>5.2</v>
      </c>
    </row>
    <row r="32" spans="1:12" s="50" customFormat="1" ht="12" x14ac:dyDescent="0.2">
      <c r="A32" s="132" t="s">
        <v>14</v>
      </c>
      <c r="B32" s="285">
        <v>108</v>
      </c>
      <c r="C32" s="29">
        <v>0.6</v>
      </c>
      <c r="D32" s="215">
        <v>16</v>
      </c>
      <c r="E32" s="37">
        <v>42</v>
      </c>
      <c r="F32" s="215">
        <v>50</v>
      </c>
      <c r="G32" s="287">
        <v>14.8</v>
      </c>
      <c r="H32" s="287">
        <v>38.9</v>
      </c>
      <c r="I32" s="288">
        <v>46.3</v>
      </c>
      <c r="J32" s="286">
        <v>18</v>
      </c>
      <c r="K32" s="29">
        <v>-8.5</v>
      </c>
      <c r="L32" s="278">
        <v>0.8</v>
      </c>
    </row>
    <row r="33" spans="1:12" s="50" customFormat="1" ht="12" x14ac:dyDescent="0.2">
      <c r="A33" s="135" t="s">
        <v>65</v>
      </c>
      <c r="B33" s="289">
        <f>SUM(B3:B32)</f>
        <v>15533</v>
      </c>
      <c r="C33" s="29">
        <v>79.900000000000006</v>
      </c>
      <c r="D33" s="215">
        <f>SUM(D3:D32)</f>
        <v>10893</v>
      </c>
      <c r="E33" s="37">
        <f>SUM(E3:E32)</f>
        <v>2839</v>
      </c>
      <c r="F33" s="215">
        <f>SUM(F3:F32)</f>
        <v>1801</v>
      </c>
      <c r="G33" s="287">
        <f t="shared" ref="G33:I34" si="0">ROUND((D33/$B33)*100,1)</f>
        <v>70.099999999999994</v>
      </c>
      <c r="H33" s="287">
        <f t="shared" si="0"/>
        <v>18.3</v>
      </c>
      <c r="I33" s="287">
        <f t="shared" si="0"/>
        <v>11.6</v>
      </c>
      <c r="K33" s="286">
        <v>9.4</v>
      </c>
      <c r="L33" s="278">
        <v>5.6</v>
      </c>
    </row>
    <row r="34" spans="1:12" s="50" customFormat="1" ht="13.5" x14ac:dyDescent="0.2">
      <c r="A34" s="136" t="s">
        <v>24</v>
      </c>
      <c r="B34" s="290">
        <v>19436</v>
      </c>
      <c r="C34" s="291">
        <v>100</v>
      </c>
      <c r="D34" s="275">
        <v>13652</v>
      </c>
      <c r="E34" s="275">
        <v>3534</v>
      </c>
      <c r="F34" s="275">
        <v>2250</v>
      </c>
      <c r="G34" s="292">
        <f t="shared" si="0"/>
        <v>70.2</v>
      </c>
      <c r="H34" s="292">
        <f t="shared" si="0"/>
        <v>18.2</v>
      </c>
      <c r="I34" s="293">
        <f t="shared" si="0"/>
        <v>11.6</v>
      </c>
      <c r="J34" s="155"/>
      <c r="K34" s="291">
        <v>7.173972980424594</v>
      </c>
      <c r="L34" s="291" t="s">
        <v>180</v>
      </c>
    </row>
    <row r="35" spans="1:12" s="50" customFormat="1" ht="12" x14ac:dyDescent="0.2">
      <c r="A35" s="137" t="s">
        <v>140</v>
      </c>
      <c r="B35" s="119"/>
      <c r="C35" s="138"/>
      <c r="D35" s="139"/>
      <c r="E35" s="119"/>
      <c r="F35" s="119"/>
      <c r="G35" s="119"/>
      <c r="H35" s="119"/>
      <c r="I35" s="119"/>
      <c r="J35" s="119"/>
      <c r="K35" s="119"/>
      <c r="L35" s="119"/>
    </row>
    <row r="36" spans="1:12" s="50" customFormat="1" ht="12" x14ac:dyDescent="0.2">
      <c r="A36" s="140" t="s">
        <v>141</v>
      </c>
      <c r="B36" s="100"/>
      <c r="C36" s="141"/>
      <c r="D36" s="142"/>
      <c r="E36" s="100"/>
      <c r="F36" s="100"/>
      <c r="G36" s="119"/>
      <c r="H36" s="100"/>
      <c r="I36" s="100"/>
      <c r="J36" s="100"/>
      <c r="K36" s="119"/>
      <c r="L36" s="119"/>
    </row>
    <row r="37" spans="1:12" s="50" customFormat="1" ht="12" x14ac:dyDescent="0.2">
      <c r="A37" s="18" t="s">
        <v>112</v>
      </c>
      <c r="B37" s="100"/>
      <c r="C37" s="141"/>
      <c r="D37" s="143"/>
      <c r="E37" s="100"/>
      <c r="F37" s="100"/>
      <c r="G37" s="119"/>
      <c r="H37" s="100"/>
      <c r="I37" s="100"/>
      <c r="J37" s="100"/>
      <c r="K37" s="100"/>
      <c r="L37" s="119"/>
    </row>
    <row r="38" spans="1:12" ht="12" x14ac:dyDescent="0.2">
      <c r="A38" s="18" t="s">
        <v>151</v>
      </c>
    </row>
    <row r="39" spans="1:12" ht="12" x14ac:dyDescent="0.2">
      <c r="A39" s="188" t="s">
        <v>183</v>
      </c>
    </row>
    <row r="74" spans="12:12" x14ac:dyDescent="0.2">
      <c r="L74" s="4" t="s">
        <v>86</v>
      </c>
    </row>
  </sheetData>
  <phoneticPr fontId="3" type="noConversion"/>
  <pageMargins left="0.25" right="0.25" top="0.75" bottom="0.75" header="0.3" footer="0.3"/>
  <pageSetup paperSize="9" scale="8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A8" workbookViewId="0">
      <selection activeCell="A13" sqref="A13"/>
    </sheetView>
  </sheetViews>
  <sheetFormatPr baseColWidth="10" defaultRowHeight="12.75" x14ac:dyDescent="0.2"/>
  <cols>
    <col min="1" max="1" width="11.5703125" style="323" customWidth="1"/>
  </cols>
  <sheetData>
    <row r="1" spans="1:13" ht="13.5" thickBot="1" x14ac:dyDescent="0.25">
      <c r="A1" s="317"/>
      <c r="B1" s="295"/>
      <c r="C1" s="295"/>
      <c r="D1" s="295"/>
      <c r="E1" s="295"/>
      <c r="F1" s="295"/>
      <c r="G1" s="6"/>
      <c r="H1" s="6"/>
      <c r="I1" s="6"/>
      <c r="J1" s="6"/>
      <c r="K1" s="6"/>
      <c r="L1" s="6"/>
      <c r="M1" s="6"/>
    </row>
    <row r="2" spans="1:13" s="6" customFormat="1" thickTop="1" x14ac:dyDescent="0.2">
      <c r="A2" s="318"/>
      <c r="B2" s="296">
        <v>2008</v>
      </c>
      <c r="C2" s="297">
        <v>2009</v>
      </c>
      <c r="D2" s="297">
        <v>2010</v>
      </c>
      <c r="E2" s="297">
        <v>2011</v>
      </c>
      <c r="F2" s="297">
        <v>2012</v>
      </c>
      <c r="G2" s="297">
        <v>2013</v>
      </c>
      <c r="H2" s="297">
        <v>2014</v>
      </c>
      <c r="I2" s="297">
        <v>2015</v>
      </c>
      <c r="J2" s="297">
        <v>2016</v>
      </c>
      <c r="K2" s="298">
        <v>2017</v>
      </c>
      <c r="L2" s="298">
        <v>2018</v>
      </c>
      <c r="M2" s="19" t="s">
        <v>165</v>
      </c>
    </row>
    <row r="3" spans="1:13" s="6" customFormat="1" ht="12" x14ac:dyDescent="0.2">
      <c r="A3" s="319" t="s">
        <v>166</v>
      </c>
      <c r="B3" s="300">
        <v>1793</v>
      </c>
      <c r="C3" s="301">
        <v>2495</v>
      </c>
      <c r="D3" s="302">
        <v>691</v>
      </c>
      <c r="E3" s="301">
        <v>689</v>
      </c>
      <c r="F3" s="301">
        <v>743</v>
      </c>
      <c r="G3" s="301">
        <v>833</v>
      </c>
      <c r="H3" s="301">
        <v>818</v>
      </c>
      <c r="I3" s="301">
        <v>835</v>
      </c>
      <c r="J3" s="299">
        <v>838</v>
      </c>
      <c r="K3" s="303">
        <v>749</v>
      </c>
      <c r="L3" s="304">
        <v>757</v>
      </c>
      <c r="M3" s="46" t="s">
        <v>167</v>
      </c>
    </row>
    <row r="4" spans="1:13" s="6" customFormat="1" ht="12" x14ac:dyDescent="0.2">
      <c r="A4" s="320" t="s">
        <v>168</v>
      </c>
      <c r="B4" s="306">
        <v>676</v>
      </c>
      <c r="C4" s="307">
        <v>674</v>
      </c>
      <c r="D4" s="307">
        <v>844</v>
      </c>
      <c r="E4" s="308">
        <v>680</v>
      </c>
      <c r="F4" s="307">
        <v>725</v>
      </c>
      <c r="G4" s="307">
        <v>754</v>
      </c>
      <c r="H4" s="307">
        <v>690</v>
      </c>
      <c r="I4" s="307">
        <v>691</v>
      </c>
      <c r="J4" s="305">
        <v>713</v>
      </c>
      <c r="K4" s="303">
        <v>664</v>
      </c>
      <c r="L4" s="304">
        <v>680</v>
      </c>
      <c r="M4" s="46" t="s">
        <v>169</v>
      </c>
    </row>
    <row r="5" spans="1:13" s="6" customFormat="1" ht="12" x14ac:dyDescent="0.2">
      <c r="A5" s="320" t="s">
        <v>170</v>
      </c>
      <c r="B5" s="306">
        <v>1179</v>
      </c>
      <c r="C5" s="307">
        <v>1039</v>
      </c>
      <c r="D5" s="307">
        <v>1050</v>
      </c>
      <c r="E5" s="307">
        <v>1052</v>
      </c>
      <c r="F5" s="307">
        <v>1042</v>
      </c>
      <c r="G5" s="308">
        <v>816</v>
      </c>
      <c r="H5" s="307">
        <v>768</v>
      </c>
      <c r="I5" s="307">
        <v>768</v>
      </c>
      <c r="J5" s="305">
        <v>687</v>
      </c>
      <c r="K5" s="303">
        <v>621</v>
      </c>
      <c r="L5" s="304">
        <v>615</v>
      </c>
      <c r="M5" s="46" t="s">
        <v>171</v>
      </c>
    </row>
    <row r="6" spans="1:13" s="6" customFormat="1" ht="12" x14ac:dyDescent="0.2">
      <c r="A6" s="20" t="s">
        <v>177</v>
      </c>
      <c r="B6" s="306">
        <v>269</v>
      </c>
      <c r="C6" s="307">
        <v>251</v>
      </c>
      <c r="D6" s="307">
        <v>233</v>
      </c>
      <c r="E6" s="307">
        <v>258</v>
      </c>
      <c r="F6" s="307">
        <v>262</v>
      </c>
      <c r="G6" s="308">
        <v>302</v>
      </c>
      <c r="H6" s="307">
        <v>265</v>
      </c>
      <c r="I6" s="307">
        <v>296</v>
      </c>
      <c r="J6" s="305">
        <v>303</v>
      </c>
      <c r="K6" s="303">
        <v>321</v>
      </c>
      <c r="L6" s="304">
        <v>559</v>
      </c>
      <c r="M6" s="46" t="s">
        <v>176</v>
      </c>
    </row>
    <row r="7" spans="1:13" s="6" customFormat="1" ht="12" x14ac:dyDescent="0.2">
      <c r="A7" s="320" t="s">
        <v>172</v>
      </c>
      <c r="B7" s="306">
        <v>724</v>
      </c>
      <c r="C7" s="307">
        <v>623</v>
      </c>
      <c r="D7" s="307">
        <v>567</v>
      </c>
      <c r="E7" s="307">
        <v>611</v>
      </c>
      <c r="F7" s="307">
        <v>584</v>
      </c>
      <c r="G7" s="307">
        <v>524</v>
      </c>
      <c r="H7" s="307">
        <v>520</v>
      </c>
      <c r="I7" s="307">
        <v>504</v>
      </c>
      <c r="J7" s="305">
        <v>448</v>
      </c>
      <c r="K7" s="309">
        <v>366</v>
      </c>
      <c r="L7" s="310">
        <v>329</v>
      </c>
      <c r="M7" s="20" t="s">
        <v>173</v>
      </c>
    </row>
    <row r="8" spans="1:13" s="6" customFormat="1" ht="12" x14ac:dyDescent="0.2">
      <c r="A8" s="321" t="s">
        <v>174</v>
      </c>
      <c r="B8" s="312">
        <v>1435</v>
      </c>
      <c r="C8" s="313">
        <v>1338</v>
      </c>
      <c r="D8" s="313">
        <v>1243</v>
      </c>
      <c r="E8" s="313">
        <v>1222</v>
      </c>
      <c r="F8" s="313">
        <v>1035</v>
      </c>
      <c r="G8" s="313">
        <v>1029</v>
      </c>
      <c r="H8" s="313">
        <v>994</v>
      </c>
      <c r="I8" s="314">
        <v>459</v>
      </c>
      <c r="J8" s="311">
        <v>570</v>
      </c>
      <c r="K8" s="315">
        <v>481</v>
      </c>
      <c r="L8" s="304">
        <v>454</v>
      </c>
      <c r="M8" s="20" t="s">
        <v>175</v>
      </c>
    </row>
    <row r="9" spans="1:13" s="6" customFormat="1" ht="12" x14ac:dyDescent="0.2">
      <c r="A9" s="322"/>
      <c r="B9" s="304"/>
      <c r="C9" s="304"/>
      <c r="D9" s="304"/>
      <c r="E9" s="304"/>
      <c r="F9" s="304"/>
      <c r="G9" s="304"/>
      <c r="H9" s="304"/>
      <c r="I9" s="310"/>
      <c r="J9" s="304"/>
      <c r="K9" s="304"/>
      <c r="L9" s="304"/>
      <c r="M9" s="20"/>
    </row>
    <row r="10" spans="1:13" s="7" customFormat="1" ht="12" x14ac:dyDescent="0.2">
      <c r="A10" s="316" t="s">
        <v>178</v>
      </c>
    </row>
    <row r="11" spans="1:13" x14ac:dyDescent="0.2">
      <c r="A11" s="18" t="s">
        <v>112</v>
      </c>
      <c r="B11" s="6"/>
      <c r="C11" s="6"/>
      <c r="D11" s="6"/>
      <c r="E11" s="6"/>
      <c r="F11" s="6"/>
      <c r="G11" s="6"/>
      <c r="H11" s="6"/>
      <c r="I11" s="6"/>
      <c r="J11" s="6"/>
      <c r="K11" s="6"/>
      <c r="L11" s="6"/>
      <c r="M11" s="6"/>
    </row>
    <row r="12" spans="1:13" x14ac:dyDescent="0.2">
      <c r="A12" s="18" t="s">
        <v>151</v>
      </c>
      <c r="B12" s="6"/>
      <c r="C12" s="6"/>
      <c r="D12" s="6"/>
      <c r="E12" s="6"/>
      <c r="F12" s="6"/>
      <c r="G12" s="6"/>
      <c r="H12" s="6"/>
      <c r="I12" s="6"/>
      <c r="J12" s="6"/>
      <c r="K12" s="6"/>
      <c r="L12" s="6"/>
      <c r="M12" s="6"/>
    </row>
    <row r="13" spans="1:13" x14ac:dyDescent="0.2">
      <c r="A13" s="188" t="s">
        <v>183</v>
      </c>
      <c r="B13" s="6"/>
      <c r="C13" s="6"/>
      <c r="D13" s="6"/>
      <c r="E13" s="6"/>
      <c r="F13" s="6"/>
      <c r="G13" s="6"/>
      <c r="H13" s="6"/>
      <c r="I13" s="6"/>
      <c r="J13" s="6"/>
      <c r="K13" s="6"/>
      <c r="L13" s="6"/>
      <c r="M13" s="6"/>
    </row>
    <row r="14" spans="1:13" x14ac:dyDescent="0.2">
      <c r="A14" s="7"/>
      <c r="B14" s="6"/>
      <c r="C14" s="6"/>
      <c r="D14" s="6"/>
      <c r="E14" s="6"/>
      <c r="F14" s="6"/>
      <c r="G14" s="6"/>
      <c r="H14" s="6"/>
      <c r="I14" s="6"/>
      <c r="J14" s="6"/>
      <c r="K14" s="6"/>
      <c r="L14" s="6"/>
      <c r="M14" s="6"/>
    </row>
    <row r="15" spans="1:13" x14ac:dyDescent="0.2">
      <c r="A15" s="7"/>
      <c r="B15" s="6"/>
      <c r="C15" s="6"/>
      <c r="D15" s="6"/>
      <c r="E15" s="6"/>
      <c r="F15" s="6"/>
      <c r="G15" s="6"/>
      <c r="H15" s="6"/>
      <c r="I15" s="6"/>
      <c r="J15" s="6"/>
      <c r="K15" s="6"/>
      <c r="L15" s="6"/>
      <c r="M15" s="6"/>
    </row>
    <row r="16" spans="1:13" x14ac:dyDescent="0.2">
      <c r="A16" s="7"/>
      <c r="B16" s="6"/>
      <c r="C16" s="6"/>
      <c r="D16" s="6"/>
      <c r="E16" s="6"/>
      <c r="F16" s="6"/>
      <c r="G16" s="6"/>
      <c r="H16" s="6"/>
      <c r="I16" s="6"/>
      <c r="J16" s="6"/>
      <c r="K16" s="6"/>
      <c r="L16" s="6"/>
      <c r="M16" s="6"/>
    </row>
    <row r="17" spans="1:13" x14ac:dyDescent="0.2">
      <c r="A17" s="7"/>
      <c r="B17" s="6"/>
      <c r="C17" s="6"/>
      <c r="D17" s="6"/>
      <c r="E17" s="6"/>
      <c r="F17" s="6"/>
      <c r="G17" s="6"/>
      <c r="H17" s="6"/>
      <c r="I17" s="6"/>
      <c r="J17" s="6"/>
      <c r="K17" s="6"/>
      <c r="L17" s="6"/>
      <c r="M17" s="6"/>
    </row>
    <row r="18" spans="1:13" x14ac:dyDescent="0.2">
      <c r="A18" s="7"/>
      <c r="B18" s="6"/>
      <c r="C18" s="6"/>
      <c r="D18" s="6"/>
      <c r="E18" s="6"/>
      <c r="F18" s="6"/>
      <c r="G18" s="6"/>
      <c r="H18" s="6"/>
      <c r="I18" s="6"/>
      <c r="J18" s="6"/>
      <c r="K18" s="6"/>
      <c r="L18" s="6"/>
      <c r="M18" s="6"/>
    </row>
    <row r="19" spans="1:13" x14ac:dyDescent="0.2">
      <c r="A19" s="7"/>
      <c r="B19" s="6"/>
      <c r="C19" s="6"/>
      <c r="D19" s="6"/>
      <c r="E19" s="6"/>
      <c r="F19" s="6"/>
      <c r="G19" s="6"/>
      <c r="H19" s="6"/>
      <c r="I19" s="6"/>
      <c r="J19" s="6"/>
      <c r="K19" s="6"/>
      <c r="L19" s="6"/>
      <c r="M19" s="6"/>
    </row>
    <row r="20" spans="1:13" x14ac:dyDescent="0.2">
      <c r="A20" s="7"/>
      <c r="B20" s="6"/>
      <c r="C20" s="6"/>
      <c r="D20" s="6"/>
      <c r="E20" s="6"/>
      <c r="F20" s="6"/>
      <c r="G20" s="6"/>
      <c r="H20" s="6"/>
      <c r="I20" s="6"/>
      <c r="J20" s="6"/>
      <c r="K20" s="6"/>
      <c r="L20" s="6"/>
      <c r="M20" s="6"/>
    </row>
    <row r="21" spans="1:13" x14ac:dyDescent="0.2">
      <c r="A21" s="7"/>
      <c r="B21" s="6"/>
      <c r="C21" s="6"/>
      <c r="D21" s="6"/>
      <c r="E21" s="6"/>
      <c r="F21" s="6"/>
      <c r="G21" s="6"/>
      <c r="H21" s="6"/>
      <c r="I21" s="6"/>
      <c r="J21" s="6"/>
      <c r="K21" s="6"/>
      <c r="L21" s="6"/>
      <c r="M21" s="6"/>
    </row>
    <row r="22" spans="1:13" x14ac:dyDescent="0.2">
      <c r="A22" s="7"/>
      <c r="B22" s="6"/>
      <c r="C22" s="6"/>
      <c r="D22" s="6"/>
      <c r="E22" s="6"/>
      <c r="F22" s="6"/>
      <c r="G22" s="6"/>
      <c r="H22" s="6"/>
      <c r="I22" s="6"/>
      <c r="J22" s="6"/>
      <c r="K22" s="6"/>
      <c r="L22" s="6"/>
      <c r="M22" s="6"/>
    </row>
    <row r="23" spans="1:13" x14ac:dyDescent="0.2">
      <c r="A23" s="7"/>
      <c r="B23" s="6"/>
      <c r="C23" s="6"/>
      <c r="D23" s="6"/>
      <c r="E23" s="6"/>
      <c r="F23" s="6"/>
      <c r="G23" s="6"/>
      <c r="H23" s="6"/>
      <c r="I23" s="6"/>
      <c r="J23" s="6"/>
      <c r="K23" s="6"/>
      <c r="L23" s="6"/>
      <c r="M23" s="6"/>
    </row>
    <row r="24" spans="1:13" x14ac:dyDescent="0.2">
      <c r="A24" s="7"/>
      <c r="B24" s="6"/>
      <c r="C24" s="6"/>
      <c r="D24" s="6"/>
      <c r="E24" s="6"/>
      <c r="F24" s="6"/>
      <c r="G24" s="6"/>
      <c r="H24" s="6"/>
      <c r="I24" s="6"/>
      <c r="J24" s="6"/>
      <c r="K24" s="6"/>
      <c r="L24" s="6"/>
      <c r="M24" s="6"/>
    </row>
    <row r="25" spans="1:13" x14ac:dyDescent="0.2">
      <c r="A25" s="7"/>
      <c r="B25" s="6"/>
      <c r="C25" s="6"/>
      <c r="D25" s="6"/>
      <c r="E25" s="6"/>
      <c r="F25" s="6"/>
      <c r="G25" s="6"/>
      <c r="H25" s="6"/>
      <c r="I25" s="6"/>
      <c r="J25" s="6"/>
      <c r="K25" s="6"/>
      <c r="L25" s="6"/>
      <c r="M25" s="6"/>
    </row>
    <row r="26" spans="1:13" x14ac:dyDescent="0.2">
      <c r="A26" s="7"/>
      <c r="B26" s="6"/>
      <c r="C26" s="6"/>
      <c r="D26" s="6"/>
      <c r="E26" s="6"/>
      <c r="F26" s="6"/>
      <c r="G26" s="6"/>
      <c r="H26" s="6"/>
      <c r="I26" s="6"/>
      <c r="J26" s="6"/>
      <c r="K26" s="6"/>
      <c r="L26" s="6"/>
      <c r="M26" s="6"/>
    </row>
    <row r="27" spans="1:13" x14ac:dyDescent="0.2">
      <c r="A27" s="7"/>
      <c r="B27" s="6"/>
      <c r="C27" s="6"/>
      <c r="D27" s="6"/>
      <c r="E27" s="6"/>
      <c r="F27" s="6"/>
      <c r="G27" s="6"/>
      <c r="H27" s="6"/>
      <c r="I27" s="6"/>
      <c r="J27" s="6"/>
      <c r="K27" s="6"/>
      <c r="L27" s="6"/>
      <c r="M27" s="6"/>
    </row>
    <row r="28" spans="1:13" x14ac:dyDescent="0.2">
      <c r="A28" s="7"/>
      <c r="B28" s="6"/>
      <c r="C28" s="6"/>
      <c r="D28" s="6"/>
      <c r="E28" s="6"/>
      <c r="F28" s="6"/>
      <c r="G28" s="6"/>
      <c r="H28" s="6"/>
      <c r="I28" s="6"/>
      <c r="J28" s="6"/>
      <c r="K28" s="6"/>
      <c r="L28" s="6"/>
      <c r="M28" s="6"/>
    </row>
    <row r="29" spans="1:13" x14ac:dyDescent="0.2">
      <c r="A29" s="7"/>
      <c r="B29" s="6"/>
      <c r="C29" s="6"/>
      <c r="D29" s="6"/>
      <c r="E29" s="6"/>
      <c r="F29" s="6"/>
      <c r="G29" s="6"/>
      <c r="H29" s="6"/>
      <c r="I29" s="6"/>
      <c r="J29" s="6"/>
      <c r="K29" s="6"/>
      <c r="L29" s="6"/>
      <c r="M29" s="6"/>
    </row>
    <row r="30" spans="1:13" x14ac:dyDescent="0.2">
      <c r="A30" s="7"/>
      <c r="B30" s="6"/>
      <c r="C30" s="6"/>
      <c r="D30" s="6"/>
      <c r="E30" s="6"/>
      <c r="F30" s="6"/>
      <c r="G30" s="6"/>
      <c r="H30" s="6"/>
      <c r="I30" s="6"/>
      <c r="J30" s="6"/>
      <c r="K30" s="6"/>
      <c r="L30" s="6"/>
      <c r="M30" s="6"/>
    </row>
    <row r="31" spans="1:13" x14ac:dyDescent="0.2">
      <c r="A31" s="7"/>
      <c r="B31" s="6"/>
      <c r="C31" s="6"/>
      <c r="D31" s="6"/>
      <c r="E31" s="6"/>
      <c r="F31" s="6"/>
      <c r="G31" s="6"/>
      <c r="H31" s="6"/>
      <c r="I31" s="6"/>
      <c r="J31" s="6"/>
      <c r="K31" s="6"/>
      <c r="L31" s="6"/>
      <c r="M31" s="6"/>
    </row>
    <row r="32" spans="1:13" x14ac:dyDescent="0.2">
      <c r="A32" s="7"/>
      <c r="B32" s="6"/>
      <c r="C32" s="6"/>
      <c r="D32" s="6"/>
      <c r="E32" s="6"/>
      <c r="F32" s="6"/>
      <c r="G32" s="6"/>
      <c r="H32" s="6"/>
      <c r="I32" s="6"/>
      <c r="J32" s="6"/>
      <c r="K32" s="6"/>
      <c r="L32" s="6"/>
      <c r="M32" s="6"/>
    </row>
    <row r="33" spans="1:13" x14ac:dyDescent="0.2">
      <c r="A33" s="7"/>
      <c r="B33" s="6"/>
      <c r="C33" s="6"/>
      <c r="D33" s="6"/>
      <c r="E33" s="6"/>
      <c r="F33" s="6"/>
      <c r="G33" s="6"/>
      <c r="H33" s="6"/>
      <c r="I33" s="6"/>
      <c r="J33" s="6"/>
      <c r="K33" s="6"/>
      <c r="L33" s="6"/>
      <c r="M33" s="6"/>
    </row>
    <row r="34" spans="1:13" x14ac:dyDescent="0.2">
      <c r="A34" s="7"/>
      <c r="B34" s="6"/>
      <c r="C34" s="6"/>
      <c r="D34" s="6"/>
      <c r="E34" s="6"/>
      <c r="F34" s="6"/>
      <c r="G34" s="6"/>
      <c r="H34" s="6"/>
      <c r="I34" s="6"/>
      <c r="J34" s="6"/>
      <c r="K34" s="6"/>
      <c r="L34" s="6"/>
      <c r="M34" s="6"/>
    </row>
    <row r="35" spans="1:13" x14ac:dyDescent="0.2">
      <c r="A35" s="7"/>
      <c r="B35" s="6"/>
      <c r="C35" s="6"/>
      <c r="D35" s="6"/>
      <c r="E35" s="6"/>
      <c r="F35" s="6"/>
      <c r="G35" s="6"/>
      <c r="H35" s="6"/>
      <c r="I35" s="6"/>
      <c r="J35" s="6"/>
      <c r="K35" s="6"/>
      <c r="L35" s="6"/>
      <c r="M35" s="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S29"/>
  <sheetViews>
    <sheetView topLeftCell="A4" workbookViewId="0">
      <selection activeCell="A14" sqref="A14"/>
    </sheetView>
  </sheetViews>
  <sheetFormatPr baseColWidth="10" defaultRowHeight="12.75" x14ac:dyDescent="0.2"/>
  <cols>
    <col min="2" max="11" width="9.42578125" customWidth="1"/>
    <col min="12" max="12" width="9.42578125" style="6" customWidth="1"/>
    <col min="13" max="17" width="9.42578125" customWidth="1"/>
  </cols>
  <sheetData>
    <row r="1" spans="1:19" ht="13.5" thickBot="1" x14ac:dyDescent="0.25">
      <c r="B1" s="156"/>
      <c r="D1" s="156"/>
      <c r="F1" s="156"/>
      <c r="I1" s="56"/>
      <c r="M1" s="156"/>
      <c r="Q1" s="156"/>
    </row>
    <row r="2" spans="1:19" s="59" customFormat="1" thickTop="1" x14ac:dyDescent="0.2">
      <c r="A2" s="169"/>
      <c r="B2" s="57" t="s">
        <v>114</v>
      </c>
      <c r="C2" s="169" t="s">
        <v>115</v>
      </c>
      <c r="D2" s="169" t="s">
        <v>116</v>
      </c>
      <c r="E2" s="169" t="s">
        <v>117</v>
      </c>
      <c r="F2" s="169" t="s">
        <v>118</v>
      </c>
      <c r="G2" s="171" t="s">
        <v>119</v>
      </c>
      <c r="H2" s="58" t="s">
        <v>120</v>
      </c>
      <c r="I2" s="172" t="s">
        <v>121</v>
      </c>
      <c r="J2" s="58" t="s">
        <v>122</v>
      </c>
      <c r="K2" s="169" t="s">
        <v>123</v>
      </c>
      <c r="L2" s="58" t="s">
        <v>124</v>
      </c>
      <c r="M2" s="169" t="s">
        <v>125</v>
      </c>
      <c r="N2" s="58" t="s">
        <v>126</v>
      </c>
      <c r="O2" s="169" t="s">
        <v>127</v>
      </c>
      <c r="P2" s="58" t="s">
        <v>128</v>
      </c>
      <c r="Q2" s="178" t="s">
        <v>129</v>
      </c>
      <c r="R2" s="178" t="s">
        <v>154</v>
      </c>
    </row>
    <row r="3" spans="1:19" s="46" customFormat="1" ht="12" x14ac:dyDescent="0.2">
      <c r="A3" s="168" t="s">
        <v>137</v>
      </c>
      <c r="B3" s="173">
        <v>5415</v>
      </c>
      <c r="C3" s="101">
        <v>5525</v>
      </c>
      <c r="D3" s="101">
        <v>5700</v>
      </c>
      <c r="E3" s="101">
        <v>6674</v>
      </c>
      <c r="F3" s="101">
        <v>6820</v>
      </c>
      <c r="G3" s="101">
        <v>8079</v>
      </c>
      <c r="H3" s="170">
        <v>9883</v>
      </c>
      <c r="I3" s="101">
        <v>11028</v>
      </c>
      <c r="J3" s="170">
        <v>11868</v>
      </c>
      <c r="K3" s="101">
        <v>13010</v>
      </c>
      <c r="L3" s="170">
        <v>13561</v>
      </c>
      <c r="M3" s="101">
        <v>15279</v>
      </c>
      <c r="N3" s="170">
        <v>14845</v>
      </c>
      <c r="O3" s="101">
        <v>16171</v>
      </c>
      <c r="P3" s="170">
        <v>16601</v>
      </c>
      <c r="Q3" s="179">
        <v>17970</v>
      </c>
      <c r="R3" s="227">
        <v>18503</v>
      </c>
      <c r="S3" s="324"/>
    </row>
    <row r="4" spans="1:19" s="46" customFormat="1" ht="12" x14ac:dyDescent="0.2">
      <c r="A4" s="51" t="s">
        <v>134</v>
      </c>
      <c r="B4" s="174">
        <v>1465</v>
      </c>
      <c r="C4" s="101">
        <v>1642</v>
      </c>
      <c r="D4" s="101">
        <v>2032</v>
      </c>
      <c r="E4" s="101">
        <v>2087</v>
      </c>
      <c r="F4" s="101">
        <v>2166</v>
      </c>
      <c r="G4" s="101">
        <v>2391</v>
      </c>
      <c r="H4" s="101">
        <v>2676</v>
      </c>
      <c r="I4" s="101">
        <v>2760</v>
      </c>
      <c r="J4" s="101">
        <v>3359</v>
      </c>
      <c r="K4" s="101">
        <v>3817</v>
      </c>
      <c r="L4" s="101">
        <v>3653</v>
      </c>
      <c r="M4" s="101">
        <v>4154</v>
      </c>
      <c r="N4" s="101">
        <v>3803</v>
      </c>
      <c r="O4" s="101">
        <v>4271</v>
      </c>
      <c r="P4" s="101">
        <v>3834</v>
      </c>
      <c r="Q4" s="179">
        <v>5214</v>
      </c>
      <c r="R4" s="226">
        <v>4570</v>
      </c>
      <c r="S4" s="324"/>
    </row>
    <row r="5" spans="1:19" s="46" customFormat="1" ht="12" x14ac:dyDescent="0.2">
      <c r="A5" s="46" t="s">
        <v>132</v>
      </c>
      <c r="B5" s="175">
        <v>735</v>
      </c>
      <c r="C5" s="102">
        <v>880</v>
      </c>
      <c r="D5" s="102">
        <v>1086</v>
      </c>
      <c r="E5" s="102">
        <v>1125</v>
      </c>
      <c r="F5" s="102">
        <v>1341</v>
      </c>
      <c r="G5" s="102">
        <v>1412</v>
      </c>
      <c r="H5" s="102">
        <v>1446</v>
      </c>
      <c r="I5" s="102">
        <v>1612</v>
      </c>
      <c r="J5" s="102">
        <v>1880</v>
      </c>
      <c r="K5" s="102">
        <v>2119</v>
      </c>
      <c r="L5" s="102">
        <v>2269</v>
      </c>
      <c r="M5" s="102">
        <v>2571</v>
      </c>
      <c r="N5" s="102">
        <v>2229</v>
      </c>
      <c r="O5" s="102">
        <v>2349</v>
      </c>
      <c r="P5" s="102">
        <v>2316</v>
      </c>
      <c r="Q5" s="180">
        <v>2591</v>
      </c>
      <c r="R5" s="226">
        <v>2570</v>
      </c>
      <c r="S5" s="324"/>
    </row>
    <row r="6" spans="1:19" s="20" customFormat="1" ht="12" x14ac:dyDescent="0.2">
      <c r="A6" s="121" t="s">
        <v>135</v>
      </c>
      <c r="B6" s="175">
        <v>76</v>
      </c>
      <c r="C6" s="102">
        <v>654</v>
      </c>
      <c r="D6" s="102">
        <v>483</v>
      </c>
      <c r="E6" s="102">
        <v>1530</v>
      </c>
      <c r="F6" s="102">
        <v>1925</v>
      </c>
      <c r="G6" s="102">
        <v>2259</v>
      </c>
      <c r="H6" s="103">
        <v>2501</v>
      </c>
      <c r="I6" s="103">
        <v>2570</v>
      </c>
      <c r="J6" s="103">
        <v>2543</v>
      </c>
      <c r="K6" s="103">
        <v>2598</v>
      </c>
      <c r="L6" s="103">
        <v>2399</v>
      </c>
      <c r="M6" s="103">
        <v>2313</v>
      </c>
      <c r="N6" s="103">
        <v>2168</v>
      </c>
      <c r="O6" s="103">
        <v>2251</v>
      </c>
      <c r="P6" s="53">
        <v>2043</v>
      </c>
      <c r="Q6" s="181">
        <v>1988</v>
      </c>
      <c r="R6" s="228">
        <v>2782</v>
      </c>
      <c r="S6" s="324"/>
    </row>
    <row r="7" spans="1:19" s="20" customFormat="1" ht="12" x14ac:dyDescent="0.2">
      <c r="A7" s="51" t="s">
        <v>136</v>
      </c>
      <c r="B7" s="174">
        <v>1106</v>
      </c>
      <c r="C7" s="101">
        <v>1049</v>
      </c>
      <c r="D7" s="101">
        <v>1267</v>
      </c>
      <c r="E7" s="101">
        <v>670</v>
      </c>
      <c r="F7" s="101">
        <v>920</v>
      </c>
      <c r="G7" s="101">
        <v>1008</v>
      </c>
      <c r="H7" s="101">
        <v>1223</v>
      </c>
      <c r="I7" s="101">
        <v>961</v>
      </c>
      <c r="J7" s="101">
        <v>1645</v>
      </c>
      <c r="K7" s="101">
        <v>1821</v>
      </c>
      <c r="L7" s="101">
        <v>1681</v>
      </c>
      <c r="M7" s="101">
        <v>1463</v>
      </c>
      <c r="N7" s="101">
        <v>1436</v>
      </c>
      <c r="O7" s="101">
        <v>1455</v>
      </c>
      <c r="P7" s="101">
        <v>1542</v>
      </c>
      <c r="Q7" s="179">
        <v>1419</v>
      </c>
      <c r="R7" s="227">
        <v>1244</v>
      </c>
      <c r="S7" s="324"/>
    </row>
    <row r="8" spans="1:19" s="46" customFormat="1" ht="12" x14ac:dyDescent="0.2">
      <c r="A8" s="176" t="s">
        <v>133</v>
      </c>
      <c r="B8" s="174">
        <v>198</v>
      </c>
      <c r="C8" s="177">
        <v>284</v>
      </c>
      <c r="D8" s="177">
        <v>388</v>
      </c>
      <c r="E8" s="177">
        <v>388</v>
      </c>
      <c r="F8" s="101">
        <v>484</v>
      </c>
      <c r="G8" s="177">
        <v>620</v>
      </c>
      <c r="H8" s="101">
        <v>726</v>
      </c>
      <c r="I8" s="177">
        <v>884</v>
      </c>
      <c r="J8" s="177">
        <v>993</v>
      </c>
      <c r="K8" s="101">
        <v>1041</v>
      </c>
      <c r="L8" s="177">
        <v>1135</v>
      </c>
      <c r="M8" s="101">
        <v>1291</v>
      </c>
      <c r="N8" s="101">
        <v>1159</v>
      </c>
      <c r="O8" s="177">
        <v>1143</v>
      </c>
      <c r="P8" s="177">
        <v>1115</v>
      </c>
      <c r="Q8" s="182">
        <v>1036</v>
      </c>
      <c r="R8" s="226">
        <v>1186</v>
      </c>
      <c r="S8" s="324"/>
    </row>
    <row r="9" spans="1:19" s="19" customFormat="1" ht="12" x14ac:dyDescent="0.2">
      <c r="A9" s="183" t="s">
        <v>29</v>
      </c>
      <c r="B9" s="184">
        <f>SUM(B3:B8)</f>
        <v>8995</v>
      </c>
      <c r="C9" s="185">
        <f t="shared" ref="C9:L9" si="0">SUM(C3:C8)</f>
        <v>10034</v>
      </c>
      <c r="D9" s="185">
        <f t="shared" si="0"/>
        <v>10956</v>
      </c>
      <c r="E9" s="185">
        <f t="shared" si="0"/>
        <v>12474</v>
      </c>
      <c r="F9" s="185">
        <f t="shared" si="0"/>
        <v>13656</v>
      </c>
      <c r="G9" s="185">
        <f t="shared" si="0"/>
        <v>15769</v>
      </c>
      <c r="H9" s="185">
        <f t="shared" si="0"/>
        <v>18455</v>
      </c>
      <c r="I9" s="185">
        <f t="shared" si="0"/>
        <v>19815</v>
      </c>
      <c r="J9" s="185">
        <f t="shared" si="0"/>
        <v>22288</v>
      </c>
      <c r="K9" s="185">
        <f t="shared" si="0"/>
        <v>24406</v>
      </c>
      <c r="L9" s="185">
        <f t="shared" si="0"/>
        <v>24698</v>
      </c>
      <c r="M9" s="185">
        <f t="shared" ref="M9:R9" si="1">SUM(M3:M8)</f>
        <v>27071</v>
      </c>
      <c r="N9" s="185">
        <f t="shared" si="1"/>
        <v>25640</v>
      </c>
      <c r="O9" s="185">
        <f t="shared" si="1"/>
        <v>27640</v>
      </c>
      <c r="P9" s="185">
        <f t="shared" si="1"/>
        <v>27451</v>
      </c>
      <c r="Q9" s="186">
        <f t="shared" si="1"/>
        <v>30218</v>
      </c>
      <c r="R9" s="229">
        <f t="shared" si="1"/>
        <v>30855</v>
      </c>
      <c r="S9" s="324"/>
    </row>
    <row r="10" spans="1:19" s="19" customFormat="1" ht="12" x14ac:dyDescent="0.2"/>
    <row r="11" spans="1:19" s="19" customFormat="1" x14ac:dyDescent="0.2">
      <c r="A11" s="55" t="s">
        <v>181</v>
      </c>
      <c r="K11"/>
      <c r="L11" s="6"/>
      <c r="M11"/>
      <c r="N11"/>
      <c r="O11"/>
      <c r="P11" s="99"/>
      <c r="Q11" s="99"/>
      <c r="R11" s="294"/>
    </row>
    <row r="12" spans="1:19" x14ac:dyDescent="0.2">
      <c r="A12" s="18" t="s">
        <v>112</v>
      </c>
    </row>
    <row r="13" spans="1:19" x14ac:dyDescent="0.2">
      <c r="A13" s="18" t="s">
        <v>151</v>
      </c>
      <c r="B13" s="97"/>
      <c r="C13" s="97"/>
      <c r="D13" s="97"/>
      <c r="E13" s="97"/>
      <c r="F13" s="97"/>
      <c r="G13" s="97"/>
      <c r="H13" s="97"/>
      <c r="I13" s="97"/>
      <c r="J13" s="97"/>
      <c r="R13" s="230"/>
    </row>
    <row r="14" spans="1:19" x14ac:dyDescent="0.2">
      <c r="A14" s="188" t="s">
        <v>183</v>
      </c>
      <c r="B14" s="97"/>
      <c r="C14" s="97"/>
      <c r="D14" s="97"/>
      <c r="E14" s="97"/>
      <c r="F14" s="97"/>
      <c r="G14" s="97"/>
      <c r="H14" s="97"/>
      <c r="I14" s="97"/>
      <c r="J14" s="97"/>
    </row>
    <row r="15" spans="1:19" x14ac:dyDescent="0.2">
      <c r="A15" s="98"/>
      <c r="B15" s="97"/>
      <c r="C15" s="97"/>
      <c r="D15" s="97"/>
      <c r="E15" s="97"/>
      <c r="F15" s="97"/>
      <c r="G15" s="97"/>
      <c r="H15" s="97"/>
      <c r="I15" s="97"/>
      <c r="J15" s="97"/>
    </row>
    <row r="16" spans="1:19" x14ac:dyDescent="0.2">
      <c r="A16" s="98"/>
      <c r="B16" s="97"/>
      <c r="C16" s="97"/>
      <c r="D16" s="97"/>
      <c r="E16" s="97"/>
      <c r="F16" s="97"/>
      <c r="G16" s="97"/>
      <c r="H16" s="97"/>
    </row>
    <row r="17" spans="1:18" x14ac:dyDescent="0.2">
      <c r="A17" s="98"/>
      <c r="B17" s="97"/>
      <c r="C17" s="97"/>
      <c r="D17" s="97"/>
      <c r="E17" s="97"/>
      <c r="F17" s="97"/>
      <c r="G17" s="97"/>
      <c r="H17" s="97"/>
    </row>
    <row r="18" spans="1:18" x14ac:dyDescent="0.2">
      <c r="A18" s="98"/>
      <c r="B18" s="97"/>
      <c r="C18" s="97"/>
      <c r="D18" s="97"/>
      <c r="E18" s="97"/>
      <c r="F18" s="97"/>
      <c r="G18" s="97"/>
      <c r="H18" s="97"/>
    </row>
    <row r="19" spans="1:18" x14ac:dyDescent="0.2">
      <c r="A19" s="54"/>
      <c r="B19" s="97"/>
      <c r="C19" s="97"/>
      <c r="D19" s="97"/>
      <c r="E19" s="97"/>
      <c r="F19" s="97"/>
      <c r="G19" s="97"/>
      <c r="H19" s="97"/>
    </row>
    <row r="20" spans="1:18" s="99" customFormat="1" x14ac:dyDescent="0.2">
      <c r="I20"/>
      <c r="J20"/>
      <c r="K20"/>
      <c r="L20" s="6"/>
      <c r="M20"/>
      <c r="N20"/>
      <c r="O20"/>
      <c r="P20"/>
      <c r="Q20"/>
      <c r="R20"/>
    </row>
    <row r="21" spans="1:18" x14ac:dyDescent="0.2">
      <c r="G21" s="56"/>
    </row>
    <row r="22" spans="1:18" x14ac:dyDescent="0.2">
      <c r="G22" s="56"/>
    </row>
    <row r="23" spans="1:18" x14ac:dyDescent="0.2">
      <c r="G23" s="56"/>
    </row>
    <row r="24" spans="1:18" x14ac:dyDescent="0.2">
      <c r="G24" s="56"/>
    </row>
    <row r="25" spans="1:18" x14ac:dyDescent="0.2">
      <c r="G25" s="56"/>
    </row>
    <row r="29" spans="1:18" x14ac:dyDescent="0.2">
      <c r="L29"/>
    </row>
  </sheetData>
  <pageMargins left="0.7" right="0.7" top="0.75" bottom="0.75" header="0.3" footer="0.3"/>
  <pageSetup paperSize="9" scale="5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M56"/>
  <sheetViews>
    <sheetView workbookViewId="0">
      <selection activeCell="A13" sqref="A13"/>
    </sheetView>
  </sheetViews>
  <sheetFormatPr baseColWidth="10" defaultRowHeight="12.75" x14ac:dyDescent="0.2"/>
  <cols>
    <col min="1" max="1" width="19.28515625" customWidth="1"/>
  </cols>
  <sheetData>
    <row r="1" spans="1:13" s="50" customFormat="1" thickBot="1" x14ac:dyDescent="0.25">
      <c r="A1" s="194"/>
      <c r="B1" s="52"/>
      <c r="C1" s="52"/>
      <c r="D1" s="52"/>
      <c r="E1" s="52"/>
      <c r="F1" s="52"/>
      <c r="G1" s="52"/>
    </row>
    <row r="2" spans="1:13" s="50" customFormat="1" thickTop="1" x14ac:dyDescent="0.2">
      <c r="A2" s="195"/>
      <c r="B2" s="196">
        <v>2008</v>
      </c>
      <c r="C2" s="196">
        <v>2009</v>
      </c>
      <c r="D2" s="196">
        <v>2010</v>
      </c>
      <c r="E2" s="196">
        <v>2011</v>
      </c>
      <c r="F2" s="196">
        <v>2012</v>
      </c>
      <c r="G2" s="196">
        <v>2013</v>
      </c>
      <c r="H2" s="196">
        <v>2014</v>
      </c>
      <c r="I2" s="196">
        <v>2015</v>
      </c>
      <c r="J2" s="196">
        <v>2016</v>
      </c>
      <c r="K2" s="196">
        <v>2017</v>
      </c>
      <c r="L2" s="196">
        <v>2018</v>
      </c>
    </row>
    <row r="3" spans="1:13" s="50" customFormat="1" ht="12" x14ac:dyDescent="0.2">
      <c r="A3" s="197" t="s">
        <v>142</v>
      </c>
      <c r="B3" s="198">
        <v>3513</v>
      </c>
      <c r="C3" s="198">
        <v>3491</v>
      </c>
      <c r="D3" s="198">
        <v>3520</v>
      </c>
      <c r="E3" s="198">
        <v>3596</v>
      </c>
      <c r="F3" s="198">
        <v>3233</v>
      </c>
      <c r="G3" s="198">
        <v>3106</v>
      </c>
      <c r="H3" s="198">
        <v>3003</v>
      </c>
      <c r="I3" s="37">
        <v>2993</v>
      </c>
      <c r="J3" s="199">
        <v>2734</v>
      </c>
      <c r="K3" s="200">
        <v>2698</v>
      </c>
      <c r="L3" s="50">
        <v>3657</v>
      </c>
      <c r="M3" s="199"/>
    </row>
    <row r="4" spans="1:13" s="50" customFormat="1" ht="12" x14ac:dyDescent="0.2">
      <c r="A4" s="201" t="s">
        <v>143</v>
      </c>
      <c r="B4" s="37">
        <v>2675</v>
      </c>
      <c r="C4" s="37">
        <v>2529</v>
      </c>
      <c r="D4" s="37">
        <v>2256</v>
      </c>
      <c r="E4" s="37">
        <v>2308</v>
      </c>
      <c r="F4" s="37">
        <v>2443</v>
      </c>
      <c r="G4" s="37">
        <v>2278</v>
      </c>
      <c r="H4" s="37">
        <v>2234</v>
      </c>
      <c r="I4" s="37">
        <v>2108</v>
      </c>
      <c r="J4" s="199">
        <v>2148</v>
      </c>
      <c r="K4" s="202">
        <v>2186</v>
      </c>
      <c r="L4" s="50">
        <v>2298</v>
      </c>
      <c r="M4" s="199"/>
    </row>
    <row r="5" spans="1:13" s="50" customFormat="1" ht="12" x14ac:dyDescent="0.2">
      <c r="A5" s="201" t="s">
        <v>144</v>
      </c>
      <c r="B5" s="37">
        <v>87</v>
      </c>
      <c r="C5" s="37">
        <v>576</v>
      </c>
      <c r="D5" s="37">
        <v>755</v>
      </c>
      <c r="E5" s="37">
        <v>1079</v>
      </c>
      <c r="F5" s="37">
        <v>1042</v>
      </c>
      <c r="G5" s="37">
        <v>1113</v>
      </c>
      <c r="H5" s="37">
        <v>1032</v>
      </c>
      <c r="I5" s="37">
        <v>1126</v>
      </c>
      <c r="J5" s="199">
        <v>1106</v>
      </c>
      <c r="K5" s="202">
        <v>1086</v>
      </c>
      <c r="L5" s="50">
        <v>1134</v>
      </c>
      <c r="M5" s="199"/>
    </row>
    <row r="6" spans="1:13" s="50" customFormat="1" ht="12" x14ac:dyDescent="0.2">
      <c r="A6" s="201" t="s">
        <v>145</v>
      </c>
      <c r="B6" s="37">
        <v>605</v>
      </c>
      <c r="C6" s="37">
        <v>597</v>
      </c>
      <c r="D6" s="37">
        <v>577</v>
      </c>
      <c r="E6" s="37">
        <v>744</v>
      </c>
      <c r="F6" s="37">
        <v>736</v>
      </c>
      <c r="G6" s="37">
        <v>902</v>
      </c>
      <c r="H6" s="37">
        <v>963</v>
      </c>
      <c r="I6" s="37">
        <v>1000</v>
      </c>
      <c r="J6" s="199">
        <v>1054</v>
      </c>
      <c r="K6" s="202">
        <v>1032</v>
      </c>
      <c r="L6" s="50">
        <v>1029</v>
      </c>
      <c r="M6" s="199"/>
    </row>
    <row r="7" spans="1:13" s="50" customFormat="1" ht="12" x14ac:dyDescent="0.2">
      <c r="A7" s="201" t="s">
        <v>146</v>
      </c>
      <c r="B7" s="37">
        <v>1770</v>
      </c>
      <c r="C7" s="37">
        <v>2447</v>
      </c>
      <c r="D7" s="37">
        <v>691</v>
      </c>
      <c r="E7" s="37">
        <v>688</v>
      </c>
      <c r="F7" s="37">
        <v>743</v>
      </c>
      <c r="G7" s="37">
        <v>833</v>
      </c>
      <c r="H7" s="37">
        <v>817</v>
      </c>
      <c r="I7" s="37">
        <v>835</v>
      </c>
      <c r="J7" s="199">
        <v>838</v>
      </c>
      <c r="K7" s="202">
        <v>749</v>
      </c>
      <c r="L7" s="50">
        <v>757</v>
      </c>
      <c r="M7" s="199"/>
    </row>
    <row r="8" spans="1:13" s="50" customFormat="1" ht="12" x14ac:dyDescent="0.2">
      <c r="A8" s="203" t="s">
        <v>147</v>
      </c>
      <c r="B8" s="204">
        <v>676</v>
      </c>
      <c r="C8" s="204">
        <v>672</v>
      </c>
      <c r="D8" s="204">
        <v>844</v>
      </c>
      <c r="E8" s="204">
        <v>680</v>
      </c>
      <c r="F8" s="37">
        <v>725</v>
      </c>
      <c r="G8" s="37">
        <v>754</v>
      </c>
      <c r="H8" s="37">
        <v>690</v>
      </c>
      <c r="I8" s="37">
        <v>691</v>
      </c>
      <c r="J8" s="199">
        <v>713</v>
      </c>
      <c r="K8" s="202">
        <v>664</v>
      </c>
      <c r="L8" s="50">
        <v>680</v>
      </c>
      <c r="M8" s="199"/>
    </row>
    <row r="9" spans="1:13" s="50" customFormat="1" ht="12" x14ac:dyDescent="0.2">
      <c r="A9" s="205" t="s">
        <v>148</v>
      </c>
      <c r="B9" s="206">
        <v>1179</v>
      </c>
      <c r="C9" s="206">
        <v>1039</v>
      </c>
      <c r="D9" s="206">
        <v>1050</v>
      </c>
      <c r="E9" s="207">
        <v>1052</v>
      </c>
      <c r="F9" s="207">
        <v>1042</v>
      </c>
      <c r="G9" s="207">
        <v>816</v>
      </c>
      <c r="H9" s="207">
        <v>768</v>
      </c>
      <c r="I9" s="207">
        <v>768</v>
      </c>
      <c r="J9" s="208">
        <v>687</v>
      </c>
      <c r="K9" s="209">
        <v>621</v>
      </c>
      <c r="L9" s="50">
        <v>615</v>
      </c>
      <c r="M9" s="199"/>
    </row>
    <row r="10" spans="1:13" s="50" customFormat="1" ht="12" x14ac:dyDescent="0.2">
      <c r="A10" s="210"/>
      <c r="B10" s="214"/>
      <c r="C10" s="214"/>
      <c r="D10" s="214"/>
      <c r="E10" s="215"/>
      <c r="F10" s="215"/>
      <c r="G10" s="215"/>
      <c r="H10" s="215"/>
      <c r="I10" s="215"/>
      <c r="J10" s="216"/>
      <c r="K10" s="53"/>
    </row>
    <row r="11" spans="1:13" s="50" customFormat="1" ht="12" x14ac:dyDescent="0.2">
      <c r="A11" s="351" t="s">
        <v>150</v>
      </c>
      <c r="B11" s="352"/>
      <c r="C11" s="352"/>
      <c r="D11" s="352"/>
      <c r="E11" s="352"/>
      <c r="F11" s="352"/>
      <c r="G11" s="52"/>
    </row>
    <row r="12" spans="1:13" s="50" customFormat="1" ht="12" x14ac:dyDescent="0.2">
      <c r="A12" s="18" t="s">
        <v>151</v>
      </c>
      <c r="B12" s="211"/>
      <c r="C12" s="211"/>
      <c r="D12" s="211"/>
      <c r="E12" s="211"/>
      <c r="F12" s="212"/>
      <c r="G12" s="212"/>
      <c r="H12" s="212"/>
      <c r="I12" s="212"/>
      <c r="J12" s="213"/>
    </row>
    <row r="13" spans="1:13" s="50" customFormat="1" ht="12" x14ac:dyDescent="0.2">
      <c r="A13" s="188" t="s">
        <v>183</v>
      </c>
      <c r="B13" s="211"/>
      <c r="C13" s="211"/>
      <c r="D13" s="211"/>
      <c r="E13" s="211"/>
      <c r="F13" s="212"/>
      <c r="G13" s="212"/>
      <c r="H13" s="212"/>
      <c r="I13" s="212"/>
      <c r="J13" s="213"/>
    </row>
    <row r="14" spans="1:13" s="1" customFormat="1" ht="12" x14ac:dyDescent="0.2">
      <c r="A14" s="210"/>
      <c r="B14" s="187"/>
      <c r="C14" s="187"/>
      <c r="D14" s="187"/>
      <c r="E14" s="187"/>
      <c r="F14" s="187"/>
      <c r="G14" s="187"/>
    </row>
    <row r="15" spans="1:13" s="1" customFormat="1" ht="12" x14ac:dyDescent="0.2">
      <c r="A15" s="194" t="s">
        <v>179</v>
      </c>
      <c r="B15" s="187"/>
      <c r="C15" s="187"/>
      <c r="D15" s="187"/>
      <c r="E15" s="187"/>
      <c r="F15" s="187"/>
      <c r="G15" s="187"/>
    </row>
    <row r="16" spans="1:13" s="1" customFormat="1" ht="11.25" x14ac:dyDescent="0.2">
      <c r="B16" s="187"/>
      <c r="C16" s="187"/>
      <c r="D16" s="187"/>
      <c r="E16" s="187"/>
      <c r="F16" s="187"/>
      <c r="G16" s="187"/>
    </row>
    <row r="17" spans="2:7" s="1" customFormat="1" ht="11.25" x14ac:dyDescent="0.2">
      <c r="B17" s="187"/>
      <c r="C17" s="187"/>
      <c r="D17" s="187"/>
      <c r="E17" s="187"/>
      <c r="F17" s="187"/>
      <c r="G17" s="187"/>
    </row>
    <row r="18" spans="2:7" s="1" customFormat="1" ht="11.25" x14ac:dyDescent="0.2">
      <c r="B18" s="187"/>
      <c r="C18" s="187"/>
      <c r="D18" s="187"/>
      <c r="E18" s="187"/>
      <c r="F18" s="187"/>
      <c r="G18" s="187"/>
    </row>
    <row r="19" spans="2:7" s="1" customFormat="1" ht="11.25" x14ac:dyDescent="0.2">
      <c r="B19" s="187"/>
      <c r="C19" s="187"/>
      <c r="D19" s="187"/>
      <c r="E19" s="187"/>
      <c r="F19" s="187"/>
      <c r="G19" s="187"/>
    </row>
    <row r="20" spans="2:7" s="1" customFormat="1" ht="11.25" x14ac:dyDescent="0.2">
      <c r="B20" s="187"/>
      <c r="C20" s="187"/>
      <c r="D20" s="187"/>
      <c r="E20" s="187"/>
      <c r="F20" s="187"/>
      <c r="G20" s="187"/>
    </row>
    <row r="21" spans="2:7" s="1" customFormat="1" ht="11.25" x14ac:dyDescent="0.2">
      <c r="B21" s="187"/>
      <c r="C21" s="187"/>
      <c r="D21" s="187"/>
      <c r="E21" s="187"/>
      <c r="F21" s="187"/>
      <c r="G21" s="187"/>
    </row>
    <row r="22" spans="2:7" s="1" customFormat="1" ht="11.25" x14ac:dyDescent="0.2">
      <c r="B22" s="187"/>
      <c r="C22" s="187"/>
      <c r="D22" s="187"/>
      <c r="E22" s="187"/>
      <c r="F22" s="187"/>
      <c r="G22" s="187"/>
    </row>
    <row r="23" spans="2:7" s="1" customFormat="1" ht="11.25" x14ac:dyDescent="0.2">
      <c r="B23" s="187"/>
      <c r="C23" s="187"/>
      <c r="D23" s="187"/>
      <c r="E23" s="187"/>
      <c r="F23" s="187"/>
      <c r="G23" s="187"/>
    </row>
    <row r="24" spans="2:7" s="1" customFormat="1" ht="11.25" x14ac:dyDescent="0.2">
      <c r="B24" s="187"/>
      <c r="C24" s="187"/>
      <c r="D24" s="187"/>
      <c r="E24" s="187"/>
      <c r="F24" s="187"/>
      <c r="G24" s="187"/>
    </row>
    <row r="25" spans="2:7" s="1" customFormat="1" ht="11.25" x14ac:dyDescent="0.2">
      <c r="B25" s="187"/>
      <c r="C25" s="187"/>
      <c r="D25" s="187"/>
      <c r="E25" s="187"/>
      <c r="F25" s="187"/>
      <c r="G25" s="187"/>
    </row>
    <row r="26" spans="2:7" s="1" customFormat="1" ht="11.25" x14ac:dyDescent="0.2">
      <c r="B26" s="187"/>
      <c r="C26" s="187"/>
      <c r="D26" s="187"/>
      <c r="E26" s="187"/>
      <c r="F26" s="187"/>
      <c r="G26" s="187"/>
    </row>
    <row r="27" spans="2:7" s="1" customFormat="1" ht="11.25" x14ac:dyDescent="0.2">
      <c r="B27" s="187"/>
      <c r="C27" s="187"/>
      <c r="D27" s="187"/>
      <c r="E27" s="187"/>
      <c r="F27" s="187"/>
      <c r="G27" s="187"/>
    </row>
    <row r="28" spans="2:7" s="1" customFormat="1" ht="11.25" x14ac:dyDescent="0.2">
      <c r="B28" s="187"/>
      <c r="C28" s="187"/>
      <c r="D28" s="187"/>
      <c r="E28" s="187"/>
      <c r="F28" s="187"/>
      <c r="G28" s="187"/>
    </row>
    <row r="29" spans="2:7" s="1" customFormat="1" ht="11.25" x14ac:dyDescent="0.2">
      <c r="B29" s="187"/>
      <c r="C29" s="187"/>
      <c r="D29" s="187"/>
      <c r="E29" s="187"/>
      <c r="F29" s="187"/>
      <c r="G29" s="187"/>
    </row>
    <row r="30" spans="2:7" s="1" customFormat="1" ht="11.25" x14ac:dyDescent="0.2">
      <c r="B30" s="187"/>
      <c r="C30" s="187"/>
      <c r="D30" s="187"/>
      <c r="E30" s="187"/>
      <c r="F30" s="187"/>
      <c r="G30" s="187"/>
    </row>
    <row r="31" spans="2:7" s="1" customFormat="1" ht="11.25" x14ac:dyDescent="0.2">
      <c r="B31" s="187"/>
      <c r="C31" s="187"/>
      <c r="D31" s="187"/>
      <c r="E31" s="187"/>
      <c r="F31" s="187"/>
      <c r="G31" s="187"/>
    </row>
    <row r="32" spans="2:7" s="1" customFormat="1" ht="11.25" x14ac:dyDescent="0.2">
      <c r="B32" s="187"/>
      <c r="C32" s="187"/>
      <c r="D32" s="187"/>
      <c r="E32" s="187"/>
      <c r="F32" s="187"/>
      <c r="G32" s="187"/>
    </row>
    <row r="33" spans="2:7" s="1" customFormat="1" ht="11.25" x14ac:dyDescent="0.2">
      <c r="B33" s="187"/>
      <c r="C33" s="187"/>
      <c r="D33" s="187"/>
      <c r="E33" s="187"/>
      <c r="F33" s="187"/>
      <c r="G33" s="187"/>
    </row>
    <row r="34" spans="2:7" s="1" customFormat="1" ht="11.25" x14ac:dyDescent="0.2">
      <c r="B34" s="187"/>
      <c r="C34" s="187"/>
      <c r="D34" s="187"/>
      <c r="E34" s="187"/>
      <c r="F34" s="187"/>
      <c r="G34" s="187"/>
    </row>
    <row r="35" spans="2:7" s="1" customFormat="1" ht="11.25" x14ac:dyDescent="0.2">
      <c r="B35" s="187"/>
      <c r="C35" s="187"/>
      <c r="D35" s="187"/>
      <c r="E35" s="187"/>
      <c r="F35" s="187"/>
      <c r="G35" s="187"/>
    </row>
    <row r="36" spans="2:7" s="1" customFormat="1" ht="11.25" x14ac:dyDescent="0.2">
      <c r="B36" s="187"/>
      <c r="C36" s="187"/>
      <c r="D36" s="187"/>
      <c r="E36" s="187"/>
      <c r="F36" s="187"/>
      <c r="G36" s="187"/>
    </row>
    <row r="37" spans="2:7" s="1" customFormat="1" ht="11.25" x14ac:dyDescent="0.2">
      <c r="B37" s="187"/>
      <c r="C37" s="187"/>
      <c r="D37" s="187"/>
      <c r="E37" s="187"/>
      <c r="F37" s="187"/>
      <c r="G37" s="187"/>
    </row>
    <row r="38" spans="2:7" s="1" customFormat="1" ht="11.25" x14ac:dyDescent="0.2">
      <c r="B38" s="187"/>
      <c r="C38" s="187"/>
      <c r="D38" s="187"/>
      <c r="E38" s="187"/>
      <c r="F38" s="187"/>
      <c r="G38" s="187"/>
    </row>
    <row r="39" spans="2:7" s="1" customFormat="1" ht="11.25" x14ac:dyDescent="0.2">
      <c r="B39" s="187"/>
      <c r="C39" s="187"/>
      <c r="D39" s="187"/>
      <c r="E39" s="187"/>
      <c r="F39" s="187"/>
      <c r="G39" s="187"/>
    </row>
    <row r="40" spans="2:7" s="1" customFormat="1" ht="11.25" x14ac:dyDescent="0.2">
      <c r="B40" s="187"/>
      <c r="C40" s="187"/>
      <c r="D40" s="187"/>
      <c r="E40" s="187"/>
      <c r="F40" s="187"/>
      <c r="G40" s="187"/>
    </row>
    <row r="41" spans="2:7" s="1" customFormat="1" ht="11.25" x14ac:dyDescent="0.2">
      <c r="B41" s="187"/>
      <c r="C41" s="187"/>
      <c r="D41" s="187"/>
      <c r="E41" s="187"/>
      <c r="F41" s="187"/>
      <c r="G41" s="187"/>
    </row>
    <row r="42" spans="2:7" s="1" customFormat="1" ht="11.25" x14ac:dyDescent="0.2">
      <c r="B42" s="187"/>
      <c r="C42" s="187"/>
      <c r="D42" s="187"/>
      <c r="E42" s="187"/>
      <c r="F42" s="187"/>
      <c r="G42" s="187"/>
    </row>
    <row r="43" spans="2:7" s="1" customFormat="1" ht="11.25" x14ac:dyDescent="0.2">
      <c r="B43" s="187"/>
      <c r="C43" s="187"/>
      <c r="D43" s="187"/>
      <c r="E43" s="187"/>
      <c r="F43" s="187"/>
      <c r="G43" s="187"/>
    </row>
    <row r="44" spans="2:7" s="1" customFormat="1" ht="11.25" x14ac:dyDescent="0.2">
      <c r="B44" s="187"/>
      <c r="C44" s="187"/>
      <c r="D44" s="187"/>
      <c r="E44" s="187"/>
      <c r="F44" s="187"/>
      <c r="G44" s="187"/>
    </row>
    <row r="45" spans="2:7" s="1" customFormat="1" ht="11.25" x14ac:dyDescent="0.2">
      <c r="B45" s="187"/>
      <c r="C45" s="187"/>
      <c r="D45" s="187"/>
      <c r="E45" s="187"/>
      <c r="F45" s="187"/>
      <c r="G45" s="187"/>
    </row>
    <row r="46" spans="2:7" s="1" customFormat="1" ht="11.25" x14ac:dyDescent="0.2">
      <c r="B46" s="187"/>
      <c r="C46" s="187"/>
      <c r="D46" s="187"/>
      <c r="E46" s="187"/>
      <c r="F46" s="187"/>
      <c r="G46" s="187"/>
    </row>
    <row r="47" spans="2:7" s="1" customFormat="1" ht="11.25" x14ac:dyDescent="0.2">
      <c r="B47" s="187"/>
      <c r="C47" s="187"/>
      <c r="D47" s="187"/>
      <c r="E47" s="187"/>
      <c r="F47" s="187"/>
      <c r="G47" s="187"/>
    </row>
    <row r="48" spans="2:7" s="1" customFormat="1" ht="11.25" x14ac:dyDescent="0.2">
      <c r="B48" s="187"/>
      <c r="C48" s="187"/>
      <c r="D48" s="187"/>
      <c r="E48" s="187"/>
      <c r="F48" s="187"/>
      <c r="G48" s="187"/>
    </row>
    <row r="49" spans="1:7" s="1" customFormat="1" ht="11.25" x14ac:dyDescent="0.2">
      <c r="B49" s="187"/>
      <c r="C49" s="187"/>
      <c r="D49" s="187"/>
      <c r="E49" s="187"/>
      <c r="F49" s="187"/>
      <c r="G49" s="187"/>
    </row>
    <row r="50" spans="1:7" s="1" customFormat="1" ht="11.25" x14ac:dyDescent="0.2">
      <c r="B50" s="187"/>
      <c r="C50" s="187"/>
      <c r="D50" s="187"/>
      <c r="E50" s="187"/>
      <c r="F50" s="187"/>
      <c r="G50" s="187"/>
    </row>
    <row r="51" spans="1:7" s="1" customFormat="1" ht="11.25" x14ac:dyDescent="0.2">
      <c r="B51" s="187"/>
      <c r="C51" s="187"/>
      <c r="D51" s="187"/>
      <c r="E51" s="187"/>
      <c r="F51" s="187"/>
      <c r="G51" s="187"/>
    </row>
    <row r="52" spans="1:7" s="1" customFormat="1" ht="11.25" x14ac:dyDescent="0.2">
      <c r="B52" s="187"/>
      <c r="C52" s="187"/>
      <c r="D52" s="187"/>
      <c r="E52" s="187"/>
      <c r="F52" s="187"/>
      <c r="G52" s="187"/>
    </row>
    <row r="53" spans="1:7" s="1" customFormat="1" ht="11.25" x14ac:dyDescent="0.2">
      <c r="B53" s="187"/>
      <c r="C53" s="187"/>
      <c r="D53" s="187"/>
      <c r="E53" s="187"/>
      <c r="F53" s="187"/>
      <c r="G53" s="187"/>
    </row>
    <row r="54" spans="1:7" s="1" customFormat="1" ht="11.25" x14ac:dyDescent="0.2">
      <c r="B54" s="187"/>
      <c r="C54" s="187"/>
      <c r="D54" s="187"/>
      <c r="E54" s="187"/>
      <c r="F54" s="187"/>
      <c r="G54" s="187"/>
    </row>
    <row r="55" spans="1:7" x14ac:dyDescent="0.2">
      <c r="A55" s="1"/>
    </row>
    <row r="56" spans="1:7" x14ac:dyDescent="0.2">
      <c r="A56" s="1"/>
    </row>
  </sheetData>
  <mergeCells count="1">
    <mergeCell ref="A11:F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3"/>
  <sheetViews>
    <sheetView workbookViewId="0">
      <selection activeCell="A13" sqref="A13"/>
    </sheetView>
  </sheetViews>
  <sheetFormatPr baseColWidth="10" defaultRowHeight="12.75" x14ac:dyDescent="0.2"/>
  <cols>
    <col min="1" max="1" width="29.85546875" bestFit="1" customWidth="1"/>
    <col min="2" max="2" width="22" customWidth="1"/>
    <col min="3" max="3" width="23.28515625" customWidth="1"/>
    <col min="4" max="4" width="18" customWidth="1"/>
  </cols>
  <sheetData>
    <row r="1" spans="1:1" s="6" customFormat="1" ht="12" x14ac:dyDescent="0.2"/>
    <row r="2" spans="1:1" s="6" customFormat="1" ht="12" x14ac:dyDescent="0.2"/>
    <row r="3" spans="1:1" s="6" customFormat="1" ht="12" x14ac:dyDescent="0.2"/>
    <row r="4" spans="1:1" s="6" customFormat="1" ht="12" x14ac:dyDescent="0.2"/>
    <row r="13" spans="1:1" x14ac:dyDescent="0.2">
      <c r="A13" t="s">
        <v>183</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Figure 1</vt:lpstr>
      <vt:lpstr>Figure 2</vt:lpstr>
      <vt:lpstr>Figure 3</vt:lpstr>
      <vt:lpstr>Figure 4</vt:lpstr>
      <vt:lpstr>Figure 5</vt:lpstr>
      <vt:lpstr>Figure 6</vt:lpstr>
      <vt:lpstr>Figure 7</vt:lpstr>
      <vt:lpstr>Figure 8</vt:lpstr>
      <vt:lpstr>Source</vt:lpstr>
      <vt:lpstr>Encadré 1</vt:lpstr>
      <vt:lpstr>champ</vt:lpstr>
      <vt:lpstr>Définitions</vt:lpstr>
      <vt:lpstr>Bibliographie</vt:lpstr>
      <vt:lpstr>'Figure 5'!Zone_d_impression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Dispositif académique de validation des acquis : hausse du nombre de diplômes délivrés de 8 % en 2018</dc:title>
  <dc:creator>ministère de l’Éducation nationale et de la Jeunesse;MENJ;direction de l’évaluation;de la prospective et de la performance</dc:creator>
  <cp:lastModifiedBy>Administration centrale</cp:lastModifiedBy>
  <cp:lastPrinted>2019-10-22T13:58:09Z</cp:lastPrinted>
  <dcterms:created xsi:type="dcterms:W3CDTF">2012-09-14T07:54:09Z</dcterms:created>
  <dcterms:modified xsi:type="dcterms:W3CDTF">2019-12-10T17:10:35Z</dcterms:modified>
</cp:coreProperties>
</file>