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96" windowWidth="17712" windowHeight="5556"/>
  </bookViews>
  <sheets>
    <sheet name="L'état de l'École 2019" sheetId="7" r:id="rId1"/>
    <sheet name="Tableau 6-1" sheetId="2" r:id="rId2"/>
    <sheet name="Carte 6-2" sheetId="1" r:id="rId3"/>
    <sheet name="Tableau 6-3" sheetId="3" r:id="rId4"/>
    <sheet name="Tableau 6-4" sheetId="8" r:id="rId5"/>
    <sheet name="Figure 6-5" sheetId="6" r:id="rId6"/>
  </sheets>
  <definedNames>
    <definedName name="_xlnm.Print_Area" localSheetId="2">'Carte 6-2'!$A$1:$H$39</definedName>
    <definedName name="_xlnm.Print_Area" localSheetId="5">'Figure 6-5'!$A$1:$H$31</definedName>
    <definedName name="_xlnm.Print_Area" localSheetId="3">'Tableau 6-3'!$A$1:$H$11</definedName>
    <definedName name="_xlnm.Print_Area" localSheetId="4">'Tableau 6-4'!$A$1:$I$9</definedName>
  </definedNames>
  <calcPr calcId="145621"/>
</workbook>
</file>

<file path=xl/calcChain.xml><?xml version="1.0" encoding="utf-8"?>
<calcChain xmlns="http://schemas.openxmlformats.org/spreadsheetml/2006/main">
  <c r="D7" i="2" l="1"/>
  <c r="E7" i="2"/>
  <c r="F7" i="2"/>
  <c r="G7" i="2"/>
  <c r="H7" i="2"/>
  <c r="C7" i="2"/>
  <c r="B7" i="2"/>
  <c r="G39" i="6" l="1"/>
  <c r="G38" i="6"/>
  <c r="G37" i="6"/>
  <c r="G36" i="6"/>
</calcChain>
</file>

<file path=xl/sharedStrings.xml><?xml version="1.0" encoding="utf-8"?>
<sst xmlns="http://schemas.openxmlformats.org/spreadsheetml/2006/main" count="184" uniqueCount="167">
  <si>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</si>
  <si>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</si>
  <si>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</si>
  <si>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</si>
  <si>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</si>
  <si>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</si>
  <si>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</si>
  <si>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</si>
  <si>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</si>
  <si>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</si>
  <si>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</si>
  <si>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</si>
  <si>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</si>
  <si>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</si>
  <si>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</si>
  <si>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</si>
  <si>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</si>
  <si>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</si>
  <si>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</si>
  <si>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</si>
  <si>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</si>
  <si>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</si>
  <si>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</si>
  <si>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</si>
  <si>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</si>
  <si>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</si>
  <si>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</si>
  <si>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</si>
  <si>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</si>
  <si>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</si>
  <si>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</si>
  <si>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</si>
  <si>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</si>
  <si>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</si>
  <si>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</si>
  <si>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</si>
  <si>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</si>
  <si>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</si>
  <si>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</si>
  <si>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</si>
  <si>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</si>
  <si>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</si>
  <si>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</si>
  <si>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</si>
  <si>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</si>
  <si>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</si>
  <si>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</si>
  <si>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</si>
  <si>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</si>
  <si>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</si>
  <si>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</si>
  <si>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</si>
  <si>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</si>
  <si>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</si>
  <si>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</si>
  <si>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</si>
  <si>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</si>
  <si>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</si>
  <si>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</si>
  <si>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</si>
  <si>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</si>
  <si>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</si>
  <si>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</si>
  <si>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</si>
  <si>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</si>
  <si>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</si>
  <si>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</si>
  <si>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</si>
  <si>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</si>
  <si>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</si>
  <si>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</si>
  <si>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</si>
  <si>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</si>
  <si>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</si>
  <si>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</si>
  <si>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</si>
  <si>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</si>
  <si>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</si>
  <si>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</si>
  <si>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</si>
  <si>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</si>
  <si>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</si>
  <si>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</si>
  <si>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</si>
  <si>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</si>
  <si>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</si>
  <si>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</si>
  <si>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</si>
  <si>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</si>
  <si>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</si>
  <si>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</si>
  <si>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</si>
  <si>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</si>
  <si>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</si>
  <si>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</si>
  <si>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</si>
  <si>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</si>
  <si>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</si>
  <si>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</si>
  <si>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</si>
  <si>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</si>
  <si>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Scolarisation dans un collège public</t>
  </si>
  <si>
    <t>en REP+</t>
  </si>
  <si>
    <t>en REP</t>
  </si>
  <si>
    <t>hors EP</t>
  </si>
  <si>
    <t>Ensemble</t>
  </si>
  <si>
    <t>Proportion d'enfants d'ouvriers et d'inactifs</t>
  </si>
  <si>
    <t>Proportion d'enfants de cadres et d'enseignants</t>
  </si>
  <si>
    <t>REP +</t>
  </si>
  <si>
    <t>REP</t>
  </si>
  <si>
    <t>Hors EP</t>
  </si>
  <si>
    <t>Collèges</t>
  </si>
  <si>
    <t>Écoles</t>
  </si>
  <si>
    <t>Nombre</t>
  </si>
  <si>
    <t>%</t>
  </si>
  <si>
    <t>Effectifs d'élèves</t>
  </si>
  <si>
    <t>REP+</t>
  </si>
  <si>
    <t>Département</t>
  </si>
  <si>
    <t>Effectif d'élèves</t>
  </si>
  <si>
    <t>Nombre de collèges</t>
  </si>
  <si>
    <t>% d'élèves</t>
  </si>
  <si>
    <t>France métropolitaine et DOM</t>
  </si>
  <si>
    <t>Ensemble public</t>
  </si>
  <si>
    <t>Public hors EP</t>
  </si>
  <si>
    <t>En REP</t>
  </si>
  <si>
    <t>En REP+</t>
  </si>
  <si>
    <t xml:space="preserve">www.education.gouv.fr/statistiques/etat-ecole  </t>
  </si>
  <si>
    <t>Sommaire</t>
  </si>
  <si>
    <t>Sources</t>
  </si>
  <si>
    <t>6. L'éducation prioritaire</t>
  </si>
  <si>
    <t>Données</t>
  </si>
  <si>
    <t>Notes au DNB</t>
  </si>
  <si>
    <r>
      <rPr>
        <b/>
        <sz val="9"/>
        <color theme="1"/>
        <rFont val="Arial"/>
        <family val="2"/>
      </rPr>
      <t>Champ :</t>
    </r>
    <r>
      <rPr>
        <sz val="9"/>
        <color theme="1"/>
        <rFont val="Arial"/>
        <family val="2"/>
      </rPr>
      <t xml:space="preserve"> France métropolitaine + DOM, public.</t>
    </r>
  </si>
  <si>
    <t>Proportion de collèges scolarisant :</t>
  </si>
  <si>
    <t>plus de 75 % d’élèves défavorisés</t>
  </si>
  <si>
    <t>plus de 60 % d’élèves défavorisés</t>
  </si>
  <si>
    <t>Moins de 8</t>
  </si>
  <si>
    <t>Entre 8 et 10</t>
  </si>
  <si>
    <t>Entre 10 et 12</t>
  </si>
  <si>
    <t>Entre 12 et 14</t>
  </si>
  <si>
    <t>Plus de 14</t>
  </si>
  <si>
    <t>Total</t>
  </si>
  <si>
    <t>EP</t>
  </si>
  <si>
    <t>6.1 Nombre et proportion d'établissements et d'élèves en EP à la rentrée 2018 dans le secteur public</t>
  </si>
  <si>
    <t>6.2 Part de collégiens et nombre de collèges du secteur public en REP+ en 2018</t>
  </si>
  <si>
    <r>
      <t xml:space="preserve">6.3 Origine sociale et retard scolaire à la rentrée 2018 </t>
    </r>
    <r>
      <rPr>
        <sz val="10"/>
        <rFont val="Arial"/>
        <family val="2"/>
      </rPr>
      <t>(en %)</t>
    </r>
  </si>
  <si>
    <r>
      <t xml:space="preserve">6.4 Répartition des collèges publics à la rentrée 2018 </t>
    </r>
    <r>
      <rPr>
        <sz val="10"/>
        <rFont val="Arial"/>
        <family val="2"/>
      </rPr>
      <t xml:space="preserve">(en %) </t>
    </r>
  </si>
  <si>
    <t>6.5 Répartition des élèves selon leurs notes aux épreuves écrites du DNB en 2018</t>
  </si>
  <si>
    <t>L'état de l'École 2019</t>
  </si>
  <si>
    <t>Publication annuelle du ministère de l'Éducation nationale  [EE 2019]</t>
  </si>
  <si>
    <r>
      <rPr>
        <i/>
        <sz val="8"/>
        <rFont val="Arial"/>
        <family val="2"/>
      </rPr>
      <t xml:space="preserve">L’état de l’École </t>
    </r>
    <r>
      <rPr>
        <sz val="8"/>
        <rFont val="Arial"/>
        <family val="2"/>
      </rPr>
      <t xml:space="preserve">2019 © DEPP </t>
    </r>
  </si>
  <si>
    <r>
      <t xml:space="preserve">6.3 Origine sociale et retard scolaire à la rentrée 2018 </t>
    </r>
    <r>
      <rPr>
        <sz val="12"/>
        <color theme="1"/>
        <rFont val="Arial"/>
        <family val="2"/>
      </rPr>
      <t>(en %)</t>
    </r>
  </si>
  <si>
    <r>
      <t xml:space="preserve">6.4 Répartition des collèges publics à la rentrée 2018 </t>
    </r>
    <r>
      <rPr>
        <sz val="12"/>
        <color theme="1"/>
        <rFont val="Arial"/>
        <family val="2"/>
      </rPr>
      <t>(en %)</t>
    </r>
    <r>
      <rPr>
        <b/>
        <sz val="12"/>
        <color theme="1"/>
        <rFont val="Arial"/>
        <family val="2"/>
      </rPr>
      <t xml:space="preserve"> </t>
    </r>
  </si>
  <si>
    <r>
      <t xml:space="preserve">6.5 Répartition des élèves selon leurs notes aux épreuves écrites du DNB en 2018 </t>
    </r>
    <r>
      <rPr>
        <sz val="12"/>
        <color theme="1"/>
        <rFont val="Arial"/>
        <family val="2"/>
      </rPr>
      <t>(en %)</t>
    </r>
  </si>
  <si>
    <r>
      <rPr>
        <b/>
        <sz val="10"/>
        <rFont val="Arial"/>
        <family val="2"/>
      </rPr>
      <t>Lecture :</t>
    </r>
    <r>
      <rPr>
        <sz val="10"/>
        <rFont val="Arial"/>
        <family val="2"/>
      </rPr>
      <t xml:space="preserve"> dans les collèges REP+, 59,5 % des élèves ont eu strictement moins de 8 sur 20 aux épreuves écrites du DNB à la session de juin 2018, contre 47,3 % des élèves des collèges en REP, 27,4 % des élèves des collèges hors EP et 32 % de l’ensemble des élèves des collèges publics.</t>
    </r>
    <r>
      <rPr>
        <b/>
        <sz val="10"/>
        <rFont val="Arial"/>
        <family val="2"/>
      </rPr>
      <t/>
    </r>
  </si>
  <si>
    <t>MENJ-MESRI-DEPP, L'état de l'École 2019</t>
  </si>
  <si>
    <r>
      <rPr>
        <b/>
        <sz val="9"/>
        <color theme="1"/>
        <rFont val="Arial"/>
        <family val="2"/>
      </rPr>
      <t>Source :</t>
    </r>
    <r>
      <rPr>
        <sz val="9"/>
        <color theme="1"/>
        <rFont val="Arial"/>
        <family val="2"/>
      </rPr>
      <t xml:space="preserve"> MENJ-MESRI-DEPP, SI SCOLARITE et BCE</t>
    </r>
  </si>
  <si>
    <t>REP+ : réseau d'éducation prioritaire renforcé / REP : réseau d'éducation prioritaire.</t>
  </si>
  <si>
    <r>
      <rPr>
        <b/>
        <sz val="9"/>
        <color theme="1"/>
        <rFont val="Arial"/>
        <family val="2"/>
      </rPr>
      <t>Source :</t>
    </r>
    <r>
      <rPr>
        <sz val="9"/>
        <color theme="1"/>
        <rFont val="Arial"/>
        <family val="2"/>
      </rPr>
      <t xml:space="preserve"> MENJ-MESRI-DEPP.</t>
    </r>
  </si>
  <si>
    <t xml:space="preserve">L’état de l’École 2019 © DEPP </t>
  </si>
  <si>
    <t>EP : éducation prioritaire.</t>
  </si>
  <si>
    <r>
      <rPr>
        <b/>
        <sz val="10"/>
        <color theme="1"/>
        <rFont val="Arial"/>
        <family val="2"/>
      </rPr>
      <t>Champ :</t>
    </r>
    <r>
      <rPr>
        <sz val="10"/>
        <color theme="1"/>
        <rFont val="Arial"/>
        <family val="2"/>
      </rPr>
      <t xml:space="preserve"> France métropolitaine + DOM, public.</t>
    </r>
  </si>
  <si>
    <r>
      <rPr>
        <b/>
        <sz val="10"/>
        <color theme="1"/>
        <rFont val="Arial"/>
        <family val="2"/>
      </rPr>
      <t>Source :</t>
    </r>
    <r>
      <rPr>
        <sz val="10"/>
        <color theme="1"/>
        <rFont val="Arial"/>
        <family val="2"/>
      </rPr>
      <t xml:space="preserve"> MENJ-MESRI-DEPP.</t>
    </r>
  </si>
  <si>
    <r>
      <t>Proportion d'élèves entrant en 6</t>
    </r>
    <r>
      <rPr>
        <b/>
        <vertAlign val="superscript"/>
        <sz val="10"/>
        <color theme="1"/>
        <rFont val="Arial"/>
        <family val="2"/>
      </rPr>
      <t>e</t>
    </r>
    <r>
      <rPr>
        <b/>
        <sz val="10"/>
        <color theme="1"/>
        <rFont val="Arial"/>
        <family val="2"/>
      </rPr>
      <t xml:space="preserve"> en retard</t>
    </r>
  </si>
  <si>
    <r>
      <rPr>
        <b/>
        <sz val="10"/>
        <color theme="1"/>
        <rFont val="Arial"/>
        <family val="2"/>
      </rPr>
      <t>Lecture</t>
    </r>
    <r>
      <rPr>
        <sz val="10"/>
        <color theme="1"/>
        <rFont val="Arial"/>
        <family val="2"/>
      </rPr>
      <t xml:space="preserve"> </t>
    </r>
    <r>
      <rPr>
        <b/>
        <sz val="10"/>
        <color theme="1"/>
        <rFont val="Arial"/>
        <family val="2"/>
      </rPr>
      <t>:</t>
    </r>
    <r>
      <rPr>
        <sz val="10"/>
        <color theme="1"/>
        <rFont val="Arial"/>
        <family val="2"/>
      </rPr>
      <t xml:space="preserve"> 74,3 % des élèves de collèges en REP+ sont enfants d'ouvriers ou d'inactifs contre 37,8 %des élèves de collèges publics hors EP.</t>
    </r>
  </si>
  <si>
    <r>
      <rPr>
        <b/>
        <sz val="10"/>
        <color theme="1"/>
        <rFont val="Arial"/>
        <family val="2"/>
      </rPr>
      <t>Lecture</t>
    </r>
    <r>
      <rPr>
        <sz val="10"/>
        <color theme="1"/>
        <rFont val="Arial"/>
        <family val="2"/>
      </rPr>
      <t xml:space="preserve"> </t>
    </r>
    <r>
      <rPr>
        <b/>
        <sz val="10"/>
        <color theme="1"/>
        <rFont val="Arial"/>
        <family val="2"/>
      </rPr>
      <t>:</t>
    </r>
    <r>
      <rPr>
        <sz val="10"/>
        <color theme="1"/>
        <rFont val="Arial"/>
        <family val="2"/>
      </rPr>
      <t xml:space="preserve"> 47 % des collèges en REP+ scolarisent plus de 75 % d'élèves défavorisés contre 5 % des collèges en REP et 0 % des collèges publics hors éducation prioritaire.</t>
    </r>
  </si>
  <si>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élèves</t>
    </r>
    <r>
      <rPr>
        <sz val="10"/>
        <rFont val="Arial"/>
        <family val="2"/>
      </rPr>
      <t xml:space="preserve">,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</si>
</sst>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8"/>
      <name val="Arial"/>
      <family val="2"/>
    </font>
    <font>
      <i/>
      <sz val="8"/>
      <name val="Arial"/>
      <family val="2"/>
    </font>
    <font>
      <b/>
      <sz val="10"/>
      <name val="Arial"/>
      <family val="2"/>
    </font>
    <font>
      <sz val="11"/>
      <color rgb="FF9C6500"/>
      <name val="Calibri"/>
      <family val="2"/>
      <scheme val="minor"/>
    </font>
    <font>
      <i/>
      <sz val="10"/>
      <name val="Arial"/>
      <family val="2"/>
    </font>
    <font>
      <b/>
      <sz val="11"/>
      <color rgb="FF333399"/>
      <name val="Calibri"/>
      <family val="2"/>
    </font>
    <font>
      <sz val="10"/>
      <name val="MS Sans Serif"/>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sz val="9"/>
      <name val="Arial"/>
      <family val="2"/>
    </font>
    <font>
      <b/>
      <sz val="10"/>
      <color rgb="FFFFFFFF"/>
      <name val="Arial"/>
      <family val="2"/>
    </font>
    <font>
      <b/>
      <sz val="11"/>
      <color indexed="62"/>
      <name val="Calibri"/>
      <family val="2"/>
    </font>
    <font>
      <u/>
      <sz val="8"/>
      <color theme="10"/>
      <name val="Arial"/>
      <family val="2"/>
    </font>
    <font>
      <b/>
      <sz val="9"/>
      <color theme="1"/>
      <name val="Arial"/>
      <family val="2"/>
    </font>
    <font>
      <sz val="9"/>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10"/>
      <color rgb="FFFF0000"/>
      <name val="Arial"/>
      <family val="2"/>
    </font>
    <font>
      <b/>
      <sz val="10"/>
      <color rgb="FFFF0000"/>
      <name val="Arial"/>
      <family val="2"/>
    </font>
    <font>
      <b/>
      <vertAlign val="superscript"/>
      <sz val="10"/>
      <color theme="1"/>
      <name val="Arial"/>
      <family val="2"/>
    </font>
    <font>
      <b/>
      <sz val="11"/>
      <color rgb="FFFF0000"/>
      <name val="Arial"/>
      <family val="2"/>
    </font>
  </fonts>
  <fills count="6">
    <fill>
      <patternFill patternType="none"/>
    </fill>
    <fill>
      <patternFill patternType="gray125"/>
    </fill>
    <fill>
      <patternFill patternType="solid">
        <fgColor rgb="FFFFFFCC"/>
      </patternFill>
    </fill>
    <fill>
      <patternFill patternType="solid">
        <fgColor rgb="FFFFEB9C"/>
      </patternFill>
    </fill>
    <fill>
      <patternFill patternType="solid">
        <fgColor rgb="FF0070C0"/>
        <bgColor indexed="64"/>
      </patternFill>
    </fill>
    <fill>
      <patternFill patternType="solid">
        <fgColor theme="0" tint="-0.14999847407452621"/>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top/>
      <bottom/>
      <diagonal/>
    </border>
  </borders>
  <cellStyleXfs count="9">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7" fillId="3" borderId="0" applyNumberFormat="0" applyBorder="0" applyAlignment="0" applyProtection="0"/>
    <xf numFmtId="0" fontId="12" fillId="0" borderId="0" applyNumberFormat="0" applyFill="0" applyBorder="0" applyAlignment="0" applyProtection="0">
      <alignment vertical="top"/>
      <protection locked="0"/>
    </xf>
  </cellStyleXfs>
  <cellXfs count="72">
    <xf numFmtId="0" fontId="0" fillId="0" borderId="0" xfId="0"/>
    <xf numFmtId="0" fontId="4" fillId="0" borderId="0" xfId="4" applyFont="1" applyAlignment="1">
      <alignment horizontal="right"/>
    </xf>
    <xf numFmtId="49" fontId="8" fillId="0" borderId="4" xfId="0" applyNumberFormat="1" applyFont="1" applyBorder="1"/>
    <xf numFmtId="0" fontId="1" fillId="0" borderId="0" xfId="4" applyBorder="1"/>
    <xf numFmtId="49" fontId="3" fillId="0" borderId="5" xfId="0" applyNumberFormat="1" applyFont="1" applyBorder="1"/>
    <xf numFmtId="0" fontId="9" fillId="0" borderId="0" xfId="7" applyFont="1" applyFill="1" applyBorder="1" applyAlignment="1">
      <alignment vertical="center" wrapText="1"/>
    </xf>
    <xf numFmtId="49" fontId="11" fillId="0" borderId="5" xfId="0" applyNumberFormat="1" applyFont="1" applyBorder="1" applyAlignment="1">
      <alignment horizontal="center" vertical="center" wrapText="1"/>
    </xf>
    <xf numFmtId="0" fontId="1" fillId="0" borderId="0" xfId="4" applyBorder="1" applyAlignment="1">
      <alignment vertical="center"/>
    </xf>
    <xf numFmtId="49" fontId="6" fillId="0" borderId="5" xfId="0" applyNumberFormat="1" applyFont="1" applyBorder="1" applyAlignment="1">
      <alignment horizontal="left" vertical="center"/>
    </xf>
    <xf numFmtId="49" fontId="3" fillId="0" borderId="5" xfId="0" applyNumberFormat="1" applyFont="1" applyBorder="1" applyAlignment="1">
      <alignment horizontal="left" vertical="center" wrapText="1"/>
    </xf>
    <xf numFmtId="49" fontId="13" fillId="0" borderId="5" xfId="8" applyNumberFormat="1" applyFont="1" applyBorder="1" applyAlignment="1" applyProtection="1">
      <alignment vertical="center"/>
    </xf>
    <xf numFmtId="49" fontId="14" fillId="0" borderId="5" xfId="0" applyNumberFormat="1" applyFont="1" applyBorder="1" applyAlignment="1">
      <alignment vertical="center"/>
    </xf>
    <xf numFmtId="49" fontId="15" fillId="4" borderId="5" xfId="0" applyNumberFormat="1" applyFont="1" applyFill="1" applyBorder="1" applyAlignment="1">
      <alignment vertical="center"/>
    </xf>
    <xf numFmtId="49" fontId="6" fillId="0" borderId="5" xfId="0" applyNumberFormat="1" applyFont="1" applyBorder="1" applyAlignment="1">
      <alignment vertical="center"/>
    </xf>
    <xf numFmtId="0" fontId="10" fillId="0" borderId="0" xfId="4" applyFont="1" applyBorder="1" applyAlignment="1">
      <alignment vertical="center"/>
    </xf>
    <xf numFmtId="0" fontId="10" fillId="0" borderId="0" xfId="4" applyFont="1" applyBorder="1"/>
    <xf numFmtId="49" fontId="16" fillId="0" borderId="5" xfId="0" applyNumberFormat="1" applyFont="1" applyBorder="1" applyAlignment="1"/>
    <xf numFmtId="49" fontId="17" fillId="4" borderId="5" xfId="0" applyNumberFormat="1" applyFont="1" applyFill="1" applyBorder="1" applyAlignment="1">
      <alignment horizontal="left" vertical="center"/>
    </xf>
    <xf numFmtId="0" fontId="18" fillId="0" borderId="0" xfId="7" applyFont="1" applyFill="1" applyBorder="1" applyAlignment="1">
      <alignment vertical="center" wrapText="1"/>
    </xf>
    <xf numFmtId="49" fontId="4" fillId="0" borderId="6" xfId="0" applyNumberFormat="1" applyFont="1" applyBorder="1" applyAlignment="1">
      <alignment wrapText="1"/>
    </xf>
    <xf numFmtId="49" fontId="19" fillId="0" borderId="0" xfId="8" applyNumberFormat="1" applyFont="1" applyAlignment="1" applyProtection="1">
      <alignment horizontal="center"/>
    </xf>
    <xf numFmtId="0" fontId="21" fillId="0" borderId="0" xfId="0" applyFont="1"/>
    <xf numFmtId="0" fontId="22" fillId="0" borderId="0" xfId="0" applyFont="1"/>
    <xf numFmtId="0" fontId="23" fillId="0" borderId="0" xfId="0" applyFont="1"/>
    <xf numFmtId="0" fontId="22" fillId="0" borderId="2" xfId="0" applyFont="1" applyBorder="1"/>
    <xf numFmtId="0" fontId="23" fillId="0" borderId="2" xfId="0" applyFont="1" applyBorder="1"/>
    <xf numFmtId="164" fontId="23" fillId="0" borderId="2" xfId="0" applyNumberFormat="1" applyFont="1" applyBorder="1"/>
    <xf numFmtId="3" fontId="23" fillId="0" borderId="2" xfId="0" applyNumberFormat="1" applyFont="1" applyBorder="1"/>
    <xf numFmtId="0" fontId="24" fillId="0" borderId="0" xfId="0" applyFont="1"/>
    <xf numFmtId="0" fontId="25" fillId="0" borderId="0" xfId="0" applyFont="1"/>
    <xf numFmtId="0" fontId="22" fillId="0" borderId="2" xfId="0" applyFont="1" applyBorder="1" applyAlignment="1">
      <alignment vertical="center"/>
    </xf>
    <xf numFmtId="0" fontId="23" fillId="0" borderId="2" xfId="0" applyFont="1" applyBorder="1" applyAlignment="1">
      <alignment vertical="center"/>
    </xf>
    <xf numFmtId="164" fontId="23" fillId="0" borderId="2" xfId="0" applyNumberFormat="1" applyFont="1" applyBorder="1" applyAlignment="1">
      <alignment vertical="center"/>
    </xf>
    <xf numFmtId="3" fontId="23" fillId="0" borderId="2" xfId="0" applyNumberFormat="1" applyFont="1" applyBorder="1" applyAlignment="1">
      <alignment vertical="center"/>
    </xf>
    <xf numFmtId="0" fontId="22" fillId="0" borderId="2" xfId="0" applyFont="1" applyBorder="1" applyAlignment="1">
      <alignment horizontal="center" vertical="center"/>
    </xf>
    <xf numFmtId="165" fontId="23" fillId="0" borderId="0" xfId="6" applyNumberFormat="1" applyFont="1"/>
    <xf numFmtId="3" fontId="23" fillId="0" borderId="0" xfId="0" applyNumberFormat="1" applyFont="1"/>
    <xf numFmtId="0" fontId="22" fillId="5" borderId="2" xfId="0" applyFont="1" applyFill="1" applyBorder="1" applyAlignment="1">
      <alignment vertical="center"/>
    </xf>
    <xf numFmtId="3" fontId="22" fillId="5" borderId="2" xfId="0" applyNumberFormat="1" applyFont="1" applyFill="1" applyBorder="1" applyAlignment="1">
      <alignment vertical="center"/>
    </xf>
    <xf numFmtId="166" fontId="22" fillId="5" borderId="2" xfId="0" applyNumberFormat="1" applyFont="1" applyFill="1" applyBorder="1" applyAlignment="1">
      <alignment vertical="center"/>
    </xf>
    <xf numFmtId="0" fontId="27" fillId="0" borderId="0" xfId="0" applyFont="1"/>
    <xf numFmtId="0" fontId="23" fillId="0" borderId="2" xfId="0" quotePrefix="1" applyFont="1" applyBorder="1"/>
    <xf numFmtId="3" fontId="23" fillId="0" borderId="3" xfId="0" applyNumberFormat="1" applyFont="1" applyBorder="1"/>
    <xf numFmtId="0" fontId="22" fillId="0" borderId="2" xfId="0" applyFont="1" applyFill="1" applyBorder="1"/>
    <xf numFmtId="0" fontId="22" fillId="0" borderId="2" xfId="0" applyFont="1" applyBorder="1" applyAlignment="1">
      <alignment wrapText="1"/>
    </xf>
    <xf numFmtId="0" fontId="15" fillId="4" borderId="2" xfId="0" applyFont="1" applyFill="1" applyBorder="1" applyAlignment="1">
      <alignment horizontal="center" vertical="center"/>
    </xf>
    <xf numFmtId="0" fontId="23" fillId="0" borderId="0" xfId="0" applyFont="1" applyAlignment="1">
      <alignment vertical="center"/>
    </xf>
    <xf numFmtId="0" fontId="22" fillId="0" borderId="2" xfId="0" applyFont="1" applyBorder="1" applyAlignment="1">
      <alignment horizontal="left" vertical="center"/>
    </xf>
    <xf numFmtId="0" fontId="23" fillId="0" borderId="2" xfId="0" applyFont="1" applyBorder="1" applyAlignment="1">
      <alignment horizontal="left" vertical="center"/>
    </xf>
    <xf numFmtId="164" fontId="23" fillId="0" borderId="2" xfId="0" applyNumberFormat="1" applyFont="1" applyBorder="1" applyAlignment="1">
      <alignment horizontal="center" vertical="center"/>
    </xf>
    <xf numFmtId="0" fontId="9" fillId="0" borderId="9" xfId="7" applyFont="1" applyFill="1" applyBorder="1" applyAlignment="1">
      <alignment vertical="center" wrapText="1"/>
    </xf>
    <xf numFmtId="0" fontId="3" fillId="0" borderId="2" xfId="0" quotePrefix="1" applyFont="1" applyBorder="1"/>
    <xf numFmtId="0" fontId="3" fillId="0" borderId="2" xfId="0" applyFont="1" applyBorder="1"/>
    <xf numFmtId="3" fontId="3" fillId="0" borderId="3" xfId="0" applyNumberFormat="1" applyFont="1" applyBorder="1"/>
    <xf numFmtId="164" fontId="3" fillId="0" borderId="2" xfId="0" applyNumberFormat="1" applyFont="1" applyBorder="1"/>
    <xf numFmtId="0" fontId="26" fillId="0" borderId="0" xfId="0" applyFont="1"/>
    <xf numFmtId="0" fontId="22" fillId="0" borderId="0" xfId="0" applyFont="1" applyAlignment="1">
      <alignment vertical="center"/>
    </xf>
    <xf numFmtId="165" fontId="27" fillId="0" borderId="0" xfId="6" applyNumberFormat="1" applyFont="1"/>
    <xf numFmtId="0" fontId="22" fillId="0" borderId="0" xfId="0" applyFont="1" applyAlignment="1">
      <alignment wrapText="1"/>
    </xf>
    <xf numFmtId="165" fontId="6" fillId="0" borderId="0" xfId="6" applyNumberFormat="1" applyFont="1"/>
    <xf numFmtId="0" fontId="6" fillId="0" borderId="0" xfId="0" applyFont="1"/>
    <xf numFmtId="0" fontId="29" fillId="0" borderId="0" xfId="4" applyFont="1" applyAlignment="1">
      <alignment vertical="center"/>
    </xf>
    <xf numFmtId="164" fontId="23" fillId="0" borderId="0" xfId="0" applyNumberFormat="1" applyFont="1"/>
    <xf numFmtId="0" fontId="22" fillId="0" borderId="2" xfId="0" applyFont="1" applyBorder="1" applyAlignment="1">
      <alignment horizontal="center" vertical="center" wrapText="1"/>
    </xf>
    <xf numFmtId="0" fontId="5" fillId="0" borderId="0" xfId="4" applyFont="1" applyAlignment="1">
      <alignment horizontal="right"/>
    </xf>
    <xf numFmtId="0" fontId="15" fillId="4" borderId="2" xfId="0" applyFont="1" applyFill="1" applyBorder="1" applyAlignment="1">
      <alignment horizontal="center" vertical="center"/>
    </xf>
    <xf numFmtId="0" fontId="22" fillId="0" borderId="2" xfId="0" applyFont="1" applyBorder="1" applyAlignment="1">
      <alignment horizontal="center" vertical="center"/>
    </xf>
    <xf numFmtId="0" fontId="23" fillId="0" borderId="2" xfId="0" applyFont="1" applyBorder="1" applyAlignment="1">
      <alignment vertical="center" wrapText="1"/>
    </xf>
    <xf numFmtId="0" fontId="15" fillId="4" borderId="3"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3" fillId="0" borderId="0" xfId="0" applyFont="1" applyAlignment="1">
      <alignment horizontal="left" vertical="center" wrapText="1"/>
    </xf>
  </cellXfs>
  <cellStyles count="9">
    <cellStyle name="Commentaire 2" xfId="1"/>
    <cellStyle name="Commentaire 3" xfId="2"/>
    <cellStyle name="Lien hypertexte" xfId="8" builtinId="8"/>
    <cellStyle name="Lien hypertexte 2" xfId="3"/>
    <cellStyle name="Neutre 2" xfId="7"/>
    <cellStyle name="Normal" xfId="0" builtinId="0"/>
    <cellStyle name="Normal 2" xfId="4"/>
    <cellStyle name="Normal 3" xfId="5"/>
    <cellStyle name="Pourcentage" xfId="6" builtinId="5"/>
  </cellStyles>
  <dxfs count="0"/>
  <tableStyles count="0" defaultTableStyle="TableStyleMedium2" defaultPivotStyle="PivotStyleLight16"/>
  <colors>
    <mruColors>
      <color rgb="FF33CC33"/>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6-5'!$B$35</c:f>
              <c:strCache>
                <c:ptCount val="1"/>
                <c:pt idx="0">
                  <c:v>Moins de 8</c:v>
                </c:pt>
              </c:strCache>
            </c:strRef>
          </c:tx>
          <c:spPr>
            <a:solidFill>
              <a:srgbClr val="0070C0"/>
            </a:solidFill>
            <a:ln>
              <a:solidFill>
                <a:srgbClr val="0070C0"/>
              </a:solidFill>
            </a:ln>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6-5'!$A$36:$A$39</c:f>
              <c:strCache>
                <c:ptCount val="4"/>
                <c:pt idx="0">
                  <c:v>En REP+</c:v>
                </c:pt>
                <c:pt idx="1">
                  <c:v>En REP</c:v>
                </c:pt>
                <c:pt idx="2">
                  <c:v>Public hors EP</c:v>
                </c:pt>
                <c:pt idx="3">
                  <c:v>Ensemble public</c:v>
                </c:pt>
              </c:strCache>
            </c:strRef>
          </c:cat>
          <c:val>
            <c:numRef>
              <c:f>'Figure 6-5'!$B$36:$B$39</c:f>
              <c:numCache>
                <c:formatCode>0.0</c:formatCode>
                <c:ptCount val="4"/>
                <c:pt idx="0">
                  <c:v>59.5</c:v>
                </c:pt>
                <c:pt idx="1">
                  <c:v>47.3</c:v>
                </c:pt>
                <c:pt idx="2">
                  <c:v>27.4</c:v>
                </c:pt>
                <c:pt idx="3">
                  <c:v>32</c:v>
                </c:pt>
              </c:numCache>
            </c:numRef>
          </c:val>
        </c:ser>
        <c:ser>
          <c:idx val="1"/>
          <c:order val="1"/>
          <c:tx>
            <c:strRef>
              <c:f>'Figure 6-5'!$C$35</c:f>
              <c:strCache>
                <c:ptCount val="1"/>
                <c:pt idx="0">
                  <c:v>Entre 8 et 10</c:v>
                </c:pt>
              </c:strCache>
            </c:strRef>
          </c:tx>
          <c:spPr>
            <a:solidFill>
              <a:srgbClr val="FF3399"/>
            </a:solidFill>
          </c:spPr>
          <c:invertIfNegative val="0"/>
          <c:dLbls>
            <c:showLegendKey val="0"/>
            <c:showVal val="1"/>
            <c:showCatName val="0"/>
            <c:showSerName val="0"/>
            <c:showPercent val="0"/>
            <c:showBubbleSize val="0"/>
            <c:showLeaderLines val="0"/>
          </c:dLbls>
          <c:cat>
            <c:strRef>
              <c:f>'Figure 6-5'!$A$36:$A$39</c:f>
              <c:strCache>
                <c:ptCount val="4"/>
                <c:pt idx="0">
                  <c:v>En REP+</c:v>
                </c:pt>
                <c:pt idx="1">
                  <c:v>En REP</c:v>
                </c:pt>
                <c:pt idx="2">
                  <c:v>Public hors EP</c:v>
                </c:pt>
                <c:pt idx="3">
                  <c:v>Ensemble public</c:v>
                </c:pt>
              </c:strCache>
            </c:strRef>
          </c:cat>
          <c:val>
            <c:numRef>
              <c:f>'Figure 6-5'!$C$36:$C$39</c:f>
              <c:numCache>
                <c:formatCode>0.0</c:formatCode>
                <c:ptCount val="4"/>
                <c:pt idx="0">
                  <c:v>17.8</c:v>
                </c:pt>
                <c:pt idx="1">
                  <c:v>19.899999999999999</c:v>
                </c:pt>
                <c:pt idx="2">
                  <c:v>19.2</c:v>
                </c:pt>
                <c:pt idx="3">
                  <c:v>19.2</c:v>
                </c:pt>
              </c:numCache>
            </c:numRef>
          </c:val>
        </c:ser>
        <c:ser>
          <c:idx val="2"/>
          <c:order val="2"/>
          <c:tx>
            <c:strRef>
              <c:f>'Figure 6-5'!$D$35</c:f>
              <c:strCache>
                <c:ptCount val="1"/>
                <c:pt idx="0">
                  <c:v>Entre 10 et 12</c:v>
                </c:pt>
              </c:strCache>
            </c:strRef>
          </c:tx>
          <c:spPr>
            <a:solidFill>
              <a:srgbClr val="33CC33"/>
            </a:solidFill>
          </c:spPr>
          <c:invertIfNegative val="0"/>
          <c:dLbls>
            <c:showLegendKey val="0"/>
            <c:showVal val="1"/>
            <c:showCatName val="0"/>
            <c:showSerName val="0"/>
            <c:showPercent val="0"/>
            <c:showBubbleSize val="0"/>
            <c:showLeaderLines val="0"/>
          </c:dLbls>
          <c:cat>
            <c:strRef>
              <c:f>'Figure 6-5'!$A$36:$A$39</c:f>
              <c:strCache>
                <c:ptCount val="4"/>
                <c:pt idx="0">
                  <c:v>En REP+</c:v>
                </c:pt>
                <c:pt idx="1">
                  <c:v>En REP</c:v>
                </c:pt>
                <c:pt idx="2">
                  <c:v>Public hors EP</c:v>
                </c:pt>
                <c:pt idx="3">
                  <c:v>Ensemble public</c:v>
                </c:pt>
              </c:strCache>
            </c:strRef>
          </c:cat>
          <c:val>
            <c:numRef>
              <c:f>'Figure 6-5'!$D$36:$D$39</c:f>
              <c:numCache>
                <c:formatCode>0.0</c:formatCode>
                <c:ptCount val="4"/>
                <c:pt idx="0">
                  <c:v>12.1</c:v>
                </c:pt>
                <c:pt idx="1">
                  <c:v>15.3</c:v>
                </c:pt>
                <c:pt idx="2">
                  <c:v>19.7</c:v>
                </c:pt>
                <c:pt idx="3">
                  <c:v>18.7</c:v>
                </c:pt>
              </c:numCache>
            </c:numRef>
          </c:val>
        </c:ser>
        <c:ser>
          <c:idx val="3"/>
          <c:order val="3"/>
          <c:tx>
            <c:strRef>
              <c:f>'Figure 6-5'!$E$35</c:f>
              <c:strCache>
                <c:ptCount val="1"/>
                <c:pt idx="0">
                  <c:v>Entre 12 et 14</c:v>
                </c:pt>
              </c:strCache>
            </c:strRef>
          </c:tx>
          <c:spPr>
            <a:solidFill>
              <a:schemeClr val="accent5"/>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6-5'!$A$36:$A$39</c:f>
              <c:strCache>
                <c:ptCount val="4"/>
                <c:pt idx="0">
                  <c:v>En REP+</c:v>
                </c:pt>
                <c:pt idx="1">
                  <c:v>En REP</c:v>
                </c:pt>
                <c:pt idx="2">
                  <c:v>Public hors EP</c:v>
                </c:pt>
                <c:pt idx="3">
                  <c:v>Ensemble public</c:v>
                </c:pt>
              </c:strCache>
            </c:strRef>
          </c:cat>
          <c:val>
            <c:numRef>
              <c:f>'Figure 6-5'!$E$36:$E$39</c:f>
              <c:numCache>
                <c:formatCode>0.0</c:formatCode>
                <c:ptCount val="4"/>
                <c:pt idx="0">
                  <c:v>6.8</c:v>
                </c:pt>
                <c:pt idx="1">
                  <c:v>10.199999999999999</c:v>
                </c:pt>
                <c:pt idx="2">
                  <c:v>17.2</c:v>
                </c:pt>
                <c:pt idx="3">
                  <c:v>15.6</c:v>
                </c:pt>
              </c:numCache>
            </c:numRef>
          </c:val>
        </c:ser>
        <c:ser>
          <c:idx val="4"/>
          <c:order val="4"/>
          <c:tx>
            <c:strRef>
              <c:f>'Figure 6-5'!$F$35</c:f>
              <c:strCache>
                <c:ptCount val="1"/>
                <c:pt idx="0">
                  <c:v>Plus de 14</c:v>
                </c:pt>
              </c:strCache>
            </c:strRef>
          </c:tx>
          <c:spPr>
            <a:solidFill>
              <a:schemeClr val="accent5">
                <a:lumMod val="20000"/>
                <a:lumOff val="80000"/>
              </a:schemeClr>
            </a:solidFill>
          </c:spPr>
          <c:invertIfNegative val="0"/>
          <c:dLbls>
            <c:showLegendKey val="0"/>
            <c:showVal val="1"/>
            <c:showCatName val="0"/>
            <c:showSerName val="0"/>
            <c:showPercent val="0"/>
            <c:showBubbleSize val="0"/>
            <c:showLeaderLines val="0"/>
          </c:dLbls>
          <c:cat>
            <c:strRef>
              <c:f>'Figure 6-5'!$A$36:$A$39</c:f>
              <c:strCache>
                <c:ptCount val="4"/>
                <c:pt idx="0">
                  <c:v>En REP+</c:v>
                </c:pt>
                <c:pt idx="1">
                  <c:v>En REP</c:v>
                </c:pt>
                <c:pt idx="2">
                  <c:v>Public hors EP</c:v>
                </c:pt>
                <c:pt idx="3">
                  <c:v>Ensemble public</c:v>
                </c:pt>
              </c:strCache>
            </c:strRef>
          </c:cat>
          <c:val>
            <c:numRef>
              <c:f>'Figure 6-5'!$F$36:$F$39</c:f>
              <c:numCache>
                <c:formatCode>0.0</c:formatCode>
                <c:ptCount val="4"/>
                <c:pt idx="0">
                  <c:v>3.8</c:v>
                </c:pt>
                <c:pt idx="1">
                  <c:v>7.3</c:v>
                </c:pt>
                <c:pt idx="2">
                  <c:v>16.5</c:v>
                </c:pt>
                <c:pt idx="3">
                  <c:v>14.5</c:v>
                </c:pt>
              </c:numCache>
            </c:numRef>
          </c:val>
        </c:ser>
        <c:dLbls>
          <c:showLegendKey val="0"/>
          <c:showVal val="0"/>
          <c:showCatName val="0"/>
          <c:showSerName val="0"/>
          <c:showPercent val="0"/>
          <c:showBubbleSize val="0"/>
        </c:dLbls>
        <c:gapWidth val="150"/>
        <c:overlap val="100"/>
        <c:axId val="109909504"/>
        <c:axId val="109911040"/>
      </c:barChart>
      <c:catAx>
        <c:axId val="109909504"/>
        <c:scaling>
          <c:orientation val="minMax"/>
        </c:scaling>
        <c:delete val="0"/>
        <c:axPos val="b"/>
        <c:majorTickMark val="out"/>
        <c:minorTickMark val="none"/>
        <c:tickLblPos val="nextTo"/>
        <c:crossAx val="109911040"/>
        <c:crosses val="autoZero"/>
        <c:auto val="1"/>
        <c:lblAlgn val="ctr"/>
        <c:lblOffset val="100"/>
        <c:noMultiLvlLbl val="0"/>
      </c:catAx>
      <c:valAx>
        <c:axId val="109911040"/>
        <c:scaling>
          <c:orientation val="minMax"/>
          <c:max val="100"/>
        </c:scaling>
        <c:delete val="0"/>
        <c:axPos val="l"/>
        <c:majorGridlines/>
        <c:numFmt formatCode="0" sourceLinked="0"/>
        <c:majorTickMark val="out"/>
        <c:minorTickMark val="none"/>
        <c:tickLblPos val="nextTo"/>
        <c:crossAx val="109909504"/>
        <c:crosses val="autoZero"/>
        <c:crossBetween val="between"/>
      </c:valAx>
    </c:plotArea>
    <c:legend>
      <c:legendPos val="b"/>
      <c:layout>
        <c:manualLayout>
          <c:xMode val="edge"/>
          <c:yMode val="edge"/>
          <c:x val="7.8622773050229716E-2"/>
          <c:y val="0.92737956142578948"/>
          <c:w val="0.83079615048118982"/>
          <c:h val="5.2769321948900307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1</xdr:row>
      <xdr:rowOff>95249</xdr:rowOff>
    </xdr:from>
    <xdr:to>
      <xdr:col>6</xdr:col>
      <xdr:colOff>63500</xdr:colOff>
      <xdr:row>34</xdr:row>
      <xdr:rowOff>39586</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296332"/>
          <a:ext cx="5207000" cy="5183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65616</xdr:colOff>
      <xdr:row>2</xdr:row>
      <xdr:rowOff>2117</xdr:rowOff>
    </xdr:from>
    <xdr:to>
      <xdr:col>8</xdr:col>
      <xdr:colOff>65617</xdr:colOff>
      <xdr:row>26</xdr:row>
      <xdr:rowOff>94192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zoomScale="90" zoomScaleNormal="90" workbookViewId="0">
      <selection activeCell="A5" sqref="A5"/>
    </sheetView>
  </sheetViews>
  <sheetFormatPr baseColWidth="10" defaultRowHeight="14.4" x14ac:dyDescent="0.3"/>
  <cols>
    <col min="1" max="1" width="124.44140625" style="3" customWidth="1"/>
    <col min="2" max="5" width="11.44140625" style="3"/>
    <col min="6" max="6" width="21.5546875" style="3" customWidth="1"/>
    <col min="7" max="256" width="11.44140625" style="3"/>
    <col min="257" max="257" width="17" style="3" customWidth="1"/>
    <col min="258" max="261" width="11.44140625" style="3"/>
    <col min="262" max="262" width="21.5546875" style="3" customWidth="1"/>
    <col min="263" max="512" width="11.44140625" style="3"/>
    <col min="513" max="513" width="17" style="3" customWidth="1"/>
    <col min="514" max="517" width="11.44140625" style="3"/>
    <col min="518" max="518" width="21.5546875" style="3" customWidth="1"/>
    <col min="519" max="768" width="11.44140625" style="3"/>
    <col min="769" max="769" width="17" style="3" customWidth="1"/>
    <col min="770" max="773" width="11.44140625" style="3"/>
    <col min="774" max="774" width="21.5546875" style="3" customWidth="1"/>
    <col min="775" max="1024" width="11.44140625" style="3"/>
    <col min="1025" max="1025" width="17" style="3" customWidth="1"/>
    <col min="1026" max="1029" width="11.44140625" style="3"/>
    <col min="1030" max="1030" width="21.5546875" style="3" customWidth="1"/>
    <col min="1031" max="1280" width="11.44140625" style="3"/>
    <col min="1281" max="1281" width="17" style="3" customWidth="1"/>
    <col min="1282" max="1285" width="11.44140625" style="3"/>
    <col min="1286" max="1286" width="21.5546875" style="3" customWidth="1"/>
    <col min="1287" max="1536" width="11.44140625" style="3"/>
    <col min="1537" max="1537" width="17" style="3" customWidth="1"/>
    <col min="1538" max="1541" width="11.44140625" style="3"/>
    <col min="1542" max="1542" width="21.5546875" style="3" customWidth="1"/>
    <col min="1543" max="1792" width="11.44140625" style="3"/>
    <col min="1793" max="1793" width="17" style="3" customWidth="1"/>
    <col min="1794" max="1797" width="11.44140625" style="3"/>
    <col min="1798" max="1798" width="21.5546875" style="3" customWidth="1"/>
    <col min="1799" max="2048" width="11.44140625" style="3"/>
    <col min="2049" max="2049" width="17" style="3" customWidth="1"/>
    <col min="2050" max="2053" width="11.44140625" style="3"/>
    <col min="2054" max="2054" width="21.5546875" style="3" customWidth="1"/>
    <col min="2055" max="2304" width="11.44140625" style="3"/>
    <col min="2305" max="2305" width="17" style="3" customWidth="1"/>
    <col min="2306" max="2309" width="11.44140625" style="3"/>
    <col min="2310" max="2310" width="21.5546875" style="3" customWidth="1"/>
    <col min="2311" max="2560" width="11.44140625" style="3"/>
    <col min="2561" max="2561" width="17" style="3" customWidth="1"/>
    <col min="2562" max="2565" width="11.44140625" style="3"/>
    <col min="2566" max="2566" width="21.5546875" style="3" customWidth="1"/>
    <col min="2567" max="2816" width="11.44140625" style="3"/>
    <col min="2817" max="2817" width="17" style="3" customWidth="1"/>
    <col min="2818" max="2821" width="11.44140625" style="3"/>
    <col min="2822" max="2822" width="21.5546875" style="3" customWidth="1"/>
    <col min="2823" max="3072" width="11.44140625" style="3"/>
    <col min="3073" max="3073" width="17" style="3" customWidth="1"/>
    <col min="3074" max="3077" width="11.44140625" style="3"/>
    <col min="3078" max="3078" width="21.5546875" style="3" customWidth="1"/>
    <col min="3079" max="3328" width="11.44140625" style="3"/>
    <col min="3329" max="3329" width="17" style="3" customWidth="1"/>
    <col min="3330" max="3333" width="11.44140625" style="3"/>
    <col min="3334" max="3334" width="21.5546875" style="3" customWidth="1"/>
    <col min="3335" max="3584" width="11.44140625" style="3"/>
    <col min="3585" max="3585" width="17" style="3" customWidth="1"/>
    <col min="3586" max="3589" width="11.44140625" style="3"/>
    <col min="3590" max="3590" width="21.5546875" style="3" customWidth="1"/>
    <col min="3591" max="3840" width="11.44140625" style="3"/>
    <col min="3841" max="3841" width="17" style="3" customWidth="1"/>
    <col min="3842" max="3845" width="11.44140625" style="3"/>
    <col min="3846" max="3846" width="21.5546875" style="3" customWidth="1"/>
    <col min="3847" max="4096" width="11.44140625" style="3"/>
    <col min="4097" max="4097" width="17" style="3" customWidth="1"/>
    <col min="4098" max="4101" width="11.44140625" style="3"/>
    <col min="4102" max="4102" width="21.5546875" style="3" customWidth="1"/>
    <col min="4103" max="4352" width="11.44140625" style="3"/>
    <col min="4353" max="4353" width="17" style="3" customWidth="1"/>
    <col min="4354" max="4357" width="11.44140625" style="3"/>
    <col min="4358" max="4358" width="21.5546875" style="3" customWidth="1"/>
    <col min="4359" max="4608" width="11.44140625" style="3"/>
    <col min="4609" max="4609" width="17" style="3" customWidth="1"/>
    <col min="4610" max="4613" width="11.44140625" style="3"/>
    <col min="4614" max="4614" width="21.5546875" style="3" customWidth="1"/>
    <col min="4615" max="4864" width="11.44140625" style="3"/>
    <col min="4865" max="4865" width="17" style="3" customWidth="1"/>
    <col min="4866" max="4869" width="11.44140625" style="3"/>
    <col min="4870" max="4870" width="21.5546875" style="3" customWidth="1"/>
    <col min="4871" max="5120" width="11.44140625" style="3"/>
    <col min="5121" max="5121" width="17" style="3" customWidth="1"/>
    <col min="5122" max="5125" width="11.44140625" style="3"/>
    <col min="5126" max="5126" width="21.5546875" style="3" customWidth="1"/>
    <col min="5127" max="5376" width="11.44140625" style="3"/>
    <col min="5377" max="5377" width="17" style="3" customWidth="1"/>
    <col min="5378" max="5381" width="11.44140625" style="3"/>
    <col min="5382" max="5382" width="21.5546875" style="3" customWidth="1"/>
    <col min="5383" max="5632" width="11.44140625" style="3"/>
    <col min="5633" max="5633" width="17" style="3" customWidth="1"/>
    <col min="5634" max="5637" width="11.44140625" style="3"/>
    <col min="5638" max="5638" width="21.5546875" style="3" customWidth="1"/>
    <col min="5639" max="5888" width="11.44140625" style="3"/>
    <col min="5889" max="5889" width="17" style="3" customWidth="1"/>
    <col min="5890" max="5893" width="11.44140625" style="3"/>
    <col min="5894" max="5894" width="21.5546875" style="3" customWidth="1"/>
    <col min="5895" max="6144" width="11.44140625" style="3"/>
    <col min="6145" max="6145" width="17" style="3" customWidth="1"/>
    <col min="6146" max="6149" width="11.44140625" style="3"/>
    <col min="6150" max="6150" width="21.5546875" style="3" customWidth="1"/>
    <col min="6151" max="6400" width="11.44140625" style="3"/>
    <col min="6401" max="6401" width="17" style="3" customWidth="1"/>
    <col min="6402" max="6405" width="11.44140625" style="3"/>
    <col min="6406" max="6406" width="21.5546875" style="3" customWidth="1"/>
    <col min="6407" max="6656" width="11.44140625" style="3"/>
    <col min="6657" max="6657" width="17" style="3" customWidth="1"/>
    <col min="6658" max="6661" width="11.44140625" style="3"/>
    <col min="6662" max="6662" width="21.5546875" style="3" customWidth="1"/>
    <col min="6663" max="6912" width="11.44140625" style="3"/>
    <col min="6913" max="6913" width="17" style="3" customWidth="1"/>
    <col min="6914" max="6917" width="11.44140625" style="3"/>
    <col min="6918" max="6918" width="21.5546875" style="3" customWidth="1"/>
    <col min="6919" max="7168" width="11.44140625" style="3"/>
    <col min="7169" max="7169" width="17" style="3" customWidth="1"/>
    <col min="7170" max="7173" width="11.44140625" style="3"/>
    <col min="7174" max="7174" width="21.5546875" style="3" customWidth="1"/>
    <col min="7175" max="7424" width="11.44140625" style="3"/>
    <col min="7425" max="7425" width="17" style="3" customWidth="1"/>
    <col min="7426" max="7429" width="11.44140625" style="3"/>
    <col min="7430" max="7430" width="21.5546875" style="3" customWidth="1"/>
    <col min="7431" max="7680" width="11.44140625" style="3"/>
    <col min="7681" max="7681" width="17" style="3" customWidth="1"/>
    <col min="7682" max="7685" width="11.44140625" style="3"/>
    <col min="7686" max="7686" width="21.5546875" style="3" customWidth="1"/>
    <col min="7687" max="7936" width="11.44140625" style="3"/>
    <col min="7937" max="7937" width="17" style="3" customWidth="1"/>
    <col min="7938" max="7941" width="11.44140625" style="3"/>
    <col min="7942" max="7942" width="21.5546875" style="3" customWidth="1"/>
    <col min="7943" max="8192" width="11.44140625" style="3"/>
    <col min="8193" max="8193" width="17" style="3" customWidth="1"/>
    <col min="8194" max="8197" width="11.44140625" style="3"/>
    <col min="8198" max="8198" width="21.5546875" style="3" customWidth="1"/>
    <col min="8199" max="8448" width="11.44140625" style="3"/>
    <col min="8449" max="8449" width="17" style="3" customWidth="1"/>
    <col min="8450" max="8453" width="11.44140625" style="3"/>
    <col min="8454" max="8454" width="21.5546875" style="3" customWidth="1"/>
    <col min="8455" max="8704" width="11.44140625" style="3"/>
    <col min="8705" max="8705" width="17" style="3" customWidth="1"/>
    <col min="8706" max="8709" width="11.44140625" style="3"/>
    <col min="8710" max="8710" width="21.5546875" style="3" customWidth="1"/>
    <col min="8711" max="8960" width="11.44140625" style="3"/>
    <col min="8961" max="8961" width="17" style="3" customWidth="1"/>
    <col min="8962" max="8965" width="11.44140625" style="3"/>
    <col min="8966" max="8966" width="21.5546875" style="3" customWidth="1"/>
    <col min="8967" max="9216" width="11.44140625" style="3"/>
    <col min="9217" max="9217" width="17" style="3" customWidth="1"/>
    <col min="9218" max="9221" width="11.44140625" style="3"/>
    <col min="9222" max="9222" width="21.5546875" style="3" customWidth="1"/>
    <col min="9223" max="9472" width="11.44140625" style="3"/>
    <col min="9473" max="9473" width="17" style="3" customWidth="1"/>
    <col min="9474" max="9477" width="11.44140625" style="3"/>
    <col min="9478" max="9478" width="21.5546875" style="3" customWidth="1"/>
    <col min="9479" max="9728" width="11.44140625" style="3"/>
    <col min="9729" max="9729" width="17" style="3" customWidth="1"/>
    <col min="9730" max="9733" width="11.44140625" style="3"/>
    <col min="9734" max="9734" width="21.5546875" style="3" customWidth="1"/>
    <col min="9735" max="9984" width="11.44140625" style="3"/>
    <col min="9985" max="9985" width="17" style="3" customWidth="1"/>
    <col min="9986" max="9989" width="11.44140625" style="3"/>
    <col min="9990" max="9990" width="21.5546875" style="3" customWidth="1"/>
    <col min="9991" max="10240" width="11.44140625" style="3"/>
    <col min="10241" max="10241" width="17" style="3" customWidth="1"/>
    <col min="10242" max="10245" width="11.44140625" style="3"/>
    <col min="10246" max="10246" width="21.5546875" style="3" customWidth="1"/>
    <col min="10247" max="10496" width="11.44140625" style="3"/>
    <col min="10497" max="10497" width="17" style="3" customWidth="1"/>
    <col min="10498" max="10501" width="11.44140625" style="3"/>
    <col min="10502" max="10502" width="21.5546875" style="3" customWidth="1"/>
    <col min="10503" max="10752" width="11.44140625" style="3"/>
    <col min="10753" max="10753" width="17" style="3" customWidth="1"/>
    <col min="10754" max="10757" width="11.44140625" style="3"/>
    <col min="10758" max="10758" width="21.5546875" style="3" customWidth="1"/>
    <col min="10759" max="11008" width="11.44140625" style="3"/>
    <col min="11009" max="11009" width="17" style="3" customWidth="1"/>
    <col min="11010" max="11013" width="11.44140625" style="3"/>
    <col min="11014" max="11014" width="21.5546875" style="3" customWidth="1"/>
    <col min="11015" max="11264" width="11.44140625" style="3"/>
    <col min="11265" max="11265" width="17" style="3" customWidth="1"/>
    <col min="11266" max="11269" width="11.44140625" style="3"/>
    <col min="11270" max="11270" width="21.5546875" style="3" customWidth="1"/>
    <col min="11271" max="11520" width="11.44140625" style="3"/>
    <col min="11521" max="11521" width="17" style="3" customWidth="1"/>
    <col min="11522" max="11525" width="11.44140625" style="3"/>
    <col min="11526" max="11526" width="21.5546875" style="3" customWidth="1"/>
    <col min="11527" max="11776" width="11.44140625" style="3"/>
    <col min="11777" max="11777" width="17" style="3" customWidth="1"/>
    <col min="11778" max="11781" width="11.44140625" style="3"/>
    <col min="11782" max="11782" width="21.5546875" style="3" customWidth="1"/>
    <col min="11783" max="12032" width="11.44140625" style="3"/>
    <col min="12033" max="12033" width="17" style="3" customWidth="1"/>
    <col min="12034" max="12037" width="11.44140625" style="3"/>
    <col min="12038" max="12038" width="21.5546875" style="3" customWidth="1"/>
    <col min="12039" max="12288" width="11.44140625" style="3"/>
    <col min="12289" max="12289" width="17" style="3" customWidth="1"/>
    <col min="12290" max="12293" width="11.44140625" style="3"/>
    <col min="12294" max="12294" width="21.5546875" style="3" customWidth="1"/>
    <col min="12295" max="12544" width="11.44140625" style="3"/>
    <col min="12545" max="12545" width="17" style="3" customWidth="1"/>
    <col min="12546" max="12549" width="11.44140625" style="3"/>
    <col min="12550" max="12550" width="21.5546875" style="3" customWidth="1"/>
    <col min="12551" max="12800" width="11.44140625" style="3"/>
    <col min="12801" max="12801" width="17" style="3" customWidth="1"/>
    <col min="12802" max="12805" width="11.44140625" style="3"/>
    <col min="12806" max="12806" width="21.5546875" style="3" customWidth="1"/>
    <col min="12807" max="13056" width="11.44140625" style="3"/>
    <col min="13057" max="13057" width="17" style="3" customWidth="1"/>
    <col min="13058" max="13061" width="11.44140625" style="3"/>
    <col min="13062" max="13062" width="21.5546875" style="3" customWidth="1"/>
    <col min="13063" max="13312" width="11.44140625" style="3"/>
    <col min="13313" max="13313" width="17" style="3" customWidth="1"/>
    <col min="13314" max="13317" width="11.44140625" style="3"/>
    <col min="13318" max="13318" width="21.5546875" style="3" customWidth="1"/>
    <col min="13319" max="13568" width="11.44140625" style="3"/>
    <col min="13569" max="13569" width="17" style="3" customWidth="1"/>
    <col min="13570" max="13573" width="11.44140625" style="3"/>
    <col min="13574" max="13574" width="21.5546875" style="3" customWidth="1"/>
    <col min="13575" max="13824" width="11.44140625" style="3"/>
    <col min="13825" max="13825" width="17" style="3" customWidth="1"/>
    <col min="13826" max="13829" width="11.44140625" style="3"/>
    <col min="13830" max="13830" width="21.5546875" style="3" customWidth="1"/>
    <col min="13831" max="14080" width="11.44140625" style="3"/>
    <col min="14081" max="14081" width="17" style="3" customWidth="1"/>
    <col min="14082" max="14085" width="11.44140625" style="3"/>
    <col min="14086" max="14086" width="21.5546875" style="3" customWidth="1"/>
    <col min="14087" max="14336" width="11.44140625" style="3"/>
    <col min="14337" max="14337" width="17" style="3" customWidth="1"/>
    <col min="14338" max="14341" width="11.44140625" style="3"/>
    <col min="14342" max="14342" width="21.5546875" style="3" customWidth="1"/>
    <col min="14343" max="14592" width="11.44140625" style="3"/>
    <col min="14593" max="14593" width="17" style="3" customWidth="1"/>
    <col min="14594" max="14597" width="11.44140625" style="3"/>
    <col min="14598" max="14598" width="21.5546875" style="3" customWidth="1"/>
    <col min="14599" max="14848" width="11.44140625" style="3"/>
    <col min="14849" max="14849" width="17" style="3" customWidth="1"/>
    <col min="14850" max="14853" width="11.44140625" style="3"/>
    <col min="14854" max="14854" width="21.5546875" style="3" customWidth="1"/>
    <col min="14855" max="15104" width="11.44140625" style="3"/>
    <col min="15105" max="15105" width="17" style="3" customWidth="1"/>
    <col min="15106" max="15109" width="11.44140625" style="3"/>
    <col min="15110" max="15110" width="21.5546875" style="3" customWidth="1"/>
    <col min="15111" max="15360" width="11.44140625" style="3"/>
    <col min="15361" max="15361" width="17" style="3" customWidth="1"/>
    <col min="15362" max="15365" width="11.44140625" style="3"/>
    <col min="15366" max="15366" width="21.5546875" style="3" customWidth="1"/>
    <col min="15367" max="15616" width="11.44140625" style="3"/>
    <col min="15617" max="15617" width="17" style="3" customWidth="1"/>
    <col min="15618" max="15621" width="11.44140625" style="3"/>
    <col min="15622" max="15622" width="21.5546875" style="3" customWidth="1"/>
    <col min="15623" max="15872" width="11.44140625" style="3"/>
    <col min="15873" max="15873" width="17" style="3" customWidth="1"/>
    <col min="15874" max="15877" width="11.44140625" style="3"/>
    <col min="15878" max="15878" width="21.5546875" style="3" customWidth="1"/>
    <col min="15879" max="16128" width="11.44140625" style="3"/>
    <col min="16129" max="16129" width="17" style="3" customWidth="1"/>
    <col min="16130" max="16133" width="11.44140625" style="3"/>
    <col min="16134" max="16134" width="21.5546875" style="3" customWidth="1"/>
    <col min="16135" max="16384" width="11.44140625" style="3"/>
  </cols>
  <sheetData>
    <row r="1" spans="1:6" x14ac:dyDescent="0.3">
      <c r="A1" s="2" t="s">
        <v>155</v>
      </c>
      <c r="B1" s="50"/>
      <c r="C1" s="5"/>
      <c r="D1" s="5"/>
      <c r="E1" s="5"/>
      <c r="F1" s="5"/>
    </row>
    <row r="2" spans="1:6" ht="15" x14ac:dyDescent="0.25">
      <c r="A2" s="4"/>
      <c r="B2" s="5"/>
      <c r="C2" s="5"/>
      <c r="D2" s="5"/>
      <c r="E2" s="5"/>
      <c r="F2" s="5"/>
    </row>
    <row r="3" spans="1:6" s="7" customFormat="1" ht="24.6" x14ac:dyDescent="0.3">
      <c r="A3" s="6" t="s">
        <v>148</v>
      </c>
      <c r="B3" s="5"/>
      <c r="C3" s="5"/>
      <c r="D3" s="5"/>
      <c r="E3" s="5"/>
      <c r="F3" s="5"/>
    </row>
    <row r="4" spans="1:6" x14ac:dyDescent="0.3">
      <c r="A4" s="8" t="s">
        <v>149</v>
      </c>
      <c r="B4" s="5"/>
      <c r="C4" s="5"/>
      <c r="D4" s="5"/>
      <c r="E4" s="5"/>
      <c r="F4" s="5"/>
    </row>
    <row r="5" spans="1:6" ht="249" customHeight="1" x14ac:dyDescent="0.3">
      <c r="A5" s="9" t="s">
        <v>166</v>
      </c>
      <c r="B5" s="5"/>
      <c r="C5" s="5"/>
      <c r="D5" s="5"/>
      <c r="E5" s="5"/>
      <c r="F5" s="5"/>
    </row>
    <row r="6" spans="1:6" ht="15" x14ac:dyDescent="0.25">
      <c r="A6" s="10" t="s">
        <v>126</v>
      </c>
      <c r="B6" s="5"/>
      <c r="C6" s="5"/>
      <c r="D6" s="5"/>
      <c r="E6" s="5"/>
      <c r="F6" s="5"/>
    </row>
    <row r="7" spans="1:6" ht="15" x14ac:dyDescent="0.25">
      <c r="A7" s="4"/>
      <c r="B7" s="5"/>
      <c r="C7" s="5"/>
      <c r="D7" s="5"/>
      <c r="E7" s="5"/>
      <c r="F7" s="5"/>
    </row>
    <row r="8" spans="1:6" ht="15.6" x14ac:dyDescent="0.3">
      <c r="A8" s="11" t="s">
        <v>129</v>
      </c>
      <c r="B8" s="5"/>
      <c r="C8" s="5"/>
      <c r="D8" s="5"/>
      <c r="E8" s="5"/>
      <c r="F8" s="5"/>
    </row>
    <row r="9" spans="1:6" ht="15" x14ac:dyDescent="0.25">
      <c r="A9" s="4"/>
      <c r="B9" s="5"/>
      <c r="C9" s="5"/>
      <c r="D9" s="5"/>
      <c r="E9" s="5"/>
      <c r="F9" s="5"/>
    </row>
    <row r="10" spans="1:6" ht="18" customHeight="1" x14ac:dyDescent="0.25">
      <c r="A10" s="12" t="s">
        <v>127</v>
      </c>
      <c r="B10" s="5"/>
      <c r="C10" s="5"/>
      <c r="D10" s="5"/>
      <c r="E10" s="5"/>
      <c r="F10" s="5"/>
    </row>
    <row r="11" spans="1:6" s="14" customFormat="1" ht="18" customHeight="1" x14ac:dyDescent="0.3">
      <c r="A11" s="13" t="s">
        <v>143</v>
      </c>
    </row>
    <row r="12" spans="1:6" s="14" customFormat="1" ht="18" customHeight="1" x14ac:dyDescent="0.3">
      <c r="A12" s="56" t="s">
        <v>144</v>
      </c>
    </row>
    <row r="13" spans="1:6" s="14" customFormat="1" ht="18" customHeight="1" x14ac:dyDescent="0.3">
      <c r="A13" s="13" t="s">
        <v>145</v>
      </c>
    </row>
    <row r="14" spans="1:6" s="15" customFormat="1" ht="18" customHeight="1" x14ac:dyDescent="0.25">
      <c r="A14" s="13" t="s">
        <v>146</v>
      </c>
    </row>
    <row r="15" spans="1:6" s="15" customFormat="1" ht="18" customHeight="1" x14ac:dyDescent="0.25">
      <c r="A15" s="13" t="s">
        <v>147</v>
      </c>
    </row>
    <row r="16" spans="1:6" ht="15" x14ac:dyDescent="0.25">
      <c r="A16" s="16"/>
    </row>
    <row r="17" spans="1:7" ht="15" x14ac:dyDescent="0.25">
      <c r="A17" s="17" t="s">
        <v>128</v>
      </c>
      <c r="C17" s="18"/>
      <c r="D17" s="18"/>
      <c r="E17" s="18"/>
      <c r="F17" s="18"/>
      <c r="G17" s="18"/>
    </row>
    <row r="18" spans="1:7" x14ac:dyDescent="0.3">
      <c r="A18" s="21" t="s">
        <v>156</v>
      </c>
      <c r="C18" s="18"/>
      <c r="D18" s="18"/>
      <c r="E18" s="18"/>
      <c r="F18" s="18"/>
      <c r="G18" s="18"/>
    </row>
    <row r="19" spans="1:7" x14ac:dyDescent="0.3">
      <c r="A19" s="19"/>
    </row>
    <row r="20" spans="1:7" x14ac:dyDescent="0.3">
      <c r="A20"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90" zoomScaleNormal="90" workbookViewId="0">
      <selection activeCell="B18" sqref="B18"/>
    </sheetView>
  </sheetViews>
  <sheetFormatPr baseColWidth="10" defaultColWidth="11.44140625" defaultRowHeight="13.2" x14ac:dyDescent="0.25"/>
  <cols>
    <col min="1" max="1" width="19.44140625" style="23" customWidth="1"/>
    <col min="2" max="2" width="8.109375" style="23" bestFit="1" customWidth="1"/>
    <col min="3" max="3" width="13.109375" style="23" customWidth="1"/>
    <col min="4" max="4" width="7.44140625" style="23" customWidth="1"/>
    <col min="5" max="5" width="8.109375" style="23" bestFit="1" customWidth="1"/>
    <col min="6" max="6" width="5.5546875" style="23" customWidth="1"/>
    <col min="7" max="7" width="13.109375" style="23" customWidth="1"/>
    <col min="8" max="8" width="6.33203125" style="23" customWidth="1"/>
    <col min="9" max="10" width="11.88671875" style="23" bestFit="1" customWidth="1"/>
    <col min="11" max="16384" width="11.44140625" style="23"/>
  </cols>
  <sheetData>
    <row r="1" spans="1:11" s="29" customFormat="1" ht="15.6" x14ac:dyDescent="0.3">
      <c r="A1" s="28" t="s">
        <v>143</v>
      </c>
    </row>
    <row r="3" spans="1:11" s="22" customFormat="1" ht="18.75" customHeight="1" x14ac:dyDescent="0.25">
      <c r="A3" s="66"/>
      <c r="B3" s="65" t="s">
        <v>112</v>
      </c>
      <c r="C3" s="65"/>
      <c r="D3" s="65"/>
      <c r="E3" s="65" t="s">
        <v>111</v>
      </c>
      <c r="F3" s="65"/>
      <c r="G3" s="65"/>
      <c r="H3" s="65"/>
    </row>
    <row r="4" spans="1:11" s="22" customFormat="1" ht="45.75" customHeight="1" x14ac:dyDescent="0.25">
      <c r="A4" s="66"/>
      <c r="B4" s="34" t="s">
        <v>113</v>
      </c>
      <c r="C4" s="63" t="s">
        <v>115</v>
      </c>
      <c r="D4" s="34" t="s">
        <v>114</v>
      </c>
      <c r="E4" s="34" t="s">
        <v>113</v>
      </c>
      <c r="F4" s="34" t="s">
        <v>114</v>
      </c>
      <c r="G4" s="63" t="s">
        <v>115</v>
      </c>
      <c r="H4" s="34" t="s">
        <v>114</v>
      </c>
      <c r="I4" s="58"/>
      <c r="J4" s="58"/>
    </row>
    <row r="5" spans="1:11" ht="18.75" customHeight="1" x14ac:dyDescent="0.2">
      <c r="A5" s="30" t="s">
        <v>109</v>
      </c>
      <c r="B5" s="33">
        <v>4224</v>
      </c>
      <c r="C5" s="33">
        <v>715174</v>
      </c>
      <c r="D5" s="32">
        <v>12.31410017450775</v>
      </c>
      <c r="E5" s="31">
        <v>731</v>
      </c>
      <c r="F5" s="32">
        <v>13.818525519848771</v>
      </c>
      <c r="G5" s="33">
        <v>372641</v>
      </c>
      <c r="H5" s="32">
        <v>14.209255743419599</v>
      </c>
      <c r="I5" s="57"/>
      <c r="J5" s="59"/>
    </row>
    <row r="6" spans="1:11" ht="18.75" customHeight="1" x14ac:dyDescent="0.2">
      <c r="A6" s="30" t="s">
        <v>116</v>
      </c>
      <c r="B6" s="33">
        <v>2465</v>
      </c>
      <c r="C6" s="33">
        <v>459949</v>
      </c>
      <c r="D6" s="32">
        <v>7.9195525301040934</v>
      </c>
      <c r="E6" s="31">
        <v>363</v>
      </c>
      <c r="F6" s="32">
        <v>6.8620037807183367</v>
      </c>
      <c r="G6" s="33">
        <v>185976</v>
      </c>
      <c r="H6" s="32">
        <v>7.0914916666126464</v>
      </c>
      <c r="I6" s="57"/>
      <c r="J6" s="59"/>
      <c r="K6" s="22"/>
    </row>
    <row r="7" spans="1:11" ht="18.75" customHeight="1" x14ac:dyDescent="0.2">
      <c r="A7" s="37" t="s">
        <v>142</v>
      </c>
      <c r="B7" s="38">
        <f>SUM(B5:B6)</f>
        <v>6689</v>
      </c>
      <c r="C7" s="38">
        <f>SUM(C5:C6)</f>
        <v>1175123</v>
      </c>
      <c r="D7" s="39">
        <f t="shared" ref="D7:H7" si="0">SUM(D5:D6)</f>
        <v>20.233652704611842</v>
      </c>
      <c r="E7" s="38">
        <f t="shared" si="0"/>
        <v>1094</v>
      </c>
      <c r="F7" s="38">
        <f t="shared" si="0"/>
        <v>20.680529300567109</v>
      </c>
      <c r="G7" s="38">
        <f t="shared" si="0"/>
        <v>558617</v>
      </c>
      <c r="H7" s="39">
        <f t="shared" si="0"/>
        <v>21.300747410032244</v>
      </c>
      <c r="I7" s="57"/>
      <c r="J7" s="59"/>
      <c r="K7" s="22"/>
    </row>
    <row r="8" spans="1:11" x14ac:dyDescent="0.25">
      <c r="C8" s="36"/>
      <c r="H8" s="1" t="s">
        <v>150</v>
      </c>
      <c r="I8" s="22"/>
      <c r="J8" s="60"/>
      <c r="K8" s="22"/>
    </row>
    <row r="9" spans="1:11" ht="17.25" customHeight="1" x14ac:dyDescent="0.25">
      <c r="A9" s="23" t="s">
        <v>157</v>
      </c>
      <c r="E9" s="35"/>
      <c r="J9" s="35"/>
    </row>
    <row r="10" spans="1:11" ht="15" customHeight="1" x14ac:dyDescent="0.25">
      <c r="A10" s="23" t="s">
        <v>160</v>
      </c>
      <c r="E10" s="35"/>
    </row>
    <row r="11" spans="1:11" x14ac:dyDescent="0.25">
      <c r="A11" s="23" t="s">
        <v>161</v>
      </c>
    </row>
    <row r="12" spans="1:11" ht="12.75" x14ac:dyDescent="0.2">
      <c r="A12" s="23" t="s">
        <v>162</v>
      </c>
    </row>
  </sheetData>
  <mergeCells count="3">
    <mergeCell ref="E3:H3"/>
    <mergeCell ref="B3:D3"/>
    <mergeCell ref="A3:A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4"/>
  <sheetViews>
    <sheetView zoomScale="90" zoomScaleNormal="90" workbookViewId="0"/>
  </sheetViews>
  <sheetFormatPr baseColWidth="10" defaultColWidth="11.44140625" defaultRowHeight="13.2" x14ac:dyDescent="0.25"/>
  <cols>
    <col min="1" max="1" width="13.109375" style="23" customWidth="1"/>
    <col min="2" max="2" width="18.88671875" style="23" bestFit="1" customWidth="1"/>
    <col min="3" max="3" width="15.44140625" style="23" bestFit="1" customWidth="1"/>
    <col min="4" max="4" width="10.5546875" style="23" bestFit="1" customWidth="1"/>
    <col min="5" max="16384" width="11.44140625" style="23"/>
  </cols>
  <sheetData>
    <row r="1" spans="1:12" ht="15.6" x14ac:dyDescent="0.3">
      <c r="A1" s="28" t="s">
        <v>144</v>
      </c>
      <c r="H1" s="61"/>
    </row>
    <row r="2" spans="1:12" ht="12.75" x14ac:dyDescent="0.2">
      <c r="L2" s="40"/>
    </row>
    <row r="5" spans="1:12" ht="12.75" x14ac:dyDescent="0.2">
      <c r="K5" s="55"/>
    </row>
    <row r="13" spans="1:12" ht="12.75" x14ac:dyDescent="0.2">
      <c r="C13" s="55"/>
    </row>
    <row r="36" spans="1:8" x14ac:dyDescent="0.25">
      <c r="H36" s="1" t="s">
        <v>150</v>
      </c>
    </row>
    <row r="37" spans="1:8" x14ac:dyDescent="0.25">
      <c r="A37" s="21" t="s">
        <v>132</v>
      </c>
    </row>
    <row r="38" spans="1:8" ht="12.75" x14ac:dyDescent="0.2">
      <c r="A38" s="21" t="s">
        <v>158</v>
      </c>
    </row>
    <row r="40" spans="1:8" x14ac:dyDescent="0.25">
      <c r="A40" s="22" t="s">
        <v>130</v>
      </c>
    </row>
    <row r="42" spans="1:8" s="22" customFormat="1" x14ac:dyDescent="0.25">
      <c r="A42" s="24" t="s">
        <v>117</v>
      </c>
      <c r="B42" s="24" t="s">
        <v>119</v>
      </c>
      <c r="C42" s="24" t="s">
        <v>118</v>
      </c>
      <c r="D42" s="43" t="s">
        <v>120</v>
      </c>
      <c r="E42" s="40"/>
    </row>
    <row r="43" spans="1:8" x14ac:dyDescent="0.25">
      <c r="A43" s="51" t="s">
        <v>36</v>
      </c>
      <c r="B43" s="52">
        <v>30</v>
      </c>
      <c r="C43" s="53">
        <v>19826</v>
      </c>
      <c r="D43" s="54">
        <v>95.381506783411908</v>
      </c>
      <c r="E43" s="35"/>
    </row>
    <row r="44" spans="1:8" x14ac:dyDescent="0.25">
      <c r="A44" s="51" t="s">
        <v>46</v>
      </c>
      <c r="B44" s="52">
        <v>9</v>
      </c>
      <c r="C44" s="53">
        <v>11831</v>
      </c>
      <c r="D44" s="54">
        <v>41.686339452450582</v>
      </c>
    </row>
    <row r="45" spans="1:8" x14ac:dyDescent="0.25">
      <c r="A45" s="51" t="s">
        <v>82</v>
      </c>
      <c r="B45" s="52">
        <v>21</v>
      </c>
      <c r="C45" s="53">
        <v>14891</v>
      </c>
      <c r="D45" s="54">
        <v>27.097208574444082</v>
      </c>
    </row>
    <row r="46" spans="1:8" x14ac:dyDescent="0.25">
      <c r="A46" s="51" t="s">
        <v>24</v>
      </c>
      <c r="B46" s="52">
        <v>27</v>
      </c>
      <c r="C46" s="53">
        <v>16101</v>
      </c>
      <c r="D46" s="54">
        <v>21.757814083593466</v>
      </c>
    </row>
    <row r="47" spans="1:8" x14ac:dyDescent="0.25">
      <c r="A47" s="41" t="s">
        <v>2</v>
      </c>
      <c r="B47" s="25">
        <v>27</v>
      </c>
      <c r="C47" s="42">
        <v>12559</v>
      </c>
      <c r="D47" s="26">
        <v>16.161785144386677</v>
      </c>
    </row>
    <row r="48" spans="1:8" x14ac:dyDescent="0.25">
      <c r="A48" s="41" t="s">
        <v>45</v>
      </c>
      <c r="B48" s="25">
        <v>9</v>
      </c>
      <c r="C48" s="42">
        <v>2763</v>
      </c>
      <c r="D48" s="26">
        <v>15.949893205564855</v>
      </c>
    </row>
    <row r="49" spans="1:4" x14ac:dyDescent="0.25">
      <c r="A49" s="41" t="s">
        <v>86</v>
      </c>
      <c r="B49" s="25">
        <v>7</v>
      </c>
      <c r="C49" s="42">
        <v>4185</v>
      </c>
      <c r="D49" s="26">
        <v>14.145681933412202</v>
      </c>
    </row>
    <row r="50" spans="1:4" x14ac:dyDescent="0.25">
      <c r="A50" s="41" t="s">
        <v>44</v>
      </c>
      <c r="B50" s="25">
        <v>16</v>
      </c>
      <c r="C50" s="42">
        <v>8506</v>
      </c>
      <c r="D50" s="26">
        <v>13.641247694651593</v>
      </c>
    </row>
    <row r="51" spans="1:4" x14ac:dyDescent="0.25">
      <c r="A51" s="41" t="s">
        <v>37</v>
      </c>
      <c r="B51" s="25">
        <v>31</v>
      </c>
      <c r="C51" s="42">
        <v>12275</v>
      </c>
      <c r="D51" s="26">
        <v>13.019590373458067</v>
      </c>
    </row>
    <row r="52" spans="1:4" x14ac:dyDescent="0.25">
      <c r="A52" s="41" t="s">
        <v>3</v>
      </c>
      <c r="B52" s="25">
        <v>6</v>
      </c>
      <c r="C52" s="42">
        <v>2687</v>
      </c>
      <c r="D52" s="26">
        <v>11.858946067614088</v>
      </c>
    </row>
    <row r="53" spans="1:4" x14ac:dyDescent="0.25">
      <c r="A53" s="41" t="s">
        <v>49</v>
      </c>
      <c r="B53" s="25">
        <v>7</v>
      </c>
      <c r="C53" s="42">
        <v>4044</v>
      </c>
      <c r="D53" s="26">
        <v>9.3038236782772739</v>
      </c>
    </row>
    <row r="54" spans="1:4" x14ac:dyDescent="0.25">
      <c r="A54" s="41" t="s">
        <v>51</v>
      </c>
      <c r="B54" s="25">
        <v>3</v>
      </c>
      <c r="C54" s="42">
        <v>1648</v>
      </c>
      <c r="D54" s="26">
        <v>8.9109981615659137</v>
      </c>
    </row>
    <row r="55" spans="1:4" x14ac:dyDescent="0.25">
      <c r="A55" s="41" t="s">
        <v>74</v>
      </c>
      <c r="B55" s="25">
        <v>3</v>
      </c>
      <c r="C55" s="42">
        <v>971</v>
      </c>
      <c r="D55" s="26">
        <v>8.8651511001552077</v>
      </c>
    </row>
    <row r="56" spans="1:4" x14ac:dyDescent="0.25">
      <c r="A56" s="41" t="s">
        <v>48</v>
      </c>
      <c r="B56" s="25">
        <v>6</v>
      </c>
      <c r="C56" s="42">
        <v>2455</v>
      </c>
      <c r="D56" s="26">
        <v>8.5133682421888537</v>
      </c>
    </row>
    <row r="57" spans="1:4" x14ac:dyDescent="0.25">
      <c r="A57" s="41" t="s">
        <v>75</v>
      </c>
      <c r="B57" s="25">
        <v>2</v>
      </c>
      <c r="C57" s="42">
        <v>1019</v>
      </c>
      <c r="D57" s="26">
        <v>8.0725659510417493</v>
      </c>
    </row>
    <row r="58" spans="1:4" x14ac:dyDescent="0.25">
      <c r="A58" s="41" t="s">
        <v>76</v>
      </c>
      <c r="B58" s="25">
        <v>4</v>
      </c>
      <c r="C58" s="42">
        <v>1688</v>
      </c>
      <c r="D58" s="26">
        <v>7.9626397471578851</v>
      </c>
    </row>
    <row r="59" spans="1:4" x14ac:dyDescent="0.25">
      <c r="A59" s="41" t="s">
        <v>5</v>
      </c>
      <c r="B59" s="25">
        <v>5</v>
      </c>
      <c r="C59" s="42">
        <v>2882</v>
      </c>
      <c r="D59" s="26">
        <v>7.8652911958954199</v>
      </c>
    </row>
    <row r="60" spans="1:4" x14ac:dyDescent="0.25">
      <c r="A60" s="41" t="s">
        <v>4</v>
      </c>
      <c r="B60" s="25">
        <v>4</v>
      </c>
      <c r="C60" s="42">
        <v>1853</v>
      </c>
      <c r="D60" s="26">
        <v>7.8014482990906036</v>
      </c>
    </row>
    <row r="61" spans="1:4" x14ac:dyDescent="0.25">
      <c r="A61" s="41" t="s">
        <v>7</v>
      </c>
      <c r="B61" s="25">
        <v>3</v>
      </c>
      <c r="C61" s="42">
        <v>1651</v>
      </c>
      <c r="D61" s="26">
        <v>7.5309036172056736</v>
      </c>
    </row>
    <row r="62" spans="1:4" x14ac:dyDescent="0.25">
      <c r="A62" s="41" t="s">
        <v>6</v>
      </c>
      <c r="B62" s="25">
        <v>4</v>
      </c>
      <c r="C62" s="42">
        <v>1580</v>
      </c>
      <c r="D62" s="26">
        <v>7.3959649861910783</v>
      </c>
    </row>
    <row r="63" spans="1:4" x14ac:dyDescent="0.25">
      <c r="A63" s="41" t="s">
        <v>38</v>
      </c>
      <c r="B63" s="25">
        <v>10</v>
      </c>
      <c r="C63" s="42">
        <v>4385</v>
      </c>
      <c r="D63" s="26">
        <v>7.1454178073262948</v>
      </c>
    </row>
    <row r="64" spans="1:4" x14ac:dyDescent="0.25">
      <c r="A64" s="41" t="s">
        <v>84</v>
      </c>
      <c r="B64" s="25">
        <v>11</v>
      </c>
      <c r="C64" s="42">
        <v>3466</v>
      </c>
      <c r="D64" s="26">
        <v>6.7967447788998925</v>
      </c>
    </row>
    <row r="65" spans="1:4" x14ac:dyDescent="0.25">
      <c r="A65" s="41" t="s">
        <v>98</v>
      </c>
      <c r="B65" s="25">
        <v>7</v>
      </c>
      <c r="C65" s="42">
        <v>4028</v>
      </c>
      <c r="D65" s="26">
        <v>6.7342093824188325</v>
      </c>
    </row>
    <row r="66" spans="1:4" x14ac:dyDescent="0.25">
      <c r="A66" s="41" t="s">
        <v>10</v>
      </c>
      <c r="B66" s="25">
        <v>1</v>
      </c>
      <c r="C66" s="42">
        <v>384</v>
      </c>
      <c r="D66" s="26">
        <v>6.426778242677825</v>
      </c>
    </row>
    <row r="67" spans="1:4" x14ac:dyDescent="0.25">
      <c r="A67" s="41" t="s">
        <v>67</v>
      </c>
      <c r="B67" s="25">
        <v>2</v>
      </c>
      <c r="C67" s="42">
        <v>829</v>
      </c>
      <c r="D67" s="26">
        <v>6.2120644436118395</v>
      </c>
    </row>
    <row r="68" spans="1:4" x14ac:dyDescent="0.25">
      <c r="A68" s="41" t="s">
        <v>22</v>
      </c>
      <c r="B68" s="25">
        <v>3</v>
      </c>
      <c r="C68" s="42">
        <v>1356</v>
      </c>
      <c r="D68" s="26">
        <v>5.7520997709340795</v>
      </c>
    </row>
    <row r="69" spans="1:4" x14ac:dyDescent="0.25">
      <c r="A69" s="41" t="s">
        <v>96</v>
      </c>
      <c r="B69" s="25">
        <v>6</v>
      </c>
      <c r="C69" s="42">
        <v>3483</v>
      </c>
      <c r="D69" s="26">
        <v>5.7487579843860894</v>
      </c>
    </row>
    <row r="70" spans="1:4" x14ac:dyDescent="0.25">
      <c r="A70" s="41" t="s">
        <v>85</v>
      </c>
      <c r="B70" s="25">
        <v>5</v>
      </c>
      <c r="C70" s="42">
        <v>2527</v>
      </c>
      <c r="D70" s="26">
        <v>5.4980201035638139</v>
      </c>
    </row>
    <row r="71" spans="1:4" x14ac:dyDescent="0.25">
      <c r="A71" s="41" t="s">
        <v>77</v>
      </c>
      <c r="B71" s="25">
        <v>1</v>
      </c>
      <c r="C71" s="42">
        <v>375</v>
      </c>
      <c r="D71" s="26">
        <v>5.4896794027228806</v>
      </c>
    </row>
    <row r="72" spans="1:4" x14ac:dyDescent="0.25">
      <c r="A72" s="41" t="s">
        <v>64</v>
      </c>
      <c r="B72" s="25">
        <v>2</v>
      </c>
      <c r="C72" s="42">
        <v>940</v>
      </c>
      <c r="D72" s="26">
        <v>4.9793410318889713</v>
      </c>
    </row>
    <row r="73" spans="1:4" x14ac:dyDescent="0.25">
      <c r="A73" s="41" t="s">
        <v>42</v>
      </c>
      <c r="B73" s="25">
        <v>2</v>
      </c>
      <c r="C73" s="42">
        <v>1377</v>
      </c>
      <c r="D73" s="26">
        <v>4.8232862797295875</v>
      </c>
    </row>
    <row r="74" spans="1:4" x14ac:dyDescent="0.25">
      <c r="A74" s="41" t="s">
        <v>55</v>
      </c>
      <c r="B74" s="25">
        <v>4</v>
      </c>
      <c r="C74" s="42">
        <v>1062</v>
      </c>
      <c r="D74" s="26">
        <v>4.7587041268987766</v>
      </c>
    </row>
    <row r="75" spans="1:4" x14ac:dyDescent="0.25">
      <c r="A75" s="41" t="s">
        <v>95</v>
      </c>
      <c r="B75" s="25">
        <v>9</v>
      </c>
      <c r="C75" s="42">
        <v>3100</v>
      </c>
      <c r="D75" s="26">
        <v>4.7000318389253604</v>
      </c>
    </row>
    <row r="76" spans="1:4" x14ac:dyDescent="0.25">
      <c r="A76" s="41" t="s">
        <v>59</v>
      </c>
      <c r="B76" s="25">
        <v>5</v>
      </c>
      <c r="C76" s="42">
        <v>1851</v>
      </c>
      <c r="D76" s="26">
        <v>4.5407712687665587</v>
      </c>
    </row>
    <row r="77" spans="1:4" x14ac:dyDescent="0.25">
      <c r="A77" s="41" t="s">
        <v>35</v>
      </c>
      <c r="B77" s="25">
        <v>3</v>
      </c>
      <c r="C77" s="42">
        <v>1099</v>
      </c>
      <c r="D77" s="26">
        <v>4.5166858457997696</v>
      </c>
    </row>
    <row r="78" spans="1:4" x14ac:dyDescent="0.25">
      <c r="A78" s="41" t="s">
        <v>43</v>
      </c>
      <c r="B78" s="25">
        <v>4</v>
      </c>
      <c r="C78" s="42">
        <v>1093</v>
      </c>
      <c r="D78" s="26">
        <v>4.1762188598502217</v>
      </c>
    </row>
    <row r="79" spans="1:4" x14ac:dyDescent="0.25">
      <c r="A79" s="41" t="s">
        <v>61</v>
      </c>
      <c r="B79" s="25">
        <v>3</v>
      </c>
      <c r="C79" s="42">
        <v>1715</v>
      </c>
      <c r="D79" s="26">
        <v>4.1756957463903968</v>
      </c>
    </row>
    <row r="80" spans="1:4" x14ac:dyDescent="0.25">
      <c r="A80" s="41" t="s">
        <v>65</v>
      </c>
      <c r="B80" s="25">
        <v>1</v>
      </c>
      <c r="C80" s="42">
        <v>358</v>
      </c>
      <c r="D80" s="26">
        <v>4.128228782287823</v>
      </c>
    </row>
    <row r="81" spans="1:4" x14ac:dyDescent="0.25">
      <c r="A81" s="41" t="s">
        <v>39</v>
      </c>
      <c r="B81" s="25">
        <v>1</v>
      </c>
      <c r="C81" s="42">
        <v>367</v>
      </c>
      <c r="D81" s="26">
        <v>4.0854948235556048</v>
      </c>
    </row>
    <row r="82" spans="1:4" x14ac:dyDescent="0.25">
      <c r="A82" s="41" t="s">
        <v>54</v>
      </c>
      <c r="B82" s="25">
        <v>1</v>
      </c>
      <c r="C82" s="42">
        <v>373</v>
      </c>
      <c r="D82" s="26">
        <v>3.9854685329629236</v>
      </c>
    </row>
    <row r="83" spans="1:4" x14ac:dyDescent="0.25">
      <c r="A83" s="41" t="s">
        <v>58</v>
      </c>
      <c r="B83" s="25">
        <v>1</v>
      </c>
      <c r="C83" s="42">
        <v>290</v>
      </c>
      <c r="D83" s="26">
        <v>3.9009954264191551</v>
      </c>
    </row>
    <row r="84" spans="1:4" x14ac:dyDescent="0.25">
      <c r="A84" s="41" t="s">
        <v>89</v>
      </c>
      <c r="B84" s="25">
        <v>5</v>
      </c>
      <c r="C84" s="42">
        <v>1983</v>
      </c>
      <c r="D84" s="26">
        <v>3.8031491532575132</v>
      </c>
    </row>
    <row r="85" spans="1:4" x14ac:dyDescent="0.25">
      <c r="A85" s="41" t="s">
        <v>52</v>
      </c>
      <c r="B85" s="25">
        <v>5</v>
      </c>
      <c r="C85" s="42">
        <v>1548</v>
      </c>
      <c r="D85" s="26">
        <v>3.6579314256007938</v>
      </c>
    </row>
    <row r="86" spans="1:4" x14ac:dyDescent="0.25">
      <c r="A86" s="41" t="s">
        <v>73</v>
      </c>
      <c r="B86" s="25">
        <v>1</v>
      </c>
      <c r="C86" s="42">
        <v>552</v>
      </c>
      <c r="D86" s="26">
        <v>3.4118301501946968</v>
      </c>
    </row>
    <row r="87" spans="1:4" x14ac:dyDescent="0.25">
      <c r="A87" s="41" t="s">
        <v>100</v>
      </c>
      <c r="B87" s="25">
        <v>1</v>
      </c>
      <c r="C87" s="42">
        <v>216</v>
      </c>
      <c r="D87" s="26">
        <v>3.3723653395784545</v>
      </c>
    </row>
    <row r="88" spans="1:4" x14ac:dyDescent="0.25">
      <c r="A88" s="41" t="s">
        <v>70</v>
      </c>
      <c r="B88" s="25">
        <v>2</v>
      </c>
      <c r="C88" s="42">
        <v>424</v>
      </c>
      <c r="D88" s="26">
        <v>3.3101725349363731</v>
      </c>
    </row>
    <row r="89" spans="1:4" x14ac:dyDescent="0.25">
      <c r="A89" s="41" t="s">
        <v>19</v>
      </c>
      <c r="B89" s="25">
        <v>2</v>
      </c>
      <c r="C89" s="42">
        <v>426</v>
      </c>
      <c r="D89" s="26">
        <v>3.2638676064970888</v>
      </c>
    </row>
    <row r="90" spans="1:4" x14ac:dyDescent="0.25">
      <c r="A90" s="41" t="s">
        <v>83</v>
      </c>
      <c r="B90" s="25">
        <v>2</v>
      </c>
      <c r="C90" s="42">
        <v>883</v>
      </c>
      <c r="D90" s="26">
        <v>3.0831005586592179</v>
      </c>
    </row>
    <row r="91" spans="1:4" x14ac:dyDescent="0.25">
      <c r="A91" s="41" t="s">
        <v>62</v>
      </c>
      <c r="B91" s="25">
        <v>3</v>
      </c>
      <c r="C91" s="42">
        <v>1256</v>
      </c>
      <c r="D91" s="26">
        <v>3.0817548336441258</v>
      </c>
    </row>
    <row r="92" spans="1:4" x14ac:dyDescent="0.25">
      <c r="A92" s="41" t="s">
        <v>69</v>
      </c>
      <c r="B92" s="25">
        <v>4</v>
      </c>
      <c r="C92" s="42">
        <v>1613</v>
      </c>
      <c r="D92" s="26">
        <v>2.8983163531166336</v>
      </c>
    </row>
    <row r="93" spans="1:4" x14ac:dyDescent="0.25">
      <c r="A93" s="41" t="s">
        <v>23</v>
      </c>
      <c r="B93" s="25">
        <v>4</v>
      </c>
      <c r="C93" s="42">
        <v>1967</v>
      </c>
      <c r="D93" s="26">
        <v>2.8007176215969927</v>
      </c>
    </row>
    <row r="94" spans="1:4" x14ac:dyDescent="0.25">
      <c r="A94" s="41" t="s">
        <v>25</v>
      </c>
      <c r="B94" s="25">
        <v>3</v>
      </c>
      <c r="C94" s="42">
        <v>1430</v>
      </c>
      <c r="D94" s="26">
        <v>2.625876822505417</v>
      </c>
    </row>
    <row r="95" spans="1:4" x14ac:dyDescent="0.25">
      <c r="A95" s="41" t="s">
        <v>18</v>
      </c>
      <c r="B95" s="25">
        <v>1</v>
      </c>
      <c r="C95" s="42">
        <v>254</v>
      </c>
      <c r="D95" s="26">
        <v>2.5778950573429413</v>
      </c>
    </row>
    <row r="96" spans="1:4" x14ac:dyDescent="0.25">
      <c r="A96" s="41" t="s">
        <v>68</v>
      </c>
      <c r="B96" s="25">
        <v>2</v>
      </c>
      <c r="C96" s="42">
        <v>772</v>
      </c>
      <c r="D96" s="26">
        <v>2.5135935922899098</v>
      </c>
    </row>
    <row r="97" spans="1:4" x14ac:dyDescent="0.25">
      <c r="A97" s="41" t="s">
        <v>63</v>
      </c>
      <c r="B97" s="25">
        <v>1</v>
      </c>
      <c r="C97" s="42">
        <v>277</v>
      </c>
      <c r="D97" s="26">
        <v>2.4059758533831319</v>
      </c>
    </row>
    <row r="98" spans="1:4" x14ac:dyDescent="0.25">
      <c r="A98" s="41" t="s">
        <v>33</v>
      </c>
      <c r="B98" s="25">
        <v>1</v>
      </c>
      <c r="C98" s="42">
        <v>403</v>
      </c>
      <c r="D98" s="26">
        <v>2.2827687776141383</v>
      </c>
    </row>
    <row r="99" spans="1:4" x14ac:dyDescent="0.25">
      <c r="A99" s="41" t="s">
        <v>66</v>
      </c>
      <c r="B99" s="25">
        <v>2</v>
      </c>
      <c r="C99" s="42">
        <v>532</v>
      </c>
      <c r="D99" s="26">
        <v>2.2687534649665229</v>
      </c>
    </row>
    <row r="100" spans="1:4" x14ac:dyDescent="0.25">
      <c r="A100" s="41" t="s">
        <v>60</v>
      </c>
      <c r="B100" s="25">
        <v>1</v>
      </c>
      <c r="C100" s="42">
        <v>339</v>
      </c>
      <c r="D100" s="26">
        <v>2.2618094475580466</v>
      </c>
    </row>
    <row r="101" spans="1:4" x14ac:dyDescent="0.25">
      <c r="A101" s="41" t="s">
        <v>57</v>
      </c>
      <c r="B101" s="25">
        <v>3</v>
      </c>
      <c r="C101" s="42">
        <v>618</v>
      </c>
      <c r="D101" s="26">
        <v>2.207615917696649</v>
      </c>
    </row>
    <row r="102" spans="1:4" x14ac:dyDescent="0.25">
      <c r="A102" s="41" t="s">
        <v>17</v>
      </c>
      <c r="B102" s="25">
        <v>1</v>
      </c>
      <c r="C102" s="42">
        <v>360</v>
      </c>
      <c r="D102" s="26">
        <v>2.0719424460431655</v>
      </c>
    </row>
    <row r="103" spans="1:4" x14ac:dyDescent="0.25">
      <c r="A103" s="41" t="s">
        <v>12</v>
      </c>
      <c r="B103" s="25">
        <v>3</v>
      </c>
      <c r="C103" s="42">
        <v>1219</v>
      </c>
      <c r="D103" s="26">
        <v>1.9889701083409477</v>
      </c>
    </row>
    <row r="104" spans="1:4" x14ac:dyDescent="0.25">
      <c r="A104" s="41" t="s">
        <v>97</v>
      </c>
      <c r="B104" s="25">
        <v>2</v>
      </c>
      <c r="C104" s="42">
        <v>1077</v>
      </c>
      <c r="D104" s="26">
        <v>1.9495329809572082</v>
      </c>
    </row>
    <row r="105" spans="1:4" x14ac:dyDescent="0.25">
      <c r="A105" s="41" t="s">
        <v>53</v>
      </c>
      <c r="B105" s="25">
        <v>2</v>
      </c>
      <c r="C105" s="42">
        <v>432</v>
      </c>
      <c r="D105" s="26">
        <v>1.9116735994335783</v>
      </c>
    </row>
    <row r="106" spans="1:4" x14ac:dyDescent="0.25">
      <c r="A106" s="41" t="s">
        <v>41</v>
      </c>
      <c r="B106" s="25">
        <v>1</v>
      </c>
      <c r="C106" s="42">
        <v>269</v>
      </c>
      <c r="D106" s="26">
        <v>1.9005228204041262</v>
      </c>
    </row>
    <row r="107" spans="1:4" x14ac:dyDescent="0.25">
      <c r="A107" s="41" t="s">
        <v>71</v>
      </c>
      <c r="B107" s="25">
        <v>1</v>
      </c>
      <c r="C107" s="42">
        <v>465</v>
      </c>
      <c r="D107" s="26">
        <v>1.8351882547951694</v>
      </c>
    </row>
    <row r="108" spans="1:4" x14ac:dyDescent="0.25">
      <c r="A108" s="41" t="s">
        <v>31</v>
      </c>
      <c r="B108" s="25">
        <v>1</v>
      </c>
      <c r="C108" s="42">
        <v>339</v>
      </c>
      <c r="D108" s="26">
        <v>1.7764502436723788</v>
      </c>
    </row>
    <row r="109" spans="1:4" x14ac:dyDescent="0.25">
      <c r="A109" s="41" t="s">
        <v>79</v>
      </c>
      <c r="B109" s="25">
        <v>1</v>
      </c>
      <c r="C109" s="42">
        <v>440</v>
      </c>
      <c r="D109" s="26">
        <v>1.7754105636928541</v>
      </c>
    </row>
    <row r="110" spans="1:4" x14ac:dyDescent="0.25">
      <c r="A110" s="41" t="s">
        <v>32</v>
      </c>
      <c r="B110" s="25">
        <v>2</v>
      </c>
      <c r="C110" s="42">
        <v>770</v>
      </c>
      <c r="D110" s="26">
        <v>1.4529946786428651</v>
      </c>
    </row>
    <row r="111" spans="1:4" x14ac:dyDescent="0.25">
      <c r="A111" s="41" t="s">
        <v>26</v>
      </c>
      <c r="B111" s="25">
        <v>1</v>
      </c>
      <c r="C111" s="42">
        <v>246</v>
      </c>
      <c r="D111" s="26">
        <v>1.241671714112659</v>
      </c>
    </row>
    <row r="112" spans="1:4" x14ac:dyDescent="0.25">
      <c r="A112" s="41" t="s">
        <v>16</v>
      </c>
      <c r="B112" s="25">
        <v>1</v>
      </c>
      <c r="C112" s="42">
        <v>292</v>
      </c>
      <c r="D112" s="26">
        <v>1.1360983581044277</v>
      </c>
    </row>
    <row r="113" spans="1:4" x14ac:dyDescent="0.25">
      <c r="A113" s="41" t="s">
        <v>0</v>
      </c>
      <c r="B113" s="25">
        <v>0</v>
      </c>
      <c r="C113" s="42">
        <v>0</v>
      </c>
      <c r="D113" s="26">
        <v>0</v>
      </c>
    </row>
    <row r="114" spans="1:4" x14ac:dyDescent="0.25">
      <c r="A114" s="41" t="s">
        <v>1</v>
      </c>
      <c r="B114" s="25">
        <v>0</v>
      </c>
      <c r="C114" s="42">
        <v>0</v>
      </c>
      <c r="D114" s="26">
        <v>0</v>
      </c>
    </row>
    <row r="115" spans="1:4" x14ac:dyDescent="0.25">
      <c r="A115" s="41" t="s">
        <v>30</v>
      </c>
      <c r="B115" s="25">
        <v>0</v>
      </c>
      <c r="C115" s="42">
        <v>0</v>
      </c>
      <c r="D115" s="26">
        <v>0</v>
      </c>
    </row>
    <row r="116" spans="1:4" x14ac:dyDescent="0.25">
      <c r="A116" s="41" t="s">
        <v>87</v>
      </c>
      <c r="B116" s="25">
        <v>0</v>
      </c>
      <c r="C116" s="42">
        <v>0</v>
      </c>
      <c r="D116" s="26">
        <v>0</v>
      </c>
    </row>
    <row r="117" spans="1:4" x14ac:dyDescent="0.25">
      <c r="A117" s="41" t="s">
        <v>47</v>
      </c>
      <c r="B117" s="25">
        <v>0</v>
      </c>
      <c r="C117" s="42">
        <v>0</v>
      </c>
      <c r="D117" s="26">
        <v>0</v>
      </c>
    </row>
    <row r="118" spans="1:4" x14ac:dyDescent="0.25">
      <c r="A118" s="41" t="s">
        <v>88</v>
      </c>
      <c r="B118" s="25">
        <v>0</v>
      </c>
      <c r="C118" s="42">
        <v>0</v>
      </c>
      <c r="D118" s="26">
        <v>0</v>
      </c>
    </row>
    <row r="119" spans="1:4" x14ac:dyDescent="0.25">
      <c r="A119" s="41" t="s">
        <v>20</v>
      </c>
      <c r="B119" s="25">
        <v>0</v>
      </c>
      <c r="C119" s="42">
        <v>0</v>
      </c>
      <c r="D119" s="26">
        <v>0</v>
      </c>
    </row>
    <row r="120" spans="1:4" x14ac:dyDescent="0.25">
      <c r="A120" s="41" t="s">
        <v>78</v>
      </c>
      <c r="B120" s="25">
        <v>0</v>
      </c>
      <c r="C120" s="42">
        <v>0</v>
      </c>
      <c r="D120" s="26">
        <v>0</v>
      </c>
    </row>
    <row r="121" spans="1:4" x14ac:dyDescent="0.25">
      <c r="A121" s="41" t="s">
        <v>40</v>
      </c>
      <c r="B121" s="25">
        <v>0</v>
      </c>
      <c r="C121" s="42">
        <v>0</v>
      </c>
      <c r="D121" s="26">
        <v>0</v>
      </c>
    </row>
    <row r="122" spans="1:4" x14ac:dyDescent="0.25">
      <c r="A122" s="41" t="s">
        <v>11</v>
      </c>
      <c r="B122" s="25">
        <v>0</v>
      </c>
      <c r="C122" s="42">
        <v>0</v>
      </c>
      <c r="D122" s="26">
        <v>0</v>
      </c>
    </row>
    <row r="123" spans="1:4" x14ac:dyDescent="0.25">
      <c r="A123" s="41" t="s">
        <v>99</v>
      </c>
      <c r="B123" s="25">
        <v>0</v>
      </c>
      <c r="C123" s="42">
        <v>0</v>
      </c>
      <c r="D123" s="26">
        <v>0</v>
      </c>
    </row>
    <row r="124" spans="1:4" x14ac:dyDescent="0.25">
      <c r="A124" s="41" t="s">
        <v>90</v>
      </c>
      <c r="B124" s="25">
        <v>0</v>
      </c>
      <c r="C124" s="42">
        <v>0</v>
      </c>
      <c r="D124" s="26">
        <v>0</v>
      </c>
    </row>
    <row r="125" spans="1:4" x14ac:dyDescent="0.25">
      <c r="A125" s="41" t="s">
        <v>80</v>
      </c>
      <c r="B125" s="25">
        <v>0</v>
      </c>
      <c r="C125" s="42">
        <v>0</v>
      </c>
      <c r="D125" s="26">
        <v>0</v>
      </c>
    </row>
    <row r="126" spans="1:4" x14ac:dyDescent="0.25">
      <c r="A126" s="41" t="s">
        <v>8</v>
      </c>
      <c r="B126" s="25">
        <v>0</v>
      </c>
      <c r="C126" s="42">
        <v>0</v>
      </c>
      <c r="D126" s="26">
        <v>0</v>
      </c>
    </row>
    <row r="127" spans="1:4" x14ac:dyDescent="0.25">
      <c r="A127" s="41" t="s">
        <v>13</v>
      </c>
      <c r="B127" s="25">
        <v>0</v>
      </c>
      <c r="C127" s="42">
        <v>0</v>
      </c>
      <c r="D127" s="26">
        <v>0</v>
      </c>
    </row>
    <row r="128" spans="1:4" x14ac:dyDescent="0.25">
      <c r="A128" s="41" t="s">
        <v>21</v>
      </c>
      <c r="B128" s="25">
        <v>0</v>
      </c>
      <c r="C128" s="42">
        <v>0</v>
      </c>
      <c r="D128" s="26">
        <v>0</v>
      </c>
    </row>
    <row r="129" spans="1:4" x14ac:dyDescent="0.25">
      <c r="A129" s="41" t="s">
        <v>91</v>
      </c>
      <c r="B129" s="25">
        <v>0</v>
      </c>
      <c r="C129" s="42">
        <v>0</v>
      </c>
      <c r="D129" s="26">
        <v>0</v>
      </c>
    </row>
    <row r="130" spans="1:4" x14ac:dyDescent="0.25">
      <c r="A130" s="41" t="s">
        <v>14</v>
      </c>
      <c r="B130" s="25">
        <v>0</v>
      </c>
      <c r="C130" s="42">
        <v>0</v>
      </c>
      <c r="D130" s="26">
        <v>0</v>
      </c>
    </row>
    <row r="131" spans="1:4" x14ac:dyDescent="0.25">
      <c r="A131" s="41" t="s">
        <v>50</v>
      </c>
      <c r="B131" s="25">
        <v>0</v>
      </c>
      <c r="C131" s="42">
        <v>0</v>
      </c>
      <c r="D131" s="26">
        <v>0</v>
      </c>
    </row>
    <row r="132" spans="1:4" x14ac:dyDescent="0.25">
      <c r="A132" s="41" t="s">
        <v>81</v>
      </c>
      <c r="B132" s="25">
        <v>0</v>
      </c>
      <c r="C132" s="42">
        <v>0</v>
      </c>
      <c r="D132" s="26">
        <v>0</v>
      </c>
    </row>
    <row r="133" spans="1:4" x14ac:dyDescent="0.25">
      <c r="A133" s="41" t="s">
        <v>27</v>
      </c>
      <c r="B133" s="25">
        <v>0</v>
      </c>
      <c r="C133" s="42">
        <v>0</v>
      </c>
      <c r="D133" s="26">
        <v>0</v>
      </c>
    </row>
    <row r="134" spans="1:4" x14ac:dyDescent="0.25">
      <c r="A134" s="41" t="s">
        <v>15</v>
      </c>
      <c r="B134" s="25">
        <v>0</v>
      </c>
      <c r="C134" s="42">
        <v>0</v>
      </c>
      <c r="D134" s="26">
        <v>0</v>
      </c>
    </row>
    <row r="135" spans="1:4" x14ac:dyDescent="0.25">
      <c r="A135" s="41" t="s">
        <v>92</v>
      </c>
      <c r="B135" s="25">
        <v>0</v>
      </c>
      <c r="C135" s="42">
        <v>0</v>
      </c>
      <c r="D135" s="26">
        <v>0</v>
      </c>
    </row>
    <row r="136" spans="1:4" x14ac:dyDescent="0.25">
      <c r="A136" s="41" t="s">
        <v>9</v>
      </c>
      <c r="B136" s="25">
        <v>0</v>
      </c>
      <c r="C136" s="42">
        <v>0</v>
      </c>
      <c r="D136" s="26">
        <v>0</v>
      </c>
    </row>
    <row r="137" spans="1:4" x14ac:dyDescent="0.25">
      <c r="A137" s="41" t="s">
        <v>28</v>
      </c>
      <c r="B137" s="25">
        <v>0</v>
      </c>
      <c r="C137" s="42">
        <v>0</v>
      </c>
      <c r="D137" s="26">
        <v>0</v>
      </c>
    </row>
    <row r="138" spans="1:4" x14ac:dyDescent="0.25">
      <c r="A138" s="41" t="s">
        <v>34</v>
      </c>
      <c r="B138" s="25">
        <v>0</v>
      </c>
      <c r="C138" s="42">
        <v>0</v>
      </c>
      <c r="D138" s="26">
        <v>0</v>
      </c>
    </row>
    <row r="139" spans="1:4" x14ac:dyDescent="0.25">
      <c r="A139" s="41" t="s">
        <v>72</v>
      </c>
      <c r="B139" s="25">
        <v>0</v>
      </c>
      <c r="C139" s="42">
        <v>0</v>
      </c>
      <c r="D139" s="26">
        <v>0</v>
      </c>
    </row>
    <row r="140" spans="1:4" x14ac:dyDescent="0.25">
      <c r="A140" s="41" t="s">
        <v>93</v>
      </c>
      <c r="B140" s="25">
        <v>0</v>
      </c>
      <c r="C140" s="42">
        <v>0</v>
      </c>
      <c r="D140" s="26">
        <v>0</v>
      </c>
    </row>
    <row r="141" spans="1:4" x14ac:dyDescent="0.25">
      <c r="A141" s="41" t="s">
        <v>94</v>
      </c>
      <c r="B141" s="25">
        <v>0</v>
      </c>
      <c r="C141" s="42">
        <v>0</v>
      </c>
      <c r="D141" s="26">
        <v>0</v>
      </c>
    </row>
    <row r="142" spans="1:4" x14ac:dyDescent="0.25">
      <c r="A142" s="41" t="s">
        <v>56</v>
      </c>
      <c r="B142" s="25">
        <v>0</v>
      </c>
      <c r="C142" s="42">
        <v>0</v>
      </c>
      <c r="D142" s="26">
        <v>0</v>
      </c>
    </row>
    <row r="143" spans="1:4" x14ac:dyDescent="0.25">
      <c r="A143" s="41" t="s">
        <v>29</v>
      </c>
      <c r="B143" s="25">
        <v>0</v>
      </c>
      <c r="C143" s="42">
        <v>0</v>
      </c>
      <c r="D143" s="26">
        <v>0</v>
      </c>
    </row>
    <row r="144" spans="1:4" ht="37.5" customHeight="1" x14ac:dyDescent="0.25">
      <c r="A144" s="44" t="s">
        <v>121</v>
      </c>
      <c r="B144" s="25">
        <v>365</v>
      </c>
      <c r="C144" s="27">
        <v>181275</v>
      </c>
      <c r="D144" s="26">
        <v>6.9751710460851895</v>
      </c>
    </row>
  </sheetData>
  <sortState ref="A48:D148">
    <sortCondition descending="1" ref="D48:D148"/>
  </sortState>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zoomScale="90" zoomScaleNormal="90" workbookViewId="0">
      <selection activeCell="A9" sqref="A9"/>
    </sheetView>
  </sheetViews>
  <sheetFormatPr baseColWidth="10" defaultColWidth="11.44140625" defaultRowHeight="13.2" x14ac:dyDescent="0.25"/>
  <cols>
    <col min="1" max="1" width="44.6640625" style="23" customWidth="1"/>
    <col min="2" max="5" width="11.5546875" style="23" customWidth="1"/>
    <col min="6" max="16384" width="11.44140625" style="23"/>
  </cols>
  <sheetData>
    <row r="1" spans="1:11" s="28" customFormat="1" ht="15.6" x14ac:dyDescent="0.3">
      <c r="A1" s="28" t="s">
        <v>151</v>
      </c>
    </row>
    <row r="3" spans="1:11" ht="17.25" customHeight="1" x14ac:dyDescent="0.25">
      <c r="A3" s="67"/>
      <c r="B3" s="68" t="s">
        <v>101</v>
      </c>
      <c r="C3" s="69"/>
      <c r="D3" s="69"/>
      <c r="E3" s="70"/>
    </row>
    <row r="4" spans="1:11" ht="17.25" customHeight="1" x14ac:dyDescent="0.25">
      <c r="A4" s="67"/>
      <c r="B4" s="34" t="s">
        <v>102</v>
      </c>
      <c r="C4" s="34" t="s">
        <v>103</v>
      </c>
      <c r="D4" s="34" t="s">
        <v>104</v>
      </c>
      <c r="E4" s="34" t="s">
        <v>105</v>
      </c>
    </row>
    <row r="5" spans="1:11" ht="17.25" customHeight="1" x14ac:dyDescent="0.2">
      <c r="A5" s="30" t="s">
        <v>106</v>
      </c>
      <c r="B5" s="31">
        <v>74.3</v>
      </c>
      <c r="C5" s="32">
        <v>60</v>
      </c>
      <c r="D5" s="31">
        <v>37.799999999999997</v>
      </c>
      <c r="E5" s="31">
        <v>43.6</v>
      </c>
      <c r="K5" s="55"/>
    </row>
    <row r="6" spans="1:11" ht="17.25" customHeight="1" x14ac:dyDescent="0.2">
      <c r="A6" s="30" t="s">
        <v>107</v>
      </c>
      <c r="B6" s="31">
        <v>8.3000000000000007</v>
      </c>
      <c r="C6" s="31">
        <v>16.8</v>
      </c>
      <c r="D6" s="32">
        <v>35</v>
      </c>
      <c r="E6" s="31">
        <v>30.6</v>
      </c>
    </row>
    <row r="7" spans="1:11" ht="17.25" customHeight="1" x14ac:dyDescent="0.25">
      <c r="A7" s="30" t="s">
        <v>163</v>
      </c>
      <c r="B7" s="31">
        <v>15.3</v>
      </c>
      <c r="C7" s="31">
        <v>10.6</v>
      </c>
      <c r="D7" s="31">
        <v>6.4</v>
      </c>
      <c r="E7" s="31">
        <v>7.6</v>
      </c>
    </row>
    <row r="8" spans="1:11" x14ac:dyDescent="0.25">
      <c r="E8" s="1" t="s">
        <v>150</v>
      </c>
    </row>
    <row r="9" spans="1:11" x14ac:dyDescent="0.25">
      <c r="A9" s="46" t="s">
        <v>164</v>
      </c>
    </row>
    <row r="10" spans="1:11" x14ac:dyDescent="0.25">
      <c r="A10" s="23" t="s">
        <v>161</v>
      </c>
    </row>
    <row r="11" spans="1:11" ht="12.75" x14ac:dyDescent="0.2">
      <c r="A11" s="23" t="s">
        <v>162</v>
      </c>
    </row>
    <row r="13" spans="1:11" ht="12.75" x14ac:dyDescent="0.2">
      <c r="C13" s="55"/>
    </row>
  </sheetData>
  <mergeCells count="2">
    <mergeCell ref="A3:A4"/>
    <mergeCell ref="B3:E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zoomScaleNormal="100" workbookViewId="0">
      <selection activeCell="A7" sqref="A7"/>
    </sheetView>
  </sheetViews>
  <sheetFormatPr baseColWidth="10" defaultColWidth="11.44140625" defaultRowHeight="13.2" x14ac:dyDescent="0.25"/>
  <cols>
    <col min="1" max="1" width="34.109375" style="23" customWidth="1"/>
    <col min="2" max="5" width="11.5546875" style="23" customWidth="1"/>
    <col min="6" max="16384" width="11.44140625" style="23"/>
  </cols>
  <sheetData>
    <row r="1" spans="1:11" s="29" customFormat="1" ht="15.6" x14ac:dyDescent="0.3">
      <c r="A1" s="28" t="s">
        <v>152</v>
      </c>
    </row>
    <row r="3" spans="1:11" ht="18.75" customHeight="1" x14ac:dyDescent="0.25">
      <c r="A3" s="30" t="s">
        <v>133</v>
      </c>
      <c r="B3" s="45" t="s">
        <v>108</v>
      </c>
      <c r="C3" s="45" t="s">
        <v>109</v>
      </c>
      <c r="D3" s="45" t="s">
        <v>110</v>
      </c>
    </row>
    <row r="4" spans="1:11" ht="18.75" customHeight="1" x14ac:dyDescent="0.25">
      <c r="A4" s="31" t="s">
        <v>134</v>
      </c>
      <c r="B4" s="31">
        <v>47</v>
      </c>
      <c r="C4" s="31">
        <v>5</v>
      </c>
      <c r="D4" s="31">
        <v>0</v>
      </c>
    </row>
    <row r="5" spans="1:11" ht="18.75" customHeight="1" x14ac:dyDescent="0.25">
      <c r="A5" s="31" t="s">
        <v>135</v>
      </c>
      <c r="B5" s="31">
        <v>92</v>
      </c>
      <c r="C5" s="31">
        <v>49</v>
      </c>
      <c r="D5" s="31">
        <v>4</v>
      </c>
      <c r="K5" s="55"/>
    </row>
    <row r="6" spans="1:11" x14ac:dyDescent="0.25">
      <c r="D6" s="1" t="s">
        <v>150</v>
      </c>
    </row>
    <row r="7" spans="1:11" ht="16.5" customHeight="1" x14ac:dyDescent="0.25">
      <c r="A7" s="46" t="s">
        <v>165</v>
      </c>
    </row>
    <row r="8" spans="1:11" x14ac:dyDescent="0.25">
      <c r="A8" s="23" t="s">
        <v>161</v>
      </c>
    </row>
    <row r="9" spans="1:11" ht="12.75" x14ac:dyDescent="0.2">
      <c r="A9" s="23" t="s">
        <v>162</v>
      </c>
    </row>
    <row r="13" spans="1:11" ht="12.75" x14ac:dyDescent="0.2">
      <c r="C13" s="55"/>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90" zoomScaleNormal="90" workbookViewId="0">
      <selection activeCell="D45" sqref="D45"/>
    </sheetView>
  </sheetViews>
  <sheetFormatPr baseColWidth="10" defaultColWidth="11.44140625" defaultRowHeight="13.2" x14ac:dyDescent="0.25"/>
  <cols>
    <col min="1" max="1" width="16.6640625" style="23" customWidth="1"/>
    <col min="2" max="2" width="10.88671875" style="23" bestFit="1" customWidth="1"/>
    <col min="3" max="3" width="13.33203125" style="23" bestFit="1" customWidth="1"/>
    <col min="4" max="5" width="13.109375" style="23" bestFit="1" customWidth="1"/>
    <col min="6" max="6" width="11.44140625" style="23"/>
    <col min="7" max="7" width="6.6640625" style="23" customWidth="1"/>
    <col min="8" max="16384" width="11.44140625" style="23"/>
  </cols>
  <sheetData>
    <row r="1" spans="1:11" s="29" customFormat="1" ht="15.6" x14ac:dyDescent="0.3">
      <c r="A1" s="28" t="s">
        <v>153</v>
      </c>
    </row>
    <row r="5" spans="1:11" ht="12.75" x14ac:dyDescent="0.2">
      <c r="K5" s="55"/>
    </row>
    <row r="13" spans="1:11" ht="12.75" x14ac:dyDescent="0.2">
      <c r="C13" s="55"/>
    </row>
    <row r="28" spans="1:8" x14ac:dyDescent="0.25">
      <c r="H28" s="64" t="s">
        <v>159</v>
      </c>
    </row>
    <row r="29" spans="1:8" ht="41.25" customHeight="1" x14ac:dyDescent="0.25">
      <c r="A29" s="71" t="s">
        <v>154</v>
      </c>
      <c r="B29" s="71"/>
      <c r="C29" s="71"/>
      <c r="D29" s="71"/>
      <c r="E29" s="71"/>
      <c r="F29" s="71"/>
      <c r="G29" s="71"/>
      <c r="H29" s="71"/>
    </row>
    <row r="30" spans="1:8" x14ac:dyDescent="0.25">
      <c r="A30" s="23" t="s">
        <v>161</v>
      </c>
    </row>
    <row r="31" spans="1:8" ht="12.75" x14ac:dyDescent="0.2">
      <c r="A31" s="23" t="s">
        <v>162</v>
      </c>
    </row>
    <row r="32" spans="1:8" ht="12.75" x14ac:dyDescent="0.2">
      <c r="A32" s="21"/>
    </row>
    <row r="33" spans="1:8" x14ac:dyDescent="0.25">
      <c r="A33" s="22" t="s">
        <v>130</v>
      </c>
    </row>
    <row r="35" spans="1:8" ht="12.75" x14ac:dyDescent="0.2">
      <c r="A35" s="47" t="s">
        <v>131</v>
      </c>
      <c r="B35" s="34" t="s">
        <v>136</v>
      </c>
      <c r="C35" s="34" t="s">
        <v>137</v>
      </c>
      <c r="D35" s="34" t="s">
        <v>138</v>
      </c>
      <c r="E35" s="34" t="s">
        <v>139</v>
      </c>
      <c r="F35" s="34" t="s">
        <v>140</v>
      </c>
      <c r="G35" s="34" t="s">
        <v>141</v>
      </c>
    </row>
    <row r="36" spans="1:8" ht="12.75" x14ac:dyDescent="0.2">
      <c r="A36" s="48" t="s">
        <v>125</v>
      </c>
      <c r="B36" s="49">
        <v>59.5</v>
      </c>
      <c r="C36" s="49">
        <v>17.8</v>
      </c>
      <c r="D36" s="49">
        <v>12.1</v>
      </c>
      <c r="E36" s="49">
        <v>6.8</v>
      </c>
      <c r="F36" s="49">
        <v>3.8</v>
      </c>
      <c r="G36" s="49">
        <f t="shared" ref="G36:G38" si="0">B36+C36+D36+E36+F36</f>
        <v>99.999999999999986</v>
      </c>
      <c r="H36" s="62"/>
    </row>
    <row r="37" spans="1:8" ht="12.75" x14ac:dyDescent="0.2">
      <c r="A37" s="48" t="s">
        <v>124</v>
      </c>
      <c r="B37" s="49">
        <v>47.3</v>
      </c>
      <c r="C37" s="49">
        <v>19.899999999999999</v>
      </c>
      <c r="D37" s="49">
        <v>15.3</v>
      </c>
      <c r="E37" s="49">
        <v>10.199999999999999</v>
      </c>
      <c r="F37" s="49">
        <v>7.3</v>
      </c>
      <c r="G37" s="49">
        <f t="shared" si="0"/>
        <v>99.999999999999986</v>
      </c>
      <c r="H37" s="62"/>
    </row>
    <row r="38" spans="1:8" x14ac:dyDescent="0.25">
      <c r="A38" s="48" t="s">
        <v>123</v>
      </c>
      <c r="B38" s="49">
        <v>27.4</v>
      </c>
      <c r="C38" s="49">
        <v>19.2</v>
      </c>
      <c r="D38" s="49">
        <v>19.7</v>
      </c>
      <c r="E38" s="49">
        <v>17.2</v>
      </c>
      <c r="F38" s="49">
        <v>16.5</v>
      </c>
      <c r="G38" s="49">
        <f t="shared" si="0"/>
        <v>100</v>
      </c>
      <c r="H38" s="62"/>
    </row>
    <row r="39" spans="1:8" x14ac:dyDescent="0.25">
      <c r="A39" s="47" t="s">
        <v>122</v>
      </c>
      <c r="B39" s="49">
        <v>32</v>
      </c>
      <c r="C39" s="49">
        <v>19.2</v>
      </c>
      <c r="D39" s="49">
        <v>18.7</v>
      </c>
      <c r="E39" s="49">
        <v>15.6</v>
      </c>
      <c r="F39" s="49">
        <v>14.5</v>
      </c>
      <c r="G39" s="49">
        <f>B39+C39+D39+E39+F39</f>
        <v>100</v>
      </c>
      <c r="H39" s="62"/>
    </row>
    <row r="42" spans="1:8" x14ac:dyDescent="0.25">
      <c r="B42" s="62"/>
      <c r="C42" s="62"/>
      <c r="D42" s="62"/>
      <c r="E42" s="62"/>
      <c r="F42" s="62"/>
    </row>
    <row r="43" spans="1:8" x14ac:dyDescent="0.25">
      <c r="B43" s="62"/>
      <c r="C43" s="62"/>
      <c r="D43" s="62"/>
      <c r="E43" s="62"/>
      <c r="F43" s="62"/>
    </row>
    <row r="44" spans="1:8" x14ac:dyDescent="0.25">
      <c r="B44" s="62"/>
      <c r="C44" s="62"/>
      <c r="D44" s="62"/>
      <c r="E44" s="62"/>
      <c r="F44" s="62"/>
    </row>
    <row r="45" spans="1:8" x14ac:dyDescent="0.25">
      <c r="B45" s="62"/>
      <c r="C45" s="62"/>
      <c r="D45" s="62"/>
      <c r="E45" s="62"/>
      <c r="F45" s="62"/>
    </row>
  </sheetData>
  <mergeCells count="1">
    <mergeCell ref="A29:H29"/>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L'état de l'École 2019</vt:lpstr>
      <vt:lpstr>Tableau 6-1</vt:lpstr>
      <vt:lpstr>Carte 6-2</vt:lpstr>
      <vt:lpstr>Tableau 6-3</vt:lpstr>
      <vt:lpstr>Tableau 6-4</vt:lpstr>
      <vt:lpstr>Figure 6-5</vt:lpstr>
      <vt:lpstr>'Carte 6-2'!Zone_d_impression</vt:lpstr>
      <vt:lpstr>'Figure 6-5'!Zone_d_impression</vt:lpstr>
      <vt:lpstr>'Tableau 6-3'!Zone_d_impression</vt:lpstr>
      <vt:lpstr>'Tableau 6-4'!Zone_d_impression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L'éducation prioritaire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2019-07-11T13:15:13Z</cp:lastPrinted>
  <dcterms:created xsi:type="dcterms:W3CDTF">2018-06-07T07:10:24Z</dcterms:created>
  <dcterms:modified xsi:type="dcterms:W3CDTF">2019-10-03T12:37:35Z</dcterms:modified>
</cp:coreProperties>
</file>