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str-depp-b3\SIVIS\Sivis 2024-2025\5 - NI\"/>
    </mc:Choice>
  </mc:AlternateContent>
  <xr:revisionPtr revIDLastSave="0" documentId="13_ncr:1_{B36DB215-FFE9-4EC8-855E-7D2BE6A375E1}" xr6:coauthVersionLast="47" xr6:coauthVersionMax="47" xr10:uidLastSave="{00000000-0000-0000-0000-000000000000}"/>
  <bookViews>
    <workbookView xWindow="-110" yWindow="-110" windowWidth="19420" windowHeight="11500" tabRatio="918" firstSheet="1" activeTab="7" xr2:uid="{00000000-000D-0000-FFFF-FFFF00000000}"/>
  </bookViews>
  <sheets>
    <sheet name="Source Méthodologie" sheetId="31" r:id="rId1"/>
    <sheet name="Définitions" sheetId="32" r:id="rId2"/>
    <sheet name="Figure 1" sheetId="76" r:id="rId3"/>
    <sheet name="Figure 1.1 web" sheetId="77" r:id="rId4"/>
    <sheet name="Figure 1.2 web" sheetId="37" r:id="rId5"/>
    <sheet name="Figure 2  " sheetId="57" r:id="rId6"/>
    <sheet name="Figure 2.1 web  " sheetId="62" r:id="rId7"/>
    <sheet name="Figure 2.2 web " sheetId="3" r:id="rId8"/>
    <sheet name="Figure 3 web " sheetId="70" r:id="rId9"/>
    <sheet name="Figure 4 web " sheetId="74" r:id="rId10"/>
    <sheet name="Figure 5 web " sheetId="68" r:id="rId11"/>
    <sheet name="Figure 6 web " sheetId="69" r:id="rId12"/>
    <sheet name="Figure 7 web " sheetId="26" r:id="rId13"/>
    <sheet name="Figure 8 web" sheetId="73" r:id="rId14"/>
    <sheet name="Figure 9 web" sheetId="71" r:id="rId15"/>
  </sheets>
  <externalReferences>
    <externalReference r:id="rId16"/>
  </externalReferences>
  <definedNames>
    <definedName name="_1D">'[1]1D'!$A$1:$H$27</definedName>
    <definedName name="_2D">'[1]2D'!$B$1:$H$30</definedName>
    <definedName name="_xlnm._FilterDatabase" localSheetId="13" hidden="1">'Figure 8 web'!#REF!</definedName>
    <definedName name="_t1" localSheetId="2">#REF!</definedName>
    <definedName name="_t1" localSheetId="6">#REF!</definedName>
    <definedName name="_t1" localSheetId="9">#REF!</definedName>
    <definedName name="_t1">#REF!</definedName>
    <definedName name="_t2" localSheetId="2">#REF!</definedName>
    <definedName name="_t2" localSheetId="5">#REF!</definedName>
    <definedName name="_t2" localSheetId="6">#REF!</definedName>
    <definedName name="_t2" localSheetId="9">#REF!</definedName>
    <definedName name="_t2">#REF!</definedName>
    <definedName name="COMPT" localSheetId="2">#REF!</definedName>
    <definedName name="COMPT" localSheetId="4">#REF!</definedName>
    <definedName name="COMPT" localSheetId="5">#REF!</definedName>
    <definedName name="COMPT" localSheetId="6">#REF!</definedName>
    <definedName name="COMPT" localSheetId="9">#REF!</definedName>
    <definedName name="COMPT" localSheetId="12">#REF!</definedName>
    <definedName name="COMPT">#REF!</definedName>
    <definedName name="_xlnm.Print_Area" localSheetId="1">Définitions!$A$1:$B$15</definedName>
    <definedName name="_xlnm.Print_Area" localSheetId="2">'Figure 1'!$A$1:$N$16</definedName>
    <definedName name="_xlnm.Print_Area" localSheetId="4">'Figure 1.2 web'!$A$1:$B$29</definedName>
    <definedName name="_xlnm.Print_Area" localSheetId="5">'Figure 2  '!$A$1:$B$35</definedName>
    <definedName name="_xlnm.Print_Area" localSheetId="6">'Figure 2.1 web  '!$A$1:$D$27</definedName>
    <definedName name="_xlnm.Print_Area" localSheetId="7">'Figure 2.2 web '!$A$1:$N$31</definedName>
    <definedName name="_xlnm.Print_Area" localSheetId="12">'Figure 7 web '!$A$1:$H$11</definedName>
    <definedName name="_xlnm.Print_Area" localSheetId="0">'Source Méthodologie'!$A$1:$A$33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62" l="1"/>
</calcChain>
</file>

<file path=xl/sharedStrings.xml><?xml version="1.0" encoding="utf-8"?>
<sst xmlns="http://schemas.openxmlformats.org/spreadsheetml/2006/main" count="350" uniqueCount="209">
  <si>
    <t>Lycées professionnels</t>
  </si>
  <si>
    <t>Ensemble</t>
  </si>
  <si>
    <t>Collèges</t>
  </si>
  <si>
    <t>Atteintes aux personnes</t>
  </si>
  <si>
    <t>Atteintes aux biens</t>
  </si>
  <si>
    <t>Total</t>
  </si>
  <si>
    <t>LP</t>
  </si>
  <si>
    <t xml:space="preserve"> </t>
  </si>
  <si>
    <t>Racket</t>
  </si>
  <si>
    <t>Bizutage</t>
  </si>
  <si>
    <t>Vol</t>
  </si>
  <si>
    <t>Dommage aux locaux ou au matériel</t>
  </si>
  <si>
    <t>Dommage aux biens personnels</t>
  </si>
  <si>
    <t xml:space="preserve">Port d'arme blanche ou objet dangereux </t>
  </si>
  <si>
    <t>Consommation de stupéfiants</t>
  </si>
  <si>
    <t>Trafic de stupéfiants</t>
  </si>
  <si>
    <t>Violence physique</t>
  </si>
  <si>
    <t>Violence verbale (orale ou écrite)</t>
  </si>
  <si>
    <t>Violence sexuelle</t>
  </si>
  <si>
    <t>Port d'arme à feu (sans violence)</t>
  </si>
  <si>
    <t xml:space="preserve">Port et ou consommation d'alcool </t>
  </si>
  <si>
    <t>Suicide ou tentative de suicide</t>
  </si>
  <si>
    <t xml:space="preserve">Ensemble </t>
  </si>
  <si>
    <t>Autres</t>
  </si>
  <si>
    <t>Autres atteintes aux personnes</t>
  </si>
  <si>
    <t>Autre fait de violence</t>
  </si>
  <si>
    <t>0 incident</t>
  </si>
  <si>
    <t>Protection des données</t>
  </si>
  <si>
    <t>Champ</t>
  </si>
  <si>
    <t xml:space="preserve">Définitions </t>
  </si>
  <si>
    <t>Incident grave</t>
  </si>
  <si>
    <t xml:space="preserve">Indice de position sociale (IPS) </t>
  </si>
  <si>
    <t>Etablissement socialement « favorisé » et « défavorisé »</t>
  </si>
  <si>
    <t>Violences verbales</t>
  </si>
  <si>
    <t xml:space="preserve">Violences physiques </t>
  </si>
  <si>
    <t>"Favorisé" :  supérieur à IPS3</t>
  </si>
  <si>
    <t xml:space="preserve">"Défavorisé" : inférieur à IPS1 </t>
  </si>
  <si>
    <t>Favorisé *</t>
  </si>
  <si>
    <t>Défavorisé *</t>
  </si>
  <si>
    <t>Intrusion sans violence</t>
  </si>
  <si>
    <t>Nature des incidents graves</t>
  </si>
  <si>
    <t>des élèves</t>
  </si>
  <si>
    <t xml:space="preserve">des incidents graves </t>
  </si>
  <si>
    <t>Atteinte à la laïcité</t>
  </si>
  <si>
    <t xml:space="preserve">1 incident </t>
  </si>
  <si>
    <t>Collèges et lycées</t>
  </si>
  <si>
    <t>Port d'arme blanche ou objet dangereux (sans violence)</t>
  </si>
  <si>
    <t>Violence à caractère sexuel</t>
  </si>
  <si>
    <t>Consommation ou port d'alcool/ consommation ou trafic de stupéfiants</t>
  </si>
  <si>
    <t>Atteintes à la sécurité</t>
  </si>
  <si>
    <t xml:space="preserve">Atteintes aux biens </t>
  </si>
  <si>
    <t>Consommation ou port d'alcool/ trafic de stupéfiants</t>
  </si>
  <si>
    <t xml:space="preserve">0 incident </t>
  </si>
  <si>
    <t xml:space="preserve">Enquête Sivis </t>
  </si>
  <si>
    <t>Cour de récréation</t>
  </si>
  <si>
    <t>2 et plus</t>
  </si>
  <si>
    <t>10 et plus</t>
  </si>
  <si>
    <t>20 et plus</t>
  </si>
  <si>
    <t>Bibliographie</t>
  </si>
  <si>
    <t>Traore B., 2022, "Résultats de la première enquête de climat scolaire et victimation auprès des élèves de CM1-CM2", Note d'Information, n°22-08 MENJS-DEPP</t>
  </si>
  <si>
    <t>Personnels enseignants et non enseignants</t>
  </si>
  <si>
    <t>Personnels enseignants</t>
  </si>
  <si>
    <t>Personnels non enseignants</t>
  </si>
  <si>
    <t>Inconnus ou personnes extérieures</t>
  </si>
  <si>
    <t>Abords immédiats de l'établissement</t>
  </si>
  <si>
    <t>Circulations</t>
  </si>
  <si>
    <t>Installations sportives hors étab.</t>
  </si>
  <si>
    <t>Installations sportives établissement</t>
  </si>
  <si>
    <t>Internat</t>
  </si>
  <si>
    <t>Locaux administratifs</t>
  </si>
  <si>
    <t>Parking</t>
  </si>
  <si>
    <t>Restaurant scolaire</t>
  </si>
  <si>
    <t>Salle de classe</t>
  </si>
  <si>
    <t>Toilettes</t>
  </si>
  <si>
    <t>Transport scolaire</t>
  </si>
  <si>
    <t>A l'extérieur ou aux abords</t>
  </si>
  <si>
    <t xml:space="preserve">Le Conseil national de l'information statistique a attribué à l’enquête Sivis, le 30 mars 2023,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</si>
  <si>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Données du graphique</t>
  </si>
  <si>
    <t xml:space="preserve">Lieux des incidents graves </t>
  </si>
  <si>
    <t>Salle d'activité (BCDI,salle d'étude,...)</t>
  </si>
  <si>
    <t xml:space="preserve">Données du graphique </t>
  </si>
  <si>
    <t>Auteurs des incidents graves</t>
  </si>
  <si>
    <t>Victimes des incidents graves</t>
  </si>
  <si>
    <t>Incidents graves à caractère discriminatoire</t>
  </si>
  <si>
    <t>LEGT et LPO</t>
  </si>
  <si>
    <t xml:space="preserve">L’indice de position sociale (IPS) permet d'appréhender le statut social des élèves à partir des professions et catégories sociales (PCS) de leurs parents. À chaque PCS ou couple de PCS est associée une valeur numérique de l’IPS. Cette valeur numérique correspond à un résumé quantitatif d’un ensemble d’attributs socio-économiques et culturels liés à la réussite scolaire. Plus l'indice de position sociale (IPS) est élevé, plus les élèves sont en moyenne d'origine sociale favorisée. Plus il est faible, plus les élèves sont d'origine défavorisée socialement.  </t>
  </si>
  <si>
    <t>Pour en savoir plus: https://www.education.gouv.fr/l-indice-de-position-sociale-ips-357755</t>
  </si>
  <si>
    <t>Rocher, T., 2016. Construction d’un indice de position sociale des élèves. Éducation &amp; formations, DEPP, 90, pp. 5-27.</t>
  </si>
  <si>
    <t xml:space="preserve">Pour en savoir plus sur les enquêtes de climat scolaire et de victimation: </t>
  </si>
  <si>
    <t>Traore B., 2023, "93 % des élèves déclarent se sentir "bien" ou "tout à fait bien" dans leur collège", Note d'Information, n° 23.07, DEPP</t>
  </si>
  <si>
    <t xml:space="preserve">Un conseil de discipline ou une commission éducative </t>
  </si>
  <si>
    <t>Une exclusion temporaire</t>
  </si>
  <si>
    <t xml:space="preserve">Une exclusion définitive </t>
  </si>
  <si>
    <t>Information*</t>
  </si>
  <si>
    <t>Plaintes**</t>
  </si>
  <si>
    <t>**comprend plainte du chef d'établissement, plainte du personnel de l'établissement et plainte élève ou famille.</t>
  </si>
  <si>
    <t>Collectivités ou sans objet</t>
  </si>
  <si>
    <t>Réf. : Note d'information, n° 25.xx. DEPP</t>
  </si>
  <si>
    <t>Vestiaires</t>
  </si>
  <si>
    <t xml:space="preserve">A l'intérieur de l'école ou de l'établissement </t>
  </si>
  <si>
    <t>La volonté d’homogénéiser au mieux les données a conduit à restreindre les critères d’appréciation pour l’enregistrement d’un acte donné pour les violences entre les élèves. Ainsi, seuls les incidents présentant un caractère de gravité suffisant au regard des circonstances et des conséquences de l’acte sont enregistrés. Dans cette optique, une motivation à caractère raciste, xénophobe ou antisémite est une circonstance aggravante et suffit à retenir l’incident dans le dispositif Sivis. D’autres conditions peuvent également s’avérer suffisantes : usage d’une arme ou d’un objet dangereux, situation de harcèlement, acte commis dans le cadre d’une intrusion, ayant entraîné des soins pour la victime ou causé un préjudice financier important, ayant donné lieu à un conseil de discipline, un signalement à la police, la gendarmerie ou la justice, un dépôt de plainte. En revanche, par l’atteinte grave qu’ils représentent à l’institution scolaire, tous les incidents impliquant un personnel de l’établissement sont retenus.</t>
  </si>
  <si>
    <t>Ecoles publiques et privées sous contrat</t>
  </si>
  <si>
    <t>Ecoles</t>
  </si>
  <si>
    <t xml:space="preserve">Ecoles </t>
  </si>
  <si>
    <t>Public</t>
  </si>
  <si>
    <t>Privé sous contrat</t>
  </si>
  <si>
    <t xml:space="preserve">Collèges et lycées </t>
  </si>
  <si>
    <t xml:space="preserve">2 incidents ou  plus  </t>
  </si>
  <si>
    <t>Etablissements scolaires publics et privés sous contrat</t>
  </si>
  <si>
    <t>Incidents discriminatoires</t>
  </si>
  <si>
    <t>Incidents graves signalés dans le cadre d'un harcèlement</t>
  </si>
  <si>
    <t>ε</t>
  </si>
  <si>
    <t>Les écoles du premier degré</t>
  </si>
  <si>
    <t xml:space="preserve">Les établissements du second degré </t>
  </si>
  <si>
    <t>Rakotobe M., 2025, "Les signalements d’incidents graves envers les personnels dans les écoles publiques et les collèges et lycées publics et privés sous contrat en 2022-2023", Note d’Information, n° 25.08, DEPP.</t>
  </si>
  <si>
    <t>Rakotobe M.,2024, "Les signalements d’incidents graves dans les écoles publiques et les collèges et lycées publics et privés sous contrat en 2022-2023", Note d’Information, n° 24.04, DEPP.</t>
  </si>
  <si>
    <t>n. d.</t>
  </si>
  <si>
    <t>Autre lieu (dont les réseaux sociaux)</t>
  </si>
  <si>
    <t xml:space="preserve">de IPS1 à Med-IPS </t>
  </si>
  <si>
    <t>de Med-IPS à IPS3</t>
  </si>
  <si>
    <t>1 incident ou plus</t>
  </si>
  <si>
    <t>Les établissements retenus dans les analyses statistiques sont les établissements ayant répondu au moins 6 mois sur 10 (10 étant le nombre de mois maximal avec réponse, de septembre à juin). Pour les mois sans réponse,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50 %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t>
  </si>
  <si>
    <t>Traore B., 2024, "91 % des élèves déclarent se sentir « bien » ou « tout à fait bien » dans leur lycée - Résultats de l’enquête nationale de climat scolaire et de victimation auprès des lycéens pour l’année scolaire 2022-2023", Note d'Information, n° 24.2</t>
  </si>
  <si>
    <t>Traore B., "2,2 % des lycéens déclarent cinq violences ou plus de façon répétée" - Résultats de l’enquête nationale de climat scolaire et de victimation auprès des lycéens pour l’année scolaire 2022-2023, Note d'Information n° 24-26, DEPP</t>
  </si>
  <si>
    <t>Les enquêtes nationales de climat scolaire et de victimation</t>
  </si>
  <si>
    <t>Répartition 
(en %)</t>
  </si>
  <si>
    <t>Chaque mois, les inspecteurs de l'éducation nationale pour les écoles publiques de leur circonscription, les directeurs d'écoles privées sous contrat et les chefs d'établissements du second degré signalent si des incidents ont eu lieu, et les décrivent le cas échéant selon leurs grandes caractéristiques (type de fait, lieu, auteur, victime, circonstances, suites données).</t>
  </si>
  <si>
    <t>Autres **</t>
  </si>
  <si>
    <t>Atteintes aux biens ***</t>
  </si>
  <si>
    <t>Autres atteintes ****</t>
  </si>
  <si>
    <t>Mise en place à la rentrée 2007, l’enquête Sivis (Système d’information et de vigilance sur la sécurité scolaire) permet le recueil de données sur les incidents graves survenus en milieu scolaire.</t>
  </si>
  <si>
    <t>Fréchou, H., &amp; Traore, B., 2021. "Au collège, dans un climat scolaire globalement
serein, 25 % des élèves et 9 % des enseignants
se sentent en insécurité aux abords
de l’établissement mais beaucoup moins
dans l’enceinte", Insee références, 2021, "Sécurité et société"</t>
  </si>
  <si>
    <t>Rocher, T., 2023. "Indice de position sociale : actualisation 2022". Document de travail - série méthodes, n°2023-M01.</t>
  </si>
  <si>
    <t>Figure 1. Incidents graves signalés pour 1 000 élèves</t>
  </si>
  <si>
    <t>Figure 2. Nature des incidents graves signalés dans les écoles et les établissements (en % des incidents graves signalés)</t>
  </si>
  <si>
    <t>Figure 2.1 web. Nature des incidents graves dans les écoles (en % des incidents graves signalés)</t>
  </si>
  <si>
    <t>Figure 2.2 web. Nature des incidents graves dans les collèges et les lycées (en % des incidents graves signalés)</t>
  </si>
  <si>
    <t>"Happy slapping" **</t>
  </si>
  <si>
    <t>Figure 8 web. Lieux des incidents graves dans les écoles, les collèges et les lycées (en %)</t>
  </si>
  <si>
    <t>Figure 9 web. Suites données ou envisagées aux incidents graves signalés commis par les élèves dans les écoles, les collèges et les lycées (en %)</t>
  </si>
  <si>
    <t>*ε : résultat strictement inférieur à 1 %.</t>
  </si>
  <si>
    <t xml:space="preserve">     Nombre d'incidents
Tranche d'Indice de Position Sociale*</t>
  </si>
  <si>
    <t>2023-2024</t>
  </si>
  <si>
    <t>Figure 1.1. Répartition des incidents graves et répartition des élèves (en %)</t>
  </si>
  <si>
    <t>Figure 1.2 web. Répartition des écoles et des établissements en fonction du nombre d'incidents graves (en %)</t>
  </si>
  <si>
    <t>Les inspecteurs de l'éducation nationale (IEN) répondent pour chacune des écoles publiques de leur circonscription. Concernant les écoles privées sous contrat, ce sont les directeurs d'écoles faisant parti des circonscriptions tirées qui répondent directement pour leurs écoles. Comme pour les établissements du second degré, les circonscriptions pour les écoles publiques, et les écoles privées retenues dans les analyses sont celles ayant répondu au moins 6 mois sur 10. Le taux de réponse est de 50 %, pour les écoles publiques, comme pour les directeurs d'écoles privées sous contrat. Pour les mois sans réponse, le nombre d’incidents est imputé à l'aide d'un modèle économétrique tenant compte des caractéristiques des circonscriptions et de l'historique des réponses des mois avec réponse sur l'année en cours.</t>
  </si>
  <si>
    <t>Fréchou. H. (2019), "Résultats de l’enquête Sivis 2018-2019 auprès des établissements publics et privés sous contrat du second degré", Note d'Information, n°19.44</t>
  </si>
  <si>
    <t>Avertissement</t>
  </si>
  <si>
    <t xml:space="preserve">Écoles  </t>
  </si>
  <si>
    <t>Écoles maternelles</t>
  </si>
  <si>
    <t xml:space="preserve">Écoles élémentaires </t>
  </si>
  <si>
    <t>Écoles primaires</t>
  </si>
  <si>
    <t>Écoles</t>
  </si>
  <si>
    <t>Élèves ou groupes d'élèves</t>
  </si>
  <si>
    <t>Familles d'élèves</t>
  </si>
  <si>
    <t>Inconnus et personnes extérieures</t>
  </si>
  <si>
    <t xml:space="preserve">Écoles </t>
  </si>
  <si>
    <t xml:space="preserve">À la rentrée scolaire 2017-2018, la taille de l’échantillon des établissements du second degré a été réduite : 1 330 établissements ont été tirés au sort, soit un taux de sondage de 12,5 % (contre 43 % précédemment). Il  a été renouvelé avec 60 % d’établissements nouvellement interrogés. À la rentrée scolaire 2022-2023, l'échantillon a été à nouveau partiellement renouvelé, au un cinquième.
Depuis la rentrée scolaire 2012-2013, le champ de l’enquête auprès des établissements du second degré inclut le secteur privé sous contrat. Leur réponse à Sivis est intégrée au champ de diffusion depuis l'année scolaire 2017-2018. </t>
  </si>
  <si>
    <r>
      <t>Inversement un établissement est dit socialement « </t>
    </r>
    <r>
      <rPr>
        <b/>
        <i/>
        <sz val="9"/>
        <rFont val="Marianne"/>
      </rPr>
      <t>défavorisé</t>
    </r>
    <r>
      <rPr>
        <sz val="9"/>
        <rFont val="Marianne"/>
      </rPr>
      <t xml:space="preserve"> » quand son IPS est faible, inférieur au premier quartile. Ce dernier correspond au niveau d’IPS en-dessous duquel se situent les 25 % d'établissements aux IPS les plus faibles. </t>
    </r>
  </si>
  <si>
    <r>
      <rPr>
        <b/>
        <sz val="10"/>
        <rFont val="Marianne"/>
      </rPr>
      <t>Champ :</t>
    </r>
    <r>
      <rPr>
        <sz val="10"/>
        <rFont val="Marianne"/>
      </rPr>
      <t xml:space="preserve"> France, écoles et établissements publics et privés sous contrat.</t>
    </r>
  </si>
  <si>
    <r>
      <rPr>
        <b/>
        <sz val="9"/>
        <rFont val="Marianne"/>
      </rPr>
      <t>Champ :</t>
    </r>
    <r>
      <rPr>
        <sz val="9"/>
        <rFont val="Marianne"/>
      </rPr>
      <t xml:space="preserve"> France, écoles et établissements publics et privés sous contrat.</t>
    </r>
  </si>
  <si>
    <r>
      <t>* Voir "</t>
    </r>
    <r>
      <rPr>
        <i/>
        <sz val="9"/>
        <rFont val="Marianne"/>
      </rPr>
      <t>Pour en savoir plus</t>
    </r>
    <r>
      <rPr>
        <sz val="9"/>
        <rFont val="Marianne"/>
      </rPr>
      <t xml:space="preserve">", les définitions d'un établissement socialement "favorisé", socialement "défavorisé". </t>
    </r>
  </si>
  <si>
    <r>
      <rPr>
        <b/>
        <sz val="9"/>
        <color theme="1"/>
        <rFont val="Marianne"/>
      </rPr>
      <t>Champ :</t>
    </r>
    <r>
      <rPr>
        <sz val="9"/>
        <color theme="1"/>
        <rFont val="Marianne"/>
      </rPr>
      <t xml:space="preserve"> France, écoles et établissements publics et privés sous contrat.</t>
    </r>
  </si>
  <si>
    <r>
      <t xml:space="preserve">Atteinte à la vie privée 
</t>
    </r>
    <r>
      <rPr>
        <i/>
        <sz val="10"/>
        <rFont val="Marianne"/>
      </rPr>
      <t>(via les réseaux sociaux notamment)</t>
    </r>
  </si>
  <si>
    <r>
      <rPr>
        <b/>
        <sz val="10"/>
        <rFont val="Marianne"/>
      </rPr>
      <t>Lecture :</t>
    </r>
    <r>
      <rPr>
        <sz val="10"/>
        <rFont val="Marianne"/>
      </rPr>
      <t xml:space="preserve"> au cours de l'année 2023-2024, 87 % des incidents graves dans les écoles sont des atteintes aux personnes.</t>
    </r>
  </si>
  <si>
    <r>
      <rPr>
        <b/>
        <sz val="10"/>
        <rFont val="Marianne"/>
      </rPr>
      <t>Champ :</t>
    </r>
    <r>
      <rPr>
        <sz val="10"/>
        <rFont val="Marianne"/>
      </rPr>
      <t xml:space="preserve"> France, écoles publiques et privées sous contrat.</t>
    </r>
  </si>
  <si>
    <r>
      <t>** Le "</t>
    </r>
    <r>
      <rPr>
        <i/>
        <sz val="10"/>
        <rFont val="Marianne"/>
      </rPr>
      <t>Happy slapping</t>
    </r>
    <r>
      <rPr>
        <sz val="10"/>
        <rFont val="Marianne"/>
      </rPr>
      <t>" est une pratique qui consiste à filmer l’agression physique d’une personne à l’aide d’un téléphone portable.</t>
    </r>
  </si>
  <si>
    <r>
      <rPr>
        <b/>
        <sz val="10"/>
        <rFont val="Marianne"/>
      </rPr>
      <t>Lecture :</t>
    </r>
    <r>
      <rPr>
        <sz val="10"/>
        <rFont val="Marianne"/>
      </rPr>
      <t xml:space="preserve"> au cours de l'année scolaire 2023-2024, 80 % des incidents graves dans les collèges et lycées sont des atteintes aux personnes.</t>
    </r>
  </si>
  <si>
    <r>
      <rPr>
        <b/>
        <sz val="10"/>
        <rFont val="Marianne"/>
      </rPr>
      <t>Champ :</t>
    </r>
    <r>
      <rPr>
        <sz val="10"/>
        <rFont val="Marianne"/>
      </rPr>
      <t xml:space="preserve"> France, établissements publics et privés sous contrat.</t>
    </r>
  </si>
  <si>
    <r>
      <rPr>
        <b/>
        <sz val="10"/>
        <rFont val="Marianne"/>
      </rPr>
      <t>Champ :</t>
    </r>
    <r>
      <rPr>
        <sz val="10"/>
        <rFont val="Marianne"/>
      </rPr>
      <t xml:space="preserve"> France, établissements publics et privés sous contrat du second degré.</t>
    </r>
  </si>
  <si>
    <t>*comprend information du DASEN, information préoccupante au conseil général, information police ou gendarmerie et signalement du procureur de la République.</t>
  </si>
  <si>
    <r>
      <t>**  "atteinte à la vie privée (y compris par les réseaux sociaux)", "violence sexuelle", "racket", "h</t>
    </r>
    <r>
      <rPr>
        <sz val="9"/>
        <rFont val="Marianne"/>
      </rPr>
      <t>appy slapping" et "bizutage".</t>
    </r>
  </si>
  <si>
    <t>***  "vol", "dommage aux locaux ou au matériel" et "dommage aux biens personnels".</t>
  </si>
  <si>
    <t>Figure 3 web. Incidents graves signalés motivés par le racisme, l'antisémitisme, la xénophobie ou l'homophobie dans les écoles, les collèges et les lycées (en %)</t>
  </si>
  <si>
    <t>Figure 4 web. Incidents graves signalés commis dans le cadre d'un harcèlement (en %)</t>
  </si>
  <si>
    <t xml:space="preserve">Figure 5. Profil des auteurs des incidents graves signalés dans les écoles, les collèges et les lycées (en %)
</t>
  </si>
  <si>
    <t>Figure 6. Profil des victimes des incidents graves signalés dans les écoles, les collèges et les lycées (en %)</t>
  </si>
  <si>
    <t>Figure 7 web. Répartition des établissements en fonction du nombre d'incidents graves par type et profil social des élèves (en %)</t>
  </si>
  <si>
    <t>2024-2025</t>
  </si>
  <si>
    <r>
      <rPr>
        <b/>
        <sz val="9"/>
        <rFont val="Marianne"/>
      </rPr>
      <t>Lecture :</t>
    </r>
    <r>
      <rPr>
        <sz val="9"/>
        <rFont val="Marianne"/>
      </rPr>
      <t xml:space="preserve"> au cours de l'année scolaire 2024-2025, 4 incidents graves pour 1 000 élèves sont signalés dans les écoles.</t>
    </r>
  </si>
  <si>
    <r>
      <rPr>
        <b/>
        <sz val="9"/>
        <rFont val="Marianne"/>
      </rPr>
      <t>Source :</t>
    </r>
    <r>
      <rPr>
        <sz val="9"/>
        <rFont val="Marianne"/>
      </rPr>
      <t xml:space="preserve"> DEPP, enquête Sivis 2024-2025.</t>
    </r>
  </si>
  <si>
    <t>Réf. : Note d'Information, n° xx.xx. DEPP</t>
  </si>
  <si>
    <t>*n. d. : information non disponible.</t>
  </si>
  <si>
    <t>n. d.*</t>
  </si>
  <si>
    <r>
      <rPr>
        <b/>
        <sz val="9"/>
        <rFont val="Marianne"/>
      </rPr>
      <t>Lecture :</t>
    </r>
    <r>
      <rPr>
        <sz val="9"/>
        <rFont val="Marianne"/>
      </rPr>
      <t xml:space="preserve"> au cours de l'année scolaire 2024-2025, 14 % des incidents graves signalés ont eu lieu dans les écoles maternelles.</t>
    </r>
  </si>
  <si>
    <t>Réf. : Note d'information, n° xx.xx. DEPP</t>
  </si>
  <si>
    <r>
      <rPr>
        <b/>
        <sz val="9"/>
        <rFont val="Marianne"/>
      </rPr>
      <t>Lecture :</t>
    </r>
    <r>
      <rPr>
        <sz val="9"/>
        <rFont val="Marianne"/>
      </rPr>
      <t xml:space="preserve"> au cours de l'année scolaire 2024-2025, 79 % des écoles déclarent une absence d'incident grave.  </t>
    </r>
  </si>
  <si>
    <t>**** "suicide ou tentative de suicide", "port d'arme à feu (sans violence)" et "autre fait de violence".</t>
  </si>
  <si>
    <r>
      <rPr>
        <b/>
        <sz val="10"/>
        <rFont val="Marianne"/>
      </rPr>
      <t>Source :</t>
    </r>
    <r>
      <rPr>
        <sz val="10"/>
        <rFont val="Marianne"/>
      </rPr>
      <t xml:space="preserve"> DEPP, enquête Sivis 2024-2025.</t>
    </r>
  </si>
  <si>
    <r>
      <rPr>
        <b/>
        <sz val="10"/>
        <rFont val="Marianne"/>
      </rPr>
      <t>Lecture :</t>
    </r>
    <r>
      <rPr>
        <sz val="10"/>
        <rFont val="Marianne"/>
      </rPr>
      <t xml:space="preserve"> au cours de l'année scolaire 2024-2025, 15 % des incidents graves signalés dans les écoles sont survenus dans le cadre d'un harcèlement.</t>
    </r>
  </si>
  <si>
    <r>
      <rPr>
        <b/>
        <sz val="10"/>
        <rFont val="Marianne"/>
      </rPr>
      <t>Lecture :</t>
    </r>
    <r>
      <rPr>
        <sz val="10"/>
        <rFont val="Marianne"/>
      </rPr>
      <t xml:space="preserve"> au cours de l'année scolaire 2024-2025, 4 % des incidents graves signalés dans les écoles sont motivés par le racisme, l'antisémitisme, la xénophobie ou l'homophobie.</t>
    </r>
  </si>
  <si>
    <r>
      <rPr>
        <b/>
        <sz val="10"/>
        <rFont val="Marianne"/>
      </rPr>
      <t xml:space="preserve">Lecture : </t>
    </r>
    <r>
      <rPr>
        <sz val="10"/>
        <rFont val="Marianne"/>
      </rPr>
      <t>au cours de l'année scolaire 2024-2025, 26 % des victimes d'incidents graves dans les écoles sont des élèves ou groupes d'élèves.</t>
    </r>
  </si>
  <si>
    <r>
      <rPr>
        <b/>
        <sz val="10"/>
        <rFont val="Marianne"/>
      </rPr>
      <t xml:space="preserve">Lecture : </t>
    </r>
    <r>
      <rPr>
        <sz val="10"/>
        <rFont val="Marianne"/>
      </rPr>
      <t>au cours de l'année 2024-2025, 72 % des incidents graves signalés dans les écoles ont lieu à l'intérieur de l'école.</t>
    </r>
  </si>
  <si>
    <r>
      <rPr>
        <b/>
        <sz val="10"/>
        <rFont val="Marianne"/>
      </rPr>
      <t>Lecture :</t>
    </r>
    <r>
      <rPr>
        <sz val="10"/>
        <rFont val="Marianne"/>
      </rPr>
      <t xml:space="preserve"> au cours de l'année scolaire 2024-2025, 27 % des établissements déclarent une absence d'incident grave ; parmi les établissements socialement défavorisés, 11 % déclarent une absence d'incident. </t>
    </r>
  </si>
  <si>
    <r>
      <rPr>
        <b/>
        <sz val="10"/>
        <rFont val="Marianne"/>
      </rPr>
      <t>Lecture :</t>
    </r>
    <r>
      <rPr>
        <sz val="10"/>
        <rFont val="Marianne"/>
      </rPr>
      <t xml:space="preserve"> au cours de l'année scolaire 2024-2025, 58 % des incidents graves commis par les élèves signalés dans les écoles ont donné lieu à un conseil de discipline ou une commission éducative.</t>
    </r>
  </si>
  <si>
    <r>
      <rPr>
        <b/>
        <sz val="10"/>
        <rFont val="Marianne"/>
      </rPr>
      <t>Lecture :</t>
    </r>
    <r>
      <rPr>
        <sz val="10"/>
        <rFont val="Marianne"/>
      </rPr>
      <t xml:space="preserve"> au cours de l'année 2024-2025, 59 % des auteurs d'incidents graves signalés dans les écoles sont des élèves ou groupes d'élèves.</t>
    </r>
  </si>
  <si>
    <t>À la rentrée scolaire 2024-2025, l'échantillon du premier degré public constitué de 200 circonscriptions a été sélectionné pour cinq années scolaires consécutives. Depuis l'année scolaire scolaire 2023-2024, le champ de diffusion de l'enquête auprès des écoles inclut le secteur privé sous contrat. Il est mentionné "n.d." (non disponible) suite aux nombre de répondants par type d'école.</t>
  </si>
  <si>
    <t>Depuis l’année scolaire 2023-2024, les écoles privées sous contrat sont intégrées au champ de l’enquête pour le premier degré. Cette évolution est susceptible d’influer sur l’évolution des résultats par rapport aux années précédentes, où seules les écoles publiques étaient prises en compte. Les statistiques du premier degré, sans distinction du secteur, ne sont donc pas comparables à celles des années passées.</t>
  </si>
  <si>
    <t>Rakotobe M., 2025, "Les signalements d’incidents graves  dans les écoles, les collèges et lycées publics et privés sous contrat en 2023-2024", Note d’Information, n° 25.28, DEPP.</t>
  </si>
  <si>
    <r>
      <t>Un établissement (collège, lycée d'enseignement général ou technologique/lycée polyvalent ou lycée professionnel) est qualifié de socialement « </t>
    </r>
    <r>
      <rPr>
        <b/>
        <i/>
        <sz val="9"/>
        <rFont val="Marianne"/>
      </rPr>
      <t>favorisé</t>
    </r>
    <r>
      <rPr>
        <sz val="9"/>
        <rFont val="Marianne"/>
      </rPr>
      <t xml:space="preserve"> » dès lors que son IPS (cf. supra) est élevé par rapport aux établissements de même type. Le seuil retenu est le troisième quartile d’IPS. Il correspond au niveau d’IPS au-dessus duquel se situent les 25 % des établissements aux IPS les plus élevés. </t>
    </r>
  </si>
  <si>
    <r>
      <t>Réf. : Note d'Information,</t>
    </r>
    <r>
      <rPr>
        <sz val="9"/>
        <rFont val="Marianne"/>
      </rPr>
      <t xml:space="preserve"> n° xx.xx. DEPP</t>
    </r>
  </si>
  <si>
    <r>
      <t xml:space="preserve">Réf. : Note d'Information, </t>
    </r>
    <r>
      <rPr>
        <sz val="9"/>
        <rFont val="Marianne"/>
      </rPr>
      <t>n° xx.xx. DEPP</t>
    </r>
  </si>
  <si>
    <r>
      <t xml:space="preserve">Réf. : Note d'Information, </t>
    </r>
    <r>
      <rPr>
        <sz val="9"/>
        <color theme="1"/>
        <rFont val="Marianne"/>
      </rPr>
      <t>n° XX.XX DEPP</t>
    </r>
  </si>
  <si>
    <r>
      <rPr>
        <b/>
        <sz val="9"/>
        <color theme="1"/>
        <rFont val="Marianne"/>
      </rPr>
      <t>Lecture :</t>
    </r>
    <r>
      <rPr>
        <sz val="9"/>
        <color theme="1"/>
        <rFont val="Marianne"/>
      </rPr>
      <t xml:space="preserve"> au cours de l'année scolaire </t>
    </r>
    <r>
      <rPr>
        <sz val="9"/>
        <rFont val="Marianne"/>
      </rPr>
      <t>2024-2025</t>
    </r>
    <r>
      <rPr>
        <sz val="9"/>
        <color theme="1"/>
        <rFont val="Marianne"/>
      </rPr>
      <t>, 45 % des incidents graves signalés dans les écoles sont des violences verbales.</t>
    </r>
  </si>
  <si>
    <t xml:space="preserve"> Nature des incidents graves en 2024-2025</t>
  </si>
  <si>
    <r>
      <rPr>
        <b/>
        <sz val="10"/>
        <rFont val="Marianne"/>
      </rPr>
      <t>Source :</t>
    </r>
    <r>
      <rPr>
        <sz val="10"/>
        <rFont val="Marianne"/>
      </rPr>
      <t xml:space="preserve"> DEPP, enquête Sivis 2024-2025</t>
    </r>
    <r>
      <rPr>
        <sz val="10"/>
        <color rgb="FFFF0000"/>
        <rFont val="Marianne"/>
      </rPr>
      <t>.</t>
    </r>
  </si>
  <si>
    <r>
      <rPr>
        <b/>
        <sz val="10"/>
        <rFont val="Marianne"/>
      </rPr>
      <t xml:space="preserve">Source : </t>
    </r>
    <r>
      <rPr>
        <sz val="10"/>
        <rFont val="Marianne"/>
      </rPr>
      <t>DEPP, enquête Sivis 2024-2025.</t>
    </r>
  </si>
  <si>
    <r>
      <rPr>
        <b/>
        <sz val="9"/>
        <color theme="1"/>
        <rFont val="Marianne"/>
      </rPr>
      <t xml:space="preserve">Source : </t>
    </r>
    <r>
      <rPr>
        <sz val="9"/>
        <color theme="1"/>
        <rFont val="Marianne"/>
      </rPr>
      <t>DEPP, enquête Sivis 2024-2025.</t>
    </r>
  </si>
  <si>
    <t>Nature des incidents graves en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</si>
</sst>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MS Sans Serif"/>
      <family val="2"/>
    </font>
    <font>
      <sz val="11"/>
      <color theme="1"/>
      <name val="Calibri"/>
      <family val="2"/>
      <scheme val="minor"/>
    </font>
    <font>
      <sz val="11"/>
      <color theme="1"/>
      <name val="Arial"/>
      <family val="2"/>
    </font>
    <font>
      <sz val="11"/>
      <color theme="1"/>
      <name val="Arial"/>
      <family val="2"/>
    </font>
    <font>
      <sz val="10"/>
      <name val="Arial"/>
      <family val="2"/>
    </font>
    <font>
      <sz val="10"/>
      <name val="MS Sans Serif"/>
      <family val="2"/>
    </font>
    <font>
      <sz val="10"/>
      <name val="Arial"/>
      <family val="2"/>
    </font>
    <font>
      <sz val="11"/>
      <color theme="1"/>
      <name val="Calibri"/>
      <family val="2"/>
      <scheme val="minor"/>
    </font>
    <font>
      <sz val="11"/>
      <color theme="1"/>
      <name val="Arial"/>
      <family val="2"/>
    </font>
    <font>
      <u/>
      <sz val="10"/>
      <color theme="10"/>
      <name val="MS Sans Serif"/>
      <family val="2"/>
    </font>
    <font>
      <sz val="10"/>
      <name val="Marianne"/>
    </font>
    <font>
      <i/>
      <sz val="10"/>
      <name val="Marianne"/>
    </font>
    <font>
      <b/>
      <i/>
      <sz val="9"/>
      <name val="Marianne"/>
    </font>
    <font>
      <sz val="9"/>
      <name val="Marianne"/>
    </font>
    <font>
      <u/>
      <sz val="9"/>
      <color theme="10"/>
      <name val="Marianne"/>
    </font>
    <font>
      <i/>
      <sz val="9"/>
      <name val="Marianne"/>
    </font>
    <font>
      <b/>
      <sz val="10"/>
      <color rgb="FFFF0000"/>
      <name val="Marianne"/>
    </font>
    <font>
      <b/>
      <sz val="9"/>
      <name val="Marianne"/>
    </font>
    <font>
      <b/>
      <sz val="9"/>
      <color rgb="FFFF0000"/>
      <name val="Marianne"/>
    </font>
    <font>
      <b/>
      <sz val="12"/>
      <name val="Marianne"/>
    </font>
    <font>
      <b/>
      <sz val="10"/>
      <name val="Marianne"/>
    </font>
    <font>
      <u/>
      <sz val="9"/>
      <name val="Marianne"/>
    </font>
    <font>
      <sz val="9"/>
      <color theme="1"/>
      <name val="Marianne"/>
    </font>
    <font>
      <b/>
      <sz val="9"/>
      <color theme="1"/>
      <name val="Marianne"/>
    </font>
    <font>
      <i/>
      <sz val="9"/>
      <color theme="1"/>
      <name val="Marianne"/>
    </font>
    <font>
      <b/>
      <i/>
      <sz val="10"/>
      <color rgb="FFFF0000"/>
      <name val="Marianne"/>
    </font>
    <font>
      <sz val="10"/>
      <color rgb="FF111111"/>
      <name val="Marianne"/>
    </font>
    <font>
      <sz val="10"/>
      <color rgb="FFFF0000"/>
      <name val="Marianne"/>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tint="-0.14999847407452621"/>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indexed="64"/>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s>
  <cellStyleXfs count="22">
    <xf numFmtId="0" fontId="0" fillId="0" borderId="0"/>
    <xf numFmtId="0" fontId="4" fillId="0" borderId="0"/>
    <xf numFmtId="0" fontId="5" fillId="0" borderId="0"/>
    <xf numFmtId="0" fontId="8" fillId="0" borderId="0"/>
    <xf numFmtId="0" fontId="7" fillId="0" borderId="0"/>
    <xf numFmtId="0" fontId="8" fillId="0" borderId="0"/>
    <xf numFmtId="0" fontId="6" fillId="0" borderId="0"/>
    <xf numFmtId="0" fontId="8" fillId="0" borderId="0"/>
    <xf numFmtId="0" fontId="8" fillId="0" borderId="0"/>
    <xf numFmtId="0" fontId="8" fillId="0" borderId="0"/>
    <xf numFmtId="9" fontId="4" fillId="0" borderId="0" applyFont="0" applyFill="0" applyBorder="0" applyAlignment="0" applyProtection="0"/>
    <xf numFmtId="0" fontId="4" fillId="0" borderId="0"/>
    <xf numFmtId="0" fontId="3" fillId="0" borderId="0"/>
    <xf numFmtId="0" fontId="3" fillId="0" borderId="0"/>
    <xf numFmtId="0" fontId="4" fillId="0" borderId="0"/>
    <xf numFmtId="0" fontId="3" fillId="0" borderId="0"/>
    <xf numFmtId="0" fontId="3" fillId="0" borderId="0"/>
    <xf numFmtId="0" fontId="3" fillId="0" borderId="0"/>
    <xf numFmtId="0" fontId="1" fillId="0" borderId="0"/>
    <xf numFmtId="0" fontId="2" fillId="0" borderId="0"/>
    <xf numFmtId="0" fontId="2" fillId="0" borderId="0"/>
    <xf numFmtId="0" fontId="9" fillId="0" borderId="0" applyNumberFormat="0" applyFill="0" applyBorder="0" applyAlignment="0" applyProtection="0"/>
  </cellStyleXfs>
  <cellXfs count="262">
    <xf numFmtId="0" fontId="0" fillId="0" borderId="0" xfId="0"/>
    <xf numFmtId="0" fontId="10" fillId="2" borderId="0" xfId="0" applyFont="1" applyFill="1" applyAlignment="1">
      <alignment vertical="center"/>
    </xf>
    <xf numFmtId="0" fontId="10" fillId="2" borderId="0" xfId="0" applyFont="1" applyFill="1" applyBorder="1" applyAlignment="1">
      <alignment vertical="center"/>
    </xf>
    <xf numFmtId="0" fontId="12" fillId="2" borderId="0" xfId="0" applyFont="1" applyFill="1" applyAlignment="1">
      <alignment horizontal="justify" vertical="center"/>
    </xf>
    <xf numFmtId="0" fontId="13" fillId="2" borderId="0" xfId="0" applyFont="1" applyFill="1" applyAlignment="1">
      <alignment vertical="center"/>
    </xf>
    <xf numFmtId="0" fontId="13" fillId="2" borderId="0" xfId="0" applyFont="1" applyFill="1" applyAlignment="1">
      <alignment horizontal="justify" vertical="center"/>
    </xf>
    <xf numFmtId="0" fontId="13" fillId="2" borderId="0" xfId="0" applyFont="1" applyFill="1" applyAlignment="1">
      <alignment horizontal="justify" vertical="top" wrapText="1"/>
    </xf>
    <xf numFmtId="0" fontId="13" fillId="2" borderId="0" xfId="0" applyFont="1" applyFill="1" applyAlignment="1">
      <alignment horizontal="justify" vertical="top"/>
    </xf>
    <xf numFmtId="0" fontId="13" fillId="2" borderId="0" xfId="0" applyFont="1" applyFill="1" applyAlignment="1">
      <alignment horizontal="justify" vertical="center" wrapText="1"/>
    </xf>
    <xf numFmtId="0" fontId="12" fillId="2" borderId="0" xfId="0" applyFont="1" applyFill="1" applyAlignment="1">
      <alignment horizontal="justify" vertical="center" wrapText="1"/>
    </xf>
    <xf numFmtId="0" fontId="12" fillId="2" borderId="0" xfId="0" applyFont="1" applyFill="1" applyBorder="1" applyAlignment="1">
      <alignment vertical="center"/>
    </xf>
    <xf numFmtId="0" fontId="13" fillId="2" borderId="0" xfId="0" applyFont="1" applyFill="1" applyBorder="1" applyAlignment="1">
      <alignment vertical="center"/>
    </xf>
    <xf numFmtId="0" fontId="14" fillId="2" borderId="0" xfId="21" applyFont="1" applyFill="1" applyAlignment="1">
      <alignment horizontal="left" vertical="top" wrapText="1"/>
    </xf>
    <xf numFmtId="0" fontId="13" fillId="2" borderId="0" xfId="21" applyFont="1" applyFill="1" applyAlignment="1">
      <alignment vertical="center"/>
    </xf>
    <xf numFmtId="0" fontId="14" fillId="2" borderId="0" xfId="21" applyFont="1" applyFill="1" applyAlignment="1">
      <alignment horizontal="left" vertical="top"/>
    </xf>
    <xf numFmtId="0" fontId="14" fillId="0" borderId="14" xfId="21" applyFont="1" applyBorder="1" applyAlignment="1"/>
    <xf numFmtId="0" fontId="15" fillId="2" borderId="0" xfId="0" applyFont="1" applyFill="1" applyAlignment="1">
      <alignment horizontal="justify" vertical="center"/>
    </xf>
    <xf numFmtId="0" fontId="14" fillId="2" borderId="0" xfId="21" applyFont="1" applyFill="1" applyAlignment="1">
      <alignment horizontal="justify"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10" fillId="2" borderId="0" xfId="0" applyFont="1" applyFill="1"/>
    <xf numFmtId="0" fontId="13" fillId="2" borderId="0" xfId="0" applyFont="1" applyFill="1"/>
    <xf numFmtId="0" fontId="13" fillId="2" borderId="0" xfId="0" applyFont="1" applyFill="1" applyAlignment="1">
      <alignment horizontal="left" vertical="top" wrapText="1"/>
    </xf>
    <xf numFmtId="0" fontId="18" fillId="2" borderId="0" xfId="0" applyFont="1" applyFill="1" applyAlignment="1">
      <alignment vertical="center"/>
    </xf>
    <xf numFmtId="0" fontId="12" fillId="2" borderId="0" xfId="0" applyFont="1" applyFill="1" applyAlignment="1">
      <alignment horizontal="justify"/>
    </xf>
    <xf numFmtId="0" fontId="13" fillId="0" borderId="0" xfId="0" applyFont="1" applyFill="1" applyAlignment="1">
      <alignment horizontal="justify" vertical="center"/>
    </xf>
    <xf numFmtId="0" fontId="14" fillId="0" borderId="0" xfId="21" applyFont="1"/>
    <xf numFmtId="0" fontId="19" fillId="2" borderId="0" xfId="0" applyFont="1" applyFill="1" applyAlignment="1">
      <alignment horizontal="justify" vertical="center"/>
    </xf>
    <xf numFmtId="0" fontId="13" fillId="2" borderId="18" xfId="0" applyFont="1" applyFill="1" applyBorder="1" applyAlignment="1">
      <alignment vertical="center"/>
    </xf>
    <xf numFmtId="0" fontId="13"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left" vertical="center" wrapText="1"/>
    </xf>
    <xf numFmtId="1" fontId="17" fillId="2" borderId="4" xfId="0" applyNumberFormat="1" applyFont="1" applyFill="1" applyBorder="1" applyAlignment="1">
      <alignment horizontal="center" vertical="center" wrapText="1"/>
    </xf>
    <xf numFmtId="0" fontId="13" fillId="2" borderId="4" xfId="0" applyFont="1" applyFill="1" applyBorder="1" applyAlignment="1">
      <alignment horizontal="left" vertical="center"/>
    </xf>
    <xf numFmtId="1" fontId="13" fillId="2" borderId="4" xfId="0" applyNumberFormat="1" applyFont="1" applyFill="1" applyBorder="1" applyAlignment="1">
      <alignment horizontal="center" vertical="center" wrapText="1"/>
    </xf>
    <xf numFmtId="164" fontId="13" fillId="2" borderId="4" xfId="0" applyNumberFormat="1" applyFont="1" applyFill="1" applyBorder="1" applyAlignment="1">
      <alignment horizontal="center" vertical="center" wrapText="1"/>
    </xf>
    <xf numFmtId="0" fontId="13" fillId="2" borderId="0" xfId="0" applyFont="1" applyFill="1" applyAlignment="1">
      <alignment horizontal="left" vertical="center"/>
    </xf>
    <xf numFmtId="0" fontId="17" fillId="2" borderId="1" xfId="0" applyFont="1" applyFill="1" applyBorder="1" applyAlignment="1">
      <alignment horizontal="justify" vertical="center"/>
    </xf>
    <xf numFmtId="1" fontId="17" fillId="2" borderId="1" xfId="0" applyNumberFormat="1" applyFont="1" applyFill="1" applyBorder="1" applyAlignment="1">
      <alignment horizontal="center" vertical="center"/>
    </xf>
    <xf numFmtId="0" fontId="17" fillId="2" borderId="0" xfId="0" applyFont="1" applyFill="1" applyAlignment="1">
      <alignment vertical="center"/>
    </xf>
    <xf numFmtId="0" fontId="13" fillId="2" borderId="4" xfId="0" applyFont="1" applyFill="1" applyBorder="1" applyAlignment="1">
      <alignment horizontal="justify" vertical="center"/>
    </xf>
    <xf numFmtId="1" fontId="13" fillId="2" borderId="4" xfId="0" applyNumberFormat="1" applyFont="1" applyFill="1" applyBorder="1" applyAlignment="1">
      <alignment horizontal="center" vertical="center"/>
    </xf>
    <xf numFmtId="0" fontId="13" fillId="2" borderId="5" xfId="0" applyFont="1" applyFill="1" applyBorder="1" applyAlignment="1">
      <alignment horizontal="justify" vertical="center"/>
    </xf>
    <xf numFmtId="1" fontId="13" fillId="2" borderId="5" xfId="0" applyNumberFormat="1" applyFont="1" applyFill="1" applyBorder="1" applyAlignment="1">
      <alignment horizontal="center" vertical="center"/>
    </xf>
    <xf numFmtId="0" fontId="13" fillId="2" borderId="0" xfId="0" applyFont="1" applyFill="1" applyBorder="1" applyAlignment="1"/>
    <xf numFmtId="0" fontId="13" fillId="2" borderId="0" xfId="0" applyFont="1" applyFill="1" applyBorder="1" applyAlignment="1">
      <alignment horizontal="justify" vertical="center"/>
    </xf>
    <xf numFmtId="164" fontId="13" fillId="2" borderId="0" xfId="0" applyNumberFormat="1" applyFont="1" applyFill="1" applyBorder="1" applyAlignment="1">
      <alignment horizontal="center" vertical="center"/>
    </xf>
    <xf numFmtId="0" fontId="10" fillId="0" borderId="0" xfId="0" applyFont="1"/>
    <xf numFmtId="0" fontId="10" fillId="0" borderId="0" xfId="0" applyFont="1" applyBorder="1"/>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3" fillId="0" borderId="0" xfId="0" applyFont="1"/>
    <xf numFmtId="0" fontId="13" fillId="0" borderId="0" xfId="0" applyFont="1" applyBorder="1"/>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1" fontId="13" fillId="2" borderId="5" xfId="0" applyNumberFormat="1" applyFont="1" applyFill="1" applyBorder="1" applyAlignment="1">
      <alignment horizontal="center" vertical="center" wrapText="1"/>
    </xf>
    <xf numFmtId="0" fontId="10" fillId="2" borderId="0" xfId="0" quotePrefix="1" applyFont="1" applyFill="1" applyBorder="1" applyAlignment="1">
      <alignment vertical="center" wrapText="1"/>
    </xf>
    <xf numFmtId="0" fontId="10" fillId="2" borderId="2" xfId="0" applyFont="1" applyFill="1" applyBorder="1" applyAlignment="1">
      <alignment vertical="center" wrapText="1"/>
    </xf>
    <xf numFmtId="0" fontId="13" fillId="2" borderId="0" xfId="0" applyFont="1" applyFill="1" applyBorder="1" applyAlignment="1">
      <alignment vertical="center" wrapText="1"/>
    </xf>
    <xf numFmtId="0" fontId="13" fillId="2" borderId="0" xfId="0" applyFont="1" applyFill="1" applyAlignment="1">
      <alignment vertical="center" wrapText="1"/>
    </xf>
    <xf numFmtId="0" fontId="13" fillId="2" borderId="0" xfId="0" quotePrefix="1" applyFont="1" applyFill="1" applyBorder="1" applyAlignment="1">
      <alignment vertical="center" wrapText="1"/>
    </xf>
    <xf numFmtId="0" fontId="13" fillId="2" borderId="0" xfId="0" quotePrefix="1" applyFont="1" applyFill="1" applyBorder="1" applyAlignment="1">
      <alignment vertical="center"/>
    </xf>
    <xf numFmtId="1" fontId="13" fillId="2" borderId="0" xfId="0" applyNumberFormat="1" applyFont="1" applyFill="1" applyBorder="1" applyAlignment="1">
      <alignment vertical="center"/>
    </xf>
    <xf numFmtId="3" fontId="13" fillId="2" borderId="0" xfId="0" quotePrefix="1" applyNumberFormat="1" applyFont="1" applyFill="1" applyBorder="1" applyAlignment="1">
      <alignment vertical="center"/>
    </xf>
    <xf numFmtId="0" fontId="13" fillId="2" borderId="0" xfId="0" applyFont="1" applyFill="1" applyAlignment="1">
      <alignment horizontal="left" vertical="top"/>
    </xf>
    <xf numFmtId="0" fontId="15" fillId="2" borderId="0" xfId="0" applyFont="1" applyFill="1" applyBorder="1" applyAlignment="1"/>
    <xf numFmtId="0" fontId="21" fillId="2" borderId="0" xfId="0" applyFont="1" applyFill="1" applyBorder="1" applyAlignment="1">
      <alignment horizontal="left" vertical="top"/>
    </xf>
    <xf numFmtId="0" fontId="15" fillId="2" borderId="0" xfId="0" applyFont="1" applyFill="1" applyBorder="1" applyAlignment="1">
      <alignment horizontal="left" vertical="top"/>
    </xf>
    <xf numFmtId="0" fontId="13" fillId="2" borderId="2" xfId="0" applyFont="1" applyFill="1" applyBorder="1" applyAlignment="1">
      <alignment vertical="center" wrapText="1"/>
    </xf>
    <xf numFmtId="0" fontId="13" fillId="2" borderId="2" xfId="0" quotePrefix="1" applyFont="1" applyFill="1" applyBorder="1" applyAlignment="1">
      <alignment horizontal="center" vertical="center" wrapText="1"/>
    </xf>
    <xf numFmtId="0" fontId="17" fillId="2" borderId="2" xfId="0" applyFont="1" applyFill="1" applyBorder="1" applyAlignment="1">
      <alignment vertical="center" wrapText="1"/>
    </xf>
    <xf numFmtId="1" fontId="17" fillId="2" borderId="2" xfId="0" applyNumberFormat="1" applyFont="1" applyFill="1" applyBorder="1" applyAlignment="1">
      <alignment horizontal="right" vertical="center" wrapText="1"/>
    </xf>
    <xf numFmtId="1" fontId="17" fillId="2" borderId="2" xfId="0" quotePrefix="1" applyNumberFormat="1" applyFont="1" applyFill="1" applyBorder="1" applyAlignment="1">
      <alignment horizontal="right" vertical="center" wrapText="1"/>
    </xf>
    <xf numFmtId="0" fontId="17" fillId="2" borderId="0" xfId="0" applyFont="1" applyFill="1" applyBorder="1" applyAlignment="1">
      <alignment vertical="center" wrapText="1"/>
    </xf>
    <xf numFmtId="1" fontId="17" fillId="2" borderId="0" xfId="0" applyNumberFormat="1" applyFont="1" applyFill="1" applyBorder="1" applyAlignment="1">
      <alignment horizontal="center" vertical="center" wrapText="1"/>
    </xf>
    <xf numFmtId="1" fontId="17" fillId="2" borderId="0" xfId="0" quotePrefix="1" applyNumberFormat="1" applyFont="1" applyFill="1" applyBorder="1" applyAlignment="1">
      <alignment horizontal="center" vertical="center" wrapText="1"/>
    </xf>
    <xf numFmtId="1" fontId="17" fillId="2" borderId="2" xfId="0" applyNumberFormat="1" applyFont="1" applyFill="1" applyBorder="1" applyAlignment="1">
      <alignment vertical="center"/>
    </xf>
    <xf numFmtId="0" fontId="13" fillId="2" borderId="2" xfId="0" applyFont="1" applyFill="1" applyBorder="1" applyAlignment="1">
      <alignment vertical="center"/>
    </xf>
    <xf numFmtId="1" fontId="13" fillId="2" borderId="2" xfId="0" applyNumberFormat="1" applyFont="1" applyFill="1" applyBorder="1" applyAlignment="1">
      <alignment vertical="center"/>
    </xf>
    <xf numFmtId="0" fontId="13" fillId="2" borderId="2" xfId="0" quotePrefix="1" applyFont="1" applyFill="1" applyBorder="1" applyAlignment="1">
      <alignment vertical="center"/>
    </xf>
    <xf numFmtId="1" fontId="13" fillId="2" borderId="2" xfId="0" quotePrefix="1" applyNumberFormat="1" applyFont="1" applyFill="1" applyBorder="1" applyAlignment="1">
      <alignment vertical="center"/>
    </xf>
    <xf numFmtId="1" fontId="13" fillId="2" borderId="2" xfId="0" quotePrefix="1" applyNumberFormat="1" applyFont="1" applyFill="1" applyBorder="1" applyAlignment="1">
      <alignment vertical="center" wrapText="1"/>
    </xf>
    <xf numFmtId="0" fontId="20" fillId="2" borderId="0" xfId="0" applyFont="1" applyFill="1" applyBorder="1" applyAlignment="1">
      <alignment horizontal="left" vertical="center"/>
    </xf>
    <xf numFmtId="1" fontId="10" fillId="2" borderId="2" xfId="0" applyNumberFormat="1" applyFont="1" applyFill="1" applyBorder="1" applyAlignment="1">
      <alignment horizontal="right" vertical="center"/>
    </xf>
    <xf numFmtId="164" fontId="10" fillId="2" borderId="0" xfId="0" applyNumberFormat="1" applyFont="1" applyFill="1" applyBorder="1" applyAlignment="1">
      <alignment vertical="center"/>
    </xf>
    <xf numFmtId="0" fontId="10" fillId="2" borderId="0" xfId="0" applyFont="1" applyFill="1" applyBorder="1"/>
    <xf numFmtId="0" fontId="17" fillId="2" borderId="0" xfId="0" applyFont="1" applyFill="1" applyBorder="1" applyAlignment="1">
      <alignment horizontal="left" vertical="center"/>
    </xf>
    <xf numFmtId="1" fontId="13" fillId="2" borderId="0" xfId="0" applyNumberFormat="1" applyFont="1" applyFill="1"/>
    <xf numFmtId="3" fontId="13" fillId="2" borderId="2" xfId="0" applyNumberFormat="1" applyFont="1" applyFill="1" applyBorder="1" applyAlignment="1">
      <alignment horizontal="left" vertical="center" wrapText="1"/>
    </xf>
    <xf numFmtId="0" fontId="13" fillId="2" borderId="2" xfId="0" applyFont="1" applyFill="1" applyBorder="1"/>
    <xf numFmtId="1" fontId="13" fillId="2" borderId="2" xfId="0" applyNumberFormat="1" applyFont="1" applyFill="1" applyBorder="1"/>
    <xf numFmtId="1" fontId="13" fillId="2" borderId="2" xfId="0" applyNumberFormat="1" applyFont="1" applyFill="1" applyBorder="1" applyAlignment="1">
      <alignment horizontal="right" vertical="center"/>
    </xf>
    <xf numFmtId="164" fontId="13" fillId="2" borderId="0" xfId="0" applyNumberFormat="1" applyFont="1" applyFill="1" applyBorder="1" applyAlignment="1">
      <alignment vertical="center"/>
    </xf>
    <xf numFmtId="0" fontId="13" fillId="2" borderId="2" xfId="0" applyFont="1" applyFill="1" applyBorder="1" applyAlignment="1">
      <alignment wrapText="1"/>
    </xf>
    <xf numFmtId="1" fontId="22" fillId="2" borderId="2" xfId="4" applyNumberFormat="1" applyFont="1" applyFill="1" applyBorder="1"/>
    <xf numFmtId="1" fontId="13" fillId="0" borderId="18" xfId="0" applyNumberFormat="1" applyFont="1" applyFill="1" applyBorder="1" applyAlignment="1">
      <alignment horizontal="left" vertical="center"/>
    </xf>
    <xf numFmtId="0" fontId="13" fillId="2" borderId="0" xfId="0" applyFont="1" applyFill="1" applyBorder="1" applyAlignment="1">
      <alignment wrapText="1"/>
    </xf>
    <xf numFmtId="1" fontId="22" fillId="2" borderId="0" xfId="4" applyNumberFormat="1" applyFont="1" applyFill="1" applyBorder="1"/>
    <xf numFmtId="1" fontId="13" fillId="0" borderId="2" xfId="0" applyNumberFormat="1" applyFont="1" applyFill="1" applyBorder="1" applyAlignment="1">
      <alignment horizontal="left" vertical="center"/>
    </xf>
    <xf numFmtId="0" fontId="13" fillId="2" borderId="0" xfId="0" applyFont="1" applyFill="1" applyBorder="1"/>
    <xf numFmtId="1" fontId="13" fillId="2" borderId="2" xfId="0" applyNumberFormat="1" applyFont="1" applyFill="1" applyBorder="1" applyAlignment="1">
      <alignment horizontal="right"/>
    </xf>
    <xf numFmtId="0" fontId="13" fillId="2" borderId="2" xfId="2" applyFont="1" applyFill="1" applyBorder="1"/>
    <xf numFmtId="0" fontId="20" fillId="2" borderId="9" xfId="1" applyFont="1" applyFill="1" applyBorder="1" applyAlignment="1">
      <alignment vertical="center" wrapText="1"/>
    </xf>
    <xf numFmtId="0" fontId="10" fillId="0" borderId="9" xfId="0" applyFont="1" applyBorder="1"/>
    <xf numFmtId="0" fontId="10" fillId="0" borderId="13" xfId="0" applyFont="1" applyBorder="1"/>
    <xf numFmtId="0" fontId="10" fillId="0" borderId="14" xfId="0" applyFont="1" applyBorder="1"/>
    <xf numFmtId="0" fontId="10" fillId="2" borderId="14" xfId="0" applyFont="1" applyFill="1" applyBorder="1" applyAlignment="1"/>
    <xf numFmtId="0" fontId="10" fillId="2" borderId="10" xfId="0" applyFont="1" applyFill="1" applyBorder="1" applyAlignment="1"/>
    <xf numFmtId="164" fontId="10" fillId="0" borderId="9" xfId="0" applyNumberFormat="1" applyFont="1" applyBorder="1"/>
    <xf numFmtId="0" fontId="10" fillId="2" borderId="2" xfId="0" applyFont="1" applyFill="1" applyBorder="1" applyAlignment="1">
      <alignment horizontal="left" vertical="center"/>
    </xf>
    <xf numFmtId="0" fontId="10" fillId="2" borderId="2" xfId="0" applyFont="1" applyFill="1" applyBorder="1" applyAlignment="1">
      <alignment vertical="top"/>
    </xf>
    <xf numFmtId="1" fontId="10" fillId="2" borderId="2" xfId="0" applyNumberFormat="1" applyFont="1" applyFill="1" applyBorder="1" applyAlignment="1">
      <alignment vertical="top"/>
    </xf>
    <xf numFmtId="0" fontId="10" fillId="0" borderId="16" xfId="0" applyFont="1" applyBorder="1"/>
    <xf numFmtId="0" fontId="10" fillId="0" borderId="12" xfId="0" applyFont="1" applyBorder="1"/>
    <xf numFmtId="0" fontId="10" fillId="2" borderId="14" xfId="0" applyFont="1" applyFill="1" applyBorder="1" applyAlignment="1">
      <alignment vertical="top"/>
    </xf>
    <xf numFmtId="0" fontId="10" fillId="2" borderId="10" xfId="0" applyFont="1" applyFill="1" applyBorder="1" applyAlignment="1">
      <alignment vertical="top"/>
    </xf>
    <xf numFmtId="0" fontId="10" fillId="2" borderId="14" xfId="0" applyFont="1" applyFill="1" applyBorder="1" applyAlignment="1">
      <alignment vertical="top" wrapText="1"/>
    </xf>
    <xf numFmtId="0" fontId="10" fillId="2" borderId="10" xfId="0" applyFont="1" applyFill="1" applyBorder="1" applyAlignment="1">
      <alignment vertical="top" wrapText="1"/>
    </xf>
    <xf numFmtId="0" fontId="10" fillId="2" borderId="9" xfId="0" applyFont="1" applyFill="1" applyBorder="1" applyAlignment="1">
      <alignment vertical="center"/>
    </xf>
    <xf numFmtId="0" fontId="11" fillId="2" borderId="9" xfId="0" applyFont="1" applyFill="1" applyBorder="1" applyAlignment="1">
      <alignment horizontal="left" vertical="center"/>
    </xf>
    <xf numFmtId="0" fontId="10" fillId="0" borderId="9" xfId="0" applyFont="1" applyBorder="1" applyAlignment="1">
      <alignment horizontal="left"/>
    </xf>
    <xf numFmtId="0" fontId="11" fillId="2" borderId="12" xfId="0" applyFont="1" applyFill="1" applyBorder="1" applyAlignment="1">
      <alignment vertical="top"/>
    </xf>
    <xf numFmtId="0" fontId="10" fillId="0" borderId="17" xfId="0" applyFont="1" applyBorder="1"/>
    <xf numFmtId="1" fontId="10" fillId="2" borderId="2" xfId="0" applyNumberFormat="1" applyFont="1" applyFill="1" applyBorder="1" applyAlignment="1">
      <alignment horizontal="right" vertical="top"/>
    </xf>
    <xf numFmtId="0" fontId="10" fillId="0" borderId="10" xfId="0" applyFont="1" applyBorder="1"/>
    <xf numFmtId="0" fontId="10" fillId="2" borderId="1" xfId="0" applyFont="1" applyFill="1" applyBorder="1" applyAlignment="1">
      <alignment horizontal="center" vertical="center" wrapText="1"/>
    </xf>
    <xf numFmtId="1" fontId="20" fillId="2" borderId="2" xfId="0" applyNumberFormat="1" applyFont="1" applyFill="1" applyBorder="1" applyAlignment="1">
      <alignment horizontal="right" vertical="center"/>
    </xf>
    <xf numFmtId="0" fontId="10" fillId="2" borderId="2" xfId="0" applyFont="1" applyFill="1" applyBorder="1" applyAlignment="1">
      <alignment horizontal="left" vertical="center" wrapText="1"/>
    </xf>
    <xf numFmtId="1" fontId="20" fillId="2" borderId="5" xfId="0" applyNumberFormat="1" applyFont="1" applyFill="1" applyBorder="1" applyAlignment="1">
      <alignment horizontal="right" vertical="center"/>
    </xf>
    <xf numFmtId="0" fontId="20" fillId="2" borderId="0" xfId="0" applyFont="1" applyFill="1" applyBorder="1" applyAlignment="1">
      <alignment vertical="center"/>
    </xf>
    <xf numFmtId="0" fontId="20" fillId="2" borderId="3" xfId="0" applyFont="1" applyFill="1" applyBorder="1" applyAlignment="1">
      <alignment horizontal="left" vertical="center"/>
    </xf>
    <xf numFmtId="1" fontId="20" fillId="2" borderId="0" xfId="0" applyNumberFormat="1" applyFont="1" applyFill="1" applyBorder="1" applyAlignment="1">
      <alignment horizontal="right" vertical="center"/>
    </xf>
    <xf numFmtId="0" fontId="11" fillId="2" borderId="2" xfId="0" applyFont="1" applyFill="1" applyBorder="1" applyAlignment="1">
      <alignment horizontal="left" vertical="center"/>
    </xf>
    <xf numFmtId="1" fontId="10" fillId="0" borderId="2" xfId="0" applyNumberFormat="1" applyFont="1" applyBorder="1"/>
    <xf numFmtId="2" fontId="10" fillId="2" borderId="0" xfId="0" applyNumberFormat="1" applyFont="1" applyFill="1" applyBorder="1" applyAlignment="1">
      <alignment vertical="center"/>
    </xf>
    <xf numFmtId="0" fontId="10" fillId="2" borderId="0" xfId="0" quotePrefix="1" applyFont="1" applyFill="1" applyBorder="1" applyAlignment="1">
      <alignment vertical="top" wrapText="1"/>
    </xf>
    <xf numFmtId="0" fontId="10" fillId="2" borderId="0" xfId="0" quotePrefix="1" applyFont="1" applyFill="1" applyBorder="1" applyAlignment="1">
      <alignment horizontal="left" vertical="center" wrapText="1"/>
    </xf>
    <xf numFmtId="0" fontId="10" fillId="0" borderId="2" xfId="0" quotePrefix="1" applyFont="1" applyFill="1" applyBorder="1" applyAlignment="1">
      <alignment vertical="center" wrapText="1"/>
    </xf>
    <xf numFmtId="0" fontId="10" fillId="2" borderId="2" xfId="0" quotePrefix="1" applyFont="1" applyFill="1" applyBorder="1" applyAlignment="1">
      <alignment vertical="center" wrapText="1"/>
    </xf>
    <xf numFmtId="164" fontId="10" fillId="2" borderId="2" xfId="0" quotePrefix="1" applyNumberFormat="1" applyFont="1" applyFill="1" applyBorder="1" applyAlignment="1">
      <alignment vertical="center" wrapText="1"/>
    </xf>
    <xf numFmtId="1" fontId="20" fillId="2" borderId="1" xfId="0" applyNumberFormat="1" applyFont="1" applyFill="1" applyBorder="1" applyAlignment="1">
      <alignment vertical="center" wrapText="1"/>
    </xf>
    <xf numFmtId="1" fontId="20" fillId="2" borderId="1" xfId="0" quotePrefix="1" applyNumberFormat="1" applyFont="1" applyFill="1" applyBorder="1" applyAlignment="1">
      <alignment vertical="center" wrapText="1"/>
    </xf>
    <xf numFmtId="0" fontId="10" fillId="2" borderId="6" xfId="0" applyFont="1" applyFill="1" applyBorder="1" applyAlignment="1">
      <alignment vertical="center"/>
    </xf>
    <xf numFmtId="1" fontId="10" fillId="2" borderId="6" xfId="0" applyNumberFormat="1" applyFont="1" applyFill="1" applyBorder="1" applyAlignment="1">
      <alignment vertical="center"/>
    </xf>
    <xf numFmtId="0" fontId="10" fillId="2" borderId="27" xfId="0" applyFont="1" applyFill="1" applyBorder="1" applyAlignment="1">
      <alignment vertical="center"/>
    </xf>
    <xf numFmtId="1" fontId="10" fillId="2" borderId="27" xfId="0" applyNumberFormat="1" applyFont="1" applyFill="1" applyBorder="1" applyAlignment="1">
      <alignment vertical="center"/>
    </xf>
    <xf numFmtId="0" fontId="10" fillId="2" borderId="26" xfId="0" applyFont="1" applyFill="1" applyBorder="1" applyAlignment="1">
      <alignment vertical="center"/>
    </xf>
    <xf numFmtId="1" fontId="10" fillId="2" borderId="26" xfId="0" applyNumberFormat="1" applyFont="1" applyFill="1" applyBorder="1" applyAlignment="1">
      <alignment vertical="center"/>
    </xf>
    <xf numFmtId="164" fontId="10" fillId="2" borderId="0" xfId="0" applyNumberFormat="1" applyFont="1" applyFill="1" applyAlignment="1">
      <alignment vertical="center"/>
    </xf>
    <xf numFmtId="0" fontId="10" fillId="0" borderId="9" xfId="0" applyFont="1" applyBorder="1" applyAlignment="1"/>
    <xf numFmtId="0" fontId="10" fillId="0" borderId="13" xfId="0" applyFont="1" applyBorder="1" applyAlignment="1"/>
    <xf numFmtId="0" fontId="11" fillId="2" borderId="14" xfId="0" applyFont="1" applyFill="1" applyBorder="1" applyAlignment="1">
      <alignment vertical="center"/>
    </xf>
    <xf numFmtId="0" fontId="11" fillId="2" borderId="10" xfId="0" applyFont="1" applyFill="1" applyBorder="1" applyAlignment="1">
      <alignment vertical="center"/>
    </xf>
    <xf numFmtId="0" fontId="11" fillId="2" borderId="11" xfId="0" applyFont="1" applyFill="1" applyBorder="1" applyAlignment="1">
      <alignment vertical="top"/>
    </xf>
    <xf numFmtId="0" fontId="10" fillId="0" borderId="2" xfId="0" applyFont="1" applyBorder="1" applyAlignment="1">
      <alignment vertical="center" wrapText="1"/>
    </xf>
    <xf numFmtId="0" fontId="10" fillId="0" borderId="2" xfId="0" applyFont="1" applyBorder="1"/>
    <xf numFmtId="0" fontId="10" fillId="0" borderId="21" xfId="0" applyFont="1" applyBorder="1"/>
    <xf numFmtId="0" fontId="10" fillId="0" borderId="15" xfId="0" applyFont="1" applyBorder="1"/>
    <xf numFmtId="0" fontId="20" fillId="2" borderId="2" xfId="0" applyFont="1" applyFill="1" applyBorder="1" applyAlignment="1">
      <alignment horizontal="left" vertical="center"/>
    </xf>
    <xf numFmtId="0" fontId="10" fillId="2" borderId="9" xfId="0" applyFont="1" applyFill="1" applyBorder="1" applyAlignment="1"/>
    <xf numFmtId="0" fontId="11" fillId="2" borderId="9" xfId="0" applyFont="1" applyFill="1" applyBorder="1" applyAlignment="1">
      <alignment vertical="center"/>
    </xf>
    <xf numFmtId="0" fontId="22" fillId="2" borderId="1" xfId="2" applyFont="1" applyFill="1" applyBorder="1" applyAlignment="1">
      <alignment vertical="center" wrapText="1"/>
    </xf>
    <xf numFmtId="0" fontId="10" fillId="2" borderId="7" xfId="0" applyFont="1" applyFill="1" applyBorder="1" applyAlignment="1">
      <alignment horizontal="center" vertical="center"/>
    </xf>
    <xf numFmtId="0" fontId="13" fillId="2" borderId="2" xfId="2" applyFont="1" applyFill="1" applyBorder="1" applyAlignment="1">
      <alignment horizontal="left" vertical="center" wrapText="1"/>
    </xf>
    <xf numFmtId="1" fontId="10" fillId="0" borderId="2" xfId="0" applyNumberFormat="1" applyFont="1" applyFill="1" applyBorder="1"/>
    <xf numFmtId="0" fontId="13" fillId="2" borderId="2" xfId="2" applyFont="1" applyFill="1" applyBorder="1" applyAlignment="1">
      <alignment horizontal="left" vertical="center"/>
    </xf>
    <xf numFmtId="164" fontId="10" fillId="2" borderId="0" xfId="0" applyNumberFormat="1" applyFont="1" applyFill="1" applyBorder="1"/>
    <xf numFmtId="164" fontId="11" fillId="2" borderId="0" xfId="0" applyNumberFormat="1" applyFont="1" applyFill="1" applyBorder="1"/>
    <xf numFmtId="0" fontId="13" fillId="0" borderId="2" xfId="2" applyFont="1" applyFill="1" applyBorder="1" applyAlignment="1">
      <alignment horizontal="left" vertical="center"/>
    </xf>
    <xf numFmtId="164" fontId="16" fillId="2" borderId="0" xfId="0" applyNumberFormat="1" applyFont="1" applyFill="1" applyBorder="1"/>
    <xf numFmtId="164" fontId="25" fillId="2" borderId="0" xfId="0" applyNumberFormat="1" applyFont="1" applyFill="1" applyBorder="1"/>
    <xf numFmtId="0" fontId="10" fillId="2" borderId="0" xfId="2" quotePrefix="1" applyFont="1" applyFill="1" applyAlignment="1">
      <alignment horizontal="left" vertical="top" wrapText="1"/>
    </xf>
    <xf numFmtId="0" fontId="10" fillId="2" borderId="19" xfId="2" quotePrefix="1" applyFont="1" applyFill="1" applyBorder="1" applyAlignment="1">
      <alignment horizontal="left" vertical="top" wrapText="1"/>
    </xf>
    <xf numFmtId="0" fontId="10" fillId="2" borderId="0" xfId="2" quotePrefix="1" applyFont="1" applyFill="1" applyBorder="1" applyAlignment="1">
      <alignment horizontal="left" vertical="top" wrapText="1"/>
    </xf>
    <xf numFmtId="0" fontId="10" fillId="2" borderId="0" xfId="2" quotePrefix="1" applyFont="1" applyFill="1" applyAlignment="1">
      <alignment wrapText="1"/>
    </xf>
    <xf numFmtId="0" fontId="10" fillId="0" borderId="14"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14" xfId="0" applyFont="1" applyFill="1" applyBorder="1" applyAlignment="1">
      <alignment horizontal="left" vertical="center"/>
    </xf>
    <xf numFmtId="0" fontId="10" fillId="2" borderId="14" xfId="0" applyFont="1" applyFill="1" applyBorder="1" applyAlignment="1">
      <alignment vertical="center"/>
    </xf>
    <xf numFmtId="0" fontId="10" fillId="2" borderId="10" xfId="0" applyFont="1" applyFill="1" applyBorder="1" applyAlignment="1">
      <alignment vertical="center"/>
    </xf>
    <xf numFmtId="1" fontId="10" fillId="2" borderId="0" xfId="0" applyNumberFormat="1" applyFont="1" applyFill="1" applyBorder="1" applyAlignment="1">
      <alignment vertical="center"/>
    </xf>
    <xf numFmtId="0" fontId="10" fillId="2" borderId="2" xfId="0" applyFont="1" applyFill="1" applyBorder="1" applyAlignment="1">
      <alignment horizontal="left" vertical="center"/>
    </xf>
    <xf numFmtId="0" fontId="11" fillId="2" borderId="0" xfId="0" applyFont="1" applyFill="1" applyBorder="1" applyAlignment="1">
      <alignment vertical="top"/>
    </xf>
    <xf numFmtId="0" fontId="26" fillId="0" borderId="2" xfId="0" applyFont="1" applyBorder="1" applyAlignment="1">
      <alignment horizontal="right"/>
    </xf>
    <xf numFmtId="0" fontId="20" fillId="0" borderId="14" xfId="0" applyFont="1" applyBorder="1" applyAlignment="1"/>
    <xf numFmtId="0" fontId="20" fillId="0" borderId="9" xfId="0" applyFont="1" applyBorder="1" applyAlignment="1"/>
    <xf numFmtId="1" fontId="10" fillId="0" borderId="9" xfId="0" applyNumberFormat="1" applyFont="1" applyBorder="1"/>
    <xf numFmtId="1" fontId="10" fillId="0" borderId="16" xfId="0" applyNumberFormat="1" applyFont="1" applyBorder="1"/>
    <xf numFmtId="0" fontId="15" fillId="2" borderId="0" xfId="0" applyFont="1" applyFill="1" applyBorder="1" applyAlignment="1">
      <alignment horizontal="left" vertical="center"/>
    </xf>
    <xf numFmtId="0" fontId="13" fillId="2" borderId="7"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0" xfId="0" applyFont="1" applyFill="1" applyBorder="1" applyAlignment="1">
      <alignment horizontal="left" vertical="top" wrapText="1"/>
    </xf>
    <xf numFmtId="0" fontId="17" fillId="2" borderId="23" xfId="0" applyFont="1" applyFill="1" applyBorder="1" applyAlignment="1">
      <alignment horizontal="left" vertical="top"/>
    </xf>
    <xf numFmtId="0" fontId="17" fillId="2" borderId="0" xfId="0" applyFont="1" applyFill="1" applyBorder="1" applyAlignment="1">
      <alignment horizontal="left" vertical="top"/>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Border="1" applyAlignment="1">
      <alignment horizontal="left" vertical="top"/>
    </xf>
    <xf numFmtId="0" fontId="13" fillId="2" borderId="8" xfId="0" applyFont="1" applyFill="1" applyBorder="1" applyAlignment="1">
      <alignment horizontal="center" vertical="center" wrapText="1"/>
    </xf>
    <xf numFmtId="0" fontId="17" fillId="2" borderId="0" xfId="0" applyFont="1" applyFill="1" applyAlignment="1">
      <alignment horizontal="left" vertical="top" wrapText="1"/>
    </xf>
    <xf numFmtId="0" fontId="21" fillId="2" borderId="23" xfId="0" applyFont="1" applyFill="1" applyBorder="1" applyAlignment="1">
      <alignment horizontal="left" vertical="top" wrapText="1"/>
    </xf>
    <xf numFmtId="0" fontId="15" fillId="2" borderId="0" xfId="0" applyFont="1" applyFill="1" applyBorder="1" applyAlignment="1">
      <alignment horizontal="left" vertical="top"/>
    </xf>
    <xf numFmtId="0" fontId="22" fillId="2" borderId="0" xfId="4" applyFont="1" applyFill="1" applyAlignment="1">
      <alignment horizontal="left" vertical="top" wrapText="1"/>
    </xf>
    <xf numFmtId="1" fontId="13" fillId="0" borderId="2" xfId="0" applyNumberFormat="1" applyFont="1" applyFill="1" applyBorder="1" applyAlignment="1">
      <alignment horizontal="left" vertical="center"/>
    </xf>
    <xf numFmtId="0" fontId="13" fillId="0" borderId="2" xfId="0" applyFont="1" applyFill="1" applyBorder="1" applyAlignment="1">
      <alignment horizontal="left" vertical="center"/>
    </xf>
    <xf numFmtId="0" fontId="24" fillId="2" borderId="0" xfId="4" applyFont="1" applyFill="1" applyAlignment="1">
      <alignment horizontal="left" vertical="top" wrapText="1"/>
    </xf>
    <xf numFmtId="0" fontId="10" fillId="2" borderId="0" xfId="0" applyFont="1" applyFill="1" applyBorder="1" applyAlignment="1">
      <alignment horizontal="left"/>
    </xf>
    <xf numFmtId="0" fontId="11" fillId="2" borderId="0" xfId="0" applyFont="1" applyFill="1" applyBorder="1" applyAlignment="1">
      <alignment horizontal="left" vertical="center"/>
    </xf>
    <xf numFmtId="0" fontId="10" fillId="2" borderId="2" xfId="0" applyFont="1" applyFill="1" applyBorder="1" applyAlignment="1">
      <alignment horizontal="left" vertical="center" wrapText="1"/>
    </xf>
    <xf numFmtId="0" fontId="20" fillId="2" borderId="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xf>
    <xf numFmtId="0" fontId="10" fillId="2" borderId="0" xfId="0" quotePrefix="1" applyFont="1" applyFill="1" applyBorder="1" applyAlignment="1">
      <alignment horizontal="left" vertical="top"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0" fillId="0" borderId="13" xfId="1" applyFont="1" applyFill="1" applyBorder="1" applyAlignment="1">
      <alignment horizontal="left" vertical="top" wrapText="1"/>
    </xf>
    <xf numFmtId="0" fontId="20" fillId="0" borderId="14" xfId="1" applyFont="1" applyFill="1" applyBorder="1" applyAlignment="1">
      <alignment horizontal="left" vertical="top" wrapText="1"/>
    </xf>
    <xf numFmtId="0" fontId="20" fillId="0" borderId="10" xfId="1" applyFont="1" applyFill="1" applyBorder="1" applyAlignment="1">
      <alignment horizontal="left" vertical="top" wrapText="1"/>
    </xf>
    <xf numFmtId="0" fontId="11" fillId="2" borderId="13" xfId="0" applyFont="1" applyFill="1" applyBorder="1" applyAlignment="1">
      <alignment horizontal="left" vertical="top"/>
    </xf>
    <xf numFmtId="0" fontId="11" fillId="2" borderId="14" xfId="0" applyFont="1" applyFill="1" applyBorder="1" applyAlignment="1">
      <alignment horizontal="left" vertical="top"/>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10" xfId="0" applyFont="1" applyFill="1" applyBorder="1" applyAlignment="1">
      <alignment horizontal="left" vertical="center"/>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10" xfId="0" applyFont="1" applyBorder="1" applyAlignment="1">
      <alignment horizontal="left" vertical="top" wrapText="1"/>
    </xf>
    <xf numFmtId="0" fontId="11" fillId="2" borderId="11" xfId="0" applyFont="1" applyFill="1" applyBorder="1" applyAlignment="1">
      <alignment horizontal="left" vertical="top"/>
    </xf>
    <xf numFmtId="0" fontId="11" fillId="2" borderId="0" xfId="0" applyFont="1" applyFill="1" applyBorder="1" applyAlignment="1">
      <alignment horizontal="left" vertical="top"/>
    </xf>
    <xf numFmtId="0" fontId="20" fillId="2" borderId="9" xfId="1" applyFont="1" applyFill="1" applyBorder="1" applyAlignment="1">
      <alignment horizontal="left" vertical="top" wrapText="1"/>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0" xfId="0" applyFont="1" applyFill="1" applyBorder="1" applyAlignment="1">
      <alignment horizontal="left" vertical="center"/>
    </xf>
    <xf numFmtId="0" fontId="10" fillId="2" borderId="13" xfId="0" applyFont="1" applyFill="1" applyBorder="1" applyAlignment="1">
      <alignment horizontal="left" wrapText="1"/>
    </xf>
    <xf numFmtId="0" fontId="10" fillId="2" borderId="14" xfId="0" applyFont="1" applyFill="1" applyBorder="1" applyAlignment="1">
      <alignment horizontal="left" wrapText="1"/>
    </xf>
    <xf numFmtId="0" fontId="20" fillId="2" borderId="19" xfId="1" applyFont="1" applyFill="1" applyBorder="1" applyAlignment="1">
      <alignment horizontal="left" vertical="top" wrapText="1"/>
    </xf>
    <xf numFmtId="0" fontId="20" fillId="2" borderId="20" xfId="1" applyFont="1" applyFill="1" applyBorder="1" applyAlignment="1">
      <alignment horizontal="left" vertical="top" wrapText="1"/>
    </xf>
    <xf numFmtId="0" fontId="2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20" fillId="2" borderId="1" xfId="0" applyFont="1" applyFill="1" applyBorder="1" applyAlignment="1">
      <alignment vertical="center"/>
    </xf>
    <xf numFmtId="0" fontId="10" fillId="0" borderId="1" xfId="0" applyFont="1" applyBorder="1" applyAlignment="1">
      <alignment vertical="center"/>
    </xf>
    <xf numFmtId="0" fontId="10" fillId="2" borderId="2"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20" fillId="2" borderId="0" xfId="1" applyFont="1" applyFill="1" applyBorder="1" applyAlignment="1">
      <alignment horizontal="left" vertical="center" wrapText="1"/>
    </xf>
    <xf numFmtId="0" fontId="20" fillId="2" borderId="12" xfId="1" applyFont="1" applyFill="1" applyBorder="1" applyAlignment="1">
      <alignment horizontal="left" vertical="center" wrapText="1"/>
    </xf>
    <xf numFmtId="0" fontId="20" fillId="2" borderId="9" xfId="1" applyFont="1" applyFill="1" applyBorder="1" applyAlignment="1">
      <alignment horizontal="left" vertical="center" wrapText="1"/>
    </xf>
    <xf numFmtId="0" fontId="11" fillId="2" borderId="10" xfId="0" applyFont="1" applyFill="1" applyBorder="1" applyAlignment="1">
      <alignment horizontal="left" vertical="top"/>
    </xf>
    <xf numFmtId="0" fontId="10" fillId="2" borderId="3" xfId="2" quotePrefix="1" applyFont="1" applyFill="1" applyBorder="1" applyAlignment="1">
      <alignment horizontal="left" vertical="top" wrapText="1"/>
    </xf>
    <xf numFmtId="0" fontId="10" fillId="2" borderId="19" xfId="2" quotePrefix="1"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2" borderId="13" xfId="0" applyFont="1" applyFill="1" applyBorder="1" applyAlignment="1">
      <alignment horizontal="left" vertical="top"/>
    </xf>
    <xf numFmtId="0" fontId="10" fillId="2" borderId="14" xfId="0" applyFont="1" applyFill="1" applyBorder="1" applyAlignment="1">
      <alignment horizontal="left" vertical="top"/>
    </xf>
  </cellXfs>
  <cellStyles count="22">
    <cellStyle name="Lien hypertexte" xfId="21" builtinId="8"/>
    <cellStyle name="ML Normal" xfId="11"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4" xr:uid="{00000000-0005-0000-0000-000006000000}"/>
    <cellStyle name="Normal 3 3" xfId="12" xr:uid="{00000000-0005-0000-0000-000007000000}"/>
    <cellStyle name="Normal 4" xfId="5" xr:uid="{00000000-0005-0000-0000-000008000000}"/>
    <cellStyle name="Normal 4 2" xfId="13" xr:uid="{00000000-0005-0000-0000-000009000000}"/>
    <cellStyle name="Normal 5" xfId="6" xr:uid="{00000000-0005-0000-0000-00000A000000}"/>
    <cellStyle name="Normal 5 2" xfId="14" xr:uid="{00000000-0005-0000-0000-00000B000000}"/>
    <cellStyle name="Normal 6" xfId="7" xr:uid="{00000000-0005-0000-0000-00000C000000}"/>
    <cellStyle name="Normal 6 2" xfId="15" xr:uid="{00000000-0005-0000-0000-00000D000000}"/>
    <cellStyle name="Normal 6 3" xfId="20" xr:uid="{00000000-0005-0000-0000-00000E000000}"/>
    <cellStyle name="Normal 7" xfId="8" xr:uid="{00000000-0005-0000-0000-00000F000000}"/>
    <cellStyle name="Normal 7 2" xfId="16" xr:uid="{00000000-0005-0000-0000-000010000000}"/>
    <cellStyle name="Normal 7 3" xfId="19" xr:uid="{00000000-0005-0000-0000-000011000000}"/>
    <cellStyle name="Normal 8" xfId="9" xr:uid="{00000000-0005-0000-0000-000012000000}"/>
    <cellStyle name="Normal 8 2" xfId="17" xr:uid="{00000000-0005-0000-0000-000013000000}"/>
    <cellStyle name="Normal 9" xfId="18" xr:uid="{00000000-0005-0000-0000-000014000000}"/>
    <cellStyle name="Pourcentage 2" xfId="10" xr:uid="{00000000-0005-0000-0000-000015000000}"/>
  </cellStyles>
  <dxfs count="0"/>
  <tableStyles count="0" defaultTableStyle="TableStyleMedium2" defaultPivotStyle="PivotStyleLight16"/>
  <colors>
    <mruColors>
      <color rgb="FF3DC13D"/>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75169546653120245"/>
          <c:h val="0.74221567223883111"/>
        </c:manualLayout>
      </c:layout>
      <c:barChart>
        <c:barDir val="col"/>
        <c:grouping val="percentStacked"/>
        <c:varyColors val="0"/>
        <c:ser>
          <c:idx val="2"/>
          <c:order val="0"/>
          <c:tx>
            <c:strRef>
              <c:f>'Figure 1.2 web'!$B$34</c:f>
              <c:strCache>
                <c:ptCount val="1"/>
                <c:pt idx="0">
                  <c:v>0 incident</c:v>
                </c:pt>
              </c:strCache>
            </c:strRef>
          </c:tx>
          <c:spPr>
            <a:solidFill>
              <a:schemeClr val="accent6">
                <a:lumMod val="20000"/>
                <a:lumOff val="8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web'!$B$35:$B$44</c15:sqref>
                  </c15:fullRef>
                </c:ext>
              </c:extLst>
              <c:f>('Figure 1.2 web'!$B$35:$B$36,'Figure 1.2 web'!$B$38:$B$44)</c:f>
              <c:numCache>
                <c:formatCode>0</c:formatCode>
                <c:ptCount val="9"/>
                <c:pt idx="0">
                  <c:v>79</c:v>
                </c:pt>
                <c:pt idx="2">
                  <c:v>28</c:v>
                </c:pt>
                <c:pt idx="3">
                  <c:v>25</c:v>
                </c:pt>
                <c:pt idx="4">
                  <c:v>35</c:v>
                </c:pt>
                <c:pt idx="5">
                  <c:v>30</c:v>
                </c:pt>
                <c:pt idx="7">
                  <c:v>14</c:v>
                </c:pt>
                <c:pt idx="8">
                  <c:v>39</c:v>
                </c:pt>
              </c:numCache>
            </c:numRef>
          </c:val>
          <c:extLst>
            <c:ext xmlns:c16="http://schemas.microsoft.com/office/drawing/2014/chart" uri="{C3380CC4-5D6E-409C-BE32-E72D297353CC}">
              <c16:uniqueId val="{00000000-AAF0-463E-BF85-3A0FC7769185}"/>
            </c:ext>
          </c:extLst>
        </c:ser>
        <c:ser>
          <c:idx val="5"/>
          <c:order val="1"/>
          <c:tx>
            <c:strRef>
              <c:f>'Figure 1.2 web'!$C$34</c:f>
              <c:strCache>
                <c:ptCount val="1"/>
                <c:pt idx="0">
                  <c:v>1 incident </c:v>
                </c:pt>
              </c:strCache>
            </c:strRef>
          </c:tx>
          <c:spPr>
            <a:solidFill>
              <a:schemeClr val="accent6">
                <a:lumMod val="60000"/>
                <a:lumOff val="4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web'!$C$35:$C$44</c15:sqref>
                  </c15:fullRef>
                </c:ext>
              </c:extLst>
              <c:f>('Figure 1.2 web'!$C$35:$C$36,'Figure 1.2 web'!$C$38:$C$44)</c:f>
              <c:numCache>
                <c:formatCode>0</c:formatCode>
                <c:ptCount val="9"/>
                <c:pt idx="0">
                  <c:v>12</c:v>
                </c:pt>
                <c:pt idx="2">
                  <c:v>10</c:v>
                </c:pt>
                <c:pt idx="3">
                  <c:v>9</c:v>
                </c:pt>
                <c:pt idx="4">
                  <c:v>13</c:v>
                </c:pt>
                <c:pt idx="5">
                  <c:v>11</c:v>
                </c:pt>
                <c:pt idx="7">
                  <c:v>6</c:v>
                </c:pt>
                <c:pt idx="8">
                  <c:v>11</c:v>
                </c:pt>
              </c:numCache>
            </c:numRef>
          </c:val>
          <c:extLst>
            <c:ext xmlns:c16="http://schemas.microsoft.com/office/drawing/2014/chart" uri="{C3380CC4-5D6E-409C-BE32-E72D297353CC}">
              <c16:uniqueId val="{00000001-AAF0-463E-BF85-3A0FC7769185}"/>
            </c:ext>
          </c:extLst>
        </c:ser>
        <c:ser>
          <c:idx val="0"/>
          <c:order val="2"/>
          <c:tx>
            <c:strRef>
              <c:f>'Figure 1.2 web'!$D$34</c:f>
              <c:strCache>
                <c:ptCount val="1"/>
                <c:pt idx="0">
                  <c:v>2 incidents ou  plus  </c:v>
                </c:pt>
              </c:strCache>
            </c:strRef>
          </c:tx>
          <c:spPr>
            <a:solidFill>
              <a:schemeClr val="accent6">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web'!$D$35:$D$44</c15:sqref>
                  </c15:fullRef>
                </c:ext>
              </c:extLst>
              <c:f>('Figure 1.2 web'!$D$35:$D$36,'Figure 1.2 web'!$D$38:$D$44)</c:f>
              <c:numCache>
                <c:formatCode>0</c:formatCode>
                <c:ptCount val="9"/>
                <c:pt idx="0">
                  <c:v>9</c:v>
                </c:pt>
                <c:pt idx="2">
                  <c:v>62</c:v>
                </c:pt>
                <c:pt idx="3">
                  <c:v>66</c:v>
                </c:pt>
                <c:pt idx="4">
                  <c:v>51</c:v>
                </c:pt>
                <c:pt idx="5">
                  <c:v>59</c:v>
                </c:pt>
                <c:pt idx="7">
                  <c:v>79</c:v>
                </c:pt>
                <c:pt idx="8">
                  <c:v>49</c:v>
                </c:pt>
              </c:numCache>
            </c:numRef>
          </c:val>
          <c:extLst>
            <c:ext xmlns:c16="http://schemas.microsoft.com/office/drawing/2014/chart" uri="{C3380CC4-5D6E-409C-BE32-E72D297353CC}">
              <c16:uniqueId val="{00000000-1F0C-4721-A511-60FFA3D5E69C}"/>
            </c:ext>
          </c:extLst>
        </c:ser>
        <c:dLbls>
          <c:showLegendKey val="0"/>
          <c:showVal val="0"/>
          <c:showCatName val="0"/>
          <c:showSerName val="0"/>
          <c:showPercent val="0"/>
          <c:showBubbleSize val="0"/>
        </c:dLbls>
        <c:gapWidth val="75"/>
        <c:overlap val="100"/>
        <c:axId val="121505280"/>
        <c:axId val="121506816"/>
      </c:barChart>
      <c:catAx>
        <c:axId val="121505280"/>
        <c:scaling>
          <c:orientation val="minMax"/>
        </c:scaling>
        <c:delete val="0"/>
        <c:axPos val="b"/>
        <c:numFmt formatCode="General" sourceLinked="1"/>
        <c:majorTickMark val="none"/>
        <c:minorTickMark val="none"/>
        <c:tickLblPos val="nextTo"/>
        <c:crossAx val="121506816"/>
        <c:crosses val="autoZero"/>
        <c:auto val="1"/>
        <c:lblAlgn val="ctr"/>
        <c:lblOffset val="100"/>
        <c:noMultiLvlLbl val="0"/>
      </c:catAx>
      <c:valAx>
        <c:axId val="121506816"/>
        <c:scaling>
          <c:orientation val="minMax"/>
        </c:scaling>
        <c:delete val="0"/>
        <c:axPos val="l"/>
        <c:numFmt formatCode="0%" sourceLinked="1"/>
        <c:majorTickMark val="none"/>
        <c:minorTickMark val="none"/>
        <c:tickLblPos val="nextTo"/>
        <c:crossAx val="121505280"/>
        <c:crosses val="autoZero"/>
        <c:crossBetween val="between"/>
      </c:valAx>
      <c:spPr>
        <a:noFill/>
        <a:ln w="25400">
          <a:noFill/>
        </a:ln>
      </c:spPr>
    </c:plotArea>
    <c:legend>
      <c:legendPos val="r"/>
      <c:layout>
        <c:manualLayout>
          <c:xMode val="edge"/>
          <c:yMode val="edge"/>
          <c:x val="0.81948179179552416"/>
          <c:y val="0.23774768538548069"/>
          <c:w val="0.17310581302685354"/>
          <c:h val="0.22780104410025667"/>
        </c:manualLayout>
      </c:layout>
      <c:overlay val="0"/>
    </c:legend>
    <c:plotVisOnly val="1"/>
    <c:dispBlanksAs val="gap"/>
    <c:showDLblsOverMax val="0"/>
  </c:chart>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2  '!$B$41</c:f>
              <c:strCache>
                <c:ptCount val="1"/>
                <c:pt idx="0">
                  <c:v>Violences verbales</c:v>
                </c:pt>
              </c:strCache>
            </c:strRef>
          </c:tx>
          <c:spPr>
            <a:solidFill>
              <a:schemeClr val="tx2">
                <a:lumMod val="60000"/>
                <a:lumOff val="4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'!$C$41:$D$41</c:f>
              <c:numCache>
                <c:formatCode>0</c:formatCode>
                <c:ptCount val="2"/>
                <c:pt idx="0">
                  <c:v>45.4</c:v>
                </c:pt>
                <c:pt idx="1">
                  <c:v>48</c:v>
                </c:pt>
              </c:numCache>
            </c:numRef>
          </c:val>
          <c:extLst>
            <c:ext xmlns:c16="http://schemas.microsoft.com/office/drawing/2014/chart" uri="{C3380CC4-5D6E-409C-BE32-E72D297353CC}">
              <c16:uniqueId val="{00000000-A277-4035-A5F2-3895158AD93F}"/>
            </c:ext>
          </c:extLst>
        </c:ser>
        <c:ser>
          <c:idx val="1"/>
          <c:order val="1"/>
          <c:tx>
            <c:strRef>
              <c:f>'Figure 2  '!$B$42</c:f>
              <c:strCache>
                <c:ptCount val="1"/>
                <c:pt idx="0">
                  <c:v>Violences physiques </c:v>
                </c:pt>
              </c:strCache>
            </c:strRef>
          </c:tx>
          <c:spPr>
            <a:solidFill>
              <a:schemeClr val="tx2">
                <a:lumMod val="40000"/>
                <a:lumOff val="6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'!$C$42:$D$42</c:f>
              <c:numCache>
                <c:formatCode>0</c:formatCode>
                <c:ptCount val="2"/>
                <c:pt idx="0">
                  <c:v>34.4</c:v>
                </c:pt>
                <c:pt idx="1">
                  <c:v>21.2</c:v>
                </c:pt>
              </c:numCache>
            </c:numRef>
          </c:val>
          <c:extLst>
            <c:ext xmlns:c16="http://schemas.microsoft.com/office/drawing/2014/chart" uri="{C3380CC4-5D6E-409C-BE32-E72D297353CC}">
              <c16:uniqueId val="{00000001-A277-4035-A5F2-3895158AD93F}"/>
            </c:ext>
          </c:extLst>
        </c:ser>
        <c:ser>
          <c:idx val="2"/>
          <c:order val="2"/>
          <c:tx>
            <c:strRef>
              <c:f>'Figure 2  '!$B$43</c:f>
              <c:strCache>
                <c:ptCount val="1"/>
                <c:pt idx="0">
                  <c:v>Autres **</c:v>
                </c:pt>
              </c:strCache>
            </c:strRef>
          </c:tx>
          <c:spPr>
            <a:solidFill>
              <a:schemeClr val="accent5">
                <a:lumMod val="20000"/>
                <a:lumOff val="8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'!$C$43:$D$43</c:f>
              <c:numCache>
                <c:formatCode>0</c:formatCode>
                <c:ptCount val="2"/>
                <c:pt idx="0">
                  <c:v>6.7</c:v>
                </c:pt>
                <c:pt idx="1">
                  <c:v>10.4</c:v>
                </c:pt>
              </c:numCache>
            </c:numRef>
          </c:val>
          <c:extLst>
            <c:ext xmlns:c16="http://schemas.microsoft.com/office/drawing/2014/chart" uri="{C3380CC4-5D6E-409C-BE32-E72D297353CC}">
              <c16:uniqueId val="{00000002-A277-4035-A5F2-3895158AD93F}"/>
            </c:ext>
          </c:extLst>
        </c:ser>
        <c:ser>
          <c:idx val="3"/>
          <c:order val="3"/>
          <c:tx>
            <c:strRef>
              <c:f>'Figure 2  '!$B$44</c:f>
              <c:strCache>
                <c:ptCount val="1"/>
              </c:strCache>
            </c:strRef>
          </c:tx>
          <c:spPr>
            <a:solidFill>
              <a:schemeClr val="accent6"/>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'!$C$44:$D$44</c:f>
              <c:numCache>
                <c:formatCode>0</c:formatCode>
                <c:ptCount val="2"/>
              </c:numCache>
            </c:numRef>
          </c:val>
          <c:extLst>
            <c:ext xmlns:c16="http://schemas.microsoft.com/office/drawing/2014/chart" uri="{C3380CC4-5D6E-409C-BE32-E72D297353CC}">
              <c16:uniqueId val="{00000003-A277-4035-A5F2-3895158AD93F}"/>
            </c:ext>
          </c:extLst>
        </c:ser>
        <c:ser>
          <c:idx val="4"/>
          <c:order val="4"/>
          <c:tx>
            <c:strRef>
              <c:f>'Figure 2  '!$B$45</c:f>
              <c:strCache>
                <c:ptCount val="1"/>
                <c:pt idx="0">
                  <c:v>Atteintes aux biens ***</c:v>
                </c:pt>
              </c:strCache>
            </c:strRef>
          </c:tx>
          <c:spPr>
            <a:solidFill>
              <a:schemeClr val="accent6"/>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'!$C$45:$D$45</c:f>
              <c:numCache>
                <c:formatCode>0</c:formatCode>
                <c:ptCount val="2"/>
                <c:pt idx="0">
                  <c:v>3.2</c:v>
                </c:pt>
                <c:pt idx="1">
                  <c:v>3.5</c:v>
                </c:pt>
              </c:numCache>
            </c:numRef>
          </c:val>
          <c:extLst>
            <c:ext xmlns:c16="http://schemas.microsoft.com/office/drawing/2014/chart" uri="{C3380CC4-5D6E-409C-BE32-E72D297353CC}">
              <c16:uniqueId val="{00000004-A277-4035-A5F2-3895158AD93F}"/>
            </c:ext>
          </c:extLst>
        </c:ser>
        <c:ser>
          <c:idx val="5"/>
          <c:order val="5"/>
          <c:tx>
            <c:strRef>
              <c:f>'Figure 2  '!$B$46</c:f>
              <c:strCache>
                <c:ptCount val="1"/>
              </c:strCache>
            </c:strRef>
          </c:tx>
          <c:spPr>
            <a:solidFill>
              <a:schemeClr val="accent3">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'!$C$46:$D$46</c:f>
              <c:numCache>
                <c:formatCode>0</c:formatCode>
                <c:ptCount val="2"/>
              </c:numCache>
            </c:numRef>
          </c:val>
          <c:extLst>
            <c:ext xmlns:c16="http://schemas.microsoft.com/office/drawing/2014/chart" uri="{C3380CC4-5D6E-409C-BE32-E72D297353CC}">
              <c16:uniqueId val="{00000005-A277-4035-A5F2-3895158AD93F}"/>
            </c:ext>
          </c:extLst>
        </c:ser>
        <c:ser>
          <c:idx val="6"/>
          <c:order val="6"/>
          <c:tx>
            <c:strRef>
              <c:f>'Figure 2  '!$B$47</c:f>
              <c:strCache>
                <c:ptCount val="1"/>
                <c:pt idx="0">
                  <c:v>Consommation ou port d'alcool/ consommation ou trafic de stupéfiants</c:v>
                </c:pt>
              </c:strCache>
            </c:strRef>
          </c:tx>
          <c:spPr>
            <a:solidFill>
              <a:schemeClr val="accent3">
                <a:lumMod val="75000"/>
              </a:schemeClr>
            </a:solidFill>
          </c:spPr>
          <c:invertIfNegative val="0"/>
          <c:dLbls>
            <c:dLbl>
              <c:idx val="0"/>
              <c:tx>
                <c:rich>
                  <a:bodyPr/>
                  <a:lstStyle/>
                  <a:p>
                    <a:r>
                      <a:rPr lang="el-GR" sz="1000" b="0" i="0" u="none" strike="noStrike" baseline="0">
                        <a:effectLst/>
                      </a:rPr>
                      <a:t>ε*</a:t>
                    </a:r>
                    <a:endParaRPr lang="el-G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26-461F-921D-C446A9195362}"/>
                </c:ext>
              </c:extLst>
            </c:dLbl>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'!$C$47:$D$47</c:f>
              <c:numCache>
                <c:formatCode>0</c:formatCode>
                <c:ptCount val="2"/>
                <c:pt idx="0">
                  <c:v>0</c:v>
                </c:pt>
                <c:pt idx="1">
                  <c:v>3</c:v>
                </c:pt>
              </c:numCache>
            </c:numRef>
          </c:val>
          <c:extLst>
            <c:ext xmlns:c16="http://schemas.microsoft.com/office/drawing/2014/chart" uri="{C3380CC4-5D6E-409C-BE32-E72D297353CC}">
              <c16:uniqueId val="{00000000-857A-4892-9B18-689FE02E70E3}"/>
            </c:ext>
          </c:extLst>
        </c:ser>
        <c:ser>
          <c:idx val="7"/>
          <c:order val="7"/>
          <c:tx>
            <c:strRef>
              <c:f>'Figure 2  '!$B$48</c:f>
              <c:strCache>
                <c:ptCount val="1"/>
                <c:pt idx="0">
                  <c:v>Port d'arme blanche ou objet dangereux (sans violence)</c:v>
                </c:pt>
              </c:strCache>
            </c:strRef>
          </c:tx>
          <c:spPr>
            <a:solidFill>
              <a:schemeClr val="accent3"/>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'!$C$48:$D$48</c:f>
              <c:numCache>
                <c:formatCode>0</c:formatCode>
                <c:ptCount val="2"/>
                <c:pt idx="0">
                  <c:v>2.1</c:v>
                </c:pt>
                <c:pt idx="1">
                  <c:v>5.3</c:v>
                </c:pt>
              </c:numCache>
            </c:numRef>
          </c:val>
          <c:extLst>
            <c:ext xmlns:c16="http://schemas.microsoft.com/office/drawing/2014/chart" uri="{C3380CC4-5D6E-409C-BE32-E72D297353CC}">
              <c16:uniqueId val="{00000001-857A-4892-9B18-689FE02E70E3}"/>
            </c:ext>
          </c:extLst>
        </c:ser>
        <c:ser>
          <c:idx val="8"/>
          <c:order val="8"/>
          <c:tx>
            <c:strRef>
              <c:f>'Figure 2  '!$B$49</c:f>
              <c:strCache>
                <c:ptCount val="1"/>
                <c:pt idx="0">
                  <c:v>Intrusion sans violence</c:v>
                </c:pt>
              </c:strCache>
            </c:strRef>
          </c:tx>
          <c:spPr>
            <a:solidFill>
              <a:schemeClr val="accent3">
                <a:lumMod val="60000"/>
                <a:lumOff val="4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'!$C$49:$D$49</c:f>
              <c:numCache>
                <c:formatCode>0</c:formatCode>
                <c:ptCount val="2"/>
                <c:pt idx="0">
                  <c:v>2.6</c:v>
                </c:pt>
                <c:pt idx="1">
                  <c:v>1.9</c:v>
                </c:pt>
              </c:numCache>
            </c:numRef>
          </c:val>
          <c:extLst>
            <c:ext xmlns:c16="http://schemas.microsoft.com/office/drawing/2014/chart" uri="{C3380CC4-5D6E-409C-BE32-E72D297353CC}">
              <c16:uniqueId val="{00000002-857A-4892-9B18-689FE02E70E3}"/>
            </c:ext>
          </c:extLst>
        </c:ser>
        <c:ser>
          <c:idx val="9"/>
          <c:order val="9"/>
          <c:tx>
            <c:strRef>
              <c:f>'Figure 2  '!$B$50</c:f>
              <c:strCache>
                <c:ptCount val="1"/>
                <c:pt idx="0">
                  <c:v>Atteinte à la laïcité</c:v>
                </c:pt>
              </c:strCache>
            </c:strRef>
          </c:tx>
          <c:spPr>
            <a:solidFill>
              <a:schemeClr val="accent3">
                <a:lumMod val="40000"/>
                <a:lumOff val="6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  '!$C$40:$D$40</c:f>
              <c:strCache>
                <c:ptCount val="2"/>
                <c:pt idx="0">
                  <c:v>Écoles</c:v>
                </c:pt>
                <c:pt idx="1">
                  <c:v>Collèges et lycées</c:v>
                </c:pt>
              </c:strCache>
            </c:strRef>
          </c:cat>
          <c:val>
            <c:numRef>
              <c:f>'Figure 2  '!$C$50:$D$50</c:f>
              <c:numCache>
                <c:formatCode>0</c:formatCode>
                <c:ptCount val="2"/>
                <c:pt idx="0">
                  <c:v>3.6</c:v>
                </c:pt>
                <c:pt idx="1">
                  <c:v>4.4000000000000004</c:v>
                </c:pt>
              </c:numCache>
            </c:numRef>
          </c:val>
          <c:extLst>
            <c:ext xmlns:c16="http://schemas.microsoft.com/office/drawing/2014/chart" uri="{C3380CC4-5D6E-409C-BE32-E72D297353CC}">
              <c16:uniqueId val="{00000000-93E9-40E4-9889-7ADB623D0474}"/>
            </c:ext>
          </c:extLst>
        </c:ser>
        <c:ser>
          <c:idx val="10"/>
          <c:order val="10"/>
          <c:tx>
            <c:strRef>
              <c:f>'Figure 2  '!$B$51</c:f>
              <c:strCache>
                <c:ptCount val="1"/>
                <c:pt idx="0">
                  <c:v>Autres atteintes ****</c:v>
                </c:pt>
              </c:strCache>
            </c:strRef>
          </c:tx>
          <c:spPr>
            <a:solidFill>
              <a:schemeClr val="accent3">
                <a:lumMod val="20000"/>
                <a:lumOff val="8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  '!$C$40:$D$40</c:f>
              <c:strCache>
                <c:ptCount val="2"/>
                <c:pt idx="0">
                  <c:v>Écoles</c:v>
                </c:pt>
                <c:pt idx="1">
                  <c:v>Collèges et lycées</c:v>
                </c:pt>
              </c:strCache>
            </c:strRef>
          </c:cat>
          <c:val>
            <c:numRef>
              <c:f>'Figure 2  '!$C$51:$D$51</c:f>
              <c:numCache>
                <c:formatCode>0</c:formatCode>
                <c:ptCount val="2"/>
                <c:pt idx="0">
                  <c:v>1.6</c:v>
                </c:pt>
                <c:pt idx="1">
                  <c:v>2.2999999999999998</c:v>
                </c:pt>
              </c:numCache>
            </c:numRef>
          </c:val>
          <c:extLst>
            <c:ext xmlns:c16="http://schemas.microsoft.com/office/drawing/2014/chart" uri="{C3380CC4-5D6E-409C-BE32-E72D297353CC}">
              <c16:uniqueId val="{00000001-93E9-40E4-9889-7ADB623D0474}"/>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txPr>
          <a:bodyPr/>
          <a:lstStyle/>
          <a:p>
            <a:pPr>
              <a:defRPr sz="900">
                <a:latin typeface="Marianne" panose="02000000000000000000" pitchFamily="2" charset="0"/>
              </a:defRPr>
            </a:pPr>
            <a:endParaRPr lang="fr-FR"/>
          </a:p>
        </c:txPr>
        <c:crossAx val="121939840"/>
        <c:crosses val="autoZero"/>
        <c:auto val="1"/>
        <c:lblAlgn val="ctr"/>
        <c:lblOffset val="100"/>
        <c:noMultiLvlLbl val="0"/>
      </c:catAx>
      <c:valAx>
        <c:axId val="121939840"/>
        <c:scaling>
          <c:orientation val="minMax"/>
          <c:max val="50"/>
          <c:min val="0"/>
        </c:scaling>
        <c:delete val="0"/>
        <c:axPos val="l"/>
        <c:numFmt formatCode="0" sourceLinked="0"/>
        <c:majorTickMark val="out"/>
        <c:minorTickMark val="none"/>
        <c:tickLblPos val="nextTo"/>
        <c:txPr>
          <a:bodyPr/>
          <a:lstStyle/>
          <a:p>
            <a:pPr>
              <a:defRPr>
                <a:latin typeface="Marianne" panose="02000000000000000000" pitchFamily="2" charset="0"/>
              </a:defRPr>
            </a:pPr>
            <a:endParaRPr lang="fr-FR"/>
          </a:p>
        </c:txPr>
        <c:crossAx val="121938304"/>
        <c:crosses val="autoZero"/>
        <c:crossBetween val="between"/>
        <c:majorUnit val="5"/>
      </c:valAx>
      <c:spPr>
        <a:ln>
          <a:noFill/>
        </a:ln>
      </c:spPr>
    </c:plotArea>
    <c:legend>
      <c:legendPos val="r"/>
      <c:legendEntry>
        <c:idx val="3"/>
        <c:delete val="1"/>
      </c:legendEntry>
      <c:legendEntry>
        <c:idx val="5"/>
        <c:delete val="1"/>
      </c:legendEntry>
      <c:layout>
        <c:manualLayout>
          <c:xMode val="edge"/>
          <c:yMode val="edge"/>
          <c:x val="0.66236502531195784"/>
          <c:y val="9.7871078280706944E-2"/>
          <c:w val="0.33763497468804199"/>
          <c:h val="0.67721303247113929"/>
        </c:manualLayout>
      </c:layout>
      <c:overlay val="0"/>
      <c:txPr>
        <a:bodyPr/>
        <a:lstStyle/>
        <a:p>
          <a:pPr>
            <a:defRPr sz="800">
              <a:latin typeface="Marianne" panose="02000000000000000000" pitchFamily="2" charset="0"/>
            </a:defRPr>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web '!$B$27</c:f>
              <c:strCache>
                <c:ptCount val="1"/>
                <c:pt idx="0">
                  <c:v>Incidents discriminatoires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 web '!$A$28:$A$29</c:f>
              <c:strCache>
                <c:ptCount val="2"/>
                <c:pt idx="0">
                  <c:v>Ecoles</c:v>
                </c:pt>
                <c:pt idx="1">
                  <c:v>Collèges et lycées</c:v>
                </c:pt>
              </c:strCache>
            </c:strRef>
          </c:cat>
          <c:val>
            <c:numRef>
              <c:f>'Figure 3 web '!$B$28:$B$29</c:f>
              <c:numCache>
                <c:formatCode>0</c:formatCode>
                <c:ptCount val="2"/>
                <c:pt idx="0">
                  <c:v>4.0999999999999996</c:v>
                </c:pt>
                <c:pt idx="1">
                  <c:v>11.5</c:v>
                </c:pt>
              </c:numCache>
            </c:numRef>
          </c:val>
          <c:extLst>
            <c:ext xmlns:c16="http://schemas.microsoft.com/office/drawing/2014/chart" uri="{C3380CC4-5D6E-409C-BE32-E72D297353CC}">
              <c16:uniqueId val="{00000000-803C-4D55-A7D2-2FBE43B4EAEF}"/>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4 web '!$B$28</c:f>
              <c:strCache>
                <c:ptCount val="1"/>
                <c:pt idx="0">
                  <c:v>Incidents graves signalés dans le cadre d'un harcèlement</c:v>
                </c:pt>
              </c:strCache>
            </c:strRef>
          </c:tx>
          <c:spPr>
            <a:solidFill>
              <a:schemeClr val="accent5">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'!$A$29:$A$30</c:f>
              <c:strCache>
                <c:ptCount val="2"/>
                <c:pt idx="0">
                  <c:v>Ecoles</c:v>
                </c:pt>
                <c:pt idx="1">
                  <c:v>Collèges et lycées</c:v>
                </c:pt>
              </c:strCache>
            </c:strRef>
          </c:cat>
          <c:val>
            <c:numRef>
              <c:f>'Figure 4 web '!$B$29:$B$30</c:f>
              <c:numCache>
                <c:formatCode>0</c:formatCode>
                <c:ptCount val="2"/>
                <c:pt idx="0">
                  <c:v>14.9</c:v>
                </c:pt>
                <c:pt idx="1">
                  <c:v>10.199999999999999</c:v>
                </c:pt>
              </c:numCache>
            </c:numRef>
          </c:val>
          <c:extLst>
            <c:ext xmlns:c16="http://schemas.microsoft.com/office/drawing/2014/chart" uri="{C3380CC4-5D6E-409C-BE32-E72D297353CC}">
              <c16:uniqueId val="{00000001-6EF9-47D2-9152-F356875CAEE9}"/>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 web '!$A$29</c:f>
              <c:strCache>
                <c:ptCount val="1"/>
                <c:pt idx="0">
                  <c:v>Élèves ou groupes d'élèves</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'!$B$29:$C$29</c:f>
              <c:numCache>
                <c:formatCode>0</c:formatCode>
                <c:ptCount val="2"/>
                <c:pt idx="0">
                  <c:v>58.9</c:v>
                </c:pt>
                <c:pt idx="1">
                  <c:v>91.5</c:v>
                </c:pt>
              </c:numCache>
            </c:numRef>
          </c:val>
          <c:extLst>
            <c:ext xmlns:c16="http://schemas.microsoft.com/office/drawing/2014/chart" uri="{C3380CC4-5D6E-409C-BE32-E72D297353CC}">
              <c16:uniqueId val="{00000000-53E7-47B1-8AB8-3FED85E96B7F}"/>
            </c:ext>
          </c:extLst>
        </c:ser>
        <c:ser>
          <c:idx val="1"/>
          <c:order val="1"/>
          <c:tx>
            <c:strRef>
              <c:f>'Figure 5 web '!$A$30</c:f>
              <c:strCache>
                <c:ptCount val="1"/>
                <c:pt idx="0">
                  <c:v>Personnels enseignants et non enseignants</c:v>
                </c:pt>
              </c:strCache>
            </c:strRef>
          </c:tx>
          <c:spPr>
            <a:solidFill>
              <a:schemeClr val="accent4">
                <a:lumMod val="40000"/>
                <a:lumOff val="60000"/>
              </a:schemeClr>
            </a:solidFill>
            <a:ln>
              <a:noFill/>
            </a:ln>
            <a:effectLst/>
          </c:spPr>
          <c:invertIfNegative val="0"/>
          <c:dLbls>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D5-413F-B4F7-FCE67D77CC6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'!$B$30:$C$30</c:f>
              <c:numCache>
                <c:formatCode>General</c:formatCode>
                <c:ptCount val="2"/>
                <c:pt idx="0" formatCode="0">
                  <c:v>2.5</c:v>
                </c:pt>
                <c:pt idx="1">
                  <c:v>0</c:v>
                </c:pt>
              </c:numCache>
            </c:numRef>
          </c:val>
          <c:extLst>
            <c:ext xmlns:c16="http://schemas.microsoft.com/office/drawing/2014/chart" uri="{C3380CC4-5D6E-409C-BE32-E72D297353CC}">
              <c16:uniqueId val="{00000001-53E7-47B1-8AB8-3FED85E96B7F}"/>
            </c:ext>
          </c:extLst>
        </c:ser>
        <c:ser>
          <c:idx val="2"/>
          <c:order val="2"/>
          <c:tx>
            <c:strRef>
              <c:f>'Figure 5 web '!$A$31</c:f>
              <c:strCache>
                <c:ptCount val="1"/>
                <c:pt idx="0">
                  <c:v>Familles d'élèves</c:v>
                </c:pt>
              </c:strCache>
            </c:strRef>
          </c:tx>
          <c:spPr>
            <a:solidFill>
              <a:schemeClr val="accent1">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'!$B$31:$C$31</c:f>
              <c:numCache>
                <c:formatCode>0</c:formatCode>
                <c:ptCount val="2"/>
                <c:pt idx="0">
                  <c:v>30.2</c:v>
                </c:pt>
                <c:pt idx="1">
                  <c:v>3.2</c:v>
                </c:pt>
              </c:numCache>
            </c:numRef>
          </c:val>
          <c:extLst>
            <c:ext xmlns:c16="http://schemas.microsoft.com/office/drawing/2014/chart" uri="{C3380CC4-5D6E-409C-BE32-E72D297353CC}">
              <c16:uniqueId val="{00000002-53E7-47B1-8AB8-3FED85E96B7F}"/>
            </c:ext>
          </c:extLst>
        </c:ser>
        <c:ser>
          <c:idx val="3"/>
          <c:order val="3"/>
          <c:tx>
            <c:strRef>
              <c:f>'Figure 5 web '!$A$32</c:f>
              <c:strCache>
                <c:ptCount val="1"/>
                <c:pt idx="0">
                  <c:v>Inconnus et personnes extérieures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'!$B$32:$C$32</c:f>
              <c:numCache>
                <c:formatCode>0</c:formatCode>
                <c:ptCount val="2"/>
                <c:pt idx="0">
                  <c:v>8.4</c:v>
                </c:pt>
                <c:pt idx="1">
                  <c:v>4.4000000000000004</c:v>
                </c:pt>
              </c:numCache>
            </c:numRef>
          </c:val>
          <c:extLst>
            <c:ext xmlns:c16="http://schemas.microsoft.com/office/drawing/2014/chart" uri="{C3380CC4-5D6E-409C-BE32-E72D297353CC}">
              <c16:uniqueId val="{00000003-53E7-47B1-8AB8-3FED85E96B7F}"/>
            </c:ext>
          </c:extLst>
        </c:ser>
        <c:dLbls>
          <c:showLegendKey val="0"/>
          <c:showVal val="0"/>
          <c:showCatName val="0"/>
          <c:showSerName val="0"/>
          <c:showPercent val="0"/>
          <c:showBubbleSize val="0"/>
        </c:dLbls>
        <c:gapWidth val="219"/>
        <c:overlap val="-27"/>
        <c:axId val="587030008"/>
        <c:axId val="587023776"/>
      </c:barChart>
      <c:catAx>
        <c:axId val="58703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23776"/>
        <c:crosses val="autoZero"/>
        <c:auto val="1"/>
        <c:lblAlgn val="ctr"/>
        <c:lblOffset val="100"/>
        <c:noMultiLvlLbl val="0"/>
      </c:catAx>
      <c:valAx>
        <c:axId val="58702377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30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 web '!$A$30</c:f>
              <c:strCache>
                <c:ptCount val="1"/>
                <c:pt idx="0">
                  <c:v>Élèves ou groupes d'élèves</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'!$B$30:$C$30</c:f>
              <c:numCache>
                <c:formatCode>0</c:formatCode>
                <c:ptCount val="2"/>
                <c:pt idx="0">
                  <c:v>26.2</c:v>
                </c:pt>
                <c:pt idx="1">
                  <c:v>41.3</c:v>
                </c:pt>
              </c:numCache>
            </c:numRef>
          </c:val>
          <c:extLst>
            <c:ext xmlns:c16="http://schemas.microsoft.com/office/drawing/2014/chart" uri="{C3380CC4-5D6E-409C-BE32-E72D297353CC}">
              <c16:uniqueId val="{00000000-787B-43C0-9736-491634FAA37F}"/>
            </c:ext>
          </c:extLst>
        </c:ser>
        <c:ser>
          <c:idx val="1"/>
          <c:order val="1"/>
          <c:tx>
            <c:strRef>
              <c:f>'Figure 6 web '!$A$31</c:f>
              <c:strCache>
                <c:ptCount val="1"/>
                <c:pt idx="0">
                  <c:v>Personnels enseignants</c:v>
                </c:pt>
              </c:strCache>
            </c:strRef>
          </c:tx>
          <c:spPr>
            <a:solidFill>
              <a:schemeClr val="accent3">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'!$B$31:$C$31</c:f>
              <c:numCache>
                <c:formatCode>0</c:formatCode>
                <c:ptCount val="2"/>
                <c:pt idx="0">
                  <c:v>50.7</c:v>
                </c:pt>
                <c:pt idx="1">
                  <c:v>28</c:v>
                </c:pt>
              </c:numCache>
            </c:numRef>
          </c:val>
          <c:extLst>
            <c:ext xmlns:c16="http://schemas.microsoft.com/office/drawing/2014/chart" uri="{C3380CC4-5D6E-409C-BE32-E72D297353CC}">
              <c16:uniqueId val="{00000001-787B-43C0-9736-491634FAA37F}"/>
            </c:ext>
          </c:extLst>
        </c:ser>
        <c:ser>
          <c:idx val="2"/>
          <c:order val="2"/>
          <c:tx>
            <c:strRef>
              <c:f>'Figure 6 web '!$A$32</c:f>
              <c:strCache>
                <c:ptCount val="1"/>
                <c:pt idx="0">
                  <c:v>Personnels non enseignants</c:v>
                </c:pt>
              </c:strCache>
            </c:strRef>
          </c:tx>
          <c:spPr>
            <a:solidFill>
              <a:schemeClr val="accent4">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'!$B$32:$C$32</c:f>
              <c:numCache>
                <c:formatCode>0</c:formatCode>
                <c:ptCount val="2"/>
                <c:pt idx="0">
                  <c:v>10</c:v>
                </c:pt>
                <c:pt idx="1">
                  <c:v>13.1</c:v>
                </c:pt>
              </c:numCache>
            </c:numRef>
          </c:val>
          <c:extLst>
            <c:ext xmlns:c16="http://schemas.microsoft.com/office/drawing/2014/chart" uri="{C3380CC4-5D6E-409C-BE32-E72D297353CC}">
              <c16:uniqueId val="{00000002-787B-43C0-9736-491634FAA37F}"/>
            </c:ext>
          </c:extLst>
        </c:ser>
        <c:ser>
          <c:idx val="3"/>
          <c:order val="3"/>
          <c:tx>
            <c:strRef>
              <c:f>'Figure 6 web '!$A$33</c:f>
              <c:strCache>
                <c:ptCount val="1"/>
                <c:pt idx="0">
                  <c:v>Collectivités ou sans objet</c:v>
                </c:pt>
              </c:strCache>
            </c:strRef>
          </c:tx>
          <c:spPr>
            <a:solidFill>
              <a:schemeClr val="accent5">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'!$B$33:$C$33</c:f>
              <c:numCache>
                <c:formatCode>0</c:formatCode>
                <c:ptCount val="2"/>
                <c:pt idx="0">
                  <c:v>10</c:v>
                </c:pt>
                <c:pt idx="1">
                  <c:v>15.8</c:v>
                </c:pt>
              </c:numCache>
            </c:numRef>
          </c:val>
          <c:extLst>
            <c:ext xmlns:c16="http://schemas.microsoft.com/office/drawing/2014/chart" uri="{C3380CC4-5D6E-409C-BE32-E72D297353CC}">
              <c16:uniqueId val="{00000003-787B-43C0-9736-491634FAA37F}"/>
            </c:ext>
          </c:extLst>
        </c:ser>
        <c:ser>
          <c:idx val="4"/>
          <c:order val="4"/>
          <c:tx>
            <c:strRef>
              <c:f>'Figure 6 web '!$A$34</c:f>
              <c:strCache>
                <c:ptCount val="1"/>
                <c:pt idx="0">
                  <c:v>Inconnus ou personnes extérieures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'!$B$34:$C$34</c:f>
              <c:numCache>
                <c:formatCode>0</c:formatCode>
                <c:ptCount val="2"/>
                <c:pt idx="0">
                  <c:v>0</c:v>
                </c:pt>
                <c:pt idx="1">
                  <c:v>1.6</c:v>
                </c:pt>
              </c:numCache>
            </c:numRef>
          </c:val>
          <c:extLst>
            <c:ext xmlns:c16="http://schemas.microsoft.com/office/drawing/2014/chart" uri="{C3380CC4-5D6E-409C-BE32-E72D297353CC}">
              <c16:uniqueId val="{00000004-787B-43C0-9736-491634FAA37F}"/>
            </c:ext>
          </c:extLst>
        </c:ser>
        <c:ser>
          <c:idx val="5"/>
          <c:order val="5"/>
          <c:tx>
            <c:strRef>
              <c:f>'Figure 6 web '!$A$35</c:f>
              <c:strCache>
                <c:ptCount val="1"/>
                <c:pt idx="0">
                  <c:v>Familles d'élèves</c:v>
                </c:pt>
              </c:strCache>
            </c:strRef>
          </c:tx>
          <c:spPr>
            <a:solidFill>
              <a:schemeClr val="bg2">
                <a:lumMod val="75000"/>
              </a:schemeClr>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1-B053-43FD-ACAF-57521AEA33A6}"/>
                </c:ext>
              </c:extLst>
            </c:dLbl>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75A-4F4C-B817-4A3C45B7BE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'!$B$35:$C$35</c:f>
              <c:numCache>
                <c:formatCode>0</c:formatCode>
                <c:ptCount val="2"/>
                <c:pt idx="0">
                  <c:v>2.2000000000000002</c:v>
                </c:pt>
                <c:pt idx="1">
                  <c:v>0</c:v>
                </c:pt>
              </c:numCache>
            </c:numRef>
          </c:val>
          <c:extLst>
            <c:ext xmlns:c16="http://schemas.microsoft.com/office/drawing/2014/chart" uri="{C3380CC4-5D6E-409C-BE32-E72D297353CC}">
              <c16:uniqueId val="{00000000-B053-43FD-ACAF-57521AEA33A6}"/>
            </c:ext>
          </c:extLst>
        </c:ser>
        <c:dLbls>
          <c:showLegendKey val="0"/>
          <c:showVal val="0"/>
          <c:showCatName val="0"/>
          <c:showSerName val="0"/>
          <c:showPercent val="0"/>
          <c:showBubbleSize val="0"/>
        </c:dLbls>
        <c:gapWidth val="219"/>
        <c:overlap val="-27"/>
        <c:axId val="587033944"/>
        <c:axId val="587041816"/>
      </c:barChart>
      <c:catAx>
        <c:axId val="58703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41816"/>
        <c:crosses val="autoZero"/>
        <c:auto val="1"/>
        <c:lblAlgn val="ctr"/>
        <c:lblOffset val="100"/>
        <c:noMultiLvlLbl val="0"/>
      </c:catAx>
      <c:valAx>
        <c:axId val="587041816"/>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339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76200</xdr:rowOff>
    </xdr:from>
    <xdr:to>
      <xdr:col>12</xdr:col>
      <xdr:colOff>114300</xdr:colOff>
      <xdr:row>23</xdr:row>
      <xdr:rowOff>95251</xdr:rowOff>
    </xdr:to>
    <xdr:graphicFrame macro="">
      <xdr:nvGraphicFramePr>
        <xdr:cNvPr id="1027" name="Graphique 2">
          <a:extLst>
            <a:ext uri="{FF2B5EF4-FFF2-40B4-BE49-F238E27FC236}">
              <a16:creationId xmlns:a16="http://schemas.microsoft.com/office/drawing/2014/main" id="{00000000-0008-0000-04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0.44615</cdr:x>
      <cdr:y>0.84911</cdr:y>
    </cdr:from>
    <cdr:to>
      <cdr:x>0.59547</cdr:x>
      <cdr:y>0.97043</cdr:y>
    </cdr:to>
    <cdr:sp macro="" textlink="">
      <cdr:nvSpPr>
        <cdr:cNvPr id="6" name="ZoneTexte 1"/>
        <cdr:cNvSpPr txBox="1"/>
      </cdr:nvSpPr>
      <cdr:spPr>
        <a:xfrm xmlns:a="http://schemas.openxmlformats.org/drawingml/2006/main">
          <a:off x="4317536" y="3008647"/>
          <a:ext cx="1445089" cy="4298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i="1">
              <a:latin typeface="Arial" panose="020B0604020202020204" pitchFamily="34" charset="0"/>
              <a:cs typeface="Arial" panose="020B0604020202020204" pitchFamily="34" charset="0"/>
            </a:rPr>
            <a:t>Etablissements</a:t>
          </a:r>
          <a:r>
            <a:rPr lang="fr-FR" sz="1000" b="0" i="1" baseline="0">
              <a:latin typeface="Arial" panose="020B0604020202020204" pitchFamily="34" charset="0"/>
              <a:cs typeface="Arial" panose="020B0604020202020204" pitchFamily="34" charset="0"/>
            </a:rPr>
            <a:t> publics et privés sous contrat</a:t>
          </a:r>
          <a:endParaRPr lang="fr-FR" sz="1000" b="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0.17634</cdr:x>
      <cdr:y>0</cdr:y>
    </cdr:from>
    <cdr:to>
      <cdr:x>0.17634</cdr:x>
      <cdr:y>0.99733</cdr:y>
    </cdr:to>
    <cdr:cxnSp macro="">
      <cdr:nvCxnSpPr>
        <cdr:cNvPr id="9" name="Connecteur droit 8">
          <a:extLst xmlns:a="http://schemas.openxmlformats.org/drawingml/2006/main">
            <a:ext uri="{FF2B5EF4-FFF2-40B4-BE49-F238E27FC236}">
              <a16:creationId xmlns:a16="http://schemas.microsoft.com/office/drawing/2014/main" id="{415F575D-EA69-F5EC-5EF6-F295DF185C0A}"/>
            </a:ext>
          </a:extLst>
        </cdr:cNvPr>
        <cdr:cNvCxnSpPr/>
      </cdr:nvCxnSpPr>
      <cdr:spPr>
        <a:xfrm xmlns:a="http://schemas.openxmlformats.org/drawingml/2006/main">
          <a:off x="1206001" y="0"/>
          <a:ext cx="0" cy="3457843"/>
        </a:xfrm>
        <a:prstGeom xmlns:a="http://schemas.openxmlformats.org/drawingml/2006/main" prst="line">
          <a:avLst/>
        </a:prstGeom>
        <a:ln xmlns:a="http://schemas.openxmlformats.org/drawingml/2006/main">
          <a:solidFill>
            <a:schemeClr val="accent6">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0.04659</cdr:x>
      <cdr:y>0.85305</cdr:y>
    </cdr:from>
    <cdr:to>
      <cdr:x>0.16732</cdr:x>
      <cdr:y>0.96237</cdr:y>
    </cdr:to>
    <cdr:sp macro="" textlink="">
      <cdr:nvSpPr>
        <cdr:cNvPr id="5" name="ZoneTexte 1"/>
        <cdr:cNvSpPr txBox="1"/>
      </cdr:nvSpPr>
      <cdr:spPr>
        <a:xfrm xmlns:a="http://schemas.openxmlformats.org/drawingml/2006/main">
          <a:off x="450851" y="3022600"/>
          <a:ext cx="11684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i="1">
              <a:latin typeface="Arial" panose="020B0604020202020204" pitchFamily="34" charset="0"/>
              <a:cs typeface="Arial" panose="020B0604020202020204" pitchFamily="34" charset="0"/>
            </a:rPr>
            <a:t>Ecoles publiques et privées sous contrat</a:t>
          </a:r>
        </a:p>
      </cdr:txBody>
    </cdr:sp>
  </cdr:relSizeAnchor>
  <cdr:relSizeAnchor xmlns:cdr="http://schemas.openxmlformats.org/drawingml/2006/chartDrawing">
    <cdr:from>
      <cdr:x>0.60088</cdr:x>
      <cdr:y>0.00267</cdr:y>
    </cdr:from>
    <cdr:to>
      <cdr:x>0.60138</cdr:x>
      <cdr:y>0.77419</cdr:y>
    </cdr:to>
    <cdr:cxnSp macro="">
      <cdr:nvCxnSpPr>
        <cdr:cNvPr id="7" name="Connecteur droit 6">
          <a:extLst xmlns:a="http://schemas.openxmlformats.org/drawingml/2006/main">
            <a:ext uri="{FF2B5EF4-FFF2-40B4-BE49-F238E27FC236}">
              <a16:creationId xmlns:a16="http://schemas.microsoft.com/office/drawing/2014/main" id="{EDE64689-7E92-1873-EBCD-0D091D7289B1}"/>
            </a:ext>
          </a:extLst>
        </cdr:cNvPr>
        <cdr:cNvCxnSpPr/>
      </cdr:nvCxnSpPr>
      <cdr:spPr>
        <a:xfrm xmlns:a="http://schemas.openxmlformats.org/drawingml/2006/main">
          <a:off x="5814992" y="9460"/>
          <a:ext cx="4783" cy="2733740"/>
        </a:xfrm>
        <a:prstGeom xmlns:a="http://schemas.openxmlformats.org/drawingml/2006/main" prst="line">
          <a:avLst/>
        </a:prstGeom>
        <a:ln xmlns:a="http://schemas.openxmlformats.org/drawingml/2006/main" w="9525" cap="flat" cmpd="sng" algn="ctr">
          <a:solidFill>
            <a:schemeClr val="accent6">
              <a:lumMod val="75000"/>
            </a:schemeClr>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161924</xdr:colOff>
      <xdr:row>1</xdr:row>
      <xdr:rowOff>135253</xdr:rowOff>
    </xdr:from>
    <xdr:to>
      <xdr:col>9</xdr:col>
      <xdr:colOff>123825</xdr:colOff>
      <xdr:row>26</xdr:row>
      <xdr:rowOff>114300</xdr:rowOff>
    </xdr:to>
    <xdr:graphicFrame macro="">
      <xdr:nvGraphicFramePr>
        <xdr:cNvPr id="2" name="Graphique 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0.65872</cdr:x>
      <cdr:y>0.04354</cdr:y>
    </cdr:from>
    <cdr:to>
      <cdr:x>0.94716</cdr:x>
      <cdr:y>0.3092</cdr:y>
    </cdr:to>
    <cdr:sp macro="" textlink="">
      <cdr:nvSpPr>
        <cdr:cNvPr id="2" name="ZoneTexte 5"/>
        <cdr:cNvSpPr txBox="1"/>
      </cdr:nvSpPr>
      <cdr:spPr>
        <a:xfrm xmlns:a="http://schemas.openxmlformats.org/drawingml/2006/main">
          <a:off x="4749644" y="174111"/>
          <a:ext cx="2079782" cy="1062236"/>
        </a:xfrm>
        <a:prstGeom xmlns:a="http://schemas.openxmlformats.org/drawingml/2006/main" prst="rect">
          <a:avLst/>
        </a:prstGeom>
        <a:solidFill xmlns:a="http://schemas.openxmlformats.org/drawingml/2006/main">
          <a:schemeClr val="accent1">
            <a:alpha val="9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Marianne" panose="02000000000000000000" pitchFamily="2" charset="0"/>
              <a:cs typeface="Arial" panose="020B0604020202020204" pitchFamily="34" charset="0"/>
            </a:rPr>
            <a:t>Atteintes</a:t>
          </a:r>
          <a:r>
            <a:rPr lang="fr-FR" sz="1000" b="0">
              <a:latin typeface="Arial" panose="020B0604020202020204" pitchFamily="34" charset="0"/>
              <a:cs typeface="Arial" panose="020B0604020202020204" pitchFamily="34" charset="0"/>
            </a:rPr>
            <a:t> aux personnes </a:t>
          </a:r>
        </a:p>
      </cdr:txBody>
    </cdr:sp>
  </cdr:relSizeAnchor>
  <cdr:relSizeAnchor xmlns:cdr="http://schemas.openxmlformats.org/drawingml/2006/chartDrawing">
    <cdr:from>
      <cdr:x>0.6539</cdr:x>
      <cdr:y>0.3616</cdr:y>
    </cdr:from>
    <cdr:to>
      <cdr:x>0.99207</cdr:x>
      <cdr:y>0.74035</cdr:y>
    </cdr:to>
    <cdr:sp macro="" textlink="">
      <cdr:nvSpPr>
        <cdr:cNvPr id="3" name="ZoneTexte 5"/>
        <cdr:cNvSpPr txBox="1"/>
      </cdr:nvSpPr>
      <cdr:spPr>
        <a:xfrm xmlns:a="http://schemas.openxmlformats.org/drawingml/2006/main">
          <a:off x="4714876" y="1445896"/>
          <a:ext cx="2438400" cy="1514475"/>
        </a:xfrm>
        <a:prstGeom xmlns:a="http://schemas.openxmlformats.org/drawingml/2006/main" prst="rect">
          <a:avLst/>
        </a:prstGeom>
        <a:solidFill xmlns:a="http://schemas.openxmlformats.org/drawingml/2006/main">
          <a:srgbClr val="92D050">
            <a:alpha val="9000"/>
          </a:srgb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à la </a:t>
          </a:r>
          <a:r>
            <a:rPr lang="fr-FR" sz="1000" b="0">
              <a:latin typeface="Marianne" panose="02000000000000000000" pitchFamily="2" charset="0"/>
              <a:cs typeface="Arial" panose="020B0604020202020204" pitchFamily="34" charset="0"/>
            </a:rPr>
            <a:t>sécurité</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xdr:row>
      <xdr:rowOff>152400</xdr:rowOff>
    </xdr:from>
    <xdr:to>
      <xdr:col>3</xdr:col>
      <xdr:colOff>190500</xdr:colOff>
      <xdr:row>18</xdr:row>
      <xdr:rowOff>142875</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138112</xdr:colOff>
      <xdr:row>2</xdr:row>
      <xdr:rowOff>0</xdr:rowOff>
    </xdr:from>
    <xdr:to>
      <xdr:col>4</xdr:col>
      <xdr:colOff>280987</xdr:colOff>
      <xdr:row>18</xdr:row>
      <xdr:rowOff>152400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b3\SIVIS\Sivis%202021-2022\4-NI\DEPP_NI_SIVIS_2021_2022-donnee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Méthodologie"/>
      <sheetName val="Définitions"/>
      <sheetName val="Figure 1"/>
      <sheetName val="Figure2"/>
      <sheetName val="Figure3 web "/>
      <sheetName val="Figure 4 "/>
      <sheetName val="Figure 5 "/>
      <sheetName val="Figure 6 web  "/>
      <sheetName val="Figure 7 web "/>
      <sheetName val="1D"/>
      <sheetName val="2D"/>
      <sheetName val="Figure 8  "/>
      <sheetName val="Figure 9"/>
      <sheetName val="Figure 10"/>
      <sheetName val="xxFigure 9 web "/>
      <sheetName val="xxFigure 10 "/>
      <sheetName val="xxFigure 11 web"/>
      <sheetName val="Figure 12"/>
      <sheetName val="Figure 13 web "/>
    </sheetNames>
    <sheetDataSet>
      <sheetData sheetId="0"/>
      <sheetData sheetId="1"/>
      <sheetData sheetId="2"/>
      <sheetData sheetId="3"/>
      <sheetData sheetId="4"/>
      <sheetData sheetId="5"/>
      <sheetData sheetId="6"/>
      <sheetData sheetId="7"/>
      <sheetData sheetId="8"/>
      <sheetData sheetId="9">
        <row r="1">
          <cell r="A1" t="str">
            <v>type_aut</v>
          </cell>
          <cell r="B1" t="str">
            <v>type_vict</v>
          </cell>
          <cell r="C1" t="str">
            <v>_TYPE_</v>
          </cell>
          <cell r="D1" t="str">
            <v>_FREQ_</v>
          </cell>
          <cell r="E1" t="str">
            <v>id</v>
          </cell>
          <cell r="F1" t="str">
            <v>nb</v>
          </cell>
          <cell r="G1" t="str">
            <v>tot</v>
          </cell>
          <cell r="H1" t="str">
            <v>freq</v>
          </cell>
        </row>
        <row r="2">
          <cell r="A2" t="str">
            <v>1 eleves ou groupe</v>
          </cell>
          <cell r="B2" t="str">
            <v/>
          </cell>
          <cell r="C2">
            <v>1</v>
          </cell>
          <cell r="D2">
            <v>969</v>
          </cell>
          <cell r="E2">
            <v>1</v>
          </cell>
          <cell r="F2">
            <v>9202.5492378860417</v>
          </cell>
          <cell r="G2">
            <v>15942.535219127571</v>
          </cell>
          <cell r="H2">
            <v>57.723248601295097</v>
          </cell>
        </row>
        <row r="3">
          <cell r="A3" t="str">
            <v>2 Perso Enseignant et non E</v>
          </cell>
          <cell r="B3" t="str">
            <v/>
          </cell>
          <cell r="C3">
            <v>1</v>
          </cell>
          <cell r="D3">
            <v>20</v>
          </cell>
          <cell r="E3">
            <v>1</v>
          </cell>
          <cell r="F3">
            <v>165.69149287607834</v>
          </cell>
          <cell r="G3">
            <v>15942.535219127571</v>
          </cell>
          <cell r="H3">
            <v>1.0393045434661146</v>
          </cell>
        </row>
        <row r="4">
          <cell r="A4" t="str">
            <v>3 Famille eleve</v>
          </cell>
          <cell r="B4" t="str">
            <v/>
          </cell>
          <cell r="C4">
            <v>1</v>
          </cell>
          <cell r="D4">
            <v>559</v>
          </cell>
          <cell r="E4">
            <v>1</v>
          </cell>
          <cell r="F4">
            <v>5262.3627165550561</v>
          </cell>
          <cell r="G4">
            <v>15942.535219127571</v>
          </cell>
          <cell r="H4">
            <v>33.008317963389956</v>
          </cell>
        </row>
        <row r="5">
          <cell r="A5" t="str">
            <v>4 Inconnu-pers exte</v>
          </cell>
          <cell r="B5" t="str">
            <v/>
          </cell>
          <cell r="C5">
            <v>1</v>
          </cell>
          <cell r="D5">
            <v>138</v>
          </cell>
          <cell r="E5">
            <v>1</v>
          </cell>
          <cell r="F5">
            <v>1311.9317718103953</v>
          </cell>
          <cell r="G5">
            <v>15942.535219127571</v>
          </cell>
          <cell r="H5">
            <v>8.2291288918487879</v>
          </cell>
        </row>
        <row r="6">
          <cell r="A6" t="str">
            <v/>
          </cell>
          <cell r="B6" t="str">
            <v>1 eleves ou groupe</v>
          </cell>
          <cell r="C6">
            <v>2</v>
          </cell>
          <cell r="D6">
            <v>456</v>
          </cell>
          <cell r="E6">
            <v>1</v>
          </cell>
          <cell r="F6">
            <v>4218.0868348007152</v>
          </cell>
          <cell r="G6">
            <v>15942.535219127571</v>
          </cell>
          <cell r="H6">
            <v>26.45806816057668</v>
          </cell>
        </row>
        <row r="7">
          <cell r="A7" t="str">
            <v/>
          </cell>
          <cell r="B7" t="str">
            <v>2 Personnel Enseignants</v>
          </cell>
          <cell r="C7">
            <v>2</v>
          </cell>
          <cell r="D7">
            <v>914</v>
          </cell>
          <cell r="E7">
            <v>1</v>
          </cell>
          <cell r="F7">
            <v>8652.453693133959</v>
          </cell>
          <cell r="G7">
            <v>15942.535219127571</v>
          </cell>
          <cell r="H7">
            <v>54.272758844232619</v>
          </cell>
        </row>
        <row r="8">
          <cell r="A8" t="str">
            <v/>
          </cell>
          <cell r="B8" t="str">
            <v>3 Personnel non enseignant</v>
          </cell>
          <cell r="C8">
            <v>2</v>
          </cell>
          <cell r="D8">
            <v>129</v>
          </cell>
          <cell r="E8">
            <v>1</v>
          </cell>
          <cell r="F8">
            <v>1243.6574095193578</v>
          </cell>
          <cell r="G8">
            <v>15942.535219127571</v>
          </cell>
          <cell r="H8">
            <v>7.8008760364991367</v>
          </cell>
        </row>
        <row r="9">
          <cell r="A9" t="str">
            <v/>
          </cell>
          <cell r="B9" t="str">
            <v>4 coll ou s/o</v>
          </cell>
          <cell r="C9">
            <v>2</v>
          </cell>
          <cell r="D9">
            <v>123</v>
          </cell>
          <cell r="E9">
            <v>1</v>
          </cell>
          <cell r="F9">
            <v>1220.0884009763054</v>
          </cell>
          <cell r="G9">
            <v>15942.535219127571</v>
          </cell>
          <cell r="H9">
            <v>7.653038768341343</v>
          </cell>
        </row>
        <row r="10">
          <cell r="A10" t="str">
            <v/>
          </cell>
          <cell r="B10" t="str">
            <v>5 Inconnu-pers exte</v>
          </cell>
          <cell r="C10">
            <v>2</v>
          </cell>
          <cell r="D10">
            <v>64</v>
          </cell>
          <cell r="E10">
            <v>1</v>
          </cell>
          <cell r="F10">
            <v>608.24888069723454</v>
          </cell>
          <cell r="G10">
            <v>15942.535219127571</v>
          </cell>
          <cell r="H10">
            <v>3.8152581903502294</v>
          </cell>
        </row>
        <row r="11">
          <cell r="A11" t="str">
            <v>1 eleves ou groupe</v>
          </cell>
          <cell r="B11" t="str">
            <v>1 eleves ou groupe</v>
          </cell>
          <cell r="C11">
            <v>23.545513805173101</v>
          </cell>
          <cell r="D11">
            <v>404</v>
          </cell>
          <cell r="E11">
            <v>1</v>
          </cell>
          <cell r="F11">
            <v>3753.7518309142597</v>
          </cell>
          <cell r="G11">
            <v>15942.535219127571</v>
          </cell>
          <cell r="H11">
            <v>23.545513805173101</v>
          </cell>
        </row>
        <row r="12">
          <cell r="A12" t="str">
            <v>1 eleves ou groupe</v>
          </cell>
          <cell r="B12" t="str">
            <v>2 Personnel Enseignants</v>
          </cell>
          <cell r="C12">
            <v>23.43578518583795</v>
          </cell>
          <cell r="D12">
            <v>390</v>
          </cell>
          <cell r="E12">
            <v>1</v>
          </cell>
          <cell r="F12">
            <v>3736.2583071312974</v>
          </cell>
          <cell r="G12">
            <v>15942.535219127571</v>
          </cell>
          <cell r="H12">
            <v>23.43578518583795</v>
          </cell>
        </row>
        <row r="13">
          <cell r="A13" t="str">
            <v>1 eleves ou groupe</v>
          </cell>
          <cell r="B13" t="str">
            <v>3 Personnel non enseignant</v>
          </cell>
          <cell r="C13">
            <v>6.8882312855860688</v>
          </cell>
          <cell r="D13">
            <v>113</v>
          </cell>
          <cell r="E13">
            <v>1</v>
          </cell>
          <cell r="F13">
            <v>1098.1586986795228</v>
          </cell>
          <cell r="G13">
            <v>15942.535219127571</v>
          </cell>
          <cell r="H13">
            <v>6.8882312855860688</v>
          </cell>
        </row>
        <row r="14">
          <cell r="A14" t="str">
            <v>1 eleves ou groupe</v>
          </cell>
          <cell r="B14" t="str">
            <v>4 coll ou s/o</v>
          </cell>
          <cell r="C14">
            <v>2.752352416235293</v>
          </cell>
          <cell r="D14">
            <v>46</v>
          </cell>
          <cell r="E14">
            <v>1</v>
          </cell>
          <cell r="F14">
            <v>438.79475331282026</v>
          </cell>
          <cell r="G14">
            <v>15942.535219127571</v>
          </cell>
          <cell r="H14">
            <v>2.752352416235293</v>
          </cell>
        </row>
        <row r="15">
          <cell r="A15" t="str">
            <v>1 eleves ou groupe</v>
          </cell>
          <cell r="B15" t="str">
            <v>5 Inconnu-pers exte</v>
          </cell>
          <cell r="C15">
            <v>1.101365908462776</v>
          </cell>
          <cell r="D15">
            <v>16</v>
          </cell>
          <cell r="E15">
            <v>1</v>
          </cell>
          <cell r="F15">
            <v>175.5856478481424</v>
          </cell>
          <cell r="G15">
            <v>15942.535219127571</v>
          </cell>
          <cell r="H15">
            <v>1.101365908462776</v>
          </cell>
        </row>
        <row r="16">
          <cell r="A16" t="str">
            <v>2 Perso Enseignant et non E</v>
          </cell>
          <cell r="B16" t="str">
            <v>1 eleves ou groupe</v>
          </cell>
          <cell r="C16">
            <v>0.35854935662756338</v>
          </cell>
          <cell r="D16">
            <v>7</v>
          </cell>
          <cell r="E16">
            <v>1</v>
          </cell>
          <cell r="F16">
            <v>57.161857458304603</v>
          </cell>
          <cell r="G16">
            <v>15942.535219127571</v>
          </cell>
          <cell r="H16">
            <v>0.35854935662756338</v>
          </cell>
        </row>
        <row r="17">
          <cell r="A17" t="str">
            <v>2 Perso Enseignant et non E</v>
          </cell>
          <cell r="B17" t="str">
            <v>2 Personnel Enseignants</v>
          </cell>
          <cell r="C17">
            <v>0.68075518683855141</v>
          </cell>
          <cell r="D17">
            <v>13</v>
          </cell>
          <cell r="E17">
            <v>1</v>
          </cell>
          <cell r="F17">
            <v>108.52963541777375</v>
          </cell>
          <cell r="G17">
            <v>15942.535219127571</v>
          </cell>
          <cell r="H17">
            <v>0.68075518683855141</v>
          </cell>
        </row>
        <row r="18">
          <cell r="A18" t="str">
            <v>3 Famille eleve</v>
          </cell>
          <cell r="B18" t="str">
            <v>1 eleves ou groupe</v>
          </cell>
          <cell r="C18">
            <v>1.1952771485864306</v>
          </cell>
          <cell r="D18">
            <v>21</v>
          </cell>
          <cell r="E18">
            <v>1</v>
          </cell>
          <cell r="F18">
            <v>190.55748037957551</v>
          </cell>
          <cell r="G18">
            <v>15942.535219127571</v>
          </cell>
          <cell r="H18">
            <v>1.1952771485864306</v>
          </cell>
        </row>
        <row r="19">
          <cell r="A19" t="str">
            <v>3 Famille eleve</v>
          </cell>
          <cell r="B19" t="str">
            <v>2 Personnel Enseignants</v>
          </cell>
          <cell r="C19">
            <v>28.224121818930943</v>
          </cell>
          <cell r="D19">
            <v>477</v>
          </cell>
          <cell r="E19">
            <v>1</v>
          </cell>
          <cell r="F19">
            <v>4499.6405612725348</v>
          </cell>
          <cell r="G19">
            <v>15942.535219127571</v>
          </cell>
          <cell r="H19">
            <v>28.224121818930943</v>
          </cell>
        </row>
        <row r="20">
          <cell r="A20" t="str">
            <v>3 Famille eleve</v>
          </cell>
          <cell r="B20" t="str">
            <v>3 Personnel non enseignant</v>
          </cell>
          <cell r="C20">
            <v>0.84472334677199701</v>
          </cell>
          <cell r="D20">
            <v>15</v>
          </cell>
          <cell r="E20">
            <v>1</v>
          </cell>
          <cell r="F20">
            <v>134.67031706331875</v>
          </cell>
          <cell r="G20">
            <v>15942.535219127571</v>
          </cell>
          <cell r="H20">
            <v>0.84472334677199701</v>
          </cell>
        </row>
        <row r="21">
          <cell r="A21" t="str">
            <v>3 Famille eleve</v>
          </cell>
          <cell r="B21" t="str">
            <v>4 coll ou s/o</v>
          </cell>
          <cell r="C21">
            <v>1.3524198308068094</v>
          </cell>
          <cell r="D21">
            <v>22</v>
          </cell>
          <cell r="E21">
            <v>1</v>
          </cell>
          <cell r="F21">
            <v>215.61000783684111</v>
          </cell>
          <cell r="G21">
            <v>15942.535219127571</v>
          </cell>
          <cell r="H21">
            <v>1.3524198308068094</v>
          </cell>
        </row>
        <row r="22">
          <cell r="A22" t="str">
            <v>3 Famille eleve</v>
          </cell>
          <cell r="B22" t="str">
            <v>5 Inconnu-pers exte</v>
          </cell>
          <cell r="C22">
            <v>1.3917758182937741</v>
          </cell>
          <cell r="D22">
            <v>24</v>
          </cell>
          <cell r="E22">
            <v>1</v>
          </cell>
          <cell r="F22">
            <v>221.88435000278588</v>
          </cell>
          <cell r="G22">
            <v>15942.535219127571</v>
          </cell>
          <cell r="H22">
            <v>1.3917758182937741</v>
          </cell>
        </row>
        <row r="23">
          <cell r="A23" t="str">
            <v>4 Inconnu-pers exte</v>
          </cell>
          <cell r="B23" t="str">
            <v>1 eleves ou groupe</v>
          </cell>
          <cell r="C23">
            <v>1.3587278501896247</v>
          </cell>
          <cell r="D23">
            <v>24</v>
          </cell>
          <cell r="E23">
            <v>1</v>
          </cell>
          <cell r="F23">
            <v>216.6156660485758</v>
          </cell>
          <cell r="G23">
            <v>15942.535219127571</v>
          </cell>
          <cell r="H23">
            <v>1.3587278501896247</v>
          </cell>
        </row>
        <row r="24">
          <cell r="A24" t="str">
            <v>4 Inconnu-pers exte</v>
          </cell>
          <cell r="B24" t="str">
            <v>2 Personnel Enseignants</v>
          </cell>
          <cell r="C24">
            <v>1.9320966526251715</v>
          </cell>
          <cell r="D24">
            <v>34</v>
          </cell>
          <cell r="E24">
            <v>1</v>
          </cell>
          <cell r="F24">
            <v>308.02518931235284</v>
          </cell>
          <cell r="G24">
            <v>15942.535219127571</v>
          </cell>
          <cell r="H24">
            <v>1.9320966526251715</v>
          </cell>
        </row>
        <row r="25">
          <cell r="A25" t="str">
            <v>4 Inconnu-pers exte</v>
          </cell>
          <cell r="B25" t="str">
            <v>3 Personnel non enseignant</v>
          </cell>
          <cell r="C25">
            <v>6.7921404141071229E-2</v>
          </cell>
          <cell r="D25">
            <v>1</v>
          </cell>
          <cell r="E25">
            <v>1</v>
          </cell>
          <cell r="F25">
            <v>10.828393776516252</v>
          </cell>
          <cell r="G25">
            <v>15942.535219127571</v>
          </cell>
          <cell r="H25">
            <v>6.7921404141071229E-2</v>
          </cell>
        </row>
        <row r="26">
          <cell r="A26" t="str">
            <v>4 Inconnu-pers exte</v>
          </cell>
          <cell r="B26" t="str">
            <v>4 coll ou s/o</v>
          </cell>
          <cell r="C26">
            <v>3.5482665212992397</v>
          </cell>
          <cell r="D26">
            <v>55</v>
          </cell>
          <cell r="E26">
            <v>1</v>
          </cell>
          <cell r="F26">
            <v>565.68363982664403</v>
          </cell>
          <cell r="G26">
            <v>15942.535219127571</v>
          </cell>
          <cell r="H26">
            <v>3.5482665212992397</v>
          </cell>
        </row>
        <row r="27">
          <cell r="A27" t="str">
            <v>4 Inconnu-pers exte</v>
          </cell>
          <cell r="B27" t="str">
            <v>5 Inconnu-pers exte</v>
          </cell>
          <cell r="C27">
            <v>1.3221164635936795</v>
          </cell>
          <cell r="D27">
            <v>24</v>
          </cell>
          <cell r="E27">
            <v>1</v>
          </cell>
          <cell r="F27">
            <v>210.77888284630629</v>
          </cell>
          <cell r="G27">
            <v>15942.535219127571</v>
          </cell>
          <cell r="H27">
            <v>1.3221164635936795</v>
          </cell>
        </row>
      </sheetData>
      <sheetData sheetId="10">
        <row r="1">
          <cell r="B1" t="str">
            <v>type_vict</v>
          </cell>
          <cell r="C1" t="str">
            <v>_TYPE_</v>
          </cell>
          <cell r="D1" t="str">
            <v>_FREQ_</v>
          </cell>
          <cell r="E1" t="str">
            <v>id</v>
          </cell>
          <cell r="F1" t="str">
            <v>nb</v>
          </cell>
          <cell r="G1" t="str">
            <v>tot</v>
          </cell>
          <cell r="H1" t="str">
            <v>freq</v>
          </cell>
        </row>
        <row r="2">
          <cell r="B2" t="str">
            <v/>
          </cell>
          <cell r="C2">
            <v>1</v>
          </cell>
          <cell r="D2">
            <v>3850</v>
          </cell>
          <cell r="E2">
            <v>1</v>
          </cell>
          <cell r="F2">
            <v>51338.04134116479</v>
          </cell>
          <cell r="G2">
            <v>55145.94451193024</v>
          </cell>
          <cell r="H2">
            <v>93.094862723873305</v>
          </cell>
        </row>
        <row r="3">
          <cell r="B3" t="str">
            <v/>
          </cell>
          <cell r="C3">
            <v>1</v>
          </cell>
          <cell r="D3">
            <v>20</v>
          </cell>
          <cell r="E3">
            <v>1</v>
          </cell>
          <cell r="F3">
            <v>240.84143858174232</v>
          </cell>
          <cell r="G3">
            <v>55145.94451193024</v>
          </cell>
          <cell r="H3">
            <v>0.43673463336844082</v>
          </cell>
        </row>
        <row r="4">
          <cell r="B4" t="str">
            <v/>
          </cell>
          <cell r="C4">
            <v>1</v>
          </cell>
          <cell r="D4">
            <v>115</v>
          </cell>
          <cell r="E4">
            <v>1</v>
          </cell>
          <cell r="F4">
            <v>1542.1379773285939</v>
          </cell>
          <cell r="G4">
            <v>55145.94451193024</v>
          </cell>
          <cell r="H4">
            <v>2.7964667048090339</v>
          </cell>
        </row>
        <row r="5">
          <cell r="B5" t="str">
            <v/>
          </cell>
          <cell r="C5">
            <v>1</v>
          </cell>
          <cell r="D5">
            <v>148</v>
          </cell>
          <cell r="E5">
            <v>1</v>
          </cell>
          <cell r="F5">
            <v>2024.9237548551112</v>
          </cell>
          <cell r="G5">
            <v>55145.94451193024</v>
          </cell>
          <cell r="H5">
            <v>3.6719359379492365</v>
          </cell>
        </row>
        <row r="6">
          <cell r="B6" t="str">
            <v>1 eleves ou groupe</v>
          </cell>
          <cell r="C6">
            <v>2</v>
          </cell>
          <cell r="D6">
            <v>1619</v>
          </cell>
          <cell r="E6">
            <v>1</v>
          </cell>
          <cell r="F6">
            <v>21546.44620364103</v>
          </cell>
          <cell r="G6">
            <v>55145.94451193024</v>
          </cell>
          <cell r="H6">
            <v>39.071678605449733</v>
          </cell>
        </row>
        <row r="7">
          <cell r="B7" t="str">
            <v>2 Personnel Enseignants</v>
          </cell>
          <cell r="C7">
            <v>2</v>
          </cell>
          <cell r="D7">
            <v>1149</v>
          </cell>
          <cell r="E7">
            <v>1</v>
          </cell>
          <cell r="F7">
            <v>15554.645007907453</v>
          </cell>
          <cell r="G7">
            <v>55145.94451193024</v>
          </cell>
          <cell r="H7">
            <v>28.206326223213694</v>
          </cell>
        </row>
        <row r="8">
          <cell r="B8" t="str">
            <v>3 Personnel non enseignant</v>
          </cell>
          <cell r="C8">
            <v>2</v>
          </cell>
          <cell r="D8">
            <v>616</v>
          </cell>
          <cell r="E8">
            <v>1</v>
          </cell>
          <cell r="F8">
            <v>8230.8594107541467</v>
          </cell>
          <cell r="G8">
            <v>55145.94451193024</v>
          </cell>
          <cell r="H8">
            <v>14.9255933207808</v>
          </cell>
        </row>
        <row r="9">
          <cell r="B9" t="str">
            <v>4 coll ou s/o</v>
          </cell>
          <cell r="C9">
            <v>2</v>
          </cell>
          <cell r="D9">
            <v>652</v>
          </cell>
          <cell r="E9">
            <v>1</v>
          </cell>
          <cell r="F9">
            <v>8545.608999912989</v>
          </cell>
          <cell r="G9">
            <v>55145.94451193024</v>
          </cell>
          <cell r="H9">
            <v>15.496350775285457</v>
          </cell>
        </row>
        <row r="10">
          <cell r="B10" t="str">
            <v>5 Inconnu-pers exte</v>
          </cell>
          <cell r="C10">
            <v>2</v>
          </cell>
          <cell r="D10">
            <v>97</v>
          </cell>
          <cell r="E10">
            <v>1</v>
          </cell>
          <cell r="F10">
            <v>1268.3848897146249</v>
          </cell>
          <cell r="G10">
            <v>55145.94451193024</v>
          </cell>
          <cell r="H10">
            <v>2.3000510752703187</v>
          </cell>
        </row>
        <row r="11">
          <cell r="B11" t="str">
            <v>1 eleves ou groupe</v>
          </cell>
          <cell r="C11">
            <v>3</v>
          </cell>
          <cell r="D11">
            <v>1495</v>
          </cell>
          <cell r="E11">
            <v>1</v>
          </cell>
          <cell r="F11">
            <v>19857.52682511507</v>
          </cell>
          <cell r="G11">
            <v>55145.94451193024</v>
          </cell>
          <cell r="H11">
            <v>36.009042914876702</v>
          </cell>
        </row>
        <row r="12">
          <cell r="B12" t="str">
            <v>2 Personnel Enseignants</v>
          </cell>
          <cell r="C12">
            <v>3</v>
          </cell>
          <cell r="D12">
            <v>1128</v>
          </cell>
          <cell r="E12">
            <v>1</v>
          </cell>
          <cell r="F12">
            <v>15288.516743956032</v>
          </cell>
          <cell r="G12">
            <v>55145.94451193024</v>
          </cell>
          <cell r="H12">
            <v>27.723737219966416</v>
          </cell>
        </row>
        <row r="13">
          <cell r="B13" t="str">
            <v>3 Personnel non enseignant</v>
          </cell>
          <cell r="C13">
            <v>3</v>
          </cell>
          <cell r="D13">
            <v>544</v>
          </cell>
          <cell r="E13">
            <v>1</v>
          </cell>
          <cell r="F13">
            <v>7271.9722819262861</v>
          </cell>
          <cell r="G13">
            <v>55145.94451193024</v>
          </cell>
          <cell r="H13">
            <v>13.186776192314689</v>
          </cell>
        </row>
        <row r="14">
          <cell r="B14" t="str">
            <v>4 coll ou s/o</v>
          </cell>
          <cell r="C14">
            <v>3</v>
          </cell>
          <cell r="D14">
            <v>597</v>
          </cell>
          <cell r="E14">
            <v>1</v>
          </cell>
          <cell r="F14">
            <v>7769.7960382922156</v>
          </cell>
          <cell r="G14">
            <v>55145.94451193024</v>
          </cell>
          <cell r="H14">
            <v>14.089514844761254</v>
          </cell>
        </row>
        <row r="15">
          <cell r="B15" t="str">
            <v>5 Inconnu-pers exte</v>
          </cell>
          <cell r="C15">
            <v>3</v>
          </cell>
          <cell r="D15">
            <v>86</v>
          </cell>
          <cell r="E15">
            <v>1</v>
          </cell>
          <cell r="F15">
            <v>1150.229451875191</v>
          </cell>
          <cell r="G15">
            <v>55145.94451193024</v>
          </cell>
          <cell r="H15">
            <v>2.0857915519541987</v>
          </cell>
        </row>
        <row r="16">
          <cell r="B16" t="str">
            <v>1 eleves ou groupe</v>
          </cell>
          <cell r="C16">
            <v>3</v>
          </cell>
          <cell r="D16">
            <v>13</v>
          </cell>
          <cell r="E16">
            <v>1</v>
          </cell>
          <cell r="F16">
            <v>164.26814588191405</v>
          </cell>
          <cell r="G16">
            <v>55145.94451193024</v>
          </cell>
          <cell r="H16">
            <v>0.29787892352877626</v>
          </cell>
        </row>
        <row r="17">
          <cell r="B17" t="str">
            <v>2 Personnel Enseignants</v>
          </cell>
          <cell r="C17">
            <v>3</v>
          </cell>
          <cell r="D17">
            <v>1</v>
          </cell>
          <cell r="E17">
            <v>1</v>
          </cell>
          <cell r="F17">
            <v>18.918154162212105</v>
          </cell>
          <cell r="G17">
            <v>55145.94451193024</v>
          </cell>
          <cell r="H17">
            <v>3.4305612732989571E-2</v>
          </cell>
        </row>
        <row r="18">
          <cell r="B18" t="str">
            <v>3 Personnel non enseignant</v>
          </cell>
          <cell r="C18">
            <v>3</v>
          </cell>
          <cell r="D18">
            <v>4</v>
          </cell>
          <cell r="E18">
            <v>1</v>
          </cell>
          <cell r="F18">
            <v>38.637113101198814</v>
          </cell>
          <cell r="G18">
            <v>55145.94451193024</v>
          </cell>
          <cell r="H18">
            <v>7.0063380803714562E-2</v>
          </cell>
        </row>
        <row r="19">
          <cell r="B19" t="str">
            <v>4 coll ou s/o</v>
          </cell>
          <cell r="C19">
            <v>3</v>
          </cell>
          <cell r="D19">
            <v>1</v>
          </cell>
          <cell r="E19">
            <v>1</v>
          </cell>
          <cell r="F19">
            <v>10.879505075963376</v>
          </cell>
          <cell r="G19">
            <v>55145.94451193024</v>
          </cell>
          <cell r="H19">
            <v>1.9728567843478879E-2</v>
          </cell>
        </row>
        <row r="20">
          <cell r="B20" t="str">
            <v>5 Inconnu-pers exte</v>
          </cell>
          <cell r="C20">
            <v>3</v>
          </cell>
          <cell r="D20">
            <v>1</v>
          </cell>
          <cell r="E20">
            <v>1</v>
          </cell>
          <cell r="F20">
            <v>8.13852036045399</v>
          </cell>
          <cell r="G20">
            <v>55145.94451193024</v>
          </cell>
          <cell r="H20">
            <v>1.4758148459481563E-2</v>
          </cell>
        </row>
        <row r="21">
          <cell r="B21" t="str">
            <v>1 eleves ou groupe</v>
          </cell>
          <cell r="C21">
            <v>3</v>
          </cell>
          <cell r="D21">
            <v>33</v>
          </cell>
          <cell r="E21">
            <v>1</v>
          </cell>
          <cell r="F21">
            <v>454.57796096769374</v>
          </cell>
          <cell r="G21">
            <v>55145.94451193024</v>
          </cell>
          <cell r="H21">
            <v>0.82431802554284039</v>
          </cell>
        </row>
        <row r="22">
          <cell r="B22" t="str">
            <v>2 Personnel Enseignants</v>
          </cell>
          <cell r="C22">
            <v>3</v>
          </cell>
          <cell r="D22">
            <v>17</v>
          </cell>
          <cell r="E22">
            <v>1</v>
          </cell>
          <cell r="F22">
            <v>221.51403835237048</v>
          </cell>
          <cell r="G22">
            <v>55145.94451193024</v>
          </cell>
          <cell r="H22">
            <v>0.40168690610503238</v>
          </cell>
        </row>
        <row r="23">
          <cell r="B23" t="str">
            <v>3 Personnel non enseignant</v>
          </cell>
          <cell r="C23">
            <v>3</v>
          </cell>
          <cell r="D23">
            <v>47</v>
          </cell>
          <cell r="E23">
            <v>1</v>
          </cell>
          <cell r="F23">
            <v>641.58727764698403</v>
          </cell>
          <cell r="G23">
            <v>55145.94451193024</v>
          </cell>
          <cell r="H23">
            <v>1.1634351053832861</v>
          </cell>
        </row>
        <row r="24">
          <cell r="B24" t="str">
            <v>4 coll ou s/o</v>
          </cell>
          <cell r="C24">
            <v>3</v>
          </cell>
          <cell r="D24">
            <v>13</v>
          </cell>
          <cell r="E24">
            <v>1</v>
          </cell>
          <cell r="F24">
            <v>162.64057882800699</v>
          </cell>
          <cell r="G24">
            <v>55145.94451193024</v>
          </cell>
          <cell r="H24">
            <v>0.29492754230154028</v>
          </cell>
        </row>
        <row r="25">
          <cell r="B25" t="str">
            <v>5 Inconnu-pers exte</v>
          </cell>
          <cell r="C25">
            <v>3</v>
          </cell>
          <cell r="D25">
            <v>5</v>
          </cell>
          <cell r="E25">
            <v>1</v>
          </cell>
          <cell r="F25">
            <v>61.818121533538665</v>
          </cell>
          <cell r="G25">
            <v>55145.94451193024</v>
          </cell>
          <cell r="H25">
            <v>0.11209912547633484</v>
          </cell>
        </row>
        <row r="26">
          <cell r="B26" t="str">
            <v>1 eleves ou groupe</v>
          </cell>
          <cell r="C26">
            <v>3</v>
          </cell>
          <cell r="D26">
            <v>78</v>
          </cell>
          <cell r="E26">
            <v>1</v>
          </cell>
          <cell r="F26">
            <v>1070.0732716763512</v>
          </cell>
          <cell r="G26">
            <v>55145.94451193024</v>
          </cell>
          <cell r="H26">
            <v>1.9404387415013848</v>
          </cell>
        </row>
        <row r="27">
          <cell r="B27" t="str">
            <v>2 Personnel Enseignants</v>
          </cell>
          <cell r="C27">
            <v>3</v>
          </cell>
          <cell r="D27">
            <v>3</v>
          </cell>
          <cell r="E27">
            <v>1</v>
          </cell>
          <cell r="F27">
            <v>25.69607143683865</v>
          </cell>
          <cell r="G27">
            <v>55145.94451193024</v>
          </cell>
          <cell r="H27">
            <v>4.6596484409256206E-2</v>
          </cell>
        </row>
        <row r="28">
          <cell r="B28" t="str">
            <v>3 Personnel non enseignant</v>
          </cell>
          <cell r="C28">
            <v>3</v>
          </cell>
          <cell r="D28">
            <v>21</v>
          </cell>
          <cell r="E28">
            <v>1</v>
          </cell>
          <cell r="F28">
            <v>278.66273807967787</v>
          </cell>
          <cell r="G28">
            <v>55145.94451193024</v>
          </cell>
          <cell r="H28">
            <v>0.50531864227911116</v>
          </cell>
        </row>
        <row r="29">
          <cell r="B29" t="str">
            <v>4 coll ou s/o</v>
          </cell>
          <cell r="C29">
            <v>3</v>
          </cell>
          <cell r="D29">
            <v>41</v>
          </cell>
          <cell r="E29">
            <v>1</v>
          </cell>
          <cell r="F29">
            <v>602.29287771680231</v>
          </cell>
          <cell r="G29">
            <v>55145.94451193024</v>
          </cell>
          <cell r="H29">
            <v>1.0921798203791806</v>
          </cell>
        </row>
        <row r="30">
          <cell r="B30" t="str">
            <v>5 Inconnu-pers exte</v>
          </cell>
          <cell r="C30">
            <v>3</v>
          </cell>
          <cell r="D30">
            <v>5</v>
          </cell>
          <cell r="E30">
            <v>1</v>
          </cell>
          <cell r="F30">
            <v>48.198795945441162</v>
          </cell>
          <cell r="G30">
            <v>55145.94451193024</v>
          </cell>
          <cell r="H30">
            <v>8.7402249380303679E-2</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see.fr/fr/statistiques/5763631?sommaire=5763633" TargetMode="External"/><Relationship Id="rId3" Type="http://schemas.openxmlformats.org/officeDocument/2006/relationships/hyperlink" Target="https://www.education.gouv.fr/les-signalements-d-incidents-graves-dans-les-ecoles-publiques-et-les-colleges-et-lycees-publics-et-380730" TargetMode="External"/><Relationship Id="rId7" Type="http://schemas.openxmlformats.org/officeDocument/2006/relationships/hyperlink" Target="https://www.education.gouv.fr/les-enquetes-nationales-de-climat-scolaire-et-de-victimation-323459" TargetMode="External"/><Relationship Id="rId2" Type="http://schemas.openxmlformats.org/officeDocument/2006/relationships/hyperlink" Target="https://www.education.gouv.fr/93-des-eleves-declarent-se-sentir-bien-ou-tout-fait-bien-dans-leur-college-357623" TargetMode="External"/><Relationship Id="rId1" Type="http://schemas.openxmlformats.org/officeDocument/2006/relationships/hyperlink" Target="https://education.gouv.fr/resultats-de-la-premiere-enquete-de-climat-scolaire-et-victimation-aupres-des-eleves-de-cm1-cm2-924-340622" TargetMode="External"/><Relationship Id="rId6" Type="http://schemas.openxmlformats.org/officeDocument/2006/relationships/hyperlink" Target="https://www.education.gouv.fr/22-des-lyceens-declarent-cinq-violences-ou-plus-de-facon-repetee-414660" TargetMode="External"/><Relationship Id="rId11" Type="http://schemas.openxmlformats.org/officeDocument/2006/relationships/printerSettings" Target="../printerSettings/printerSettings1.bin"/><Relationship Id="rId5" Type="http://schemas.openxmlformats.org/officeDocument/2006/relationships/hyperlink" Target="https://www.education.gouv.fr/91-des-eleves-declarent-se-sentir-bien-ou-tout-fait-bien-dans-leur-lycee-resultats-de-l-enquete-414652" TargetMode="External"/><Relationship Id="rId10" Type="http://schemas.openxmlformats.org/officeDocument/2006/relationships/hyperlink" Target="https://www.education.gouv.fr/les-signalements-d-incidents-graves-dans-les-ecoles-et-etablissements-publics-et-prives-sous-contrat-450335" TargetMode="External"/><Relationship Id="rId4" Type="http://schemas.openxmlformats.org/officeDocument/2006/relationships/hyperlink" Target="https://www.education.gouv.fr/les-signalements-d-incidents-graves-envers-les-personnels-des-ecoles-publiques-et-des-colleges-et-416570" TargetMode="External"/><Relationship Id="rId9" Type="http://schemas.openxmlformats.org/officeDocument/2006/relationships/hyperlink" Target="https://www.education.gouv.fr/resultats-de-l-enquete-sivis-2018-2019-aupres-des-etablissements-publics-et-prives-sous-contrat-du-3233"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ducation.gouv.fr/l-indice-de-position-sociale-ips-357755" TargetMode="External"/><Relationship Id="rId1" Type="http://schemas.openxmlformats.org/officeDocument/2006/relationships/hyperlink" Target="https://archives-statistiques-depp.education.gouv.fr/Default/doc/SYRACUSE/9936/education-formations-n-90-avril-2016-chap-1-construction-d-un-indice-de-position-sociale-des-elev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G35"/>
  <sheetViews>
    <sheetView zoomScaleNormal="130" workbookViewId="0">
      <selection activeCell="A18" sqref="A18"/>
    </sheetView>
  </sheetViews>
  <sheetFormatPr baseColWidth="10" defaultColWidth="11.453125" defaultRowHeight="14" x14ac:dyDescent="0.3"/>
  <cols>
    <col min="1" max="1" width="176.26953125" style="4" customWidth="1"/>
    <col min="2" max="16384" width="11.453125" style="4"/>
  </cols>
  <sheetData>
    <row r="1" spans="1:1" x14ac:dyDescent="0.3">
      <c r="A1" s="3" t="s">
        <v>53</v>
      </c>
    </row>
    <row r="2" spans="1:1" x14ac:dyDescent="0.3">
      <c r="A2" s="5" t="s">
        <v>130</v>
      </c>
    </row>
    <row r="3" spans="1:1" x14ac:dyDescent="0.3">
      <c r="A3" s="5"/>
    </row>
    <row r="4" spans="1:1" x14ac:dyDescent="0.3">
      <c r="A4" s="3" t="s">
        <v>27</v>
      </c>
    </row>
    <row r="5" spans="1:1" ht="33.75" customHeight="1" x14ac:dyDescent="0.3">
      <c r="A5" s="5" t="s">
        <v>76</v>
      </c>
    </row>
    <row r="6" spans="1:1" x14ac:dyDescent="0.3">
      <c r="A6" s="5"/>
    </row>
    <row r="7" spans="1:1" x14ac:dyDescent="0.3">
      <c r="A7" s="3" t="s">
        <v>28</v>
      </c>
    </row>
    <row r="8" spans="1:1" ht="56" x14ac:dyDescent="0.3">
      <c r="A8" s="6" t="s">
        <v>157</v>
      </c>
    </row>
    <row r="9" spans="1:1" ht="28" x14ac:dyDescent="0.3">
      <c r="A9" s="5" t="s">
        <v>196</v>
      </c>
    </row>
    <row r="10" spans="1:1" x14ac:dyDescent="0.3">
      <c r="A10" s="5"/>
    </row>
    <row r="11" spans="1:1" x14ac:dyDescent="0.3">
      <c r="A11" s="3" t="s">
        <v>147</v>
      </c>
    </row>
    <row r="12" spans="1:1" ht="28" x14ac:dyDescent="0.3">
      <c r="A12" s="7" t="s">
        <v>197</v>
      </c>
    </row>
    <row r="13" spans="1:1" x14ac:dyDescent="0.3">
      <c r="A13" s="3"/>
    </row>
    <row r="14" spans="1:1" ht="15.65" customHeight="1" x14ac:dyDescent="0.3">
      <c r="A14" s="3" t="s">
        <v>113</v>
      </c>
    </row>
    <row r="15" spans="1:1" ht="82.9" customHeight="1" x14ac:dyDescent="0.3">
      <c r="A15" s="8" t="s">
        <v>121</v>
      </c>
    </row>
    <row r="16" spans="1:1" x14ac:dyDescent="0.3">
      <c r="A16" s="8"/>
    </row>
    <row r="17" spans="1:7" x14ac:dyDescent="0.3">
      <c r="A17" s="9" t="s">
        <v>112</v>
      </c>
    </row>
    <row r="18" spans="1:7" ht="56" x14ac:dyDescent="0.3">
      <c r="A18" s="8" t="s">
        <v>145</v>
      </c>
    </row>
    <row r="19" spans="1:7" x14ac:dyDescent="0.3">
      <c r="A19" s="8"/>
    </row>
    <row r="20" spans="1:7" x14ac:dyDescent="0.3">
      <c r="A20" s="10" t="s">
        <v>58</v>
      </c>
      <c r="B20" s="11"/>
      <c r="C20" s="11"/>
      <c r="D20" s="11"/>
      <c r="E20" s="11"/>
      <c r="F20" s="11"/>
      <c r="G20" s="11"/>
    </row>
    <row r="21" spans="1:7" x14ac:dyDescent="0.3">
      <c r="A21" s="12" t="s">
        <v>198</v>
      </c>
      <c r="B21" s="11"/>
      <c r="C21" s="11"/>
      <c r="D21" s="11"/>
      <c r="E21" s="11"/>
      <c r="F21" s="11"/>
      <c r="G21" s="11"/>
    </row>
    <row r="22" spans="1:7" ht="13.5" customHeight="1" x14ac:dyDescent="0.3">
      <c r="A22" s="12" t="s">
        <v>114</v>
      </c>
      <c r="B22" s="13"/>
      <c r="C22" s="11"/>
      <c r="D22" s="11"/>
      <c r="E22" s="11"/>
      <c r="F22" s="11"/>
      <c r="G22" s="11"/>
    </row>
    <row r="23" spans="1:7" ht="13.5" customHeight="1" x14ac:dyDescent="0.3">
      <c r="A23" s="12" t="s">
        <v>115</v>
      </c>
      <c r="B23" s="12"/>
      <c r="C23" s="12"/>
      <c r="D23" s="12"/>
      <c r="E23" s="11"/>
      <c r="F23" s="11"/>
      <c r="G23" s="11"/>
    </row>
    <row r="24" spans="1:7" ht="28" x14ac:dyDescent="0.3">
      <c r="A24" s="12" t="s">
        <v>123</v>
      </c>
      <c r="B24" s="12"/>
      <c r="C24" s="12"/>
      <c r="D24" s="12"/>
      <c r="E24" s="11"/>
      <c r="F24" s="11"/>
      <c r="G24" s="11"/>
    </row>
    <row r="25" spans="1:7" ht="25.5" customHeight="1" x14ac:dyDescent="0.3">
      <c r="A25" s="12" t="s">
        <v>122</v>
      </c>
      <c r="B25" s="12"/>
      <c r="C25" s="12"/>
      <c r="D25" s="12"/>
      <c r="E25" s="11"/>
      <c r="F25" s="11"/>
      <c r="G25" s="11"/>
    </row>
    <row r="26" spans="1:7" ht="13.5" customHeight="1" x14ac:dyDescent="0.3">
      <c r="A26" s="12" t="s">
        <v>89</v>
      </c>
      <c r="B26" s="12"/>
      <c r="C26" s="12"/>
      <c r="D26" s="12"/>
      <c r="E26" s="11"/>
      <c r="F26" s="11"/>
      <c r="G26" s="11"/>
    </row>
    <row r="27" spans="1:7" ht="13.5" customHeight="1" x14ac:dyDescent="0.3">
      <c r="A27" s="12" t="s">
        <v>59</v>
      </c>
      <c r="B27" s="12"/>
      <c r="C27" s="12"/>
      <c r="D27" s="12"/>
      <c r="E27" s="11"/>
      <c r="F27" s="11"/>
      <c r="G27" s="11"/>
    </row>
    <row r="28" spans="1:7" x14ac:dyDescent="0.3">
      <c r="A28" s="14" t="s">
        <v>131</v>
      </c>
      <c r="B28" s="12"/>
      <c r="C28" s="12"/>
      <c r="D28" s="12"/>
      <c r="E28" s="11"/>
      <c r="F28" s="11"/>
      <c r="G28" s="11"/>
    </row>
    <row r="29" spans="1:7" x14ac:dyDescent="0.4">
      <c r="A29" s="15" t="s">
        <v>146</v>
      </c>
      <c r="B29" s="11"/>
      <c r="C29" s="11"/>
      <c r="D29" s="11"/>
      <c r="E29" s="11"/>
      <c r="F29" s="11"/>
      <c r="G29" s="11"/>
    </row>
    <row r="30" spans="1:7" x14ac:dyDescent="0.3">
      <c r="A30" s="16" t="s">
        <v>88</v>
      </c>
      <c r="B30" s="11"/>
      <c r="C30" s="11"/>
      <c r="D30" s="11"/>
      <c r="E30" s="11"/>
      <c r="F30" s="11"/>
      <c r="G30" s="11"/>
    </row>
    <row r="31" spans="1:7" x14ac:dyDescent="0.3">
      <c r="A31" s="17" t="s">
        <v>124</v>
      </c>
      <c r="B31" s="11"/>
      <c r="C31" s="11"/>
      <c r="D31" s="11"/>
      <c r="E31" s="11"/>
      <c r="F31" s="11"/>
      <c r="G31" s="11"/>
    </row>
    <row r="32" spans="1:7" x14ac:dyDescent="0.3">
      <c r="A32" s="11"/>
      <c r="B32" s="11"/>
      <c r="C32" s="11"/>
      <c r="D32" s="11"/>
      <c r="E32" s="11"/>
      <c r="F32" s="11"/>
      <c r="G32" s="11"/>
    </row>
    <row r="33" spans="1:7" x14ac:dyDescent="0.3">
      <c r="A33" s="18" t="s">
        <v>200</v>
      </c>
      <c r="B33" s="19"/>
      <c r="C33" s="19"/>
      <c r="D33" s="11"/>
      <c r="E33" s="11"/>
      <c r="F33" s="11"/>
      <c r="G33" s="11"/>
    </row>
    <row r="34" spans="1:7" x14ac:dyDescent="0.3">
      <c r="A34" s="11"/>
      <c r="B34" s="11"/>
      <c r="C34" s="11"/>
      <c r="D34" s="11"/>
      <c r="E34" s="11"/>
      <c r="F34" s="11"/>
      <c r="G34" s="11"/>
    </row>
    <row r="35" spans="1:7" x14ac:dyDescent="0.3">
      <c r="A35" s="11"/>
      <c r="B35" s="11"/>
      <c r="C35" s="11"/>
      <c r="D35" s="11"/>
      <c r="E35" s="11"/>
      <c r="F35" s="11"/>
      <c r="G35" s="11"/>
    </row>
  </sheetData>
  <hyperlinks>
    <hyperlink ref="A27" r:id="rId1" display="https://education.gouv.fr/resultats-de-la-premiere-enquete-de-climat-scolaire-et-victimation-aupres-des-eleves-de-cm1-cm2-924-340622" xr:uid="{00000000-0004-0000-0000-000000000000}"/>
    <hyperlink ref="A26" r:id="rId2" xr:uid="{00000000-0004-0000-0000-000001000000}"/>
    <hyperlink ref="A23" r:id="rId3" display="Rakotobe M., &quot;Les signalements d’incidents graves dans les écoles publiques et les collèges et lycées publics et privés sous contrat en 2022-2023&quot;, Note d’Information, n° 24.04, DEPP." xr:uid="{00000000-0004-0000-0000-000002000000}"/>
    <hyperlink ref="A22" r:id="rId4" xr:uid="{00000000-0004-0000-0000-000003000000}"/>
    <hyperlink ref="A25" r:id="rId5" xr:uid="{00000000-0004-0000-0000-000004000000}"/>
    <hyperlink ref="A24" r:id="rId6" xr:uid="{00000000-0004-0000-0000-000005000000}"/>
    <hyperlink ref="A31" r:id="rId7" xr:uid="{00000000-0004-0000-0000-000006000000}"/>
    <hyperlink ref="A28" r:id="rId8" display="Insee références" xr:uid="{00000000-0004-0000-0000-000007000000}"/>
    <hyperlink ref="A29" r:id="rId9" xr:uid="{00000000-0004-0000-0000-000008000000}"/>
    <hyperlink ref="A21" r:id="rId10" xr:uid="{3F4D9F1D-041D-4F54-9DD4-F129F3798CE8}"/>
  </hyperlinks>
  <pageMargins left="0.7" right="0.7" top="0.75" bottom="0.75" header="0.3" footer="0.3"/>
  <pageSetup paperSize="9" scale="76" orientation="landscape"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L34"/>
  <sheetViews>
    <sheetView showGridLines="0" zoomScaleNormal="100" workbookViewId="0">
      <selection activeCell="I19" sqref="I19"/>
    </sheetView>
  </sheetViews>
  <sheetFormatPr baseColWidth="10" defaultColWidth="11.453125" defaultRowHeight="16" x14ac:dyDescent="0.45"/>
  <cols>
    <col min="1" max="1" width="25.453125" style="105" customWidth="1"/>
    <col min="2" max="2" width="14.26953125" style="105" customWidth="1"/>
    <col min="3" max="3" width="15.1796875" style="105" customWidth="1"/>
    <col min="4" max="16384" width="11.453125" style="105"/>
  </cols>
  <sheetData>
    <row r="1" spans="1:12" x14ac:dyDescent="0.45">
      <c r="A1" s="220" t="s">
        <v>174</v>
      </c>
      <c r="B1" s="221"/>
      <c r="C1" s="221"/>
      <c r="D1" s="221"/>
      <c r="E1" s="221"/>
      <c r="F1" s="221"/>
      <c r="G1" s="221"/>
      <c r="H1" s="221"/>
      <c r="I1" s="221"/>
      <c r="J1" s="221"/>
      <c r="K1" s="221"/>
      <c r="L1" s="222"/>
    </row>
    <row r="2" spans="1:12" x14ac:dyDescent="0.45">
      <c r="K2" s="106"/>
    </row>
    <row r="3" spans="1:12" x14ac:dyDescent="0.45">
      <c r="K3" s="106"/>
    </row>
    <row r="4" spans="1:12" x14ac:dyDescent="0.45">
      <c r="K4" s="106"/>
    </row>
    <row r="5" spans="1:12" x14ac:dyDescent="0.45">
      <c r="K5" s="106"/>
    </row>
    <row r="6" spans="1:12" x14ac:dyDescent="0.45">
      <c r="K6" s="106"/>
    </row>
    <row r="7" spans="1:12" x14ac:dyDescent="0.45">
      <c r="K7" s="106"/>
    </row>
    <row r="8" spans="1:12" x14ac:dyDescent="0.45">
      <c r="K8" s="106"/>
    </row>
    <row r="9" spans="1:12" x14ac:dyDescent="0.45">
      <c r="K9" s="106"/>
    </row>
    <row r="10" spans="1:12" x14ac:dyDescent="0.45">
      <c r="K10" s="106"/>
    </row>
    <row r="11" spans="1:12" x14ac:dyDescent="0.45">
      <c r="K11" s="106"/>
    </row>
    <row r="12" spans="1:12" x14ac:dyDescent="0.45">
      <c r="K12" s="106"/>
    </row>
    <row r="13" spans="1:12" x14ac:dyDescent="0.45">
      <c r="K13" s="106"/>
    </row>
    <row r="14" spans="1:12" x14ac:dyDescent="0.45">
      <c r="K14" s="106"/>
    </row>
    <row r="15" spans="1:12" x14ac:dyDescent="0.45">
      <c r="K15" s="106"/>
    </row>
    <row r="16" spans="1:12" x14ac:dyDescent="0.45">
      <c r="K16" s="106"/>
    </row>
    <row r="17" spans="1:11" x14ac:dyDescent="0.45">
      <c r="K17" s="106"/>
    </row>
    <row r="18" spans="1:11" x14ac:dyDescent="0.45">
      <c r="K18" s="106"/>
    </row>
    <row r="19" spans="1:11" x14ac:dyDescent="0.45">
      <c r="K19" s="106"/>
    </row>
    <row r="20" spans="1:11" ht="13.5" customHeight="1" x14ac:dyDescent="0.45">
      <c r="A20" s="228"/>
      <c r="B20" s="229"/>
      <c r="C20" s="229"/>
      <c r="D20" s="229"/>
      <c r="E20" s="232"/>
      <c r="F20" s="151"/>
      <c r="K20" s="106"/>
    </row>
    <row r="21" spans="1:11" ht="31.5" customHeight="1" x14ac:dyDescent="0.45">
      <c r="A21" s="228" t="s">
        <v>189</v>
      </c>
      <c r="B21" s="229"/>
      <c r="C21" s="229"/>
      <c r="D21" s="229"/>
      <c r="E21" s="229"/>
      <c r="F21" s="151"/>
      <c r="G21" s="152"/>
      <c r="H21" s="151"/>
      <c r="K21" s="106"/>
    </row>
    <row r="22" spans="1:11" x14ac:dyDescent="0.45">
      <c r="A22" s="230" t="s">
        <v>159</v>
      </c>
      <c r="B22" s="231"/>
      <c r="C22" s="231"/>
      <c r="D22" s="231"/>
      <c r="E22" s="231"/>
      <c r="F22" s="108"/>
      <c r="G22" s="108"/>
      <c r="H22" s="109"/>
      <c r="K22" s="106"/>
    </row>
    <row r="23" spans="1:11" x14ac:dyDescent="0.45">
      <c r="A23" s="225" t="s">
        <v>188</v>
      </c>
      <c r="B23" s="226"/>
      <c r="C23" s="226"/>
      <c r="D23" s="226"/>
      <c r="E23" s="226"/>
      <c r="F23" s="226"/>
      <c r="G23" s="226"/>
      <c r="H23" s="227"/>
      <c r="K23" s="106"/>
    </row>
    <row r="24" spans="1:11" x14ac:dyDescent="0.45">
      <c r="A24" s="223" t="s">
        <v>185</v>
      </c>
      <c r="B24" s="224"/>
      <c r="C24" s="224"/>
      <c r="D24" s="224"/>
      <c r="E24" s="224"/>
      <c r="F24" s="153"/>
      <c r="G24" s="154"/>
      <c r="K24" s="106"/>
    </row>
    <row r="25" spans="1:11" x14ac:dyDescent="0.45">
      <c r="D25" s="115"/>
      <c r="E25" s="115"/>
      <c r="F25" s="115"/>
      <c r="G25" s="115"/>
      <c r="H25" s="115"/>
      <c r="I25" s="115"/>
      <c r="J25" s="115"/>
      <c r="K25" s="124"/>
    </row>
    <row r="26" spans="1:11" x14ac:dyDescent="0.45">
      <c r="A26" s="106"/>
      <c r="C26" s="106"/>
      <c r="K26" s="106"/>
    </row>
    <row r="27" spans="1:11" x14ac:dyDescent="0.45">
      <c r="A27" s="155" t="s">
        <v>80</v>
      </c>
      <c r="B27" s="115"/>
      <c r="C27" s="124"/>
      <c r="K27" s="106"/>
    </row>
    <row r="28" spans="1:11" ht="80" x14ac:dyDescent="0.45">
      <c r="A28" s="156"/>
      <c r="B28" s="156" t="s">
        <v>110</v>
      </c>
      <c r="C28" s="126"/>
      <c r="J28" s="106"/>
    </row>
    <row r="29" spans="1:11" x14ac:dyDescent="0.45">
      <c r="A29" s="157" t="s">
        <v>102</v>
      </c>
      <c r="B29" s="135">
        <v>14.9</v>
      </c>
      <c r="C29" s="126"/>
      <c r="J29" s="106"/>
    </row>
    <row r="30" spans="1:11" s="115" customFormat="1" x14ac:dyDescent="0.45">
      <c r="A30" s="157" t="s">
        <v>45</v>
      </c>
      <c r="B30" s="135">
        <v>10.199999999999999</v>
      </c>
      <c r="C30" s="159"/>
      <c r="J30" s="124"/>
    </row>
    <row r="31" spans="1:11" s="115" customFormat="1" x14ac:dyDescent="0.45">
      <c r="A31" s="114"/>
      <c r="B31" s="158"/>
      <c r="C31" s="159"/>
      <c r="J31" s="124"/>
    </row>
    <row r="32" spans="1:11" s="115" customFormat="1" x14ac:dyDescent="0.45">
      <c r="A32" s="105"/>
      <c r="B32" s="105"/>
      <c r="C32" s="159"/>
      <c r="J32" s="124"/>
    </row>
    <row r="33" spans="3:4" x14ac:dyDescent="0.45">
      <c r="C33" s="48"/>
      <c r="D33" s="126"/>
    </row>
    <row r="34" spans="3:4" x14ac:dyDescent="0.45">
      <c r="C34" s="114"/>
    </row>
  </sheetData>
  <mergeCells count="6">
    <mergeCell ref="A24:E24"/>
    <mergeCell ref="A1:L1"/>
    <mergeCell ref="A20:E20"/>
    <mergeCell ref="A21:E21"/>
    <mergeCell ref="A22:E22"/>
    <mergeCell ref="A23:H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K42"/>
  <sheetViews>
    <sheetView showGridLines="0" zoomScaleNormal="130" workbookViewId="0">
      <selection activeCell="E15" sqref="E15"/>
    </sheetView>
  </sheetViews>
  <sheetFormatPr baseColWidth="10" defaultColWidth="11.453125" defaultRowHeight="16" x14ac:dyDescent="0.45"/>
  <cols>
    <col min="1" max="1" width="38.7265625" style="105" bestFit="1" customWidth="1"/>
    <col min="2" max="2" width="16.453125" style="105" bestFit="1" customWidth="1"/>
    <col min="3" max="3" width="17" style="105" bestFit="1" customWidth="1"/>
    <col min="4" max="4" width="16.453125" style="105" bestFit="1" customWidth="1"/>
    <col min="5" max="5" width="25.1796875" style="105" bestFit="1" customWidth="1"/>
    <col min="6" max="6" width="16.453125" style="105" bestFit="1" customWidth="1"/>
    <col min="7" max="7" width="17" style="105" bestFit="1" customWidth="1"/>
    <col min="8" max="16384" width="11.453125" style="105"/>
  </cols>
  <sheetData>
    <row r="1" spans="1:11" x14ac:dyDescent="0.45">
      <c r="A1" s="235" t="s">
        <v>175</v>
      </c>
      <c r="B1" s="235"/>
      <c r="C1" s="235"/>
      <c r="D1" s="235"/>
      <c r="E1" s="235"/>
      <c r="F1" s="104"/>
      <c r="G1" s="104"/>
      <c r="H1" s="104"/>
      <c r="I1" s="104"/>
      <c r="J1" s="104"/>
      <c r="K1" s="104"/>
    </row>
    <row r="2" spans="1:11" x14ac:dyDescent="0.45">
      <c r="E2" s="106"/>
    </row>
    <row r="3" spans="1:11" x14ac:dyDescent="0.45">
      <c r="E3" s="106"/>
    </row>
    <row r="4" spans="1:11" x14ac:dyDescent="0.45">
      <c r="E4" s="106"/>
    </row>
    <row r="5" spans="1:11" x14ac:dyDescent="0.45">
      <c r="E5" s="106"/>
    </row>
    <row r="6" spans="1:11" x14ac:dyDescent="0.45">
      <c r="E6" s="106"/>
    </row>
    <row r="7" spans="1:11" x14ac:dyDescent="0.45">
      <c r="E7" s="106"/>
    </row>
    <row r="8" spans="1:11" x14ac:dyDescent="0.45">
      <c r="E8" s="106"/>
    </row>
    <row r="9" spans="1:11" x14ac:dyDescent="0.45">
      <c r="E9" s="106"/>
    </row>
    <row r="10" spans="1:11" x14ac:dyDescent="0.45">
      <c r="E10" s="106"/>
    </row>
    <row r="11" spans="1:11" x14ac:dyDescent="0.45">
      <c r="E11" s="106"/>
    </row>
    <row r="12" spans="1:11" x14ac:dyDescent="0.45">
      <c r="E12" s="106"/>
    </row>
    <row r="13" spans="1:11" x14ac:dyDescent="0.45">
      <c r="E13" s="106"/>
    </row>
    <row r="14" spans="1:11" x14ac:dyDescent="0.45">
      <c r="E14" s="106"/>
    </row>
    <row r="15" spans="1:11" x14ac:dyDescent="0.45">
      <c r="E15" s="106"/>
    </row>
    <row r="16" spans="1:11" x14ac:dyDescent="0.45">
      <c r="E16" s="106"/>
    </row>
    <row r="17" spans="1:7" x14ac:dyDescent="0.45">
      <c r="E17" s="106"/>
    </row>
    <row r="18" spans="1:7" x14ac:dyDescent="0.45">
      <c r="E18" s="106"/>
    </row>
    <row r="19" spans="1:7" x14ac:dyDescent="0.45">
      <c r="E19" s="106"/>
    </row>
    <row r="20" spans="1:7" x14ac:dyDescent="0.45">
      <c r="A20" s="20" t="s">
        <v>140</v>
      </c>
      <c r="B20" s="107"/>
      <c r="C20" s="107"/>
      <c r="D20" s="107"/>
      <c r="E20" s="107"/>
    </row>
    <row r="21" spans="1:7" ht="27.75" customHeight="1" x14ac:dyDescent="0.45">
      <c r="A21" s="230" t="s">
        <v>195</v>
      </c>
      <c r="B21" s="231"/>
      <c r="C21" s="231"/>
      <c r="D21" s="108"/>
      <c r="E21" s="109"/>
    </row>
    <row r="22" spans="1:7" x14ac:dyDescent="0.45">
      <c r="A22" s="239" t="s">
        <v>159</v>
      </c>
      <c r="B22" s="240"/>
      <c r="C22" s="240"/>
      <c r="D22" s="109"/>
      <c r="E22" s="106"/>
    </row>
    <row r="23" spans="1:7" x14ac:dyDescent="0.45">
      <c r="A23" s="225" t="s">
        <v>188</v>
      </c>
      <c r="B23" s="226"/>
      <c r="C23" s="226"/>
      <c r="D23" s="227"/>
      <c r="E23" s="106"/>
    </row>
    <row r="24" spans="1:7" x14ac:dyDescent="0.45">
      <c r="A24" s="236" t="s">
        <v>185</v>
      </c>
      <c r="B24" s="237"/>
      <c r="C24" s="237"/>
      <c r="D24" s="238"/>
      <c r="E24" s="106"/>
    </row>
    <row r="25" spans="1:7" x14ac:dyDescent="0.45">
      <c r="E25" s="106"/>
    </row>
    <row r="26" spans="1:7" x14ac:dyDescent="0.45">
      <c r="E26" s="106"/>
      <c r="G26" s="110"/>
    </row>
    <row r="27" spans="1:7" x14ac:dyDescent="0.45">
      <c r="A27" s="233" t="s">
        <v>80</v>
      </c>
      <c r="B27" s="234"/>
      <c r="C27" s="234"/>
      <c r="D27" s="184"/>
      <c r="E27" s="47"/>
      <c r="G27" s="110"/>
    </row>
    <row r="28" spans="1:7" ht="29.25" customHeight="1" x14ac:dyDescent="0.45">
      <c r="A28" s="183" t="s">
        <v>81</v>
      </c>
      <c r="B28" s="50" t="s">
        <v>152</v>
      </c>
      <c r="C28" s="50" t="s">
        <v>45</v>
      </c>
      <c r="D28" s="106"/>
      <c r="F28" s="110"/>
    </row>
    <row r="29" spans="1:7" x14ac:dyDescent="0.45">
      <c r="A29" s="112" t="s">
        <v>153</v>
      </c>
      <c r="B29" s="113">
        <v>58.9</v>
      </c>
      <c r="C29" s="113">
        <v>91.5</v>
      </c>
      <c r="D29" s="106" t="s">
        <v>7</v>
      </c>
    </row>
    <row r="30" spans="1:7" x14ac:dyDescent="0.45">
      <c r="A30" s="112" t="s">
        <v>60</v>
      </c>
      <c r="B30" s="113">
        <v>2.5</v>
      </c>
      <c r="C30" s="185" t="s">
        <v>111</v>
      </c>
      <c r="D30" s="186"/>
      <c r="E30" s="187"/>
      <c r="F30" s="187"/>
    </row>
    <row r="31" spans="1:7" x14ac:dyDescent="0.45">
      <c r="A31" s="112" t="s">
        <v>154</v>
      </c>
      <c r="B31" s="113">
        <v>30.2</v>
      </c>
      <c r="C31" s="113">
        <v>3.2</v>
      </c>
      <c r="D31" s="106"/>
    </row>
    <row r="32" spans="1:7" x14ac:dyDescent="0.45">
      <c r="A32" s="112" t="s">
        <v>155</v>
      </c>
      <c r="B32" s="113">
        <v>8.4</v>
      </c>
      <c r="C32" s="113">
        <v>4.4000000000000004</v>
      </c>
      <c r="D32" s="106"/>
      <c r="E32" s="188"/>
      <c r="F32" s="188"/>
    </row>
    <row r="33" spans="1:7" x14ac:dyDescent="0.45">
      <c r="A33" s="114"/>
      <c r="B33" s="189"/>
      <c r="C33" s="189"/>
      <c r="E33" s="107"/>
      <c r="F33" s="188"/>
      <c r="G33" s="188"/>
    </row>
    <row r="34" spans="1:7" x14ac:dyDescent="0.45">
      <c r="E34" s="107"/>
      <c r="F34" s="188"/>
      <c r="G34" s="188"/>
    </row>
    <row r="35" spans="1:7" x14ac:dyDescent="0.45">
      <c r="E35" s="107"/>
      <c r="F35" s="188"/>
      <c r="G35" s="188"/>
    </row>
    <row r="36" spans="1:7" x14ac:dyDescent="0.45">
      <c r="E36" s="107"/>
      <c r="F36" s="188"/>
      <c r="G36" s="188"/>
    </row>
    <row r="37" spans="1:7" x14ac:dyDescent="0.45">
      <c r="E37" s="107"/>
    </row>
    <row r="38" spans="1:7" x14ac:dyDescent="0.45">
      <c r="E38" s="107"/>
    </row>
    <row r="39" spans="1:7" x14ac:dyDescent="0.45">
      <c r="E39" s="107"/>
    </row>
    <row r="40" spans="1:7" x14ac:dyDescent="0.45">
      <c r="E40" s="107"/>
    </row>
    <row r="41" spans="1:7" x14ac:dyDescent="0.45">
      <c r="E41" s="107"/>
    </row>
    <row r="42" spans="1:7" x14ac:dyDescent="0.45">
      <c r="A42" s="115"/>
      <c r="B42" s="115"/>
      <c r="C42" s="115"/>
      <c r="D42" s="115"/>
      <c r="E42" s="47"/>
    </row>
  </sheetData>
  <mergeCells count="6">
    <mergeCell ref="A27:C27"/>
    <mergeCell ref="A1:E1"/>
    <mergeCell ref="A23:D23"/>
    <mergeCell ref="A24:D24"/>
    <mergeCell ref="A21:C21"/>
    <mergeCell ref="A22:C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H39"/>
  <sheetViews>
    <sheetView showGridLines="0" zoomScaleNormal="130" workbookViewId="0">
      <selection activeCell="D31" sqref="D31"/>
    </sheetView>
  </sheetViews>
  <sheetFormatPr baseColWidth="10" defaultColWidth="11.453125" defaultRowHeight="16" x14ac:dyDescent="0.45"/>
  <cols>
    <col min="1" max="1" width="31.54296875" style="105" customWidth="1"/>
    <col min="2" max="2" width="16.453125" style="105" customWidth="1"/>
    <col min="3" max="3" width="17" style="105" bestFit="1" customWidth="1"/>
    <col min="4" max="4" width="16.453125" style="105" bestFit="1" customWidth="1"/>
    <col min="5" max="5" width="11.7265625" style="105" customWidth="1"/>
    <col min="6" max="16384" width="11.453125" style="105"/>
  </cols>
  <sheetData>
    <row r="1" spans="1:8" ht="15" customHeight="1" x14ac:dyDescent="0.45">
      <c r="A1" s="241" t="s">
        <v>176</v>
      </c>
      <c r="B1" s="241"/>
      <c r="C1" s="241"/>
      <c r="D1" s="241"/>
      <c r="E1" s="241"/>
      <c r="F1" s="242"/>
      <c r="G1" s="104"/>
      <c r="H1" s="104"/>
    </row>
    <row r="2" spans="1:8" x14ac:dyDescent="0.45">
      <c r="F2" s="106"/>
    </row>
    <row r="3" spans="1:8" x14ac:dyDescent="0.45">
      <c r="F3" s="106"/>
    </row>
    <row r="4" spans="1:8" x14ac:dyDescent="0.45">
      <c r="F4" s="106"/>
    </row>
    <row r="5" spans="1:8" x14ac:dyDescent="0.45">
      <c r="F5" s="106"/>
    </row>
    <row r="6" spans="1:8" x14ac:dyDescent="0.45">
      <c r="F6" s="106"/>
    </row>
    <row r="7" spans="1:8" x14ac:dyDescent="0.45">
      <c r="F7" s="106"/>
    </row>
    <row r="8" spans="1:8" x14ac:dyDescent="0.45">
      <c r="F8" s="106"/>
    </row>
    <row r="9" spans="1:8" x14ac:dyDescent="0.45">
      <c r="F9" s="106"/>
    </row>
    <row r="10" spans="1:8" x14ac:dyDescent="0.45">
      <c r="F10" s="106"/>
    </row>
    <row r="11" spans="1:8" x14ac:dyDescent="0.45">
      <c r="F11" s="106"/>
    </row>
    <row r="12" spans="1:8" x14ac:dyDescent="0.45">
      <c r="F12" s="106"/>
    </row>
    <row r="13" spans="1:8" x14ac:dyDescent="0.45">
      <c r="F13" s="106"/>
    </row>
    <row r="14" spans="1:8" x14ac:dyDescent="0.45">
      <c r="F14" s="106"/>
    </row>
    <row r="15" spans="1:8" x14ac:dyDescent="0.45">
      <c r="F15" s="106"/>
    </row>
    <row r="16" spans="1:8" x14ac:dyDescent="0.45">
      <c r="F16" s="106"/>
    </row>
    <row r="17" spans="1:7" x14ac:dyDescent="0.45">
      <c r="F17" s="106"/>
    </row>
    <row r="18" spans="1:7" x14ac:dyDescent="0.45">
      <c r="F18" s="106"/>
    </row>
    <row r="19" spans="1:7" x14ac:dyDescent="0.45">
      <c r="F19" s="106"/>
    </row>
    <row r="20" spans="1:7" x14ac:dyDescent="0.45">
      <c r="A20" s="20" t="s">
        <v>140</v>
      </c>
      <c r="B20" s="107"/>
      <c r="C20" s="107"/>
      <c r="D20" s="107"/>
      <c r="E20" s="107"/>
      <c r="F20" s="107"/>
    </row>
    <row r="21" spans="1:7" ht="30.75" customHeight="1" x14ac:dyDescent="0.45">
      <c r="A21" s="230" t="s">
        <v>191</v>
      </c>
      <c r="B21" s="231"/>
      <c r="C21" s="231"/>
      <c r="D21" s="231"/>
      <c r="E21" s="116"/>
      <c r="F21" s="117"/>
    </row>
    <row r="22" spans="1:7" x14ac:dyDescent="0.45">
      <c r="A22" s="230" t="s">
        <v>159</v>
      </c>
      <c r="B22" s="231"/>
      <c r="C22" s="231"/>
      <c r="D22" s="231"/>
      <c r="E22" s="118"/>
      <c r="F22" s="119"/>
    </row>
    <row r="23" spans="1:7" x14ac:dyDescent="0.45">
      <c r="A23" s="120" t="s">
        <v>188</v>
      </c>
      <c r="B23" s="120"/>
      <c r="C23" s="120"/>
      <c r="D23" s="120"/>
      <c r="F23" s="106"/>
    </row>
    <row r="24" spans="1:7" x14ac:dyDescent="0.45">
      <c r="A24" s="121" t="s">
        <v>185</v>
      </c>
      <c r="B24" s="121"/>
      <c r="C24" s="121"/>
      <c r="D24" s="122"/>
      <c r="F24" s="106"/>
    </row>
    <row r="25" spans="1:7" x14ac:dyDescent="0.45">
      <c r="F25" s="106"/>
      <c r="G25" s="110"/>
    </row>
    <row r="26" spans="1:7" x14ac:dyDescent="0.45">
      <c r="F26" s="106"/>
      <c r="G26" s="110"/>
    </row>
    <row r="27" spans="1:7" x14ac:dyDescent="0.45">
      <c r="F27" s="106"/>
      <c r="G27" s="110"/>
    </row>
    <row r="28" spans="1:7" x14ac:dyDescent="0.45">
      <c r="A28" s="123" t="s">
        <v>80</v>
      </c>
      <c r="B28" s="115"/>
      <c r="C28" s="115"/>
      <c r="D28" s="115"/>
      <c r="E28" s="115"/>
      <c r="F28" s="124"/>
      <c r="G28" s="110"/>
    </row>
    <row r="29" spans="1:7" ht="28.5" customHeight="1" x14ac:dyDescent="0.45">
      <c r="A29" s="111" t="s">
        <v>82</v>
      </c>
      <c r="B29" s="50" t="s">
        <v>156</v>
      </c>
      <c r="C29" s="50" t="s">
        <v>45</v>
      </c>
      <c r="E29" s="106"/>
      <c r="F29" s="110"/>
    </row>
    <row r="30" spans="1:7" x14ac:dyDescent="0.45">
      <c r="A30" s="112" t="s">
        <v>153</v>
      </c>
      <c r="B30" s="113">
        <v>26.2</v>
      </c>
      <c r="C30" s="113">
        <v>41.3</v>
      </c>
      <c r="E30" s="106"/>
      <c r="F30" s="110"/>
    </row>
    <row r="31" spans="1:7" x14ac:dyDescent="0.45">
      <c r="A31" s="112" t="s">
        <v>61</v>
      </c>
      <c r="B31" s="113">
        <v>50.7</v>
      </c>
      <c r="C31" s="113">
        <v>28</v>
      </c>
      <c r="E31" s="106"/>
    </row>
    <row r="32" spans="1:7" x14ac:dyDescent="0.45">
      <c r="A32" s="112" t="s">
        <v>62</v>
      </c>
      <c r="B32" s="113">
        <v>10</v>
      </c>
      <c r="C32" s="113">
        <v>13.1</v>
      </c>
      <c r="E32" s="106"/>
    </row>
    <row r="33" spans="1:6" x14ac:dyDescent="0.45">
      <c r="A33" s="112" t="s">
        <v>96</v>
      </c>
      <c r="B33" s="113">
        <v>10</v>
      </c>
      <c r="C33" s="113">
        <v>15.8</v>
      </c>
      <c r="E33" s="106"/>
    </row>
    <row r="34" spans="1:6" x14ac:dyDescent="0.45">
      <c r="A34" s="112" t="s">
        <v>63</v>
      </c>
      <c r="B34" s="125" t="s">
        <v>111</v>
      </c>
      <c r="C34" s="113">
        <v>1.6</v>
      </c>
      <c r="E34" s="106"/>
    </row>
    <row r="35" spans="1:6" x14ac:dyDescent="0.45">
      <c r="A35" s="112" t="s">
        <v>154</v>
      </c>
      <c r="B35" s="113">
        <v>2.2000000000000002</v>
      </c>
      <c r="C35" s="125" t="s">
        <v>111</v>
      </c>
      <c r="E35" s="106"/>
    </row>
    <row r="36" spans="1:6" x14ac:dyDescent="0.45">
      <c r="D36" s="126"/>
      <c r="F36" s="106"/>
    </row>
    <row r="37" spans="1:6" x14ac:dyDescent="0.45">
      <c r="D37" s="126"/>
      <c r="F37" s="106"/>
    </row>
    <row r="38" spans="1:6" x14ac:dyDescent="0.45">
      <c r="D38" s="126"/>
      <c r="F38" s="106"/>
    </row>
    <row r="39" spans="1:6" x14ac:dyDescent="0.45">
      <c r="D39" s="126"/>
      <c r="F39" s="106"/>
    </row>
  </sheetData>
  <mergeCells count="3">
    <mergeCell ref="A21:D21"/>
    <mergeCell ref="A22:D22"/>
    <mergeCell ref="A1:F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pageSetUpPr fitToPage="1"/>
  </sheetPr>
  <dimension ref="A1:L11"/>
  <sheetViews>
    <sheetView zoomScaleNormal="100" workbookViewId="0">
      <selection activeCell="E13" sqref="E13"/>
    </sheetView>
  </sheetViews>
  <sheetFormatPr baseColWidth="10" defaultColWidth="11.54296875" defaultRowHeight="16" x14ac:dyDescent="0.3"/>
  <cols>
    <col min="1" max="1" width="4.453125" style="1" customWidth="1"/>
    <col min="2" max="2" width="28.26953125" style="1" bestFit="1" customWidth="1"/>
    <col min="3" max="6" width="9.54296875" style="1" customWidth="1"/>
    <col min="7" max="7" width="9.54296875" style="150" customWidth="1"/>
    <col min="8" max="8" width="12.453125" style="1" customWidth="1"/>
    <col min="9" max="16384" width="11.54296875" style="1"/>
  </cols>
  <sheetData>
    <row r="1" spans="1:12" ht="18.75" customHeight="1" x14ac:dyDescent="0.3">
      <c r="A1" s="243" t="s">
        <v>177</v>
      </c>
      <c r="B1" s="243"/>
      <c r="C1" s="243"/>
      <c r="D1" s="243"/>
      <c r="E1" s="243"/>
      <c r="F1" s="243"/>
      <c r="G1" s="243"/>
      <c r="H1" s="243"/>
      <c r="I1" s="243"/>
      <c r="J1" s="243"/>
      <c r="K1" s="243"/>
    </row>
    <row r="2" spans="1:12" ht="41.25" customHeight="1" x14ac:dyDescent="0.3">
      <c r="A2" s="247" t="s">
        <v>141</v>
      </c>
      <c r="B2" s="248"/>
      <c r="C2" s="59" t="s">
        <v>52</v>
      </c>
      <c r="D2" s="139" t="s">
        <v>120</v>
      </c>
      <c r="E2" s="140" t="s">
        <v>55</v>
      </c>
      <c r="F2" s="140" t="s">
        <v>56</v>
      </c>
      <c r="G2" s="141" t="s">
        <v>57</v>
      </c>
    </row>
    <row r="3" spans="1:12" x14ac:dyDescent="0.3">
      <c r="A3" s="245" t="s">
        <v>1</v>
      </c>
      <c r="B3" s="246"/>
      <c r="C3" s="142">
        <v>28.2</v>
      </c>
      <c r="D3" s="143">
        <v>85.6</v>
      </c>
      <c r="E3" s="143">
        <v>79.2</v>
      </c>
      <c r="F3" s="143">
        <v>41</v>
      </c>
      <c r="G3" s="143">
        <v>15</v>
      </c>
    </row>
    <row r="4" spans="1:12" ht="15.75" customHeight="1" x14ac:dyDescent="0.3">
      <c r="A4" s="249" t="s">
        <v>7</v>
      </c>
      <c r="B4" s="144" t="s">
        <v>36</v>
      </c>
      <c r="C4" s="145">
        <v>14.4</v>
      </c>
      <c r="D4" s="145">
        <v>85.6</v>
      </c>
      <c r="E4" s="145">
        <v>79.2</v>
      </c>
      <c r="F4" s="145">
        <v>41</v>
      </c>
      <c r="G4" s="145">
        <v>15</v>
      </c>
    </row>
    <row r="5" spans="1:12" ht="15.75" customHeight="1" x14ac:dyDescent="0.3">
      <c r="A5" s="250"/>
      <c r="B5" s="146" t="s">
        <v>118</v>
      </c>
      <c r="C5" s="147">
        <v>20.100000000000001</v>
      </c>
      <c r="D5" s="147">
        <v>79.900000000000006</v>
      </c>
      <c r="E5" s="147">
        <v>68.099999999999994</v>
      </c>
      <c r="F5" s="147">
        <v>33.200000000000003</v>
      </c>
      <c r="G5" s="147">
        <v>10.7</v>
      </c>
    </row>
    <row r="6" spans="1:12" ht="15.75" customHeight="1" x14ac:dyDescent="0.3">
      <c r="A6" s="250"/>
      <c r="B6" s="146" t="s">
        <v>119</v>
      </c>
      <c r="C6" s="147">
        <v>31</v>
      </c>
      <c r="D6" s="147">
        <v>69</v>
      </c>
      <c r="E6" s="147">
        <v>58.9</v>
      </c>
      <c r="F6" s="147">
        <v>21.9</v>
      </c>
      <c r="G6" s="147">
        <v>6.7</v>
      </c>
    </row>
    <row r="7" spans="1:12" ht="15.75" customHeight="1" x14ac:dyDescent="0.3">
      <c r="A7" s="251"/>
      <c r="B7" s="148" t="s">
        <v>35</v>
      </c>
      <c r="C7" s="149">
        <v>39.299999999999997</v>
      </c>
      <c r="D7" s="149">
        <v>60.7</v>
      </c>
      <c r="E7" s="149">
        <v>49.3</v>
      </c>
      <c r="F7" s="149">
        <v>16</v>
      </c>
      <c r="G7" s="149">
        <v>15</v>
      </c>
    </row>
    <row r="8" spans="1:12" s="2" customFormat="1" ht="32.25" customHeight="1" x14ac:dyDescent="0.3">
      <c r="A8" s="215" t="s">
        <v>193</v>
      </c>
      <c r="B8" s="215"/>
      <c r="C8" s="215"/>
      <c r="D8" s="215"/>
      <c r="E8" s="215"/>
      <c r="F8" s="215"/>
      <c r="G8" s="215"/>
      <c r="H8" s="215"/>
      <c r="I8" s="215"/>
      <c r="J8" s="215"/>
      <c r="K8" s="215"/>
      <c r="L8" s="215"/>
    </row>
    <row r="9" spans="1:12" x14ac:dyDescent="0.3">
      <c r="A9" s="244" t="s">
        <v>169</v>
      </c>
      <c r="B9" s="244"/>
      <c r="C9" s="244"/>
      <c r="D9" s="244"/>
      <c r="E9" s="244"/>
      <c r="F9" s="244"/>
      <c r="G9" s="244"/>
      <c r="H9" s="244"/>
      <c r="I9" s="244"/>
      <c r="J9" s="244"/>
      <c r="K9" s="244"/>
      <c r="L9" s="244"/>
    </row>
    <row r="10" spans="1:12" x14ac:dyDescent="0.3">
      <c r="A10" s="216" t="s">
        <v>188</v>
      </c>
      <c r="B10" s="216"/>
      <c r="C10" s="216"/>
      <c r="D10" s="216"/>
      <c r="E10" s="216"/>
      <c r="F10" s="216"/>
      <c r="G10" s="216"/>
      <c r="H10" s="216"/>
    </row>
    <row r="11" spans="1:12" x14ac:dyDescent="0.3">
      <c r="A11" s="208" t="s">
        <v>185</v>
      </c>
      <c r="B11" s="208"/>
      <c r="C11" s="208"/>
      <c r="D11" s="208"/>
      <c r="E11" s="208"/>
      <c r="F11" s="208"/>
      <c r="G11" s="208"/>
      <c r="H11" s="208"/>
    </row>
  </sheetData>
  <mergeCells count="8">
    <mergeCell ref="A1:K1"/>
    <mergeCell ref="A9:L9"/>
    <mergeCell ref="A10:H10"/>
    <mergeCell ref="A11:H11"/>
    <mergeCell ref="A3:B3"/>
    <mergeCell ref="A2:B2"/>
    <mergeCell ref="A4:A7"/>
    <mergeCell ref="A8:L8"/>
  </mergeCells>
  <pageMargins left="0.69958333333333333"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J44"/>
  <sheetViews>
    <sheetView showGridLines="0" zoomScaleNormal="100" workbookViewId="0">
      <selection activeCell="C2" sqref="C2"/>
    </sheetView>
  </sheetViews>
  <sheetFormatPr baseColWidth="10" defaultColWidth="11.453125" defaultRowHeight="16" x14ac:dyDescent="0.45"/>
  <cols>
    <col min="1" max="1" width="42.26953125" style="105" bestFit="1" customWidth="1"/>
    <col min="2" max="2" width="15.81640625" style="105" bestFit="1" customWidth="1"/>
    <col min="3" max="3" width="17" style="105" bestFit="1" customWidth="1"/>
    <col min="4" max="16384" width="11.453125" style="105"/>
  </cols>
  <sheetData>
    <row r="1" spans="1:9" s="47" customFormat="1" x14ac:dyDescent="0.45">
      <c r="A1" s="252" t="s">
        <v>138</v>
      </c>
      <c r="B1" s="252"/>
      <c r="C1" s="252"/>
      <c r="D1" s="252"/>
      <c r="E1" s="252"/>
      <c r="F1" s="252"/>
      <c r="G1" s="252"/>
      <c r="H1" s="252"/>
      <c r="I1" s="252"/>
    </row>
    <row r="2" spans="1:9" ht="36" customHeight="1" x14ac:dyDescent="0.45">
      <c r="A2" s="111" t="s">
        <v>78</v>
      </c>
      <c r="B2" s="111" t="s">
        <v>102</v>
      </c>
      <c r="C2" s="111" t="s">
        <v>45</v>
      </c>
      <c r="D2" s="126"/>
    </row>
    <row r="3" spans="1:9" x14ac:dyDescent="0.45">
      <c r="A3" s="160" t="s">
        <v>99</v>
      </c>
      <c r="B3" s="128">
        <v>71.599999999999994</v>
      </c>
      <c r="C3" s="128">
        <v>78.099999999999994</v>
      </c>
      <c r="D3" s="126"/>
    </row>
    <row r="4" spans="1:9" x14ac:dyDescent="0.45">
      <c r="A4" s="111" t="s">
        <v>72</v>
      </c>
      <c r="B4" s="85">
        <v>28.5</v>
      </c>
      <c r="C4" s="85">
        <v>33.5</v>
      </c>
      <c r="D4" s="126"/>
    </row>
    <row r="5" spans="1:9" x14ac:dyDescent="0.45">
      <c r="A5" s="111" t="s">
        <v>54</v>
      </c>
      <c r="B5" s="85">
        <v>23.8</v>
      </c>
      <c r="C5" s="85">
        <v>19.3</v>
      </c>
      <c r="D5" s="126"/>
    </row>
    <row r="6" spans="1:9" x14ac:dyDescent="0.45">
      <c r="A6" s="111" t="s">
        <v>65</v>
      </c>
      <c r="B6" s="85">
        <v>7.2</v>
      </c>
      <c r="C6" s="85">
        <v>11.4</v>
      </c>
      <c r="D6" s="126"/>
    </row>
    <row r="7" spans="1:9" x14ac:dyDescent="0.45">
      <c r="A7" s="111" t="s">
        <v>73</v>
      </c>
      <c r="B7" s="85">
        <v>1.9</v>
      </c>
      <c r="C7" s="85">
        <v>1.9</v>
      </c>
      <c r="D7" s="126"/>
    </row>
    <row r="8" spans="1:9" x14ac:dyDescent="0.45">
      <c r="A8" s="111" t="s">
        <v>79</v>
      </c>
      <c r="B8" s="85">
        <v>1.2</v>
      </c>
      <c r="C8" s="85">
        <v>3.4</v>
      </c>
      <c r="D8" s="126"/>
    </row>
    <row r="9" spans="1:9" x14ac:dyDescent="0.45">
      <c r="A9" s="111" t="s">
        <v>69</v>
      </c>
      <c r="B9" s="85">
        <v>6.9</v>
      </c>
      <c r="C9" s="85">
        <v>2.9</v>
      </c>
      <c r="D9" s="126"/>
    </row>
    <row r="10" spans="1:9" x14ac:dyDescent="0.45">
      <c r="A10" s="111" t="s">
        <v>68</v>
      </c>
      <c r="B10" s="85" t="s">
        <v>111</v>
      </c>
      <c r="C10" s="85">
        <v>1.9</v>
      </c>
      <c r="D10" s="126"/>
    </row>
    <row r="11" spans="1:9" x14ac:dyDescent="0.45">
      <c r="A11" s="111" t="s">
        <v>67</v>
      </c>
      <c r="B11" s="85" t="s">
        <v>111</v>
      </c>
      <c r="C11" s="85">
        <v>1.3</v>
      </c>
      <c r="D11" s="126"/>
    </row>
    <row r="12" spans="1:9" x14ac:dyDescent="0.45">
      <c r="A12" s="111" t="s">
        <v>98</v>
      </c>
      <c r="B12" s="85" t="s">
        <v>111</v>
      </c>
      <c r="C12" s="85" t="s">
        <v>111</v>
      </c>
      <c r="D12" s="126"/>
    </row>
    <row r="13" spans="1:9" x14ac:dyDescent="0.45">
      <c r="A13" s="111" t="s">
        <v>71</v>
      </c>
      <c r="B13" s="85">
        <v>1.5</v>
      </c>
      <c r="C13" s="85">
        <v>1.7</v>
      </c>
      <c r="D13" s="126"/>
    </row>
    <row r="14" spans="1:9" x14ac:dyDescent="0.45">
      <c r="A14" s="160" t="s">
        <v>75</v>
      </c>
      <c r="B14" s="128">
        <v>15.7</v>
      </c>
      <c r="C14" s="128">
        <v>10</v>
      </c>
      <c r="D14" s="126"/>
    </row>
    <row r="15" spans="1:9" x14ac:dyDescent="0.45">
      <c r="A15" s="111" t="s">
        <v>66</v>
      </c>
      <c r="B15" s="85" t="s">
        <v>111</v>
      </c>
      <c r="C15" s="85">
        <v>1.6</v>
      </c>
      <c r="D15" s="126"/>
    </row>
    <row r="16" spans="1:9" x14ac:dyDescent="0.45">
      <c r="A16" s="111" t="s">
        <v>64</v>
      </c>
      <c r="B16" s="85">
        <v>13.4</v>
      </c>
      <c r="C16" s="85">
        <v>7.2</v>
      </c>
      <c r="D16" s="126"/>
    </row>
    <row r="17" spans="1:10" x14ac:dyDescent="0.45">
      <c r="A17" s="111" t="s">
        <v>70</v>
      </c>
      <c r="B17" s="85">
        <v>1</v>
      </c>
      <c r="C17" s="85" t="s">
        <v>111</v>
      </c>
      <c r="D17" s="126"/>
    </row>
    <row r="18" spans="1:10" x14ac:dyDescent="0.45">
      <c r="A18" s="111" t="s">
        <v>74</v>
      </c>
      <c r="B18" s="85" t="s">
        <v>111</v>
      </c>
      <c r="C18" s="85" t="s">
        <v>111</v>
      </c>
      <c r="D18" s="126"/>
    </row>
    <row r="19" spans="1:10" x14ac:dyDescent="0.45">
      <c r="A19" s="160" t="s">
        <v>117</v>
      </c>
      <c r="B19" s="128">
        <v>12.7</v>
      </c>
      <c r="C19" s="128">
        <v>12</v>
      </c>
      <c r="D19" s="126"/>
    </row>
    <row r="20" spans="1:10" ht="28.5" customHeight="1" x14ac:dyDescent="0.45">
      <c r="A20" s="160" t="s">
        <v>5</v>
      </c>
      <c r="B20" s="128">
        <v>100</v>
      </c>
      <c r="C20" s="128">
        <v>100</v>
      </c>
      <c r="D20" s="126"/>
    </row>
    <row r="21" spans="1:10" x14ac:dyDescent="0.45">
      <c r="A21" s="2" t="s">
        <v>140</v>
      </c>
      <c r="B21" s="133"/>
      <c r="C21" s="133"/>
      <c r="D21" s="107"/>
      <c r="E21" s="107"/>
      <c r="F21" s="107"/>
    </row>
    <row r="22" spans="1:10" ht="34.5" customHeight="1" x14ac:dyDescent="0.45">
      <c r="A22" s="230" t="s">
        <v>192</v>
      </c>
      <c r="B22" s="231"/>
      <c r="C22" s="231"/>
      <c r="D22" s="230"/>
      <c r="E22" s="231"/>
      <c r="F22" s="231"/>
    </row>
    <row r="23" spans="1:10" x14ac:dyDescent="0.45">
      <c r="A23" s="230" t="s">
        <v>159</v>
      </c>
      <c r="B23" s="231"/>
      <c r="C23" s="231"/>
      <c r="D23" s="118"/>
      <c r="E23" s="118"/>
      <c r="F23" s="161"/>
      <c r="G23" s="161"/>
      <c r="H23" s="161"/>
      <c r="I23" s="161"/>
      <c r="J23" s="161"/>
    </row>
    <row r="24" spans="1:10" x14ac:dyDescent="0.45">
      <c r="A24" s="216" t="s">
        <v>188</v>
      </c>
      <c r="B24" s="216"/>
      <c r="C24" s="216"/>
      <c r="D24" s="120"/>
      <c r="E24" s="120"/>
      <c r="F24" s="120"/>
      <c r="G24" s="120"/>
      <c r="H24" s="120"/>
      <c r="I24" s="120"/>
      <c r="J24" s="120"/>
    </row>
    <row r="25" spans="1:10" x14ac:dyDescent="0.45">
      <c r="A25" s="208" t="s">
        <v>185</v>
      </c>
      <c r="B25" s="208"/>
      <c r="C25" s="208"/>
      <c r="D25" s="162"/>
      <c r="E25" s="162"/>
      <c r="F25" s="162"/>
      <c r="G25" s="162"/>
      <c r="H25" s="162"/>
      <c r="I25" s="162"/>
      <c r="J25" s="162"/>
    </row>
    <row r="42" ht="13.5" customHeight="1" x14ac:dyDescent="0.45"/>
    <row r="43" ht="12.75" customHeight="1" x14ac:dyDescent="0.45"/>
    <row r="44" ht="13.5" customHeight="1" x14ac:dyDescent="0.45"/>
  </sheetData>
  <mergeCells count="6">
    <mergeCell ref="A23:C23"/>
    <mergeCell ref="A24:C24"/>
    <mergeCell ref="A25:C25"/>
    <mergeCell ref="A1:I1"/>
    <mergeCell ref="A22:C22"/>
    <mergeCell ref="D22:F2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K20"/>
  <sheetViews>
    <sheetView zoomScaleNormal="100" workbookViewId="0">
      <selection activeCell="I17" sqref="I17"/>
    </sheetView>
  </sheetViews>
  <sheetFormatPr baseColWidth="10" defaultColWidth="11.453125" defaultRowHeight="16" x14ac:dyDescent="0.45"/>
  <cols>
    <col min="1" max="1" width="32.1796875" style="105" customWidth="1"/>
    <col min="2" max="2" width="15.81640625" style="105" bestFit="1" customWidth="1"/>
    <col min="3" max="3" width="17.26953125" style="105" bestFit="1" customWidth="1"/>
    <col min="4" max="4" width="17" style="105" bestFit="1" customWidth="1"/>
    <col min="5" max="5" width="17" style="105" customWidth="1"/>
    <col min="6" max="16384" width="11.453125" style="105"/>
  </cols>
  <sheetData>
    <row r="1" spans="1:11" x14ac:dyDescent="0.45">
      <c r="A1" s="253" t="s">
        <v>139</v>
      </c>
      <c r="B1" s="254"/>
      <c r="C1" s="254"/>
      <c r="D1" s="254"/>
      <c r="E1" s="254"/>
      <c r="F1" s="254"/>
      <c r="G1" s="254"/>
      <c r="H1" s="254"/>
      <c r="I1" s="254"/>
      <c r="J1" s="254"/>
      <c r="K1" s="254"/>
    </row>
    <row r="2" spans="1:11" ht="33.75" customHeight="1" x14ac:dyDescent="0.45">
      <c r="A2" s="163"/>
      <c r="B2" s="164" t="s">
        <v>103</v>
      </c>
      <c r="C2" s="50" t="s">
        <v>45</v>
      </c>
      <c r="D2" s="126"/>
    </row>
    <row r="3" spans="1:11" ht="28" x14ac:dyDescent="0.45">
      <c r="A3" s="165" t="s">
        <v>90</v>
      </c>
      <c r="B3" s="166">
        <v>58</v>
      </c>
      <c r="C3" s="166">
        <v>38</v>
      </c>
      <c r="D3" s="159"/>
      <c r="E3" s="115"/>
      <c r="F3" s="115"/>
      <c r="G3" s="115"/>
    </row>
    <row r="4" spans="1:11" x14ac:dyDescent="0.45">
      <c r="A4" s="167" t="s">
        <v>91</v>
      </c>
      <c r="B4" s="166">
        <v>7.9</v>
      </c>
      <c r="C4" s="166">
        <v>66.5</v>
      </c>
      <c r="D4" s="168"/>
      <c r="E4" s="169"/>
      <c r="F4" s="168"/>
      <c r="G4" s="169"/>
      <c r="H4" s="126"/>
    </row>
    <row r="5" spans="1:11" x14ac:dyDescent="0.45">
      <c r="A5" s="167" t="s">
        <v>92</v>
      </c>
      <c r="B5" s="166">
        <v>2.5</v>
      </c>
      <c r="C5" s="166">
        <v>24.4</v>
      </c>
      <c r="D5" s="168"/>
      <c r="E5" s="169"/>
      <c r="F5" s="168"/>
      <c r="G5" s="169"/>
      <c r="H5" s="126"/>
    </row>
    <row r="6" spans="1:11" x14ac:dyDescent="0.45">
      <c r="A6" s="167" t="s">
        <v>93</v>
      </c>
      <c r="B6" s="166">
        <v>60.4</v>
      </c>
      <c r="C6" s="166">
        <v>30.8</v>
      </c>
      <c r="D6" s="168"/>
      <c r="E6" s="169"/>
      <c r="F6" s="168"/>
      <c r="G6" s="169"/>
      <c r="H6" s="126"/>
    </row>
    <row r="7" spans="1:11" x14ac:dyDescent="0.45">
      <c r="A7" s="170" t="s">
        <v>94</v>
      </c>
      <c r="B7" s="166">
        <v>6.4</v>
      </c>
      <c r="C7" s="166">
        <v>12.7</v>
      </c>
      <c r="D7" s="168"/>
      <c r="E7" s="169"/>
      <c r="F7" s="168"/>
      <c r="G7" s="169"/>
      <c r="H7" s="126"/>
    </row>
    <row r="8" spans="1:11" ht="47.25" customHeight="1" x14ac:dyDescent="0.45">
      <c r="A8" s="256" t="s">
        <v>170</v>
      </c>
      <c r="B8" s="256"/>
      <c r="C8" s="256"/>
      <c r="D8" s="171"/>
      <c r="E8" s="172"/>
      <c r="F8" s="171"/>
      <c r="G8" s="172"/>
      <c r="H8" s="126"/>
    </row>
    <row r="9" spans="1:11" ht="31.5" customHeight="1" x14ac:dyDescent="0.45">
      <c r="A9" s="257" t="s">
        <v>95</v>
      </c>
      <c r="B9" s="257"/>
      <c r="C9" s="257"/>
      <c r="D9" s="173"/>
      <c r="E9" s="173"/>
    </row>
    <row r="10" spans="1:11" ht="49.5" customHeight="1" x14ac:dyDescent="0.45">
      <c r="A10" s="258" t="s">
        <v>194</v>
      </c>
      <c r="B10" s="259"/>
      <c r="C10" s="259"/>
      <c r="D10" s="174"/>
      <c r="E10" s="175"/>
      <c r="F10" s="176"/>
      <c r="G10" s="176"/>
      <c r="H10" s="176"/>
      <c r="I10" s="176"/>
      <c r="J10" s="176"/>
      <c r="K10" s="176"/>
    </row>
    <row r="11" spans="1:11" ht="28.5" customHeight="1" x14ac:dyDescent="0.45">
      <c r="A11" s="230" t="s">
        <v>159</v>
      </c>
      <c r="B11" s="231"/>
      <c r="C11" s="231"/>
      <c r="D11" s="177"/>
      <c r="E11" s="177"/>
      <c r="F11" s="118"/>
      <c r="G11" s="108"/>
      <c r="H11" s="108"/>
      <c r="I11" s="108"/>
      <c r="J11" s="109"/>
    </row>
    <row r="12" spans="1:11" ht="12.75" customHeight="1" x14ac:dyDescent="0.45">
      <c r="A12" s="260" t="s">
        <v>188</v>
      </c>
      <c r="B12" s="261"/>
      <c r="C12" s="261"/>
      <c r="D12" s="178"/>
      <c r="E12" s="178"/>
      <c r="F12" s="178"/>
      <c r="G12" s="108"/>
      <c r="H12" s="108"/>
      <c r="I12" s="108"/>
      <c r="J12" s="109"/>
    </row>
    <row r="13" spans="1:11" x14ac:dyDescent="0.45">
      <c r="A13" s="223" t="s">
        <v>185</v>
      </c>
      <c r="B13" s="224"/>
      <c r="C13" s="255"/>
      <c r="D13" s="179"/>
      <c r="E13" s="179"/>
      <c r="F13" s="179"/>
      <c r="G13" s="180"/>
      <c r="H13" s="180"/>
      <c r="I13" s="180"/>
      <c r="J13" s="181"/>
    </row>
    <row r="14" spans="1:11" x14ac:dyDescent="0.45">
      <c r="D14" s="121"/>
      <c r="E14" s="121"/>
    </row>
    <row r="17" spans="1:3" x14ac:dyDescent="0.45">
      <c r="A17" s="126"/>
    </row>
    <row r="18" spans="1:3" x14ac:dyDescent="0.45">
      <c r="A18" s="126"/>
    </row>
    <row r="19" spans="1:3" x14ac:dyDescent="0.45">
      <c r="A19" s="159"/>
      <c r="B19" s="115"/>
      <c r="C19" s="115"/>
    </row>
    <row r="20" spans="1:3" s="115" customFormat="1" x14ac:dyDescent="0.45">
      <c r="A20" s="105"/>
      <c r="B20" s="105"/>
      <c r="C20" s="105"/>
    </row>
  </sheetData>
  <mergeCells count="7">
    <mergeCell ref="A1:K1"/>
    <mergeCell ref="A13:C13"/>
    <mergeCell ref="A8:C8"/>
    <mergeCell ref="A9:C9"/>
    <mergeCell ref="A10:C10"/>
    <mergeCell ref="A11:C11"/>
    <mergeCell ref="A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C15"/>
  <sheetViews>
    <sheetView zoomScaleNormal="130" workbookViewId="0">
      <selection activeCell="B4" sqref="B4"/>
    </sheetView>
  </sheetViews>
  <sheetFormatPr baseColWidth="10" defaultColWidth="11.453125" defaultRowHeight="14" x14ac:dyDescent="0.4"/>
  <cols>
    <col min="1" max="1" width="105.7265625" style="21" customWidth="1"/>
    <col min="2" max="2" width="86.1796875" style="21" customWidth="1"/>
    <col min="3" max="16384" width="11.453125" style="21"/>
  </cols>
  <sheetData>
    <row r="1" spans="1:3" ht="28.5" customHeight="1" x14ac:dyDescent="0.4">
      <c r="A1" s="27" t="s">
        <v>29</v>
      </c>
    </row>
    <row r="2" spans="1:3" x14ac:dyDescent="0.4">
      <c r="A2" s="3" t="s">
        <v>30</v>
      </c>
    </row>
    <row r="3" spans="1:3" ht="42" x14ac:dyDescent="0.4">
      <c r="A3" s="22" t="s">
        <v>126</v>
      </c>
      <c r="B3" s="23"/>
    </row>
    <row r="4" spans="1:3" ht="126" x14ac:dyDescent="0.4">
      <c r="A4" s="5" t="s">
        <v>100</v>
      </c>
      <c r="B4" s="5"/>
    </row>
    <row r="5" spans="1:3" ht="24" customHeight="1" x14ac:dyDescent="0.4">
      <c r="A5" s="24" t="s">
        <v>32</v>
      </c>
    </row>
    <row r="6" spans="1:3" ht="66.75" customHeight="1" x14ac:dyDescent="0.4">
      <c r="A6" s="25" t="s">
        <v>199</v>
      </c>
    </row>
    <row r="7" spans="1:3" ht="33.65" customHeight="1" x14ac:dyDescent="0.4">
      <c r="A7" s="5" t="s">
        <v>158</v>
      </c>
    </row>
    <row r="8" spans="1:3" ht="21" customHeight="1" x14ac:dyDescent="0.4">
      <c r="A8" s="24" t="s">
        <v>31</v>
      </c>
    </row>
    <row r="9" spans="1:3" ht="87.75" customHeight="1" x14ac:dyDescent="0.4">
      <c r="A9" s="5" t="s">
        <v>85</v>
      </c>
    </row>
    <row r="10" spans="1:3" x14ac:dyDescent="0.4">
      <c r="A10" s="17" t="s">
        <v>132</v>
      </c>
    </row>
    <row r="11" spans="1:3" x14ac:dyDescent="0.4">
      <c r="A11" s="26" t="s">
        <v>87</v>
      </c>
    </row>
    <row r="12" spans="1:3" x14ac:dyDescent="0.4">
      <c r="A12" s="16" t="s">
        <v>86</v>
      </c>
    </row>
    <row r="13" spans="1:3" x14ac:dyDescent="0.4">
      <c r="A13" s="16"/>
    </row>
    <row r="15" spans="1:3" x14ac:dyDescent="0.4">
      <c r="A15" s="190" t="s">
        <v>201</v>
      </c>
      <c r="B15" s="190"/>
      <c r="C15" s="190"/>
    </row>
  </sheetData>
  <mergeCells count="1">
    <mergeCell ref="A15:C15"/>
  </mergeCells>
  <hyperlinks>
    <hyperlink ref="A11" r:id="rId1" display="https://archives-statistiques-depp.education.gouv.fr/Default/doc/SYRACUSE/9936/education-formations-n-90-avril-2016-chap-1-construction-d-un-indice-de-position-sociale-des-eleves-" xr:uid="{00000000-0004-0000-0100-000000000000}"/>
    <hyperlink ref="A10" r:id="rId2" xr:uid="{00000000-0004-0000-0100-000001000000}"/>
  </hyperlinks>
  <pageMargins left="0.25" right="0.25" top="0.75" bottom="0.75" header="0.3" footer="0.3"/>
  <pageSetup paperSize="9" scale="75"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31"/>
  <sheetViews>
    <sheetView zoomScaleNormal="100" workbookViewId="0">
      <selection activeCell="A15" sqref="A15:I15"/>
    </sheetView>
  </sheetViews>
  <sheetFormatPr baseColWidth="10" defaultColWidth="11.453125" defaultRowHeight="14" x14ac:dyDescent="0.3"/>
  <cols>
    <col min="1" max="1" width="20.26953125" style="4" customWidth="1"/>
    <col min="2" max="7" width="10.7265625" style="4" customWidth="1"/>
    <col min="8" max="11" width="11.453125" style="4"/>
    <col min="12" max="12" width="25.81640625" style="4" customWidth="1"/>
    <col min="13" max="13" width="14.7265625" style="4" customWidth="1"/>
    <col min="14" max="16384" width="11.453125" style="4"/>
  </cols>
  <sheetData>
    <row r="1" spans="1:12" s="11" customFormat="1" x14ac:dyDescent="0.3">
      <c r="A1" s="194" t="s">
        <v>133</v>
      </c>
      <c r="B1" s="194"/>
      <c r="C1" s="194"/>
      <c r="D1" s="194"/>
      <c r="E1" s="194"/>
      <c r="F1" s="194"/>
      <c r="G1" s="194"/>
      <c r="H1" s="195"/>
      <c r="I1" s="195"/>
    </row>
    <row r="2" spans="1:12" s="11" customFormat="1" x14ac:dyDescent="0.3">
      <c r="A2" s="196"/>
      <c r="B2" s="191" t="s">
        <v>142</v>
      </c>
      <c r="C2" s="192"/>
      <c r="D2" s="192"/>
      <c r="E2" s="191" t="s">
        <v>178</v>
      </c>
      <c r="F2" s="192"/>
      <c r="G2" s="192"/>
      <c r="H2" s="28"/>
    </row>
    <row r="3" spans="1:12" ht="46.5" customHeight="1" x14ac:dyDescent="0.3">
      <c r="A3" s="197"/>
      <c r="B3" s="29" t="s">
        <v>104</v>
      </c>
      <c r="C3" s="29" t="s">
        <v>105</v>
      </c>
      <c r="D3" s="30" t="s">
        <v>1</v>
      </c>
      <c r="E3" s="29" t="s">
        <v>104</v>
      </c>
      <c r="F3" s="29" t="s">
        <v>105</v>
      </c>
      <c r="G3" s="30" t="s">
        <v>1</v>
      </c>
    </row>
    <row r="4" spans="1:12" ht="25.15" customHeight="1" x14ac:dyDescent="0.3">
      <c r="A4" s="31" t="s">
        <v>148</v>
      </c>
      <c r="B4" s="32">
        <v>5.5</v>
      </c>
      <c r="C4" s="32">
        <v>2.5</v>
      </c>
      <c r="D4" s="32">
        <v>5.2</v>
      </c>
      <c r="E4" s="32">
        <v>4</v>
      </c>
      <c r="F4" s="32">
        <v>3</v>
      </c>
      <c r="G4" s="32">
        <v>4</v>
      </c>
    </row>
    <row r="5" spans="1:12" s="36" customFormat="1" ht="13.15" customHeight="1" x14ac:dyDescent="0.3">
      <c r="A5" s="33" t="s">
        <v>149</v>
      </c>
      <c r="B5" s="34">
        <v>3.7</v>
      </c>
      <c r="C5" s="35" t="s">
        <v>183</v>
      </c>
      <c r="D5" s="34">
        <v>3.6</v>
      </c>
      <c r="E5" s="34">
        <v>3</v>
      </c>
      <c r="F5" s="35" t="s">
        <v>183</v>
      </c>
      <c r="G5" s="34">
        <v>3</v>
      </c>
    </row>
    <row r="6" spans="1:12" s="36" customFormat="1" ht="13.15" customHeight="1" x14ac:dyDescent="0.3">
      <c r="A6" s="33" t="s">
        <v>150</v>
      </c>
      <c r="B6" s="34">
        <v>8</v>
      </c>
      <c r="C6" s="35" t="s">
        <v>116</v>
      </c>
      <c r="D6" s="34">
        <v>8.1</v>
      </c>
      <c r="E6" s="34">
        <v>5</v>
      </c>
      <c r="F6" s="35" t="s">
        <v>116</v>
      </c>
      <c r="G6" s="34">
        <v>5</v>
      </c>
    </row>
    <row r="7" spans="1:12" s="36" customFormat="1" ht="13.15" customHeight="1" x14ac:dyDescent="0.3">
      <c r="A7" s="33" t="s">
        <v>151</v>
      </c>
      <c r="B7" s="34">
        <v>4.7</v>
      </c>
      <c r="C7" s="35" t="s">
        <v>116</v>
      </c>
      <c r="D7" s="34">
        <v>4.0999999999999996</v>
      </c>
      <c r="E7" s="34">
        <v>3</v>
      </c>
      <c r="F7" s="35" t="s">
        <v>116</v>
      </c>
      <c r="G7" s="34">
        <v>3</v>
      </c>
    </row>
    <row r="8" spans="1:12" s="39" customFormat="1" x14ac:dyDescent="0.3">
      <c r="A8" s="37" t="s">
        <v>106</v>
      </c>
      <c r="B8" s="38">
        <v>20.2</v>
      </c>
      <c r="C8" s="38">
        <v>4.7</v>
      </c>
      <c r="D8" s="38">
        <v>16.100000000000001</v>
      </c>
      <c r="E8" s="38">
        <v>18</v>
      </c>
      <c r="F8" s="38">
        <v>3</v>
      </c>
      <c r="G8" s="38">
        <v>14</v>
      </c>
    </row>
    <row r="9" spans="1:12" ht="15" customHeight="1" x14ac:dyDescent="0.3">
      <c r="A9" s="40" t="s">
        <v>2</v>
      </c>
      <c r="B9" s="41">
        <v>22.8</v>
      </c>
      <c r="C9" s="41">
        <v>5.3</v>
      </c>
      <c r="D9" s="41">
        <v>18.600000000000001</v>
      </c>
      <c r="E9" s="41">
        <v>20</v>
      </c>
      <c r="F9" s="41">
        <v>3</v>
      </c>
      <c r="G9" s="41">
        <v>16</v>
      </c>
    </row>
    <row r="10" spans="1:12" ht="15" customHeight="1" x14ac:dyDescent="0.3">
      <c r="A10" s="40" t="s">
        <v>84</v>
      </c>
      <c r="B10" s="41">
        <v>7.6</v>
      </c>
      <c r="C10" s="41">
        <v>3.3</v>
      </c>
      <c r="D10" s="41">
        <v>6.1</v>
      </c>
      <c r="E10" s="41">
        <v>8</v>
      </c>
      <c r="F10" s="41">
        <v>1</v>
      </c>
      <c r="G10" s="41">
        <v>6</v>
      </c>
    </row>
    <row r="11" spans="1:12" ht="33" customHeight="1" x14ac:dyDescent="0.3">
      <c r="A11" s="42" t="s">
        <v>0</v>
      </c>
      <c r="B11" s="43">
        <v>30.4</v>
      </c>
      <c r="C11" s="43">
        <v>4.9000000000000004</v>
      </c>
      <c r="D11" s="43">
        <v>22.6</v>
      </c>
      <c r="E11" s="43">
        <v>28</v>
      </c>
      <c r="F11" s="43">
        <v>4</v>
      </c>
      <c r="G11" s="43">
        <v>20</v>
      </c>
    </row>
    <row r="12" spans="1:12" s="11" customFormat="1" x14ac:dyDescent="0.3">
      <c r="A12" s="198" t="s">
        <v>182</v>
      </c>
      <c r="B12" s="198"/>
      <c r="C12" s="198"/>
      <c r="D12" s="198"/>
      <c r="E12" s="198"/>
      <c r="F12" s="198"/>
      <c r="G12" s="198"/>
      <c r="H12" s="198"/>
      <c r="I12" s="198"/>
    </row>
    <row r="13" spans="1:12" x14ac:dyDescent="0.3">
      <c r="A13" s="193" t="s">
        <v>179</v>
      </c>
      <c r="B13" s="193"/>
      <c r="C13" s="193"/>
      <c r="D13" s="193"/>
      <c r="E13" s="193"/>
      <c r="F13" s="193"/>
      <c r="G13" s="193"/>
      <c r="H13" s="193"/>
      <c r="I13" s="193"/>
    </row>
    <row r="14" spans="1:12" s="11" customFormat="1" x14ac:dyDescent="0.4">
      <c r="A14" s="198" t="s">
        <v>160</v>
      </c>
      <c r="B14" s="198"/>
      <c r="C14" s="198"/>
      <c r="D14" s="198"/>
      <c r="E14" s="198"/>
      <c r="F14" s="198"/>
      <c r="G14" s="198"/>
      <c r="H14" s="198"/>
      <c r="I14" s="198"/>
      <c r="J14" s="44"/>
      <c r="K14" s="44"/>
      <c r="L14" s="44"/>
    </row>
    <row r="15" spans="1:12" s="11" customFormat="1" x14ac:dyDescent="0.3">
      <c r="A15" s="198" t="s">
        <v>180</v>
      </c>
      <c r="B15" s="198"/>
      <c r="C15" s="198"/>
      <c r="D15" s="198"/>
      <c r="E15" s="198"/>
      <c r="F15" s="198"/>
      <c r="G15" s="198"/>
      <c r="H15" s="198"/>
      <c r="I15" s="198"/>
    </row>
    <row r="16" spans="1:12" s="11" customFormat="1" x14ac:dyDescent="0.3">
      <c r="A16" s="190" t="s">
        <v>181</v>
      </c>
      <c r="B16" s="190"/>
      <c r="C16" s="190"/>
      <c r="D16" s="190"/>
      <c r="E16" s="190"/>
      <c r="F16" s="190"/>
      <c r="G16" s="190"/>
      <c r="H16" s="190"/>
      <c r="I16" s="190"/>
      <c r="J16" s="19"/>
      <c r="K16" s="19"/>
      <c r="L16" s="19"/>
    </row>
    <row r="17" spans="1:2" x14ac:dyDescent="0.3">
      <c r="A17" s="45"/>
      <c r="B17" s="46"/>
    </row>
    <row r="19" spans="1:2" s="11" customFormat="1" ht="54.75" customHeight="1" x14ac:dyDescent="0.3"/>
    <row r="20" spans="1:2" ht="25.15" customHeight="1" x14ac:dyDescent="0.3"/>
    <row r="21" spans="1:2" ht="25.15" customHeight="1" x14ac:dyDescent="0.3"/>
    <row r="22" spans="1:2" s="36" customFormat="1" ht="13.15" customHeight="1" x14ac:dyDescent="0.3"/>
    <row r="23" spans="1:2" s="36" customFormat="1" ht="13.15" customHeight="1" x14ac:dyDescent="0.3"/>
    <row r="24" spans="1:2" s="36" customFormat="1" ht="13.15" customHeight="1" x14ac:dyDescent="0.3"/>
    <row r="25" spans="1:2" s="39" customFormat="1" x14ac:dyDescent="0.3"/>
    <row r="26" spans="1:2" ht="15" customHeight="1" x14ac:dyDescent="0.3"/>
    <row r="27" spans="1:2" ht="15" customHeight="1" x14ac:dyDescent="0.3"/>
    <row r="28" spans="1:2" ht="33" customHeight="1" x14ac:dyDescent="0.3"/>
    <row r="29" spans="1:2" s="11" customFormat="1" x14ac:dyDescent="0.3"/>
    <row r="30" spans="1:2" s="11" customFormat="1" x14ac:dyDescent="0.3"/>
    <row r="31" spans="1:2" s="11" customFormat="1" x14ac:dyDescent="0.3"/>
  </sheetData>
  <mergeCells count="9">
    <mergeCell ref="A16:I16"/>
    <mergeCell ref="B2:D2"/>
    <mergeCell ref="A13:I13"/>
    <mergeCell ref="A1:I1"/>
    <mergeCell ref="A2:A3"/>
    <mergeCell ref="A12:I12"/>
    <mergeCell ref="A15:I15"/>
    <mergeCell ref="A14:I14"/>
    <mergeCell ref="E2:G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I15"/>
  <sheetViews>
    <sheetView showGridLines="0" zoomScaleNormal="100" workbookViewId="0">
      <selection activeCell="B17" sqref="B17"/>
    </sheetView>
  </sheetViews>
  <sheetFormatPr baseColWidth="10" defaultColWidth="11.453125" defaultRowHeight="14" x14ac:dyDescent="0.4"/>
  <cols>
    <col min="1" max="1" width="18.54296875" style="51" bestFit="1" customWidth="1"/>
    <col min="2" max="2" width="18.26953125" style="51" customWidth="1"/>
    <col min="3" max="3" width="20" style="51" customWidth="1"/>
    <col min="4" max="16384" width="11.453125" style="51"/>
  </cols>
  <sheetData>
    <row r="1" spans="1:9" x14ac:dyDescent="0.4">
      <c r="A1" s="194" t="s">
        <v>143</v>
      </c>
      <c r="B1" s="194"/>
      <c r="C1" s="194"/>
      <c r="D1" s="195"/>
      <c r="E1" s="195"/>
      <c r="F1" s="195"/>
      <c r="G1" s="195"/>
      <c r="H1" s="195"/>
      <c r="I1" s="195"/>
    </row>
    <row r="2" spans="1:9" x14ac:dyDescent="0.4">
      <c r="A2" s="196"/>
      <c r="B2" s="191" t="s">
        <v>125</v>
      </c>
      <c r="C2" s="199"/>
      <c r="D2" s="52"/>
      <c r="E2" s="52"/>
      <c r="F2" s="52"/>
      <c r="G2" s="52"/>
      <c r="H2" s="52"/>
      <c r="I2" s="52"/>
    </row>
    <row r="3" spans="1:9" x14ac:dyDescent="0.4">
      <c r="A3" s="197"/>
      <c r="B3" s="53" t="s">
        <v>42</v>
      </c>
      <c r="C3" s="54" t="s">
        <v>41</v>
      </c>
    </row>
    <row r="4" spans="1:9" x14ac:dyDescent="0.4">
      <c r="A4" s="31" t="s">
        <v>148</v>
      </c>
      <c r="B4" s="55">
        <v>100</v>
      </c>
      <c r="C4" s="56">
        <v>100</v>
      </c>
    </row>
    <row r="5" spans="1:9" x14ac:dyDescent="0.4">
      <c r="A5" s="33" t="s">
        <v>149</v>
      </c>
      <c r="B5" s="34">
        <v>14</v>
      </c>
      <c r="C5" s="41">
        <v>19</v>
      </c>
    </row>
    <row r="6" spans="1:9" x14ac:dyDescent="0.4">
      <c r="A6" s="33" t="s">
        <v>150</v>
      </c>
      <c r="B6" s="34">
        <v>44</v>
      </c>
      <c r="C6" s="41">
        <v>33</v>
      </c>
    </row>
    <row r="7" spans="1:9" x14ac:dyDescent="0.4">
      <c r="A7" s="33" t="s">
        <v>151</v>
      </c>
      <c r="B7" s="57">
        <v>42</v>
      </c>
      <c r="C7" s="43">
        <v>48</v>
      </c>
    </row>
    <row r="8" spans="1:9" x14ac:dyDescent="0.4">
      <c r="A8" s="37" t="s">
        <v>106</v>
      </c>
      <c r="B8" s="38">
        <v>100</v>
      </c>
      <c r="C8" s="38">
        <v>100</v>
      </c>
    </row>
    <row r="9" spans="1:9" x14ac:dyDescent="0.4">
      <c r="A9" s="40" t="s">
        <v>2</v>
      </c>
      <c r="B9" s="41">
        <v>70</v>
      </c>
      <c r="C9" s="41">
        <v>57</v>
      </c>
    </row>
    <row r="10" spans="1:9" x14ac:dyDescent="0.4">
      <c r="A10" s="40" t="s">
        <v>84</v>
      </c>
      <c r="B10" s="41">
        <v>18</v>
      </c>
      <c r="C10" s="41">
        <v>37</v>
      </c>
    </row>
    <row r="11" spans="1:9" x14ac:dyDescent="0.4">
      <c r="A11" s="42" t="s">
        <v>0</v>
      </c>
      <c r="B11" s="43">
        <v>12</v>
      </c>
      <c r="C11" s="43">
        <v>7</v>
      </c>
    </row>
    <row r="12" spans="1:9" x14ac:dyDescent="0.4">
      <c r="A12" s="193" t="s">
        <v>184</v>
      </c>
      <c r="B12" s="193"/>
      <c r="C12" s="193"/>
      <c r="D12" s="193"/>
      <c r="E12" s="193"/>
      <c r="F12" s="193"/>
      <c r="G12" s="193"/>
      <c r="H12" s="193"/>
      <c r="I12" s="193"/>
    </row>
    <row r="13" spans="1:9" x14ac:dyDescent="0.4">
      <c r="A13" s="198" t="s">
        <v>160</v>
      </c>
      <c r="B13" s="198"/>
      <c r="C13" s="198"/>
      <c r="D13" s="198"/>
      <c r="E13" s="198"/>
      <c r="F13" s="198"/>
      <c r="G13" s="198"/>
      <c r="H13" s="198"/>
      <c r="I13" s="198"/>
    </row>
    <row r="14" spans="1:9" x14ac:dyDescent="0.4">
      <c r="A14" s="198" t="s">
        <v>180</v>
      </c>
      <c r="B14" s="198"/>
      <c r="C14" s="198"/>
      <c r="D14" s="198"/>
      <c r="E14" s="198"/>
      <c r="F14" s="198"/>
      <c r="G14" s="198"/>
      <c r="H14" s="198"/>
      <c r="I14" s="198"/>
    </row>
    <row r="15" spans="1:9" x14ac:dyDescent="0.4">
      <c r="A15" s="190" t="s">
        <v>201</v>
      </c>
      <c r="B15" s="190"/>
      <c r="C15" s="190"/>
      <c r="D15" s="190"/>
      <c r="E15" s="190"/>
      <c r="F15" s="190"/>
      <c r="G15" s="190"/>
      <c r="H15" s="190"/>
      <c r="I15" s="190"/>
    </row>
  </sheetData>
  <mergeCells count="7">
    <mergeCell ref="A14:I14"/>
    <mergeCell ref="A15:I15"/>
    <mergeCell ref="A1:I1"/>
    <mergeCell ref="A2:A3"/>
    <mergeCell ref="B2:C2"/>
    <mergeCell ref="A12:I12"/>
    <mergeCell ref="A13:I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U44"/>
  <sheetViews>
    <sheetView topLeftCell="A28" zoomScaleNormal="100" workbookViewId="0">
      <selection activeCell="C40" sqref="C40"/>
    </sheetView>
  </sheetViews>
  <sheetFormatPr baseColWidth="10" defaultColWidth="11.453125" defaultRowHeight="14" x14ac:dyDescent="0.3"/>
  <cols>
    <col min="1" max="1" width="14.453125" style="4" customWidth="1"/>
    <col min="2" max="2" width="11" style="4" customWidth="1"/>
    <col min="3" max="3" width="11.453125" style="4" customWidth="1"/>
    <col min="4" max="4" width="11.7265625" style="4" customWidth="1"/>
    <col min="5" max="5" width="12.54296875" style="4" customWidth="1"/>
    <col min="6" max="6" width="13.81640625" style="4" customWidth="1"/>
    <col min="7" max="7" width="12.453125" style="4" customWidth="1"/>
    <col min="8" max="16384" width="11.453125" style="4"/>
  </cols>
  <sheetData>
    <row r="1" spans="1:13" x14ac:dyDescent="0.3">
      <c r="A1" s="200" t="s">
        <v>144</v>
      </c>
      <c r="B1" s="200"/>
      <c r="C1" s="200"/>
      <c r="D1" s="200"/>
      <c r="E1" s="200"/>
      <c r="F1" s="200"/>
      <c r="G1" s="200"/>
      <c r="H1" s="200"/>
      <c r="I1" s="200"/>
    </row>
    <row r="5" spans="1:13" ht="12" customHeight="1" x14ac:dyDescent="0.3">
      <c r="F5" s="60"/>
      <c r="G5" s="60"/>
    </row>
    <row r="6" spans="1:13" ht="12" customHeight="1" x14ac:dyDescent="0.3"/>
    <row r="7" spans="1:13" ht="12" customHeight="1" x14ac:dyDescent="0.3">
      <c r="H7" s="11"/>
    </row>
    <row r="8" spans="1:13" ht="12" customHeight="1" x14ac:dyDescent="0.3">
      <c r="H8" s="11"/>
    </row>
    <row r="9" spans="1:13" s="61" customFormat="1" x14ac:dyDescent="0.3">
      <c r="H9" s="60"/>
      <c r="K9" s="60"/>
      <c r="L9" s="60"/>
      <c r="M9" s="62"/>
    </row>
    <row r="10" spans="1:13" ht="12.75" customHeight="1" x14ac:dyDescent="0.3">
      <c r="H10" s="11"/>
      <c r="K10" s="63"/>
      <c r="L10" s="64"/>
      <c r="M10" s="64"/>
    </row>
    <row r="11" spans="1:13" x14ac:dyDescent="0.3">
      <c r="H11" s="11"/>
      <c r="K11" s="65"/>
      <c r="L11" s="64"/>
      <c r="M11" s="64"/>
    </row>
    <row r="12" spans="1:13" x14ac:dyDescent="0.3">
      <c r="H12" s="11"/>
    </row>
    <row r="13" spans="1:13" x14ac:dyDescent="0.3">
      <c r="H13" s="11"/>
    </row>
    <row r="14" spans="1:13" ht="12.75" customHeight="1" x14ac:dyDescent="0.3">
      <c r="F14" s="11"/>
      <c r="G14" s="11"/>
      <c r="H14" s="11"/>
    </row>
    <row r="15" spans="1:13" x14ac:dyDescent="0.3">
      <c r="F15" s="11"/>
      <c r="G15" s="64"/>
      <c r="H15" s="64"/>
    </row>
    <row r="16" spans="1:13" x14ac:dyDescent="0.3">
      <c r="F16" s="11"/>
      <c r="G16" s="64"/>
      <c r="H16" s="64"/>
    </row>
    <row r="17" spans="1:21" x14ac:dyDescent="0.3">
      <c r="F17" s="11"/>
      <c r="G17" s="11"/>
      <c r="H17" s="11"/>
    </row>
    <row r="18" spans="1:21" x14ac:dyDescent="0.3">
      <c r="F18" s="11"/>
      <c r="G18" s="11"/>
      <c r="H18" s="11"/>
    </row>
    <row r="25" spans="1:21" x14ac:dyDescent="0.3">
      <c r="A25" s="198" t="s">
        <v>161</v>
      </c>
      <c r="B25" s="198"/>
      <c r="C25" s="198"/>
      <c r="D25" s="198"/>
      <c r="E25" s="198"/>
      <c r="F25" s="198"/>
      <c r="G25" s="198"/>
      <c r="H25" s="198"/>
    </row>
    <row r="26" spans="1:21" ht="12.75" customHeight="1" x14ac:dyDescent="0.3">
      <c r="A26" s="193" t="s">
        <v>186</v>
      </c>
      <c r="B26" s="193"/>
      <c r="C26" s="193"/>
      <c r="D26" s="193"/>
      <c r="E26" s="193"/>
      <c r="F26" s="193"/>
      <c r="G26" s="193"/>
      <c r="H26" s="193"/>
      <c r="N26" s="198"/>
      <c r="O26" s="198"/>
      <c r="P26" s="198"/>
      <c r="Q26" s="198"/>
      <c r="R26" s="198"/>
      <c r="S26" s="198"/>
      <c r="T26" s="198"/>
      <c r="U26" s="198"/>
    </row>
    <row r="27" spans="1:21" x14ac:dyDescent="0.3">
      <c r="A27" s="198" t="s">
        <v>160</v>
      </c>
      <c r="B27" s="198"/>
      <c r="C27" s="198"/>
      <c r="D27" s="198"/>
      <c r="E27" s="198"/>
      <c r="F27" s="198"/>
      <c r="G27" s="198"/>
      <c r="H27" s="198"/>
    </row>
    <row r="28" spans="1:21" x14ac:dyDescent="0.3">
      <c r="A28" s="198" t="s">
        <v>180</v>
      </c>
      <c r="B28" s="198"/>
      <c r="C28" s="198"/>
      <c r="D28" s="198"/>
      <c r="E28" s="66"/>
      <c r="F28" s="36"/>
      <c r="G28" s="36"/>
      <c r="H28" s="36"/>
    </row>
    <row r="29" spans="1:21" x14ac:dyDescent="0.3">
      <c r="A29" s="202" t="s">
        <v>201</v>
      </c>
      <c r="B29" s="202"/>
      <c r="C29" s="202"/>
      <c r="D29" s="202"/>
      <c r="E29" s="66"/>
      <c r="F29" s="36"/>
      <c r="G29" s="36"/>
      <c r="H29" s="36"/>
    </row>
    <row r="30" spans="1:21" x14ac:dyDescent="0.4">
      <c r="A30" s="67"/>
      <c r="B30" s="44"/>
      <c r="C30" s="11"/>
    </row>
    <row r="31" spans="1:21" x14ac:dyDescent="0.3">
      <c r="A31" s="61"/>
      <c r="B31" s="61"/>
      <c r="C31" s="61"/>
      <c r="D31" s="61"/>
      <c r="E31" s="61"/>
    </row>
    <row r="32" spans="1:21" x14ac:dyDescent="0.3">
      <c r="A32" s="202" t="s">
        <v>77</v>
      </c>
      <c r="B32" s="202"/>
      <c r="C32" s="202"/>
      <c r="D32" s="202"/>
    </row>
    <row r="33" spans="1:5" x14ac:dyDescent="0.3">
      <c r="A33" s="68" t="s">
        <v>101</v>
      </c>
      <c r="B33" s="69"/>
      <c r="C33" s="69"/>
      <c r="D33" s="69"/>
    </row>
    <row r="34" spans="1:5" ht="28" x14ac:dyDescent="0.3">
      <c r="A34" s="70" t="s">
        <v>7</v>
      </c>
      <c r="B34" s="53" t="s">
        <v>26</v>
      </c>
      <c r="C34" s="71" t="s">
        <v>44</v>
      </c>
      <c r="D34" s="71" t="s">
        <v>107</v>
      </c>
    </row>
    <row r="35" spans="1:5" x14ac:dyDescent="0.3">
      <c r="A35" s="72" t="s">
        <v>1</v>
      </c>
      <c r="B35" s="73">
        <v>79</v>
      </c>
      <c r="C35" s="74">
        <v>12</v>
      </c>
      <c r="D35" s="74">
        <v>9</v>
      </c>
    </row>
    <row r="36" spans="1:5" x14ac:dyDescent="0.3">
      <c r="A36" s="75"/>
      <c r="B36" s="76"/>
      <c r="C36" s="77"/>
      <c r="D36" s="77"/>
    </row>
    <row r="37" spans="1:5" x14ac:dyDescent="0.3">
      <c r="A37" s="201" t="s">
        <v>108</v>
      </c>
      <c r="B37" s="201"/>
      <c r="C37" s="201"/>
      <c r="D37" s="201"/>
    </row>
    <row r="38" spans="1:5" x14ac:dyDescent="0.3">
      <c r="A38" s="72" t="s">
        <v>1</v>
      </c>
      <c r="B38" s="78">
        <v>28</v>
      </c>
      <c r="C38" s="78">
        <v>10</v>
      </c>
      <c r="D38" s="78">
        <v>62</v>
      </c>
    </row>
    <row r="39" spans="1:5" x14ac:dyDescent="0.3">
      <c r="A39" s="79" t="s">
        <v>2</v>
      </c>
      <c r="B39" s="80">
        <v>25</v>
      </c>
      <c r="C39" s="80">
        <v>9</v>
      </c>
      <c r="D39" s="80">
        <v>66</v>
      </c>
    </row>
    <row r="40" spans="1:5" x14ac:dyDescent="0.3">
      <c r="A40" s="79" t="s">
        <v>84</v>
      </c>
      <c r="B40" s="80">
        <v>35</v>
      </c>
      <c r="C40" s="80">
        <v>13</v>
      </c>
      <c r="D40" s="80">
        <v>51</v>
      </c>
    </row>
    <row r="41" spans="1:5" x14ac:dyDescent="0.3">
      <c r="A41" s="79" t="s">
        <v>6</v>
      </c>
      <c r="B41" s="80">
        <v>30</v>
      </c>
      <c r="C41" s="80">
        <v>11</v>
      </c>
      <c r="D41" s="80">
        <v>59</v>
      </c>
    </row>
    <row r="42" spans="1:5" x14ac:dyDescent="0.3">
      <c r="A42" s="11"/>
      <c r="B42" s="64"/>
      <c r="C42" s="64"/>
      <c r="D42" s="64"/>
    </row>
    <row r="43" spans="1:5" x14ac:dyDescent="0.3">
      <c r="A43" s="81" t="s">
        <v>38</v>
      </c>
      <c r="B43" s="82">
        <v>14</v>
      </c>
      <c r="C43" s="83">
        <v>6</v>
      </c>
      <c r="D43" s="83">
        <v>79</v>
      </c>
      <c r="E43" s="64"/>
    </row>
    <row r="44" spans="1:5" x14ac:dyDescent="0.3">
      <c r="A44" s="81" t="s">
        <v>37</v>
      </c>
      <c r="B44" s="82">
        <v>39</v>
      </c>
      <c r="C44" s="80">
        <v>11</v>
      </c>
      <c r="D44" s="80">
        <v>49</v>
      </c>
      <c r="E44" s="64"/>
    </row>
  </sheetData>
  <mergeCells count="9">
    <mergeCell ref="A1:I1"/>
    <mergeCell ref="A37:D37"/>
    <mergeCell ref="N26:U26"/>
    <mergeCell ref="A32:D32"/>
    <mergeCell ref="A25:H25"/>
    <mergeCell ref="A26:H26"/>
    <mergeCell ref="A27:H27"/>
    <mergeCell ref="A28:D28"/>
    <mergeCell ref="A29:D29"/>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51"/>
  <sheetViews>
    <sheetView zoomScaleNormal="130" workbookViewId="0">
      <selection activeCell="F35" sqref="F35"/>
    </sheetView>
  </sheetViews>
  <sheetFormatPr baseColWidth="10" defaultColWidth="11.453125" defaultRowHeight="14" x14ac:dyDescent="0.4"/>
  <cols>
    <col min="1" max="1" width="21.81640625" style="21" customWidth="1"/>
    <col min="2" max="2" width="26.26953125" style="21" customWidth="1"/>
    <col min="3" max="3" width="9.1796875" style="21" customWidth="1"/>
    <col min="4" max="5" width="12.26953125" style="21" customWidth="1"/>
    <col min="6" max="6" width="11.26953125" style="21" customWidth="1"/>
    <col min="7" max="16384" width="11.453125" style="21"/>
  </cols>
  <sheetData>
    <row r="1" spans="1:1" s="11" customFormat="1" x14ac:dyDescent="0.3">
      <c r="A1" s="88" t="s">
        <v>134</v>
      </c>
    </row>
    <row r="2" spans="1:1" s="11" customFormat="1" x14ac:dyDescent="0.3">
      <c r="A2" s="88"/>
    </row>
    <row r="3" spans="1:1" s="11" customFormat="1" x14ac:dyDescent="0.3"/>
    <row r="4" spans="1:1" s="11" customFormat="1" ht="16.5" customHeight="1" x14ac:dyDescent="0.3"/>
    <row r="5" spans="1:1" ht="14.25" customHeight="1" x14ac:dyDescent="0.4"/>
    <row r="6" spans="1:1" ht="11.25" customHeight="1" x14ac:dyDescent="0.4"/>
    <row r="28" spans="1:10" x14ac:dyDescent="0.4">
      <c r="A28" s="21" t="s">
        <v>140</v>
      </c>
    </row>
    <row r="29" spans="1:10" ht="12.75" customHeight="1" x14ac:dyDescent="0.4">
      <c r="A29" s="203" t="s">
        <v>171</v>
      </c>
      <c r="B29" s="203"/>
      <c r="C29" s="203"/>
      <c r="D29" s="203"/>
      <c r="E29" s="203"/>
      <c r="F29" s="203"/>
      <c r="G29" s="203"/>
      <c r="H29" s="203"/>
      <c r="I29" s="203"/>
      <c r="J29" s="203"/>
    </row>
    <row r="30" spans="1:10" x14ac:dyDescent="0.4">
      <c r="A30" s="203" t="s">
        <v>172</v>
      </c>
      <c r="B30" s="203"/>
      <c r="C30" s="203"/>
      <c r="D30" s="203"/>
      <c r="E30" s="203"/>
      <c r="F30" s="203"/>
      <c r="G30" s="203"/>
      <c r="H30" s="203"/>
    </row>
    <row r="31" spans="1:10" x14ac:dyDescent="0.4">
      <c r="A31" s="203" t="s">
        <v>187</v>
      </c>
      <c r="B31" s="203"/>
      <c r="C31" s="203"/>
      <c r="D31" s="203"/>
      <c r="E31" s="203"/>
      <c r="F31" s="203"/>
      <c r="G31" s="203"/>
      <c r="H31" s="203"/>
    </row>
    <row r="32" spans="1:10" x14ac:dyDescent="0.4">
      <c r="A32" s="203" t="s">
        <v>203</v>
      </c>
      <c r="B32" s="203"/>
      <c r="C32" s="203"/>
      <c r="D32" s="203"/>
      <c r="E32" s="203"/>
      <c r="F32" s="203"/>
      <c r="G32" s="203"/>
      <c r="H32" s="203"/>
      <c r="I32" s="203"/>
    </row>
    <row r="33" spans="1:9" ht="12.75" customHeight="1" x14ac:dyDescent="0.4">
      <c r="A33" s="203" t="s">
        <v>162</v>
      </c>
      <c r="B33" s="203"/>
      <c r="C33" s="203"/>
      <c r="D33" s="203"/>
      <c r="E33" s="203"/>
      <c r="F33" s="203"/>
      <c r="G33" s="203"/>
      <c r="H33" s="203"/>
      <c r="I33" s="203"/>
    </row>
    <row r="34" spans="1:9" x14ac:dyDescent="0.4">
      <c r="A34" s="203" t="s">
        <v>207</v>
      </c>
      <c r="B34" s="203"/>
      <c r="C34" s="203"/>
    </row>
    <row r="35" spans="1:9" x14ac:dyDescent="0.4">
      <c r="A35" s="206" t="s">
        <v>202</v>
      </c>
      <c r="B35" s="206"/>
      <c r="C35" s="206"/>
    </row>
    <row r="37" spans="1:9" x14ac:dyDescent="0.4">
      <c r="A37" s="89"/>
    </row>
    <row r="38" spans="1:9" x14ac:dyDescent="0.4">
      <c r="A38" s="89"/>
    </row>
    <row r="39" spans="1:9" x14ac:dyDescent="0.4">
      <c r="A39" s="202" t="s">
        <v>80</v>
      </c>
      <c r="B39" s="202"/>
      <c r="C39" s="202"/>
      <c r="D39" s="202"/>
      <c r="E39" s="69"/>
    </row>
    <row r="40" spans="1:9" ht="51" customHeight="1" x14ac:dyDescent="0.4">
      <c r="A40" s="191" t="s">
        <v>40</v>
      </c>
      <c r="B40" s="199"/>
      <c r="C40" s="90" t="s">
        <v>152</v>
      </c>
      <c r="D40" s="90" t="s">
        <v>45</v>
      </c>
    </row>
    <row r="41" spans="1:9" x14ac:dyDescent="0.4">
      <c r="A41" s="204" t="s">
        <v>3</v>
      </c>
      <c r="B41" s="91" t="s">
        <v>33</v>
      </c>
      <c r="C41" s="92">
        <v>45.4</v>
      </c>
      <c r="D41" s="93">
        <v>48</v>
      </c>
      <c r="E41" s="11"/>
    </row>
    <row r="42" spans="1:9" x14ac:dyDescent="0.4">
      <c r="A42" s="204"/>
      <c r="B42" s="91" t="s">
        <v>34</v>
      </c>
      <c r="C42" s="92">
        <v>34.4</v>
      </c>
      <c r="D42" s="93">
        <v>21.2</v>
      </c>
      <c r="E42" s="94"/>
    </row>
    <row r="43" spans="1:9" x14ac:dyDescent="0.4">
      <c r="A43" s="204"/>
      <c r="B43" s="95" t="s">
        <v>127</v>
      </c>
      <c r="C43" s="92">
        <v>6.7</v>
      </c>
      <c r="D43" s="96">
        <v>10.4</v>
      </c>
      <c r="E43" s="94"/>
    </row>
    <row r="44" spans="1:9" x14ac:dyDescent="0.4">
      <c r="A44" s="97"/>
      <c r="B44" s="98"/>
      <c r="C44" s="89"/>
      <c r="D44" s="99"/>
      <c r="E44" s="94"/>
    </row>
    <row r="45" spans="1:9" x14ac:dyDescent="0.4">
      <c r="A45" s="100" t="s">
        <v>50</v>
      </c>
      <c r="B45" s="91" t="s">
        <v>128</v>
      </c>
      <c r="C45" s="92">
        <v>3.2</v>
      </c>
      <c r="D45" s="96">
        <v>3.5</v>
      </c>
      <c r="E45" s="94"/>
    </row>
    <row r="46" spans="1:9" x14ac:dyDescent="0.4">
      <c r="A46" s="97"/>
      <c r="B46" s="101"/>
      <c r="C46" s="89"/>
      <c r="D46" s="99"/>
      <c r="E46" s="94"/>
    </row>
    <row r="47" spans="1:9" ht="42" x14ac:dyDescent="0.4">
      <c r="A47" s="205" t="s">
        <v>49</v>
      </c>
      <c r="B47" s="95" t="s">
        <v>48</v>
      </c>
      <c r="C47" s="102" t="s">
        <v>111</v>
      </c>
      <c r="D47" s="96">
        <v>3</v>
      </c>
      <c r="E47" s="94"/>
    </row>
    <row r="48" spans="1:9" ht="28" x14ac:dyDescent="0.4">
      <c r="A48" s="205"/>
      <c r="B48" s="95" t="s">
        <v>46</v>
      </c>
      <c r="C48" s="102">
        <v>2.1</v>
      </c>
      <c r="D48" s="93">
        <v>5.3</v>
      </c>
    </row>
    <row r="49" spans="1:4" x14ac:dyDescent="0.4">
      <c r="A49" s="205"/>
      <c r="B49" s="103" t="s">
        <v>39</v>
      </c>
      <c r="C49" s="89">
        <v>2.6</v>
      </c>
      <c r="D49" s="93">
        <v>1.9</v>
      </c>
    </row>
    <row r="50" spans="1:4" x14ac:dyDescent="0.4">
      <c r="A50" s="205"/>
      <c r="B50" s="103" t="s">
        <v>43</v>
      </c>
      <c r="C50" s="92">
        <v>3.6</v>
      </c>
      <c r="D50" s="93">
        <v>4.4000000000000004</v>
      </c>
    </row>
    <row r="51" spans="1:4" x14ac:dyDescent="0.4">
      <c r="A51" s="205"/>
      <c r="B51" s="103" t="s">
        <v>129</v>
      </c>
      <c r="C51" s="92">
        <v>1.6</v>
      </c>
      <c r="D51" s="96">
        <v>2.2999999999999998</v>
      </c>
    </row>
  </sheetData>
  <mergeCells count="11">
    <mergeCell ref="A41:A43"/>
    <mergeCell ref="A47:A51"/>
    <mergeCell ref="A35:C35"/>
    <mergeCell ref="A39:D39"/>
    <mergeCell ref="A40:B40"/>
    <mergeCell ref="A34:C34"/>
    <mergeCell ref="A29:J29"/>
    <mergeCell ref="A32:I32"/>
    <mergeCell ref="A30:H30"/>
    <mergeCell ref="A31:H31"/>
    <mergeCell ref="A33:I33"/>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E27"/>
  <sheetViews>
    <sheetView zoomScaleNormal="100" workbookViewId="0">
      <selection activeCell="D2" sqref="D2"/>
    </sheetView>
  </sheetViews>
  <sheetFormatPr baseColWidth="10" defaultColWidth="11.453125" defaultRowHeight="16" x14ac:dyDescent="0.45"/>
  <cols>
    <col min="1" max="1" width="25.1796875" style="20" customWidth="1"/>
    <col min="2" max="2" width="33.26953125" style="20" customWidth="1"/>
    <col min="3" max="3" width="11.26953125" style="20" customWidth="1"/>
    <col min="4" max="4" width="11.1796875" style="20" customWidth="1"/>
    <col min="5" max="5" width="8" style="20" customWidth="1"/>
    <col min="6" max="16384" width="11.453125" style="20"/>
  </cols>
  <sheetData>
    <row r="1" spans="1:3" s="2" customFormat="1" x14ac:dyDescent="0.3">
      <c r="A1" s="84" t="s">
        <v>135</v>
      </c>
      <c r="B1" s="84"/>
    </row>
    <row r="2" spans="1:3" s="2" customFormat="1" ht="52.5" customHeight="1" x14ac:dyDescent="0.3">
      <c r="A2" s="209" t="s">
        <v>204</v>
      </c>
      <c r="B2" s="209"/>
      <c r="C2" s="127" t="s">
        <v>103</v>
      </c>
    </row>
    <row r="3" spans="1:3" s="2" customFormat="1" ht="12" customHeight="1" x14ac:dyDescent="0.3">
      <c r="A3" s="210" t="s">
        <v>3</v>
      </c>
      <c r="B3" s="210"/>
      <c r="C3" s="128">
        <v>86.5</v>
      </c>
    </row>
    <row r="4" spans="1:3" s="2" customFormat="1" ht="12" customHeight="1" x14ac:dyDescent="0.3">
      <c r="A4" s="211" t="s">
        <v>17</v>
      </c>
      <c r="B4" s="211"/>
      <c r="C4" s="85">
        <v>45.4</v>
      </c>
    </row>
    <row r="5" spans="1:3" s="2" customFormat="1" ht="12" customHeight="1" x14ac:dyDescent="0.3">
      <c r="A5" s="211" t="s">
        <v>16</v>
      </c>
      <c r="B5" s="211"/>
      <c r="C5" s="85">
        <v>34.4</v>
      </c>
    </row>
    <row r="6" spans="1:3" s="2" customFormat="1" ht="12" customHeight="1" x14ac:dyDescent="0.3">
      <c r="A6" s="209" t="s">
        <v>24</v>
      </c>
      <c r="B6" s="129" t="s">
        <v>163</v>
      </c>
      <c r="C6" s="85">
        <v>1.5</v>
      </c>
    </row>
    <row r="7" spans="1:3" s="2" customFormat="1" ht="12" customHeight="1" x14ac:dyDescent="0.3">
      <c r="A7" s="209"/>
      <c r="B7" s="111" t="s">
        <v>47</v>
      </c>
      <c r="C7" s="85">
        <v>5.2</v>
      </c>
    </row>
    <row r="8" spans="1:3" s="2" customFormat="1" ht="12" customHeight="1" x14ac:dyDescent="0.3">
      <c r="A8" s="209"/>
      <c r="B8" s="111" t="s">
        <v>8</v>
      </c>
      <c r="C8" s="85" t="s">
        <v>111</v>
      </c>
    </row>
    <row r="9" spans="1:3" s="2" customFormat="1" ht="12" customHeight="1" x14ac:dyDescent="0.3">
      <c r="A9" s="210" t="s">
        <v>4</v>
      </c>
      <c r="B9" s="210"/>
      <c r="C9" s="128">
        <v>3.2</v>
      </c>
    </row>
    <row r="10" spans="1:3" s="2" customFormat="1" ht="12" customHeight="1" x14ac:dyDescent="0.3">
      <c r="A10" s="212"/>
      <c r="B10" s="111" t="s">
        <v>10</v>
      </c>
      <c r="C10" s="85">
        <v>0.7</v>
      </c>
    </row>
    <row r="11" spans="1:3" s="2" customFormat="1" ht="12" customHeight="1" x14ac:dyDescent="0.3">
      <c r="A11" s="213"/>
      <c r="B11" s="111" t="s">
        <v>11</v>
      </c>
      <c r="C11" s="85">
        <v>2.2000000000000002</v>
      </c>
    </row>
    <row r="12" spans="1:3" s="2" customFormat="1" ht="12" customHeight="1" x14ac:dyDescent="0.3">
      <c r="A12" s="214"/>
      <c r="B12" s="111" t="s">
        <v>12</v>
      </c>
      <c r="C12" s="85" t="s">
        <v>111</v>
      </c>
    </row>
    <row r="13" spans="1:3" s="2" customFormat="1" ht="12" customHeight="1" x14ac:dyDescent="0.3">
      <c r="A13" s="210" t="s">
        <v>49</v>
      </c>
      <c r="B13" s="210"/>
      <c r="C13" s="128">
        <v>10.199999999999999</v>
      </c>
    </row>
    <row r="14" spans="1:3" s="2" customFormat="1" ht="12" customHeight="1" x14ac:dyDescent="0.3">
      <c r="A14" s="209" t="s">
        <v>51</v>
      </c>
      <c r="B14" s="111" t="s">
        <v>20</v>
      </c>
      <c r="C14" s="85" t="s">
        <v>111</v>
      </c>
    </row>
    <row r="15" spans="1:3" s="2" customFormat="1" ht="13.5" customHeight="1" x14ac:dyDescent="0.3">
      <c r="A15" s="209"/>
      <c r="B15" s="111" t="s">
        <v>15</v>
      </c>
      <c r="C15" s="85" t="s">
        <v>111</v>
      </c>
    </row>
    <row r="16" spans="1:3" s="2" customFormat="1" ht="12" customHeight="1" x14ac:dyDescent="0.3">
      <c r="A16" s="211" t="s">
        <v>23</v>
      </c>
      <c r="B16" s="111" t="s">
        <v>13</v>
      </c>
      <c r="C16" s="85">
        <v>2.1</v>
      </c>
    </row>
    <row r="17" spans="1:5" s="2" customFormat="1" ht="12" customHeight="1" x14ac:dyDescent="0.3">
      <c r="A17" s="211"/>
      <c r="B17" s="111" t="s">
        <v>39</v>
      </c>
      <c r="C17" s="85">
        <v>2.6</v>
      </c>
    </row>
    <row r="18" spans="1:5" s="2" customFormat="1" ht="12" customHeight="1" x14ac:dyDescent="0.3">
      <c r="A18" s="211"/>
      <c r="B18" s="111" t="s">
        <v>21</v>
      </c>
      <c r="C18" s="85" t="s">
        <v>111</v>
      </c>
    </row>
    <row r="19" spans="1:5" s="2" customFormat="1" ht="12" customHeight="1" x14ac:dyDescent="0.3">
      <c r="A19" s="211"/>
      <c r="B19" s="111" t="s">
        <v>19</v>
      </c>
      <c r="C19" s="85" t="s">
        <v>111</v>
      </c>
    </row>
    <row r="20" spans="1:5" s="2" customFormat="1" ht="12" customHeight="1" x14ac:dyDescent="0.3">
      <c r="A20" s="211"/>
      <c r="B20" s="111" t="s">
        <v>43</v>
      </c>
      <c r="C20" s="85">
        <v>3.6</v>
      </c>
    </row>
    <row r="21" spans="1:5" s="2" customFormat="1" ht="12" customHeight="1" x14ac:dyDescent="0.3">
      <c r="A21" s="211"/>
      <c r="B21" s="111" t="s">
        <v>25</v>
      </c>
      <c r="C21" s="85">
        <v>1.1000000000000001</v>
      </c>
    </row>
    <row r="22" spans="1:5" s="131" customFormat="1" ht="12" customHeight="1" x14ac:dyDescent="0.3">
      <c r="A22" s="210" t="s">
        <v>5</v>
      </c>
      <c r="B22" s="210"/>
      <c r="C22" s="130">
        <f>C13+C9+C3</f>
        <v>99.9</v>
      </c>
    </row>
    <row r="23" spans="1:5" s="131" customFormat="1" ht="12" customHeight="1" x14ac:dyDescent="0.45">
      <c r="A23" s="20" t="s">
        <v>140</v>
      </c>
      <c r="B23" s="132"/>
      <c r="C23" s="133"/>
    </row>
    <row r="24" spans="1:5" s="131" customFormat="1" ht="39" customHeight="1" x14ac:dyDescent="0.3">
      <c r="A24" s="215" t="s">
        <v>164</v>
      </c>
      <c r="B24" s="215"/>
      <c r="C24" s="215"/>
    </row>
    <row r="25" spans="1:5" s="87" customFormat="1" ht="15" customHeight="1" x14ac:dyDescent="0.45">
      <c r="A25" s="207" t="s">
        <v>165</v>
      </c>
      <c r="B25" s="207"/>
      <c r="C25" s="207"/>
      <c r="D25" s="207"/>
      <c r="E25" s="207"/>
    </row>
    <row r="26" spans="1:5" s="87" customFormat="1" x14ac:dyDescent="0.45">
      <c r="A26" s="120" t="s">
        <v>205</v>
      </c>
      <c r="B26" s="2"/>
      <c r="C26" s="2"/>
      <c r="D26" s="2"/>
      <c r="E26" s="2"/>
    </row>
    <row r="27" spans="1:5" s="87" customFormat="1" ht="15.75" customHeight="1" x14ac:dyDescent="0.45">
      <c r="A27" s="208" t="s">
        <v>97</v>
      </c>
      <c r="B27" s="208"/>
      <c r="C27" s="208"/>
      <c r="D27" s="208"/>
      <c r="E27" s="208"/>
    </row>
  </sheetData>
  <mergeCells count="14">
    <mergeCell ref="A25:E25"/>
    <mergeCell ref="A27:E27"/>
    <mergeCell ref="A2:B2"/>
    <mergeCell ref="A3:B3"/>
    <mergeCell ref="A14:A15"/>
    <mergeCell ref="A16:A21"/>
    <mergeCell ref="A22:B22"/>
    <mergeCell ref="A4:B4"/>
    <mergeCell ref="A5:B5"/>
    <mergeCell ref="A6:A8"/>
    <mergeCell ref="A9:B9"/>
    <mergeCell ref="A10:A12"/>
    <mergeCell ref="A13:B13"/>
    <mergeCell ref="A24:C2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pageSetUpPr fitToPage="1"/>
  </sheetPr>
  <dimension ref="A1:O31"/>
  <sheetViews>
    <sheetView tabSelected="1" zoomScaleNormal="100" workbookViewId="0">
      <selection activeCell="H10" sqref="H10"/>
    </sheetView>
  </sheetViews>
  <sheetFormatPr baseColWidth="10" defaultColWidth="11.453125" defaultRowHeight="16" x14ac:dyDescent="0.45"/>
  <cols>
    <col min="1" max="1" width="25.81640625" style="20" customWidth="1"/>
    <col min="2" max="2" width="47.1796875" style="20" customWidth="1"/>
    <col min="3" max="3" width="9.81640625" style="20" customWidth="1"/>
    <col min="4" max="4" width="9.26953125" style="20" customWidth="1"/>
    <col min="5" max="5" width="8.1796875" style="20" customWidth="1"/>
    <col min="6" max="6" width="14.1796875" style="20" customWidth="1"/>
    <col min="7" max="15" width="8.7265625" style="20" customWidth="1"/>
    <col min="16" max="16384" width="11.453125" style="20"/>
  </cols>
  <sheetData>
    <row r="1" spans="1:14" s="2" customFormat="1" x14ac:dyDescent="0.3">
      <c r="A1" s="84" t="s">
        <v>136</v>
      </c>
      <c r="B1" s="84"/>
    </row>
    <row r="2" spans="1:14" s="2" customFormat="1" ht="34.5" customHeight="1" x14ac:dyDescent="0.3">
      <c r="A2" s="218" t="s">
        <v>208</v>
      </c>
      <c r="B2" s="219"/>
      <c r="C2" s="49" t="s">
        <v>22</v>
      </c>
      <c r="D2" s="49" t="s">
        <v>2</v>
      </c>
      <c r="E2" s="49" t="s">
        <v>84</v>
      </c>
      <c r="F2" s="49" t="s">
        <v>0</v>
      </c>
    </row>
    <row r="3" spans="1:14" s="2" customFormat="1" ht="12" customHeight="1" x14ac:dyDescent="0.3">
      <c r="A3" s="210" t="s">
        <v>3</v>
      </c>
      <c r="B3" s="210"/>
      <c r="C3" s="128">
        <v>79.599999999999994</v>
      </c>
      <c r="D3" s="128">
        <v>80.900000000000006</v>
      </c>
      <c r="E3" s="128">
        <v>79.8</v>
      </c>
      <c r="F3" s="128">
        <v>71.3</v>
      </c>
      <c r="G3" s="86"/>
      <c r="H3" s="86"/>
      <c r="I3" s="86"/>
      <c r="J3" s="86"/>
      <c r="K3" s="86"/>
      <c r="L3" s="86"/>
      <c r="M3" s="86"/>
      <c r="N3" s="86"/>
    </row>
    <row r="4" spans="1:14" s="2" customFormat="1" ht="12" customHeight="1" x14ac:dyDescent="0.3">
      <c r="A4" s="211" t="s">
        <v>17</v>
      </c>
      <c r="B4" s="211"/>
      <c r="C4" s="85">
        <v>48</v>
      </c>
      <c r="D4" s="85">
        <v>48.6</v>
      </c>
      <c r="E4" s="85">
        <v>48.2</v>
      </c>
      <c r="F4" s="85">
        <v>43.9</v>
      </c>
      <c r="H4" s="182"/>
    </row>
    <row r="5" spans="1:14" s="2" customFormat="1" ht="12" customHeight="1" x14ac:dyDescent="0.3">
      <c r="A5" s="211" t="s">
        <v>16</v>
      </c>
      <c r="B5" s="211"/>
      <c r="C5" s="85">
        <v>21.2</v>
      </c>
      <c r="D5" s="85">
        <v>22.1</v>
      </c>
      <c r="E5" s="85">
        <v>19.2</v>
      </c>
      <c r="F5" s="85">
        <v>18.899999999999999</v>
      </c>
      <c r="H5" s="182"/>
    </row>
    <row r="6" spans="1:14" s="2" customFormat="1" ht="12" customHeight="1" x14ac:dyDescent="0.3">
      <c r="A6" s="209" t="s">
        <v>24</v>
      </c>
      <c r="B6" s="129" t="s">
        <v>163</v>
      </c>
      <c r="C6" s="85">
        <v>3.4</v>
      </c>
      <c r="D6" s="85">
        <v>2.8</v>
      </c>
      <c r="E6" s="85">
        <v>5.6</v>
      </c>
      <c r="F6" s="85">
        <v>3.8</v>
      </c>
      <c r="H6" s="182"/>
    </row>
    <row r="7" spans="1:14" s="2" customFormat="1" ht="12" customHeight="1" x14ac:dyDescent="0.3">
      <c r="A7" s="209"/>
      <c r="B7" s="111" t="s">
        <v>18</v>
      </c>
      <c r="C7" s="85">
        <v>4.5</v>
      </c>
      <c r="D7" s="85">
        <v>4.9000000000000004</v>
      </c>
      <c r="E7" s="85">
        <v>3.7</v>
      </c>
      <c r="F7" s="85">
        <v>3</v>
      </c>
      <c r="H7" s="182"/>
    </row>
    <row r="8" spans="1:14" s="2" customFormat="1" ht="12" customHeight="1" x14ac:dyDescent="0.3">
      <c r="A8" s="209"/>
      <c r="B8" s="111" t="s">
        <v>8</v>
      </c>
      <c r="C8" s="85" t="s">
        <v>111</v>
      </c>
      <c r="D8" s="85" t="s">
        <v>111</v>
      </c>
      <c r="E8" s="85">
        <v>1.1000000000000001</v>
      </c>
      <c r="F8" s="85" t="s">
        <v>111</v>
      </c>
      <c r="H8" s="182"/>
    </row>
    <row r="9" spans="1:14" s="2" customFormat="1" ht="13.5" customHeight="1" x14ac:dyDescent="0.3">
      <c r="A9" s="209"/>
      <c r="B9" s="134" t="s">
        <v>137</v>
      </c>
      <c r="C9" s="85">
        <v>1.1000000000000001</v>
      </c>
      <c r="D9" s="85">
        <v>1.3</v>
      </c>
      <c r="E9" s="85" t="s">
        <v>111</v>
      </c>
      <c r="F9" s="85" t="s">
        <v>111</v>
      </c>
      <c r="H9" s="182"/>
    </row>
    <row r="10" spans="1:14" s="2" customFormat="1" ht="12" customHeight="1" x14ac:dyDescent="0.3">
      <c r="A10" s="209"/>
      <c r="B10" s="111" t="s">
        <v>9</v>
      </c>
      <c r="C10" s="85" t="s">
        <v>111</v>
      </c>
      <c r="D10" s="85" t="s">
        <v>111</v>
      </c>
      <c r="E10" s="85">
        <v>1.3</v>
      </c>
      <c r="F10" s="85" t="s">
        <v>111</v>
      </c>
      <c r="H10" s="182"/>
    </row>
    <row r="11" spans="1:14" s="2" customFormat="1" ht="12" customHeight="1" x14ac:dyDescent="0.3">
      <c r="A11" s="210" t="s">
        <v>4</v>
      </c>
      <c r="B11" s="210"/>
      <c r="C11" s="128">
        <v>3.5</v>
      </c>
      <c r="D11" s="128">
        <v>3.3</v>
      </c>
      <c r="E11" s="128">
        <v>3.2</v>
      </c>
      <c r="F11" s="128">
        <v>5.6</v>
      </c>
      <c r="G11" s="86"/>
      <c r="H11" s="182"/>
      <c r="I11" s="86"/>
      <c r="J11" s="86"/>
      <c r="K11" s="86"/>
      <c r="L11" s="86"/>
      <c r="M11" s="86"/>
      <c r="N11" s="86"/>
    </row>
    <row r="12" spans="1:14" s="2" customFormat="1" ht="12" customHeight="1" x14ac:dyDescent="0.45">
      <c r="A12" s="211"/>
      <c r="B12" s="111" t="s">
        <v>10</v>
      </c>
      <c r="C12" s="85">
        <v>1.9</v>
      </c>
      <c r="D12" s="135">
        <v>1.6</v>
      </c>
      <c r="E12" s="85">
        <v>2.4</v>
      </c>
      <c r="F12" s="85">
        <v>3.1</v>
      </c>
      <c r="H12" s="182"/>
    </row>
    <row r="13" spans="1:14" s="2" customFormat="1" ht="12" customHeight="1" x14ac:dyDescent="0.45">
      <c r="A13" s="211"/>
      <c r="B13" s="111" t="s">
        <v>11</v>
      </c>
      <c r="C13" s="85">
        <v>1.4</v>
      </c>
      <c r="D13" s="135">
        <v>1.4</v>
      </c>
      <c r="E13" s="85" t="s">
        <v>111</v>
      </c>
      <c r="F13" s="85">
        <v>2</v>
      </c>
      <c r="H13" s="182"/>
    </row>
    <row r="14" spans="1:14" s="2" customFormat="1" ht="12" customHeight="1" x14ac:dyDescent="0.3">
      <c r="A14" s="211"/>
      <c r="B14" s="111" t="s">
        <v>12</v>
      </c>
      <c r="C14" s="85" t="s">
        <v>111</v>
      </c>
      <c r="D14" s="85" t="s">
        <v>111</v>
      </c>
      <c r="E14" s="85" t="s">
        <v>111</v>
      </c>
      <c r="F14" s="85" t="s">
        <v>111</v>
      </c>
      <c r="H14" s="182"/>
    </row>
    <row r="15" spans="1:14" s="2" customFormat="1" ht="12" customHeight="1" x14ac:dyDescent="0.3">
      <c r="A15" s="210" t="s">
        <v>49</v>
      </c>
      <c r="B15" s="210"/>
      <c r="C15" s="128">
        <v>16.899999999999999</v>
      </c>
      <c r="D15" s="128">
        <v>15.9</v>
      </c>
      <c r="E15" s="128">
        <v>17.100000000000001</v>
      </c>
      <c r="F15" s="128">
        <v>23.199999999999996</v>
      </c>
      <c r="G15" s="86"/>
      <c r="H15" s="182"/>
      <c r="I15" s="86"/>
      <c r="J15" s="86"/>
      <c r="K15" s="86"/>
      <c r="L15" s="86"/>
      <c r="M15" s="86"/>
      <c r="N15" s="86"/>
    </row>
    <row r="16" spans="1:14" s="2" customFormat="1" ht="12" customHeight="1" x14ac:dyDescent="0.3">
      <c r="A16" s="209" t="s">
        <v>48</v>
      </c>
      <c r="B16" s="111" t="s">
        <v>14</v>
      </c>
      <c r="C16" s="85">
        <v>1.4</v>
      </c>
      <c r="D16" s="85">
        <v>1</v>
      </c>
      <c r="E16" s="85" t="s">
        <v>111</v>
      </c>
      <c r="F16" s="85">
        <v>4.7</v>
      </c>
      <c r="G16" s="136"/>
      <c r="H16" s="182"/>
      <c r="I16" s="136"/>
      <c r="J16" s="136"/>
      <c r="K16" s="136"/>
      <c r="L16" s="136"/>
      <c r="M16" s="136"/>
      <c r="N16" s="136"/>
    </row>
    <row r="17" spans="1:15" s="2" customFormat="1" ht="12" customHeight="1" x14ac:dyDescent="0.3">
      <c r="A17" s="209"/>
      <c r="B17" s="111" t="s">
        <v>20</v>
      </c>
      <c r="C17" s="85">
        <v>1</v>
      </c>
      <c r="D17" s="85" t="s">
        <v>111</v>
      </c>
      <c r="E17" s="85">
        <v>1.8</v>
      </c>
      <c r="F17" s="85">
        <v>3.5</v>
      </c>
      <c r="H17" s="182"/>
    </row>
    <row r="18" spans="1:15" s="2" customFormat="1" ht="12" customHeight="1" x14ac:dyDescent="0.3">
      <c r="A18" s="209"/>
      <c r="B18" s="111" t="s">
        <v>15</v>
      </c>
      <c r="C18" s="85" t="s">
        <v>111</v>
      </c>
      <c r="D18" s="85" t="s">
        <v>111</v>
      </c>
      <c r="E18" s="85" t="s">
        <v>111</v>
      </c>
      <c r="F18" s="85">
        <v>1.6</v>
      </c>
      <c r="H18" s="182"/>
    </row>
    <row r="19" spans="1:15" s="2" customFormat="1" ht="12" customHeight="1" x14ac:dyDescent="0.3">
      <c r="A19" s="211" t="s">
        <v>23</v>
      </c>
      <c r="B19" s="111" t="s">
        <v>13</v>
      </c>
      <c r="C19" s="85">
        <v>5.3</v>
      </c>
      <c r="D19" s="85">
        <v>6</v>
      </c>
      <c r="E19" s="85">
        <v>2.5</v>
      </c>
      <c r="F19" s="85">
        <v>5.0999999999999996</v>
      </c>
      <c r="H19" s="182"/>
    </row>
    <row r="20" spans="1:15" s="2" customFormat="1" ht="12" customHeight="1" x14ac:dyDescent="0.3">
      <c r="A20" s="211"/>
      <c r="B20" s="111" t="s">
        <v>39</v>
      </c>
      <c r="C20" s="85">
        <v>1.9</v>
      </c>
      <c r="D20" s="85" t="s">
        <v>111</v>
      </c>
      <c r="E20" s="85">
        <v>6.2</v>
      </c>
      <c r="F20" s="85">
        <v>1.9</v>
      </c>
      <c r="H20" s="182"/>
    </row>
    <row r="21" spans="1:15" s="2" customFormat="1" ht="12" customHeight="1" x14ac:dyDescent="0.3">
      <c r="A21" s="211"/>
      <c r="B21" s="111" t="s">
        <v>21</v>
      </c>
      <c r="C21" s="85">
        <v>1.4</v>
      </c>
      <c r="D21" s="85">
        <v>1.4</v>
      </c>
      <c r="E21" s="85">
        <v>1.8</v>
      </c>
      <c r="F21" s="85">
        <v>1.2</v>
      </c>
      <c r="H21" s="182"/>
    </row>
    <row r="22" spans="1:15" s="2" customFormat="1" ht="12" customHeight="1" x14ac:dyDescent="0.3">
      <c r="A22" s="211"/>
      <c r="B22" s="111" t="s">
        <v>19</v>
      </c>
      <c r="C22" s="85" t="s">
        <v>111</v>
      </c>
      <c r="D22" s="85" t="s">
        <v>111</v>
      </c>
      <c r="E22" s="85" t="s">
        <v>111</v>
      </c>
      <c r="F22" s="85" t="s">
        <v>111</v>
      </c>
      <c r="H22" s="182"/>
    </row>
    <row r="23" spans="1:15" s="2" customFormat="1" ht="12" customHeight="1" x14ac:dyDescent="0.3">
      <c r="A23" s="211"/>
      <c r="B23" s="111" t="s">
        <v>43</v>
      </c>
      <c r="C23" s="85">
        <v>4.4000000000000004</v>
      </c>
      <c r="D23" s="85">
        <v>4.5999999999999996</v>
      </c>
      <c r="E23" s="85">
        <v>4.0999999999999996</v>
      </c>
      <c r="F23" s="85">
        <v>4.2</v>
      </c>
      <c r="H23" s="182"/>
    </row>
    <row r="24" spans="1:15" s="2" customFormat="1" ht="12" customHeight="1" x14ac:dyDescent="0.3">
      <c r="A24" s="211"/>
      <c r="B24" s="111" t="s">
        <v>25</v>
      </c>
      <c r="C24" s="85" t="s">
        <v>111</v>
      </c>
      <c r="D24" s="85" t="s">
        <v>111</v>
      </c>
      <c r="E24" s="85" t="s">
        <v>111</v>
      </c>
      <c r="F24" s="85" t="s">
        <v>111</v>
      </c>
      <c r="H24" s="182"/>
    </row>
    <row r="25" spans="1:15" s="131" customFormat="1" ht="12" customHeight="1" x14ac:dyDescent="0.3">
      <c r="A25" s="210" t="s">
        <v>5</v>
      </c>
      <c r="B25" s="210"/>
      <c r="C25" s="128">
        <v>100.00000000000001</v>
      </c>
      <c r="D25" s="128">
        <v>100</v>
      </c>
      <c r="E25" s="128">
        <v>100</v>
      </c>
      <c r="F25" s="128">
        <v>100</v>
      </c>
    </row>
    <row r="26" spans="1:15" s="2" customFormat="1" ht="12.75" customHeight="1" x14ac:dyDescent="0.45">
      <c r="A26" s="20" t="s">
        <v>140</v>
      </c>
      <c r="G26" s="137"/>
      <c r="H26" s="58"/>
      <c r="I26" s="58"/>
      <c r="J26" s="58"/>
      <c r="K26" s="138"/>
    </row>
    <row r="27" spans="1:15" s="2" customFormat="1" ht="12.75" customHeight="1" x14ac:dyDescent="0.3">
      <c r="A27" s="217" t="s">
        <v>166</v>
      </c>
      <c r="B27" s="217"/>
      <c r="C27" s="217"/>
      <c r="D27" s="217"/>
      <c r="E27" s="217"/>
      <c r="F27" s="217"/>
      <c r="G27" s="137"/>
      <c r="H27" s="58"/>
      <c r="I27" s="58"/>
      <c r="J27" s="58"/>
      <c r="K27" s="138"/>
    </row>
    <row r="28" spans="1:15" s="2" customFormat="1" x14ac:dyDescent="0.3">
      <c r="A28" s="217" t="s">
        <v>167</v>
      </c>
      <c r="B28" s="217"/>
      <c r="C28" s="217"/>
      <c r="D28" s="217"/>
      <c r="E28" s="217"/>
      <c r="F28" s="217"/>
      <c r="G28" s="217"/>
      <c r="H28" s="217"/>
      <c r="I28" s="217"/>
      <c r="J28" s="217"/>
      <c r="K28" s="217"/>
      <c r="L28" s="138"/>
      <c r="M28" s="138"/>
      <c r="N28" s="138"/>
      <c r="O28" s="138"/>
    </row>
    <row r="29" spans="1:15" s="87" customFormat="1" ht="15" customHeight="1" x14ac:dyDescent="0.45">
      <c r="A29" s="207" t="s">
        <v>168</v>
      </c>
      <c r="B29" s="207"/>
      <c r="C29" s="207"/>
      <c r="D29" s="207"/>
      <c r="E29" s="207"/>
      <c r="F29" s="207"/>
      <c r="G29" s="207"/>
      <c r="H29" s="207"/>
      <c r="I29" s="207"/>
      <c r="J29" s="207"/>
      <c r="K29" s="207"/>
    </row>
    <row r="30" spans="1:15" s="87" customFormat="1" x14ac:dyDescent="0.45">
      <c r="A30" s="216" t="s">
        <v>206</v>
      </c>
      <c r="B30" s="216"/>
      <c r="C30" s="216"/>
      <c r="D30" s="216"/>
      <c r="E30" s="216"/>
      <c r="F30" s="216"/>
      <c r="G30" s="216"/>
      <c r="H30" s="216"/>
      <c r="I30" s="216"/>
      <c r="J30" s="216"/>
      <c r="K30" s="216"/>
    </row>
    <row r="31" spans="1:15" s="87" customFormat="1" ht="15.75" customHeight="1" x14ac:dyDescent="0.45">
      <c r="A31" s="208" t="s">
        <v>97</v>
      </c>
      <c r="B31" s="208"/>
      <c r="C31" s="208"/>
      <c r="D31" s="208"/>
      <c r="E31" s="208"/>
      <c r="F31" s="208"/>
      <c r="G31" s="208"/>
      <c r="H31" s="208"/>
      <c r="I31" s="208"/>
      <c r="J31" s="208"/>
      <c r="K31" s="208"/>
    </row>
  </sheetData>
  <mergeCells count="16">
    <mergeCell ref="A2:B2"/>
    <mergeCell ref="A6:A10"/>
    <mergeCell ref="A12:A14"/>
    <mergeCell ref="A27:F27"/>
    <mergeCell ref="A3:B3"/>
    <mergeCell ref="A11:B11"/>
    <mergeCell ref="A15:B15"/>
    <mergeCell ref="A4:B4"/>
    <mergeCell ref="A5:B5"/>
    <mergeCell ref="A31:K31"/>
    <mergeCell ref="A30:K30"/>
    <mergeCell ref="A28:K28"/>
    <mergeCell ref="A16:A18"/>
    <mergeCell ref="A19:A24"/>
    <mergeCell ref="A29:K29"/>
    <mergeCell ref="A25:B2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L31"/>
  <sheetViews>
    <sheetView zoomScaleNormal="100" workbookViewId="0">
      <selection activeCell="L28" sqref="L28"/>
    </sheetView>
  </sheetViews>
  <sheetFormatPr baseColWidth="10" defaultColWidth="11.453125" defaultRowHeight="16" x14ac:dyDescent="0.45"/>
  <cols>
    <col min="1" max="1" width="25.453125" style="105" customWidth="1"/>
    <col min="2" max="2" width="14.26953125" style="105" customWidth="1"/>
    <col min="3" max="3" width="15.1796875" style="105" customWidth="1"/>
    <col min="4" max="16384" width="11.453125" style="105"/>
  </cols>
  <sheetData>
    <row r="1" spans="1:12" x14ac:dyDescent="0.45">
      <c r="A1" s="220" t="s">
        <v>173</v>
      </c>
      <c r="B1" s="221"/>
      <c r="C1" s="221"/>
      <c r="D1" s="221"/>
      <c r="E1" s="221"/>
      <c r="F1" s="221"/>
      <c r="G1" s="221"/>
      <c r="H1" s="221"/>
      <c r="I1" s="221"/>
      <c r="J1" s="221"/>
      <c r="K1" s="221"/>
      <c r="L1" s="222"/>
    </row>
    <row r="2" spans="1:12" x14ac:dyDescent="0.45">
      <c r="K2" s="106"/>
    </row>
    <row r="3" spans="1:12" x14ac:dyDescent="0.45">
      <c r="K3" s="106"/>
    </row>
    <row r="4" spans="1:12" x14ac:dyDescent="0.45">
      <c r="K4" s="106"/>
    </row>
    <row r="5" spans="1:12" x14ac:dyDescent="0.45">
      <c r="K5" s="106"/>
    </row>
    <row r="6" spans="1:12" x14ac:dyDescent="0.45">
      <c r="K6" s="106"/>
    </row>
    <row r="7" spans="1:12" x14ac:dyDescent="0.45">
      <c r="K7" s="106"/>
    </row>
    <row r="8" spans="1:12" x14ac:dyDescent="0.45">
      <c r="K8" s="106"/>
    </row>
    <row r="9" spans="1:12" x14ac:dyDescent="0.45">
      <c r="K9" s="106"/>
    </row>
    <row r="10" spans="1:12" x14ac:dyDescent="0.45">
      <c r="K10" s="106"/>
    </row>
    <row r="11" spans="1:12" x14ac:dyDescent="0.45">
      <c r="K11" s="106"/>
    </row>
    <row r="12" spans="1:12" x14ac:dyDescent="0.45">
      <c r="K12" s="106"/>
    </row>
    <row r="13" spans="1:12" x14ac:dyDescent="0.45">
      <c r="K13" s="106"/>
    </row>
    <row r="14" spans="1:12" x14ac:dyDescent="0.45">
      <c r="K14" s="106"/>
    </row>
    <row r="15" spans="1:12" x14ac:dyDescent="0.45">
      <c r="K15" s="106"/>
    </row>
    <row r="16" spans="1:12" x14ac:dyDescent="0.45">
      <c r="K16" s="106"/>
    </row>
    <row r="17" spans="1:11" x14ac:dyDescent="0.45">
      <c r="K17" s="106"/>
    </row>
    <row r="18" spans="1:11" x14ac:dyDescent="0.45">
      <c r="K18" s="106"/>
    </row>
    <row r="19" spans="1:11" x14ac:dyDescent="0.45">
      <c r="K19" s="106"/>
    </row>
    <row r="20" spans="1:11" ht="45.75" customHeight="1" x14ac:dyDescent="0.45">
      <c r="A20" s="228" t="s">
        <v>190</v>
      </c>
      <c r="B20" s="229"/>
      <c r="C20" s="229"/>
      <c r="D20" s="229"/>
      <c r="E20" s="229"/>
      <c r="F20" s="151"/>
      <c r="G20" s="152"/>
      <c r="H20" s="151"/>
      <c r="K20" s="106"/>
    </row>
    <row r="21" spans="1:11" x14ac:dyDescent="0.45">
      <c r="A21" s="230" t="s">
        <v>159</v>
      </c>
      <c r="B21" s="231"/>
      <c r="C21" s="231"/>
      <c r="D21" s="231"/>
      <c r="E21" s="231"/>
      <c r="F21" s="108"/>
      <c r="G21" s="108"/>
      <c r="H21" s="109"/>
      <c r="K21" s="106"/>
    </row>
    <row r="22" spans="1:11" x14ac:dyDescent="0.45">
      <c r="A22" s="225" t="s">
        <v>188</v>
      </c>
      <c r="B22" s="226"/>
      <c r="C22" s="226"/>
      <c r="D22" s="226"/>
      <c r="E22" s="226"/>
      <c r="F22" s="226"/>
      <c r="G22" s="226"/>
      <c r="H22" s="227"/>
      <c r="K22" s="106"/>
    </row>
    <row r="23" spans="1:11" x14ac:dyDescent="0.45">
      <c r="A23" s="223" t="s">
        <v>185</v>
      </c>
      <c r="B23" s="224"/>
      <c r="C23" s="224"/>
      <c r="D23" s="224"/>
      <c r="E23" s="224"/>
      <c r="F23" s="153"/>
      <c r="G23" s="154"/>
      <c r="K23" s="106"/>
    </row>
    <row r="24" spans="1:11" x14ac:dyDescent="0.45">
      <c r="D24" s="115"/>
      <c r="E24" s="115"/>
      <c r="F24" s="115"/>
      <c r="G24" s="115"/>
      <c r="H24" s="115"/>
      <c r="I24" s="115"/>
      <c r="J24" s="115"/>
      <c r="K24" s="124"/>
    </row>
    <row r="25" spans="1:11" x14ac:dyDescent="0.45">
      <c r="A25" s="106"/>
      <c r="C25" s="106"/>
      <c r="K25" s="106"/>
    </row>
    <row r="26" spans="1:11" x14ac:dyDescent="0.45">
      <c r="A26" s="155" t="s">
        <v>80</v>
      </c>
      <c r="B26" s="115"/>
      <c r="C26" s="124"/>
      <c r="K26" s="106"/>
    </row>
    <row r="27" spans="1:11" ht="48" x14ac:dyDescent="0.45">
      <c r="A27" s="156" t="s">
        <v>83</v>
      </c>
      <c r="B27" s="156" t="s">
        <v>109</v>
      </c>
      <c r="I27" s="106"/>
    </row>
    <row r="28" spans="1:11" x14ac:dyDescent="0.45">
      <c r="A28" s="157" t="s">
        <v>102</v>
      </c>
      <c r="B28" s="135">
        <v>4.0999999999999996</v>
      </c>
      <c r="I28" s="106"/>
    </row>
    <row r="29" spans="1:11" s="115" customFormat="1" x14ac:dyDescent="0.45">
      <c r="A29" s="157" t="s">
        <v>45</v>
      </c>
      <c r="B29" s="135">
        <v>11.5</v>
      </c>
      <c r="I29" s="124"/>
    </row>
    <row r="30" spans="1:11" s="115" customFormat="1" x14ac:dyDescent="0.45">
      <c r="A30" s="114"/>
      <c r="B30" s="158"/>
      <c r="C30" s="114"/>
      <c r="D30" s="159"/>
      <c r="J30" s="124"/>
    </row>
    <row r="31" spans="1:11" s="115" customFormat="1" x14ac:dyDescent="0.45">
      <c r="A31" s="105"/>
      <c r="B31" s="105"/>
      <c r="C31" s="105"/>
      <c r="J31" s="124"/>
    </row>
  </sheetData>
  <mergeCells count="5">
    <mergeCell ref="A1:L1"/>
    <mergeCell ref="A23:E23"/>
    <mergeCell ref="A22:H22"/>
    <mergeCell ref="A20:E20"/>
    <mergeCell ref="A21:E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Source Méthodologie</vt:lpstr>
      <vt:lpstr>Définitions</vt:lpstr>
      <vt:lpstr>Figure 1</vt:lpstr>
      <vt:lpstr>Figure 1.1 web</vt:lpstr>
      <vt:lpstr>Figure 1.2 web</vt:lpstr>
      <vt:lpstr>Figure 2  </vt:lpstr>
      <vt:lpstr>Figure 2.1 web  </vt:lpstr>
      <vt:lpstr>Figure 2.2 web </vt:lpstr>
      <vt:lpstr>Figure 3 web </vt:lpstr>
      <vt:lpstr>Figure 4 web </vt:lpstr>
      <vt:lpstr>Figure 5 web </vt:lpstr>
      <vt:lpstr>Figure 6 web </vt:lpstr>
      <vt:lpstr>Figure 7 web </vt:lpstr>
      <vt:lpstr>Figure 8 web</vt:lpstr>
      <vt:lpstr>Figure 9 web</vt:lpstr>
      <vt:lpstr>Définitions!Zone_d_impression</vt:lpstr>
      <vt:lpstr>'Figure 1'!Zone_d_impression</vt:lpstr>
      <vt:lpstr>'Figure 1.2 web'!Zone_d_impression</vt:lpstr>
      <vt:lpstr>'Figure 2  '!Zone_d_impression</vt:lpstr>
      <vt:lpstr>'Figure 2.1 web  '!Zone_d_impression</vt:lpstr>
      <vt:lpstr>'Figure 2.2 web '!Zone_d_impression</vt:lpstr>
      <vt:lpstr>'Figure 7 web '!Zone_d_impression</vt:lpstr>
      <vt:lpstr>'Source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Sivis 2021-2022 auprès des écoles publiques et des collèges et lycées publics et privés sous contrat</dc:title>
  <dc:creator>DEPP-MENJ - Ministère de l'Éducation nationale et de la Jeunesse - Direction de l'évaluation;de la prospective et de la performance</dc:creator>
  <cp:keywords>enquête SIVIS;climat scolaire;second degré;violence à l’école;violence verbale;taux d’incident;collège;lycée général et technologique;lycée professionnel;</cp:keywords>
  <cp:lastModifiedBy>MURIELLA RAKOTOBE</cp:lastModifiedBy>
  <cp:lastPrinted>2022-11-30T15:55:49Z</cp:lastPrinted>
  <dcterms:created xsi:type="dcterms:W3CDTF">2018-10-08T12:04:05Z</dcterms:created>
  <dcterms:modified xsi:type="dcterms:W3CDTF">2026-04-14T12:47:42Z</dcterms:modified>
  <cp:contentStatus>publié</cp:contentStatus>
</cp:coreProperties>
</file>