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str-depp-dve\02_PUBLICATIONS\ni-2023\xx- Climat sco - dir-écoles\04- Web\v2\"/>
    </mc:Choice>
  </mc:AlternateContent>
  <bookViews>
    <workbookView xWindow="0" yWindow="0" windowWidth="23040" windowHeight="9330" firstSheet="1" activeTab="3"/>
  </bookViews>
  <sheets>
    <sheet name="Source et champ " sheetId="18" r:id="rId1"/>
    <sheet name="Aspect juridique" sheetId="17" r:id="rId2"/>
    <sheet name="Libellé des victimations" sheetId="9" r:id="rId3"/>
    <sheet name="Figure 1" sheetId="5" r:id="rId4"/>
    <sheet name="Figure 1a" sheetId="1" r:id="rId5"/>
    <sheet name="Figure 2" sheetId="3" r:id="rId6"/>
    <sheet name="Figure 3" sheetId="4" r:id="rId7"/>
    <sheet name="Figure 3a" sheetId="20" r:id="rId8"/>
    <sheet name="Figure 4 " sheetId="19" r:id="rId9"/>
    <sheet name="Figure 4a" sheetId="2" r:id="rId10"/>
    <sheet name="Figure 5" sheetId="12" r:id="rId11"/>
    <sheet name="Figure 5a" sheetId="11" r:id="rId12"/>
    <sheet name="Figure 5b" sheetId="14" r:id="rId13"/>
    <sheet name="Figure 5c" sheetId="15" r:id="rId14"/>
  </sheets>
  <definedNames>
    <definedName name="_xlnm.Print_Area" localSheetId="4">'Figure 1a'!$A$1:$N$34</definedName>
    <definedName name="_xlnm.Print_Area" localSheetId="9">'Figure 4a'!$A$1:$N$28</definedName>
    <definedName name="_xlnm.Print_Area" localSheetId="11">'Figure 5a'!$A$1:$O$18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5" l="1"/>
  <c r="F22" i="15"/>
  <c r="E22" i="15"/>
  <c r="D22" i="15"/>
  <c r="G21" i="15"/>
  <c r="F21" i="15"/>
  <c r="E21" i="15"/>
  <c r="D21" i="15"/>
  <c r="G20" i="15"/>
  <c r="F20" i="15"/>
  <c r="E20" i="15"/>
  <c r="D20" i="15"/>
  <c r="C21" i="15"/>
  <c r="C22" i="15"/>
  <c r="C20" i="15"/>
  <c r="E4" i="14" l="1"/>
  <c r="D4" i="14"/>
  <c r="C4" i="14"/>
  <c r="B4" i="14"/>
</calcChain>
</file>

<file path=xl/sharedStrings.xml><?xml version="1.0" encoding="utf-8"?>
<sst xmlns="http://schemas.openxmlformats.org/spreadsheetml/2006/main" count="380" uniqueCount="273">
  <si>
    <t xml:space="preserve">Enseignement et apprentissage </t>
  </si>
  <si>
    <t xml:space="preserve">Se sentir tout à fait bien ou plutôt bien </t>
  </si>
  <si>
    <t>- dans sa fonction</t>
  </si>
  <si>
    <t>Les règles de vie collectives sont tout à fait bien ou plutôt bien appliquées</t>
  </si>
  <si>
    <t>Tout à fait ou plutôt satisfait</t>
  </si>
  <si>
    <t xml:space="preserve">Relationnel </t>
  </si>
  <si>
    <t>Les relations sont bonnes ou très bonnes avec</t>
  </si>
  <si>
    <t xml:space="preserve">- les élèves </t>
  </si>
  <si>
    <t>Tout à fait ou plutôt respecté par les élèves</t>
  </si>
  <si>
    <t>Tout à fait ou plutôt considéré par la hiérarchie directe</t>
  </si>
  <si>
    <t>Tout à fait en sécurité ou plutôt en sécurité</t>
  </si>
  <si>
    <t>Ne ressent pas du tout ou pas beaucoup d'appréhension avant d'aller au travail</t>
  </si>
  <si>
    <t xml:space="preserve">Enseignants </t>
  </si>
  <si>
    <t>Directeurs
totalement déchargés</t>
  </si>
  <si>
    <t>Personnels hors EP</t>
  </si>
  <si>
    <t>Personnels en EP</t>
  </si>
  <si>
    <t>- dans sa classe</t>
  </si>
  <si>
    <t>Les élèves apprennent tout à fait ou plutôt bien dans l'école</t>
  </si>
  <si>
    <t>- dans son école</t>
  </si>
  <si>
    <t>- du climat scolaire dans l'école</t>
  </si>
  <si>
    <t>- du climat scolaire dans la classe</t>
  </si>
  <si>
    <t>- les parents</t>
  </si>
  <si>
    <t>- la directrice / le directeur</t>
  </si>
  <si>
    <t>Tout à fait ou plutôt considéré par l'institution</t>
  </si>
  <si>
    <t>Les parents sont tout à fait bien ou plutôt bien accueillis dans l'école</t>
  </si>
  <si>
    <t>Il n'y a pas du tout ou pas beaucoup de violence dans l'école</t>
  </si>
  <si>
    <t>- à l'intérieur de l'école</t>
  </si>
  <si>
    <t>- aux abords de l'école</t>
  </si>
  <si>
    <t>Tout à fait ou plutôt considéré par les parents d'élèves</t>
  </si>
  <si>
    <t>- l'IEN*</t>
  </si>
  <si>
    <t>* 31,3% des personnels jugent "sans opinion" ou "sans objet" leurs relation avec les IEN</t>
  </si>
  <si>
    <t>Rapports sociaux au travail</t>
  </si>
  <si>
    <t>Tout à fait d'accord ou d'accord avec le fait</t>
  </si>
  <si>
    <t>- de recevoir le respect mérité de la part de ses collègues</t>
  </si>
  <si>
    <t>- d'avoir un soutien satisfaisant dans les situations difficiles</t>
  </si>
  <si>
    <t>Avoir toujours ou souvent le sentiment de faire partie d'une équipe</t>
  </si>
  <si>
    <t>Tout à fait d'accord ou d'accord avec le fait de faire des choses qui plaisent au sein du travail</t>
  </si>
  <si>
    <t>Intensité et temps de travail</t>
  </si>
  <si>
    <t>- d'avoir le temps suffisant</t>
  </si>
  <si>
    <t>- d'avoir des informations claires et suffisantes pour effectuer correctement son travail</t>
  </si>
  <si>
    <t>- d'avoir une formation suffisante et adaptée</t>
  </si>
  <si>
    <t xml:space="preserve">Avoir toujours ou souvent </t>
  </si>
  <si>
    <t>- le sentiment de ne pas être exploité</t>
  </si>
  <si>
    <t>- le sentiment de ne pas être dépassé par des changements trop rapides</t>
  </si>
  <si>
    <t>Autonomie</t>
  </si>
  <si>
    <t>- de pouvoir organiser son travail de la façon souhaitée</t>
  </si>
  <si>
    <t>- de pouvoir développer des compétences professionnelles</t>
  </si>
  <si>
    <t>Insécurité de la situation de travail</t>
  </si>
  <si>
    <t>- l'impression de faire quelque chose d'utile aux autres</t>
  </si>
  <si>
    <t>- le sentiment de faire quelque chose qui a du sens</t>
  </si>
  <si>
    <t>- d'avoir des moyens matériels adaptés et suffisants</t>
  </si>
  <si>
    <t>- d'avoir la pleine maîtrise du contenu pédagogique</t>
  </si>
  <si>
    <t>- d'avoir un temps de travail suffisant en équipe</t>
  </si>
  <si>
    <t>- d'avoir des possibilités suffisantes de coopération</t>
  </si>
  <si>
    <t>- d'être capable d'exercer le même métier jusqu'à la retraite</t>
  </si>
  <si>
    <t>Tout à fait d'accord ou d'accord</t>
  </si>
  <si>
    <t>- d'être rémunéré à la juste valeur</t>
  </si>
  <si>
    <t>- de recevoir le respect mérité de la part de sa hiérarchie</t>
  </si>
  <si>
    <t>Plusieurs réponses possibles</t>
  </si>
  <si>
    <t>Autre</t>
  </si>
  <si>
    <t>davantage de respect des prérogatives pédagogiques des professeurs</t>
  </si>
  <si>
    <t>davantage de confiance dans les décisions prises par l'équipe pédagogique</t>
  </si>
  <si>
    <t>davantage de suivi du travail de leur(s) enfant(s)</t>
  </si>
  <si>
    <t>plus d’encadrement de leur(s) enfant(s)</t>
  </si>
  <si>
    <t>plus de bienveillance envers leur(s) enfant(s)</t>
  </si>
  <si>
    <t>une communication de meilleure qualité avec les personnels de l’école</t>
  </si>
  <si>
    <t>une implication plus importante dans la vie de l'école</t>
  </si>
  <si>
    <t>davantage de disponibilité pour rencontrer les personnels de l’école</t>
  </si>
  <si>
    <t>rien de particulier</t>
  </si>
  <si>
    <t>Education prioritaire</t>
  </si>
  <si>
    <t>Sexe</t>
  </si>
  <si>
    <t>Ancienneté</t>
  </si>
  <si>
    <t>Type d'école</t>
  </si>
  <si>
    <t>Directeurs
partiellement déchargés</t>
  </si>
  <si>
    <t>Hommes</t>
  </si>
  <si>
    <t>Femmes</t>
  </si>
  <si>
    <t>- les ATSEM</t>
  </si>
  <si>
    <t>- les AESH</t>
  </si>
  <si>
    <t>- le RASED</t>
  </si>
  <si>
    <t>- les conseillers pédagogiques</t>
  </si>
  <si>
    <t>- les personnels médico-sociaux</t>
  </si>
  <si>
    <t>- les intervenants extérieurs</t>
  </si>
  <si>
    <t>Figure 1 - Opinion des directeurs d'école et enseignants du premier degré sur le climat scolaire au cours de l'année 2021-2022 (en %)</t>
  </si>
  <si>
    <t>Ensemble</t>
  </si>
  <si>
    <t xml:space="preserve"> Il n'y a pas du tout ou pas beaucoup de violence physique ou verbale dans l'école (en %)</t>
  </si>
  <si>
    <t>- le sentiment de ne pas être épuisé</t>
  </si>
  <si>
    <r>
      <rPr>
        <b/>
        <sz val="10"/>
        <color theme="1"/>
        <rFont val="Marianne"/>
      </rPr>
      <t>Champ :</t>
    </r>
    <r>
      <rPr>
        <sz val="10"/>
        <color theme="1"/>
        <rFont val="Marianne"/>
      </rPr>
      <t xml:space="preserve"> Directeurs et enseignants du premier degré, secteurs public et privé </t>
    </r>
  </si>
  <si>
    <r>
      <rPr>
        <b/>
        <i/>
        <sz val="10"/>
        <rFont val="Marianne"/>
      </rPr>
      <t>Source :</t>
    </r>
    <r>
      <rPr>
        <i/>
        <sz val="10"/>
        <rFont val="Marianne"/>
      </rPr>
      <t xml:space="preserve"> DEPP, Enquête nationale de climat scolaire et de victimisation 2022 auprès des directeurs d’école et enseignants du premier degré </t>
    </r>
  </si>
  <si>
    <t>Qu'attendez-vous de plus des parents ou représentants légaux d'élèves ? (en %)</t>
  </si>
  <si>
    <t xml:space="preserve">Avoir toujours ou souvent le sentiment de ne pas éprouver de l'ennui </t>
  </si>
  <si>
    <t>Vol d'objet personnel ou du moyen de locomotion pour venir au travail</t>
  </si>
  <si>
    <t xml:space="preserve">vol(s) d'objet(s) personnel(s) (téléphone portable, clé USB, portefeuille, etc.) ou de votre moyen de locomotion pour venir au travail (y compris aux abords de l’école)   </t>
  </si>
  <si>
    <t>Dégradation d'objet personnel ou du moyen de locomotion pour venir au travail</t>
  </si>
  <si>
    <t xml:space="preserve">dégradation(s) d'objet(s) personnel(s) (téléphone portable, vêtements, etc.) ou de votre moyen de locomotion pour venir au travail (y compris aux abords de l'école)   </t>
  </si>
  <si>
    <t xml:space="preserve">Vol ou dégradation du matériel pédagogique   </t>
  </si>
  <si>
    <t xml:space="preserve">vol(s) ou dégradation(s) de votre matériel pédagogique   </t>
  </si>
  <si>
    <t xml:space="preserve">agression sexuelle (comportement ou propos à connotation sexuelle)   </t>
  </si>
  <si>
    <t>Bousculade intentionnelle, coup et blessure</t>
  </si>
  <si>
    <t xml:space="preserve">bousculade intentionnelle, coup et blessure avec ou sans objet dangereux ou arme  </t>
  </si>
  <si>
    <t xml:space="preserve">Mise à l'écart, marginalisé   </t>
  </si>
  <si>
    <t xml:space="preserve">mise à l'écart, marginalisé   </t>
  </si>
  <si>
    <t>Harcelé</t>
  </si>
  <si>
    <t xml:space="preserve">Menacé </t>
  </si>
  <si>
    <t xml:space="preserve">menacé (y compris par des gestes ou des regards, une intimidation, par Internet, etc.) avec ou sans objet dangereux ou arme   </t>
  </si>
  <si>
    <t xml:space="preserve">Moquerie ou insulte </t>
  </si>
  <si>
    <t xml:space="preserve">moquerie ou insulte (y compris par des gestes, exemple : doigt d'honneur, etc.)   </t>
  </si>
  <si>
    <t>Refus ou contestation d'enseignement</t>
  </si>
  <si>
    <t xml:space="preserve">refus ou contestation d'enseignement, du contenu des enseignements, de votre statut d'enseignant, des règles de l'école ou de sanctions   </t>
  </si>
  <si>
    <t xml:space="preserve">Expression avec arrogance, avec mépris   </t>
  </si>
  <si>
    <t xml:space="preserve">expression avec arrogance, avec mépris   </t>
  </si>
  <si>
    <t>Victimation</t>
  </si>
  <si>
    <t>Atteintes aux biens</t>
  </si>
  <si>
    <t>Implantation de l'école</t>
  </si>
  <si>
    <t xml:space="preserve">Rural </t>
  </si>
  <si>
    <t>Urbain</t>
  </si>
  <si>
    <t>Hors EP</t>
  </si>
  <si>
    <t xml:space="preserve">Atteintes aux personnes </t>
  </si>
  <si>
    <t xml:space="preserve">Donnes graphique </t>
  </si>
  <si>
    <t>Moquerie ou insulte 
(10,3 %)</t>
  </si>
  <si>
    <t xml:space="preserve">Menacé  avec ou sans objet dangereux ou arme
(10,1 %)   </t>
  </si>
  <si>
    <t>Refus ou contestation d'enseignement
(27,3 %)</t>
  </si>
  <si>
    <t>Harcelé
(6,4 %)</t>
  </si>
  <si>
    <t xml:space="preserve">Vol ou dégradation du matériel pédagogique  
(9,1 %) </t>
  </si>
  <si>
    <t xml:space="preserve">Parents d'élèves </t>
  </si>
  <si>
    <t>Elèves ou groupe d'élèves</t>
  </si>
  <si>
    <t xml:space="preserve">Une fois </t>
  </si>
  <si>
    <t xml:space="preserve">Deux fois et plus </t>
  </si>
  <si>
    <t xml:space="preserve">dont </t>
  </si>
  <si>
    <t xml:space="preserve">Expression avec arrogance, avec mépris  
 (36,9 %)    </t>
  </si>
  <si>
    <t>Données du graphique</t>
  </si>
  <si>
    <t>Mixité filles – garçons</t>
  </si>
  <si>
    <t>Règles mises en place 
dans le cadre de la pandémie</t>
  </si>
  <si>
    <t>Légitimité à enseigner 
certains sujets ou disciplines</t>
  </si>
  <si>
    <t>Règles de l'école ou du contenu pédagogique
 au nom de convictions religieuses, 
philosophiques ou politiques</t>
  </si>
  <si>
    <t>Convictions personnelles
 de l'auteur</t>
  </si>
  <si>
    <t>Non</t>
  </si>
  <si>
    <t xml:space="preserve">Ne sait pas </t>
  </si>
  <si>
    <t>Directeurs partiellement déchargés</t>
  </si>
  <si>
    <t>Directeurs totalement déchargés</t>
  </si>
  <si>
    <t>cinq fois ou plus</t>
  </si>
  <si>
    <t>deux fois</t>
  </si>
  <si>
    <t>trois ou quatre fois</t>
  </si>
  <si>
    <r>
      <t>Source :</t>
    </r>
    <r>
      <rPr>
        <sz val="10"/>
        <color rgb="FF000000"/>
        <rFont val="Arial"/>
        <family val="2"/>
      </rPr>
      <t xml:space="preserve"> DEPP, Enquête nationale de climat scolaire et de victimation 2022 auprès des directeurs d’école et enseignants du premier degré </t>
    </r>
  </si>
  <si>
    <r>
      <rPr>
        <b/>
        <i/>
        <sz val="10"/>
        <rFont val="Marianne"/>
      </rPr>
      <t>Source :</t>
    </r>
    <r>
      <rPr>
        <i/>
        <sz val="10"/>
        <rFont val="Marianne"/>
      </rPr>
      <t xml:space="preserve"> DEPP, Enquête nationale de climat scolaire et de victimation 2022 auprès des directeurs d’école et enseignants du premier degré </t>
    </r>
  </si>
  <si>
    <t>Une fois</t>
  </si>
  <si>
    <t>Deux fois</t>
  </si>
  <si>
    <t>Trois fois et plus</t>
  </si>
  <si>
    <t xml:space="preserve">Source : DEPP, Enquête nationale de climat scolaire et de victimation 2022 auprès des directeurs d’école et enseignants du premier degré </t>
  </si>
  <si>
    <t xml:space="preserve">Une fois et plus </t>
  </si>
  <si>
    <t xml:space="preserve">Lecture :   La motivation "convictions personnelles de l'auteur" est évoquée par 44,7 % des directeurs d’école et enseignants victimes de refus ou de contestation d'enseignement : pour 18,9 % d'entre eux avec une fréquence d'une fois, pour 10,7 %  deux fois et pour 15,1 % avec une fréquence de 3 fois et plus.  </t>
  </si>
  <si>
    <t>Source</t>
  </si>
  <si>
    <t>https://travail-emploi.gouv.fr/demarches-ressources-documentaires/documentation-et-publications-officielles/rapports/article/mesurer-les-facteurs-psychosociaux-de-risque-au-travail-pour-les-maitriser).</t>
  </si>
  <si>
    <t>L’enquête s’articule autour de trois grands thèmes :</t>
  </si>
  <si>
    <t>Objectifs</t>
  </si>
  <si>
    <t>L'enquête prend en compte le point de vue des directeurs d'écoles et des enseignants de l'Éducation nationale sur le climat scolaire et sur les éventuelles atteintes subies à l’école que ces actes aient été ou non signalés au sein de l’établissement ou auprès des autorités académiques, policières, judiciaires ou administratives.</t>
  </si>
  <si>
    <t>Champ et unité</t>
  </si>
  <si>
    <t xml:space="preserve">Collecte </t>
  </si>
  <si>
    <t>Aspects juridiques</t>
  </si>
  <si>
    <t>Conformément au règlement général sur la protection des données (RGPD), l’enquête a fait l’objet d’une déclaration de traitement et d'une analyse d’impact à la protection des données (AIPD).
Par ailleurs, le Conseil National de l'Information Statistique (Cnis) a attribué à l’enquête, en avril 2022  le label d’intérêt général et de qualité statistique, réaffirmant ainsi ses finalités exclusivement statistiques (visa N°2022X714ED 2022). 
Les réponses collectées sont donc protégées et confidentielles. La Depp est garante du respect du secret statistique ainsi que de l’anonymat des traitements et des réponses. Les données recueillies par la Depp dans le cadre de cette enquête seront utilisées à des fins exclusivement statistiques.</t>
  </si>
  <si>
    <r>
      <rPr>
        <sz val="11"/>
        <color theme="8" tint="-0.249977111117893"/>
        <rFont val="Arial"/>
        <family val="2"/>
      </rPr>
      <t>Pour plus d'information :</t>
    </r>
    <r>
      <rPr>
        <sz val="11"/>
        <color theme="1"/>
        <rFont val="Arial"/>
        <family val="2"/>
      </rPr>
      <t xml:space="preserve"> </t>
    </r>
    <r>
      <rPr>
        <b/>
        <sz val="11"/>
        <color theme="8" tint="-0.249977111117893"/>
        <rFont val="Arial"/>
        <family val="2"/>
      </rPr>
      <t>https://www.education.gouv.fr/les-enquetes-nationales-de-climat-scolaire-et-de-victimation-323459</t>
    </r>
  </si>
  <si>
    <t>Échantillon</t>
  </si>
  <si>
    <t>La collecte auto administrée a été réalisée entre mai et juin 2022. Chaque enquêté a reçu un courriel sur sa messagerie professionnelle avec un lien personnalisé lui permettant de répondre à l’enquête depuis un ordinateur, une tablette ou un smartphone.</t>
  </si>
  <si>
    <t>Collègues ou hiérarchie</t>
  </si>
  <si>
    <t>Education prioritaire (EP)</t>
  </si>
  <si>
    <t>Ensemble
dont</t>
  </si>
  <si>
    <t>totalement déchargés d'enseignement</t>
  </si>
  <si>
    <t>partiellement déchargés d'enseignement</t>
  </si>
  <si>
    <t>Libellé des victimations *</t>
  </si>
  <si>
    <t xml:space="preserve">* Pour des raisons de lisibilité le libellé des victimations du questionnaire a été raccourci. </t>
  </si>
  <si>
    <t xml:space="preserve">Dans la publication </t>
  </si>
  <si>
    <t xml:space="preserve">Dans le questionnaire </t>
  </si>
  <si>
    <t xml:space="preserve">Proportion </t>
  </si>
  <si>
    <t>* Voir le détail des libellés dans le fichier de données</t>
  </si>
  <si>
    <t>Agression sexuelle</t>
  </si>
  <si>
    <t>Fréchou H., Traore B., 2021, "Au collège, dans un climat scolaire globalement serein, 25 % des élèves et 9 % des enseignants se sentent en insécurité aux abords de l’établissement mais beaucoup moins dans l’enceinte", in Insee Références sur le thème de la sécurité.</t>
  </si>
  <si>
    <t>Traore B., "Chapitre 8. Le climat scolaire auprès des personnels du second degré de l'Éducation nationale", in Bilan social national du ministère de l'Éducation nationale, Enseignement scolaire (2018-2019), édition 2020.</t>
  </si>
  <si>
    <t>Fréchou H., Hubert T., Touahir M., 2019 "Résultats de la première enquête de climat scolaire auprès des personnels du second degré de l’Éducation nationale", Note d'Information, n° 19.53 MENJ-DEPP.</t>
  </si>
  <si>
    <t>Bibliographie</t>
  </si>
  <si>
    <t>https://www.education.gouv.fr/resultats-de-la-premiere-enquete-de-climat-scolaire-aupres-des-personnels-du-second-degre-de-l-41639</t>
  </si>
  <si>
    <t>https://archives-statistiques-depp.education.gouv.fr/Default/doc/SYRACUSE/47763/bilan-social-2019-2020-du-ministere-de-l-education-nationale-de-la-jeunesse-et-des-sports-partie-1-e</t>
  </si>
  <si>
    <t xml:space="preserve">Radé É., 2022, "Premiers résultats du Baromètre du bien-être au travail des personnels de l’Éducation nationale exerçant en établissement scolaire", Note d'Information, n° 22.31, DEPP. </t>
  </si>
  <si>
    <t>https://doi.org/10.48464/ni-22-31</t>
  </si>
  <si>
    <t xml:space="preserve">Baromètre du bien-être au travail des personnels de l’Éducation nationale exerçant en établissement scolaire </t>
  </si>
  <si>
    <t>Fréchou H., 2021, "Résultats de l’enquête Sivis 2020-2021 auprès des écoles publiques et des collèges et lycées publics et privés sous contrat", Note d'Information, n°21.39 MENJS-DEPP.</t>
  </si>
  <si>
    <t>https://www.education.gouv.fr/resultats-de-l-enquete-sivis-2020-2021-aupres-des-ecoles-publiques-et-des-colleges-et-lycees-publics-326311</t>
  </si>
  <si>
    <t>Enquête Sivis (Système d’information et de vigilance sur la sécurité scolaire)</t>
  </si>
  <si>
    <t>À propos des conditions de travail, l’enquête s’appuie notamment sur le rapport Gollac relatif aux risques psychosociaux (RPS) : les exigences du travail, les exigences émotionnelles, l’autonomie et les marges de manœuvre, les rapports sociaux et relations de travail, les conflits de valeur et l’insécurité socio-économique (« Rapport du Collège d’expertise sur le suivi des risques psychosociaux au travail, faisant suite à la demande du Ministre du travail, de l’emploi et de la santé », rédigé par Michel Golac et Marceline Bodier en 2011</t>
  </si>
  <si>
    <t>- Le climat scolaire, permettant de connaître le sentiment des personnels vis-à-vis de l’ambiance dans l’école, dans la classe, mais aussi de qualifier les relations avec les élèves, les parents d’élèves, les pairs et autres personnels de l’école ;
- Les conditions de travail ;
- Les victimations subies, leur conséquence et leur éventuel traitement par les institutions ; 
  Celles-ci sont de deux ordres :
           o Les comportements violents subis (insultes, menaces, refus ou contestation d’enseignement, etc.) ;
           o Les vols et dégradations du matériel pédagogique ou de biens personnels.</t>
  </si>
  <si>
    <t>Figure 4 - Opinion des directeurs d'école et enseignants du premier degré sur les conditions de travail au cours de l'année 2021-2022 (en %)</t>
  </si>
  <si>
    <t xml:space="preserve"> l'institution</t>
  </si>
  <si>
    <t>la hiérarchie directe</t>
  </si>
  <si>
    <t>Recevoir le respect mérité de la part de sa hiérarchie *</t>
  </si>
  <si>
    <t>Avoir un soutien satisfaisant dans les situations difficiles *</t>
  </si>
  <si>
    <t>Recevoir le respect mérité de la part de ses collègues *</t>
  </si>
  <si>
    <t>Faire des choses qui plaisent au sein du travail *</t>
  </si>
  <si>
    <t>Avoir une formation suffisante et adaptée *</t>
  </si>
  <si>
    <t>Avoir le temps suffisant *</t>
  </si>
  <si>
    <t>Avoir des possibilités suffisantes de coopération *</t>
  </si>
  <si>
    <t>Etre rémunéré à la juste valeur *</t>
  </si>
  <si>
    <t>Etre capable d'exercer le même métier jusqu'à la retraite *</t>
  </si>
  <si>
    <t xml:space="preserve">* être d'accord ou tout à fait d'accord avec le fait de </t>
  </si>
  <si>
    <r>
      <t xml:space="preserve">Champ : </t>
    </r>
    <r>
      <rPr>
        <sz val="10"/>
        <color theme="1"/>
        <rFont val="Marianne"/>
      </rPr>
      <t>France métropolitaine + DROM, directeurs et enseignants du premier degré, secteurs public et privé sous contrat</t>
    </r>
  </si>
  <si>
    <r>
      <t xml:space="preserve">Champ </t>
    </r>
    <r>
      <rPr>
        <sz val="10"/>
        <color theme="1"/>
        <rFont val="Marianne"/>
      </rPr>
      <t>: France métropolitaine + DROM, directeurs et enseignants du premier degré, secteurs public et privé sous contrat</t>
    </r>
  </si>
  <si>
    <t xml:space="preserve">Type de personnel </t>
  </si>
  <si>
    <t xml:space="preserve">Refus ou contestation d'enseignement, du contenu des enseignements, de votre statut d'enseignant, des règles de l'école ou de sanctions   </t>
  </si>
  <si>
    <t xml:space="preserve">Moquerie ou insulte (y compris par des gestes, exemple : doigt d'honneur, etc.)   </t>
  </si>
  <si>
    <t xml:space="preserve">Menacé (y compris par des gestes ou des regards, une intimidation, par Internet, etc.) avec ou sans objet dangereux ou arme   </t>
  </si>
  <si>
    <t xml:space="preserve">Bousculade intentionnelle, coup et blessure avec ou sans objet dangereux ou arme  </t>
  </si>
  <si>
    <t xml:space="preserve">Agression sexuelle (comportement ou propos à connotation sexuelle)   </t>
  </si>
  <si>
    <t xml:space="preserve">Vol(s) ou dégradation(s) de votre matériel pédagogique   </t>
  </si>
  <si>
    <t xml:space="preserve">Dégradation(s) d'objet(s) personnel(s) (téléphone portable, vêtements, etc.) ou de votre moyen de locomotion pour venir au travail (y compris aux abords de l'école)   </t>
  </si>
  <si>
    <t xml:space="preserve">Vol(s) d'objet(s) personnel(s) (téléphone portable, clé USB, portefeuille, etc.) ou de votre moyen de locomotion pour venir au travail (y compris aux abords de l’école)   </t>
  </si>
  <si>
    <r>
      <t xml:space="preserve">L’enquête nationale de climat scolaire et de victimation 2022 auprès des directeurs d'écoles et des enseignants de l'Éducation nationale s'inscrit dans la continuité des enquêtes réalisées par la DEPP auprès des élèves (écoliers de CM1-CM2 en 2021, collégiens en 2011, 2013, 2017 et 2022 et lycéens en 2015 et 2018) et des personnels du second degré de l'Éducation nationale en 2019. 
</t>
    </r>
    <r>
      <rPr>
        <sz val="11"/>
        <color theme="8" tint="-0.249977111117893"/>
        <rFont val="Arial"/>
        <family val="2"/>
      </rPr>
      <t xml:space="preserve">Pour plus d'information : </t>
    </r>
    <r>
      <rPr>
        <b/>
        <sz val="11"/>
        <color theme="8" tint="-0.249977111117893"/>
        <rFont val="Arial"/>
        <family val="2"/>
      </rPr>
      <t xml:space="preserve">https://www.education.gouv.fr/les-enquetes-nationales-de-climat-scolaire-et-de-victimation-323459
</t>
    </r>
  </si>
  <si>
    <t>Le champ de l’enquête couvre les personnels des corps enseignants du premier degré ayant au moins une affectation sur une mission d’enseignement et/ou de direction dans une école publique ou privée sous contrat en France métropolitaine et dans les DROM en exercice à la rentrée scolaire 2021.
Chaque personnel enquêté est rattaché à une école. Pour les personnels affectés dans plusieurs établissements, C'est l’école d’affectation principale qui est considérée pour décrire l'école d'exercice (notamment en éducation prioritaire ou non, rural / urbain, taille de l'école). Pour les directeurs partiellement déchargés (exerçant donc une fonction d’enseignement) affectés sur plusieurs écoles, l’école retenue est celle dans laquelle la personne est directeur. Tous les personnels affectés en zone ou remplaçants sont exclus du champ de l’enquête : il s’agit des enseignants remplaçants sur la totalité de leur service ou des personnels affectés en circonscription, en DSDEN (direction des services départementaux de l’éducation nationale) ou au rectorat (conseillers pédagogiques, RASED, chargés de mission, professeurs ressources...). Les établissements sanitaires et médico-sociaux sont exclus.</t>
  </si>
  <si>
    <r>
      <t>L'enquête est une enquête statistique menée auprès d'un échantillon représentatif. 21 000 personnels ont répondu. 
Les données ont été pondérées et corrigées de la non-réponse totale par un calage sur marges, garantissant ainsi la représentativité de l’échantillon au regard des caractéristiques des écoles  (maternelle / élémentaire / primaire, nombre d'élèves dans l’école, rural/urbain, appartenance à l’éducation prioritaire, secteur public/privé sous contrat,</t>
    </r>
    <r>
      <rPr>
        <b/>
        <sz val="11"/>
        <color rgb="FFFF0000"/>
        <rFont val="Arial"/>
        <family val="2"/>
      </rPr>
      <t xml:space="preserve"> </t>
    </r>
    <r>
      <rPr>
        <sz val="11"/>
        <color theme="1"/>
        <rFont val="Arial"/>
        <family val="2"/>
      </rPr>
      <t>part de femmes parmi les enseignants de l'école,</t>
    </r>
    <r>
      <rPr>
        <b/>
        <sz val="11"/>
        <color rgb="FFFF0000"/>
        <rFont val="Arial"/>
        <family val="2"/>
      </rPr>
      <t xml:space="preserve"> </t>
    </r>
    <r>
      <rPr>
        <sz val="11"/>
        <rFont val="Arial"/>
        <family val="2"/>
      </rPr>
      <t>résultats de la circonscription aux évaluations de CP</t>
    </r>
    <r>
      <rPr>
        <sz val="11"/>
        <color theme="1"/>
        <rFont val="Arial"/>
        <family val="2"/>
      </rPr>
      <t xml:space="preserve">) et des personnels (directeur partiellement ou totalement déchargé d'enseignement/enseignant, sexe, âge, ancienneté dans la fonction, temps partiel). </t>
    </r>
  </si>
  <si>
    <t>Enquête de climat scolaire et de victimation auprès des des personnels du 2nd degré</t>
  </si>
  <si>
    <t>Figure 3 - Attentes des directeurs d'école et enseignants du premier degré vis-à-vis des parents (en %)</t>
  </si>
  <si>
    <t xml:space="preserve">N'éprouve jamais ou rarement des difficultés à rencontrer les parents </t>
  </si>
  <si>
    <t>Davantage de respect des prérogatives pédagogiques des professeurs</t>
  </si>
  <si>
    <t>Davantage de confiance dans les décisions prises par l'équipe pédagogique</t>
  </si>
  <si>
    <t>Davantage de suivi du travail de leur(s) enfant(s)</t>
  </si>
  <si>
    <t>Plus d’encadrement de leur(s) enfant(s)</t>
  </si>
  <si>
    <t>Plus de bienveillance envers leur(s) enfant(s)</t>
  </si>
  <si>
    <t>Une communication de meilleure qualité avec les personnels de l’école</t>
  </si>
  <si>
    <t>Une implication plus importante dans la vie de l'école</t>
  </si>
  <si>
    <t>Davantage de disponibilité pour rencontrer les personnels de l’école</t>
  </si>
  <si>
    <t>Rien de particulier</t>
  </si>
  <si>
    <t>Avoir toujours ou souvent l'impression de faire 
quelque chose d'utile aux autres</t>
  </si>
  <si>
    <t>Etre* satisfait du climat scolaire dans l'école</t>
  </si>
  <si>
    <t xml:space="preserve">Les règles de vie collectives sont* bien appliquées </t>
  </si>
  <si>
    <t>Se sentir* bien dans sa fonction</t>
  </si>
  <si>
    <t>Les parents sont bien* accueillis dans l'école</t>
  </si>
  <si>
    <t>Etre* respecté par les élèves</t>
  </si>
  <si>
    <t>Se sentir* en sécurité à l'intérieur de l'école</t>
  </si>
  <si>
    <r>
      <t>Se sentir* c</t>
    </r>
    <r>
      <rPr>
        <b/>
        <sz val="8"/>
        <color theme="1"/>
        <rFont val="Marianne"/>
      </rPr>
      <t>onsidéré par</t>
    </r>
    <r>
      <rPr>
        <sz val="8"/>
        <color theme="1"/>
        <rFont val="Marianne"/>
      </rPr>
      <t xml:space="preserve"> :       les parents d'élèves</t>
    </r>
  </si>
  <si>
    <t xml:space="preserve">Les élèves apprennent* bien </t>
  </si>
  <si>
    <t>Etre* satisfait du climat scolaire dans la classe (1)</t>
  </si>
  <si>
    <t>Sécurité</t>
  </si>
  <si>
    <t>* tout à fait ou plutôt         (1) pour les enseignants et directeurs partiellement déchargés</t>
  </si>
  <si>
    <r>
      <rPr>
        <b/>
        <sz val="11"/>
        <color theme="1"/>
        <rFont val="Marianne"/>
      </rPr>
      <t xml:space="preserve">Lecture : </t>
    </r>
    <r>
      <rPr>
        <sz val="11"/>
        <color theme="1"/>
        <rFont val="Marianne"/>
      </rPr>
      <t xml:space="preserve">  87,1 % des personnels du premier degré jugent que les élèves de leur école apprennent tout à fait ou plutôt bien. </t>
    </r>
  </si>
  <si>
    <t>Avoir toujours ou souvent le sentiment de ne pas être épuisé</t>
  </si>
  <si>
    <t>Valeurs</t>
  </si>
  <si>
    <t>Conditions de travail</t>
  </si>
  <si>
    <r>
      <rPr>
        <b/>
        <sz val="10"/>
        <color theme="1"/>
        <rFont val="Marianne"/>
      </rPr>
      <t>Lecture</t>
    </r>
    <r>
      <rPr>
        <sz val="10"/>
        <color theme="1"/>
        <rFont val="Marianne"/>
      </rPr>
      <t xml:space="preserve"> : 35,9% des personnels titulaires avec moins de 5 ans d'ancienneté jugent qu'il n'y a pas beaucoup ou pas du tout de violence</t>
    </r>
  </si>
  <si>
    <t>Les personnels de l'école sont tout à fait ou plutôt solidaires</t>
  </si>
  <si>
    <t>Figure 3a - Attentes des directeurs d'école et enseignants du premier degré vis-à-vis des parents (en %)</t>
  </si>
  <si>
    <t>Figure 1a - Opinion des directeurs d'école et enseignants du premier degré sur le climat scolaire au cours de l'année 2021-2022 (en %)</t>
  </si>
  <si>
    <t>Figure 4a - Opinion des directeurs d'école et enseignants du premier degré sur les conditions de travail au cours de l'année 2021-2022 (en %)</t>
  </si>
  <si>
    <t>Figure 5 - Les auteurs de violence envers les directeurs d'école et les enseignants au cours de l'année 2021-2022 * (en %)</t>
  </si>
  <si>
    <t>Figure 5a - Proportion de directeurs d'écoles et d'enseignants confrontés à une violence par type d'incident au cours de l'année 2021-2022 (en %)</t>
  </si>
  <si>
    <t>Figure 5b - Fréquence des principales victimations déclarées les directeurs d'école et les enseignants au cours de l'année 2021-2022 (en %)</t>
  </si>
  <si>
    <t>Figure 5c - Fréquence des motivations du refus et de la contestation d'enseignement (en %)</t>
  </si>
  <si>
    <t>Maternelle</t>
  </si>
  <si>
    <t>Primaire</t>
  </si>
  <si>
    <t>Elémentaire</t>
  </si>
  <si>
    <t xml:space="preserve">Titulaires de 15 ans ou plus </t>
  </si>
  <si>
    <t>Titulaires de moins de 5 ans</t>
  </si>
  <si>
    <t xml:space="preserve">Ensemble </t>
  </si>
  <si>
    <t xml:space="preserve">Qu'attendez-vous de plus des parents ou représentants légaux d'élèves ? (1)
</t>
  </si>
  <si>
    <t>1. plusieurs réponses possibles</t>
  </si>
  <si>
    <r>
      <t>Source :</t>
    </r>
    <r>
      <rPr>
        <sz val="10"/>
        <color rgb="FF000000"/>
        <rFont val="Marianne"/>
      </rPr>
      <t xml:space="preserve"> DEPP, Enquête nationale de climat scolaire et de victimation 2022 auprès des directeurs d’école et enseignants du premier degré </t>
    </r>
  </si>
  <si>
    <r>
      <t>Champ :</t>
    </r>
    <r>
      <rPr>
        <sz val="8"/>
        <color rgb="FF000000"/>
        <rFont val="Marianne"/>
      </rPr>
      <t xml:space="preserve"> France métropolitaine + DROM, directeurs et enseignants du premier degré, secteurs public et privé sous contrat</t>
    </r>
  </si>
  <si>
    <r>
      <t>Source :</t>
    </r>
    <r>
      <rPr>
        <sz val="8"/>
        <color rgb="FF000000"/>
        <rFont val="Marianne"/>
      </rPr>
      <t xml:space="preserve"> DEPP, Enquête nationale de climat scolaire et de victimation 2022 auprès des directeurs d’école et enseignants du premier degré </t>
    </r>
  </si>
  <si>
    <r>
      <rPr>
        <b/>
        <sz val="8"/>
        <color rgb="FF000000"/>
        <rFont val="Marianne"/>
      </rPr>
      <t>Champ</t>
    </r>
    <r>
      <rPr>
        <sz val="8"/>
        <color rgb="FF000000"/>
        <rFont val="Marianne"/>
      </rPr>
      <t xml:space="preserve"> : France métropolitaine + DROM, directeurs et enseignants du premier degré, secteurs public et privé sous contrat ayant déclaré avoir été victimes d'un refus ou d'une contestation d'enseignement. </t>
    </r>
  </si>
  <si>
    <r>
      <rPr>
        <b/>
        <sz val="8"/>
        <color rgb="FF000000"/>
        <rFont val="Marianne"/>
      </rPr>
      <t>Lecture</t>
    </r>
    <r>
      <rPr>
        <sz val="8"/>
        <color rgb="FF000000"/>
        <rFont val="Marianne"/>
      </rPr>
      <t xml:space="preserve"> :  36,9 % des directeurs d'école et des enseignants déclarent avoir été victimes d'arrogance et de mépris au cours de l'année scolaire 2021-2022. 17,8 % l'ont été une fois. </t>
    </r>
  </si>
  <si>
    <r>
      <t>Champ :</t>
    </r>
    <r>
      <rPr>
        <sz val="8"/>
        <color rgb="FF000000"/>
        <rFont val="Marianne"/>
      </rPr>
      <t xml:space="preserve"> France métropolitaine + DROM, directeurs et enseignants du premier degré, secteurs public et privé sous contrat ayant déclaré au moins une victimation</t>
    </r>
  </si>
  <si>
    <t>Figure 2 - Opinion des directeurs d'école et enseignants du premier degré concernant la violence au cours de l'année 2021-2022  (en %)</t>
  </si>
  <si>
    <t>Type de personnel</t>
  </si>
  <si>
    <t>Enseignants</t>
  </si>
  <si>
    <t>Directeurs</t>
  </si>
  <si>
    <r>
      <t xml:space="preserve">Réf. : </t>
    </r>
    <r>
      <rPr>
        <i/>
        <sz val="9"/>
        <rFont val="Arial"/>
        <family val="2"/>
      </rPr>
      <t>Note d'Information</t>
    </r>
    <r>
      <rPr>
        <sz val="9"/>
        <rFont val="Arial"/>
        <family val="2"/>
      </rPr>
      <t>, n° 23.15 .</t>
    </r>
    <r>
      <rPr>
        <b/>
        <sz val="9"/>
        <rFont val="Arial"/>
        <family val="2"/>
      </rPr>
      <t>DEPP</t>
    </r>
  </si>
  <si>
    <r>
      <t>Champ :</t>
    </r>
    <r>
      <rPr>
        <sz val="10"/>
        <color rgb="FF000000"/>
        <rFont val="Marianne"/>
      </rPr>
      <t xml:space="preserve"> France métropolitaine + DROM, directeurs et enseignants du premier degré, secteurs public et privé sous contrat</t>
    </r>
    <r>
      <rPr>
        <sz val="10"/>
        <color rgb="FF000000"/>
        <rFont val="Marianne"/>
      </rPr>
      <t xml:space="preserve">. Seules les victimations les plus fréquemment citées sont retenues. </t>
    </r>
  </si>
  <si>
    <r>
      <rPr>
        <b/>
        <sz val="10"/>
        <color rgb="FF000000"/>
        <rFont val="Marianne"/>
      </rPr>
      <t>Lecture</t>
    </r>
    <r>
      <rPr>
        <sz val="10"/>
        <color rgb="FF000000"/>
        <rFont val="Marianne"/>
      </rPr>
      <t xml:space="preserve"> :   36,9 % des directeurs d'école et des enseignants déclarent avoir été victimes d'arrogance et de mépris.</t>
    </r>
    <r>
      <rPr>
        <sz val="10"/>
        <rFont val="Marianne"/>
      </rPr>
      <t xml:space="preserve"> Parmi eux,</t>
    </r>
    <r>
      <rPr>
        <sz val="10"/>
        <color rgb="FFFF0000"/>
        <rFont val="Marianne"/>
      </rPr>
      <t xml:space="preserve"> </t>
    </r>
    <r>
      <rPr>
        <sz val="10"/>
        <color rgb="FF000000"/>
        <rFont val="Marianne"/>
      </rPr>
      <t xml:space="preserve">74,2 % citent les parents d'élèves comme auteur. Ils peuvent en citer plusieurs ce qui explique pourquoi la somme est supérieure à 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</si>
</sst>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0_-;\-* #,##0.0_-;_-* &quot;-&quot;??_-;_-@_-"/>
  </numFmts>
  <fonts count="45" x14ac:knownFonts="1">
    <font>
      <sz val="11"/>
      <color theme="1"/>
      <name val="Calibri"/>
      <family val="2"/>
      <scheme val="minor"/>
    </font>
    <font>
      <sz val="11"/>
      <color theme="1"/>
      <name val="Calibri"/>
      <family val="2"/>
      <scheme val="minor"/>
    </font>
    <font>
      <b/>
      <sz val="10"/>
      <color theme="1"/>
      <name val="Marianne"/>
    </font>
    <font>
      <sz val="10"/>
      <color theme="1"/>
      <name val="Marianne"/>
    </font>
    <font>
      <b/>
      <sz val="8"/>
      <color theme="1"/>
      <name val="Marianne"/>
    </font>
    <font>
      <sz val="8"/>
      <color indexed="8"/>
      <name val="Marianne"/>
    </font>
    <font>
      <sz val="8"/>
      <color theme="1"/>
      <name val="Marianne"/>
    </font>
    <font>
      <sz val="8"/>
      <name val="Marianne"/>
    </font>
    <font>
      <b/>
      <sz val="8"/>
      <color indexed="8"/>
      <name val="Marianne"/>
    </font>
    <font>
      <i/>
      <sz val="10"/>
      <name val="Marianne"/>
    </font>
    <font>
      <b/>
      <i/>
      <sz val="10"/>
      <name val="Marianne"/>
    </font>
    <font>
      <b/>
      <sz val="10"/>
      <color rgb="FF595959"/>
      <name val="Marianne"/>
    </font>
    <font>
      <sz val="11"/>
      <color theme="1"/>
      <name val="Marianne"/>
    </font>
    <font>
      <b/>
      <sz val="12"/>
      <color rgb="FF595959"/>
      <name val="Marianne"/>
    </font>
    <font>
      <b/>
      <sz val="8"/>
      <name val="Marianne"/>
    </font>
    <font>
      <i/>
      <sz val="8"/>
      <name val="Marianne"/>
    </font>
    <font>
      <sz val="11"/>
      <color rgb="FF000000"/>
      <name val="Calibri"/>
      <family val="2"/>
      <scheme val="minor"/>
    </font>
    <font>
      <b/>
      <sz val="11"/>
      <color rgb="FF000000"/>
      <name val="Arial"/>
      <family val="2"/>
    </font>
    <font>
      <sz val="11"/>
      <color rgb="FF000000"/>
      <name val="Arial"/>
      <family val="2"/>
    </font>
    <font>
      <sz val="10"/>
      <color rgb="FF000000"/>
      <name val="Arial"/>
      <family val="2"/>
    </font>
    <font>
      <b/>
      <sz val="10"/>
      <color rgb="FF000000"/>
      <name val="Arial"/>
      <family val="2"/>
    </font>
    <font>
      <i/>
      <sz val="10"/>
      <color rgb="FF000000"/>
      <name val="Arial"/>
      <family val="2"/>
    </font>
    <font>
      <b/>
      <sz val="11"/>
      <color theme="1"/>
      <name val="Arial"/>
      <family val="2"/>
    </font>
    <font>
      <sz val="11"/>
      <color theme="1"/>
      <name val="Arial"/>
      <family val="2"/>
    </font>
    <font>
      <u/>
      <sz val="11"/>
      <color theme="10"/>
      <name val="Calibri"/>
      <family val="2"/>
      <scheme val="minor"/>
    </font>
    <font>
      <b/>
      <sz val="11"/>
      <color theme="8" tint="-0.249977111117893"/>
      <name val="Arial"/>
      <family val="2"/>
    </font>
    <font>
      <sz val="11"/>
      <color theme="8" tint="-0.249977111117893"/>
      <name val="Arial"/>
      <family val="2"/>
    </font>
    <font>
      <b/>
      <sz val="11"/>
      <color rgb="FFFF0000"/>
      <name val="Arial"/>
      <family val="2"/>
    </font>
    <font>
      <sz val="11"/>
      <name val="Arial"/>
      <family val="2"/>
    </font>
    <font>
      <u/>
      <sz val="11"/>
      <color theme="10"/>
      <name val="Arial"/>
      <family val="2"/>
    </font>
    <font>
      <b/>
      <sz val="12"/>
      <color theme="1"/>
      <name val="Arial"/>
      <family val="2"/>
    </font>
    <font>
      <u/>
      <sz val="11"/>
      <color theme="8"/>
      <name val="Arial"/>
      <family val="2"/>
    </font>
    <font>
      <b/>
      <sz val="11"/>
      <color theme="1"/>
      <name val="Marianne"/>
    </font>
    <font>
      <b/>
      <sz val="11"/>
      <color rgb="FF000000"/>
      <name val="Marianne"/>
    </font>
    <font>
      <sz val="11"/>
      <color rgb="FF000000"/>
      <name val="Marianne"/>
    </font>
    <font>
      <b/>
      <sz val="10"/>
      <color rgb="FF000000"/>
      <name val="Marianne"/>
    </font>
    <font>
      <sz val="10"/>
      <color rgb="FF000000"/>
      <name val="Marianne"/>
    </font>
    <font>
      <sz val="10"/>
      <name val="Marianne"/>
    </font>
    <font>
      <b/>
      <sz val="8"/>
      <color rgb="FF000000"/>
      <name val="Marianne"/>
    </font>
    <font>
      <sz val="8"/>
      <color rgb="FF000000"/>
      <name val="Marianne"/>
    </font>
    <font>
      <i/>
      <sz val="8"/>
      <color rgb="FF000000"/>
      <name val="Marianne"/>
    </font>
    <font>
      <sz val="9"/>
      <name val="Arial"/>
      <family val="2"/>
    </font>
    <font>
      <i/>
      <sz val="9"/>
      <name val="Arial"/>
      <family val="2"/>
    </font>
    <font>
      <b/>
      <sz val="9"/>
      <name val="Arial"/>
      <family val="2"/>
    </font>
    <font>
      <sz val="10"/>
      <color rgb="FFFF0000"/>
      <name val="Marianne"/>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CC0099"/>
      </bottom>
      <diagonal/>
    </border>
  </borders>
  <cellStyleXfs count="4">
    <xf numFmtId="0" fontId="0" fillId="0" borderId="0"/>
    <xf numFmtId="43" fontId="1" fillId="0" borderId="0" applyFont="0" applyFill="0" applyBorder="0" applyAlignment="0" applyProtection="0"/>
    <xf numFmtId="0" fontId="16" fillId="0" borderId="0"/>
    <xf numFmtId="0" fontId="24" fillId="0" borderId="0" applyNumberFormat="0" applyFill="0" applyBorder="0" applyAlignment="0" applyProtection="0"/>
  </cellStyleXfs>
  <cellXfs count="246">
    <xf numFmtId="0" fontId="0" fillId="0" borderId="0" xfId="0"/>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vertical="center"/>
    </xf>
    <xf numFmtId="165" fontId="6" fillId="2" borderId="2" xfId="1" applyNumberFormat="1" applyFont="1" applyFill="1" applyBorder="1" applyAlignment="1">
      <alignment horizontal="center" vertical="center" wrapText="1"/>
    </xf>
    <xf numFmtId="165" fontId="7" fillId="2" borderId="2" xfId="1" quotePrefix="1" applyNumberFormat="1" applyFont="1" applyFill="1" applyBorder="1" applyAlignment="1">
      <alignment horizontal="left" vertical="center" wrapText="1"/>
    </xf>
    <xf numFmtId="165" fontId="8" fillId="0" borderId="2" xfId="1" applyNumberFormat="1" applyFont="1" applyBorder="1"/>
    <xf numFmtId="165" fontId="5" fillId="0" borderId="2" xfId="1" applyNumberFormat="1" applyFont="1" applyBorder="1"/>
    <xf numFmtId="165" fontId="6" fillId="2" borderId="2" xfId="1" quotePrefix="1" applyNumberFormat="1" applyFont="1" applyFill="1" applyBorder="1" applyAlignment="1">
      <alignment horizontal="left" vertical="center"/>
    </xf>
    <xf numFmtId="0" fontId="9" fillId="2" borderId="0" xfId="0" applyFont="1" applyFill="1" applyBorder="1" applyAlignment="1">
      <alignment vertical="center"/>
    </xf>
    <xf numFmtId="0" fontId="3" fillId="2" borderId="0" xfId="0" applyFont="1" applyFill="1"/>
    <xf numFmtId="0" fontId="11" fillId="0" borderId="0" xfId="0" applyFont="1" applyAlignment="1">
      <alignment vertical="center" readingOrder="1"/>
    </xf>
    <xf numFmtId="0" fontId="12" fillId="0" borderId="0" xfId="0" applyFont="1"/>
    <xf numFmtId="0" fontId="11" fillId="0" borderId="0" xfId="0" applyFont="1" applyAlignment="1">
      <alignment horizontal="left" vertical="center" readingOrder="1"/>
    </xf>
    <xf numFmtId="0" fontId="12" fillId="0" borderId="0" xfId="0" applyFont="1" applyAlignment="1">
      <alignment horizontal="left"/>
    </xf>
    <xf numFmtId="0" fontId="13" fillId="0" borderId="0" xfId="0" applyFont="1" applyAlignment="1">
      <alignment horizontal="left" vertical="center" readingOrder="1"/>
    </xf>
    <xf numFmtId="165" fontId="6" fillId="0" borderId="2" xfId="1" applyNumberFormat="1" applyFont="1" applyBorder="1"/>
    <xf numFmtId="0" fontId="7" fillId="2" borderId="2" xfId="0" quotePrefix="1" applyFont="1" applyFill="1" applyBorder="1" applyAlignment="1">
      <alignment horizontal="left" vertical="center" wrapText="1"/>
    </xf>
    <xf numFmtId="164" fontId="4" fillId="2" borderId="2" xfId="0" applyNumberFormat="1" applyFont="1" applyFill="1" applyBorder="1" applyAlignment="1">
      <alignment horizontal="center" vertical="center"/>
    </xf>
    <xf numFmtId="0" fontId="7" fillId="2" borderId="2" xfId="0" applyFont="1" applyFill="1" applyBorder="1" applyAlignment="1">
      <alignment vertical="center" wrapText="1"/>
    </xf>
    <xf numFmtId="0" fontId="6" fillId="2" borderId="2" xfId="0" quotePrefix="1" applyFont="1" applyFill="1" applyBorder="1" applyAlignment="1">
      <alignment horizontal="left" vertical="center"/>
    </xf>
    <xf numFmtId="0" fontId="6" fillId="2" borderId="2" xfId="0" applyFont="1" applyFill="1" applyBorder="1" applyAlignment="1">
      <alignment vertical="center"/>
    </xf>
    <xf numFmtId="0" fontId="7" fillId="2" borderId="2" xfId="0" quotePrefix="1" applyFont="1" applyFill="1" applyBorder="1" applyAlignment="1">
      <alignment vertical="center" wrapText="1"/>
    </xf>
    <xf numFmtId="0" fontId="6" fillId="2" borderId="2" xfId="0" quotePrefix="1" applyFont="1" applyFill="1" applyBorder="1" applyAlignment="1">
      <alignment vertical="center" wrapText="1"/>
    </xf>
    <xf numFmtId="165" fontId="14" fillId="0" borderId="0" xfId="1" applyNumberFormat="1" applyFont="1"/>
    <xf numFmtId="165" fontId="6" fillId="0" borderId="0" xfId="1" applyNumberFormat="1" applyFont="1"/>
    <xf numFmtId="0" fontId="6" fillId="0" borderId="0" xfId="0" applyFont="1"/>
    <xf numFmtId="165" fontId="15" fillId="0" borderId="0" xfId="1" applyNumberFormat="1" applyFont="1"/>
    <xf numFmtId="165" fontId="14" fillId="0" borderId="2" xfId="1" applyNumberFormat="1" applyFont="1" applyBorder="1" applyAlignment="1">
      <alignment horizontal="center" wrapText="1"/>
    </xf>
    <xf numFmtId="165" fontId="6" fillId="0" borderId="2" xfId="1" applyNumberFormat="1" applyFont="1" applyBorder="1" applyAlignment="1">
      <alignment wrapText="1"/>
    </xf>
    <xf numFmtId="0" fontId="17" fillId="2" borderId="0" xfId="2" applyFont="1" applyFill="1"/>
    <xf numFmtId="0" fontId="18" fillId="2" borderId="0" xfId="2" applyFont="1" applyFill="1"/>
    <xf numFmtId="0" fontId="17" fillId="2" borderId="2" xfId="2" applyFont="1" applyFill="1" applyBorder="1"/>
    <xf numFmtId="0" fontId="19" fillId="2" borderId="2" xfId="2" applyFont="1" applyFill="1" applyBorder="1" applyAlignment="1">
      <alignment vertical="center" wrapText="1"/>
    </xf>
    <xf numFmtId="0" fontId="20" fillId="2" borderId="0" xfId="2" applyFont="1" applyFill="1" applyAlignment="1">
      <alignment horizontal="left" vertical="center"/>
    </xf>
    <xf numFmtId="0" fontId="18" fillId="2" borderId="0" xfId="2" applyFont="1" applyFill="1" applyAlignment="1">
      <alignment vertical="center"/>
    </xf>
    <xf numFmtId="0" fontId="19" fillId="2" borderId="0" xfId="2" applyFont="1" applyFill="1" applyAlignment="1">
      <alignment vertical="center"/>
    </xf>
    <xf numFmtId="0" fontId="19" fillId="2" borderId="2" xfId="2" applyFont="1" applyFill="1" applyBorder="1" applyAlignment="1">
      <alignment vertical="center"/>
    </xf>
    <xf numFmtId="0" fontId="18" fillId="0" borderId="0" xfId="2" applyFont="1" applyAlignment="1">
      <alignment vertical="center"/>
    </xf>
    <xf numFmtId="0" fontId="19" fillId="0" borderId="0" xfId="2" applyFont="1" applyAlignment="1">
      <alignment vertical="center"/>
    </xf>
    <xf numFmtId="0" fontId="19" fillId="0" borderId="0" xfId="2" applyFont="1"/>
    <xf numFmtId="0" fontId="21" fillId="2" borderId="0" xfId="2" applyFont="1" applyFill="1" applyAlignment="1">
      <alignment vertical="center"/>
    </xf>
    <xf numFmtId="0" fontId="19" fillId="2" borderId="0" xfId="2" applyFont="1" applyFill="1"/>
    <xf numFmtId="0" fontId="19" fillId="2" borderId="2" xfId="2" applyFont="1" applyFill="1" applyBorder="1"/>
    <xf numFmtId="0" fontId="20" fillId="2" borderId="0" xfId="2" applyFont="1" applyFill="1" applyBorder="1"/>
    <xf numFmtId="0" fontId="19" fillId="2" borderId="0" xfId="2" applyFont="1" applyFill="1" applyBorder="1" applyAlignment="1">
      <alignment vertical="center"/>
    </xf>
    <xf numFmtId="0" fontId="18" fillId="2" borderId="0" xfId="2" applyFont="1" applyFill="1" applyBorder="1" applyAlignment="1">
      <alignment horizontal="left" vertical="center"/>
    </xf>
    <xf numFmtId="0" fontId="18" fillId="2" borderId="0" xfId="2" applyFont="1" applyFill="1" applyBorder="1" applyAlignment="1">
      <alignment horizontal="center" vertical="center" wrapText="1"/>
    </xf>
    <xf numFmtId="0" fontId="18" fillId="2" borderId="0" xfId="2" applyFont="1" applyFill="1" applyBorder="1" applyAlignment="1">
      <alignment horizontal="center" vertical="center"/>
    </xf>
    <xf numFmtId="0" fontId="18" fillId="2" borderId="0" xfId="2" applyFont="1" applyFill="1" applyAlignment="1">
      <alignment horizontal="center" vertical="center"/>
    </xf>
    <xf numFmtId="0" fontId="18" fillId="3" borderId="0" xfId="2" applyFont="1" applyFill="1" applyBorder="1" applyAlignment="1">
      <alignment horizontal="left" vertical="center"/>
    </xf>
    <xf numFmtId="0" fontId="18" fillId="2" borderId="2" xfId="2" applyFont="1" applyFill="1" applyBorder="1" applyAlignment="1">
      <alignment horizontal="left" vertical="center"/>
    </xf>
    <xf numFmtId="0" fontId="18" fillId="2" borderId="2" xfId="2" applyFont="1" applyFill="1" applyBorder="1" applyAlignment="1">
      <alignment horizontal="center" vertical="center" wrapText="1"/>
    </xf>
    <xf numFmtId="165" fontId="5" fillId="0" borderId="0" xfId="1" applyNumberFormat="1" applyFont="1" applyBorder="1"/>
    <xf numFmtId="165" fontId="6" fillId="2" borderId="0" xfId="1" applyNumberFormat="1" applyFont="1" applyFill="1" applyBorder="1" applyAlignment="1">
      <alignment horizontal="center" vertical="center" wrapText="1"/>
    </xf>
    <xf numFmtId="0" fontId="12" fillId="0" borderId="0" xfId="0" applyFont="1" applyBorder="1"/>
    <xf numFmtId="0" fontId="18" fillId="2" borderId="0" xfId="2" applyFont="1" applyFill="1" applyBorder="1"/>
    <xf numFmtId="0" fontId="18" fillId="2" borderId="2" xfId="2" applyFont="1" applyFill="1" applyBorder="1" applyAlignment="1">
      <alignment horizontal="right" vertical="center" wrapText="1"/>
    </xf>
    <xf numFmtId="0" fontId="18" fillId="2" borderId="2" xfId="2" applyFont="1" applyFill="1" applyBorder="1" applyAlignment="1">
      <alignment horizontal="right"/>
    </xf>
    <xf numFmtId="0" fontId="18" fillId="2" borderId="0" xfId="2" applyFont="1" applyFill="1" applyBorder="1" applyAlignment="1">
      <alignment horizontal="right" vertical="center"/>
    </xf>
    <xf numFmtId="164" fontId="18" fillId="2" borderId="2" xfId="2" applyNumberFormat="1" applyFont="1" applyFill="1" applyBorder="1" applyAlignment="1">
      <alignment horizontal="right" vertical="center"/>
    </xf>
    <xf numFmtId="0" fontId="18" fillId="2" borderId="2" xfId="2" applyFont="1" applyFill="1" applyBorder="1" applyAlignment="1">
      <alignment horizontal="right" vertical="center"/>
    </xf>
    <xf numFmtId="1" fontId="18" fillId="2" borderId="0" xfId="2" applyNumberFormat="1" applyFont="1" applyFill="1" applyBorder="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0" fontId="23" fillId="2" borderId="0" xfId="0" applyFont="1" applyFill="1" applyAlignment="1">
      <alignment vertical="center" wrapText="1"/>
    </xf>
    <xf numFmtId="0" fontId="22" fillId="2" borderId="0" xfId="0" applyFont="1" applyFill="1" applyAlignment="1">
      <alignment vertical="center"/>
    </xf>
    <xf numFmtId="0" fontId="23" fillId="2" borderId="0" xfId="0" applyFont="1" applyFill="1" applyAlignment="1">
      <alignment vertical="center"/>
    </xf>
    <xf numFmtId="0" fontId="23" fillId="2" borderId="0" xfId="0" applyFont="1" applyFill="1" applyAlignment="1"/>
    <xf numFmtId="0" fontId="23" fillId="2" borderId="0" xfId="0" applyFont="1" applyFill="1"/>
    <xf numFmtId="0" fontId="22" fillId="2" borderId="0" xfId="0" applyFont="1" applyFill="1" applyAlignment="1">
      <alignment vertical="center" wrapText="1"/>
    </xf>
    <xf numFmtId="0" fontId="0" fillId="0" borderId="0" xfId="0" applyFont="1" applyAlignment="1"/>
    <xf numFmtId="0" fontId="0" fillId="0" borderId="0" xfId="0" applyFont="1"/>
    <xf numFmtId="0" fontId="24" fillId="0" borderId="0" xfId="3" applyFont="1" applyAlignment="1">
      <alignment vertical="center"/>
    </xf>
    <xf numFmtId="0" fontId="3" fillId="2" borderId="0" xfId="0" applyFont="1" applyFill="1" applyAlignment="1">
      <alignment horizontal="left" vertical="center"/>
    </xf>
    <xf numFmtId="0" fontId="24" fillId="0" borderId="0" xfId="3" applyAlignment="1">
      <alignment horizontal="left" vertical="center" indent="1"/>
    </xf>
    <xf numFmtId="0" fontId="22" fillId="0" borderId="0" xfId="0" applyFont="1" applyAlignment="1">
      <alignment vertical="center" wrapText="1"/>
    </xf>
    <xf numFmtId="0" fontId="23" fillId="0" borderId="0" xfId="0" quotePrefix="1" applyFont="1" applyAlignment="1">
      <alignment horizontal="left" vertical="center" wrapText="1"/>
    </xf>
    <xf numFmtId="0" fontId="0" fillId="0" borderId="0" xfId="0" applyFont="1" applyAlignment="1">
      <alignment wrapText="1"/>
    </xf>
    <xf numFmtId="0" fontId="22" fillId="0" borderId="0" xfId="0" applyFont="1" applyAlignment="1">
      <alignment horizontal="justify" vertical="center" wrapText="1"/>
    </xf>
    <xf numFmtId="0" fontId="23" fillId="0" borderId="0" xfId="0" applyFont="1" applyAlignment="1">
      <alignment wrapText="1"/>
    </xf>
    <xf numFmtId="0" fontId="29" fillId="0" borderId="0" xfId="3" applyFont="1"/>
    <xf numFmtId="0" fontId="23" fillId="0" borderId="0" xfId="0" applyFont="1"/>
    <xf numFmtId="0" fontId="22" fillId="0" borderId="0" xfId="0" applyFont="1"/>
    <xf numFmtId="0" fontId="30" fillId="0" borderId="0" xfId="0" applyFont="1" applyAlignment="1">
      <alignment vertical="center" wrapText="1"/>
    </xf>
    <xf numFmtId="0" fontId="2" fillId="2" borderId="1" xfId="0" applyFont="1" applyFill="1" applyBorder="1" applyAlignment="1">
      <alignment horizontal="left" vertical="center"/>
    </xf>
    <xf numFmtId="0" fontId="9" fillId="2" borderId="0" xfId="0" applyFont="1" applyFill="1" applyBorder="1" applyAlignment="1">
      <alignment horizontal="left" vertical="center"/>
    </xf>
    <xf numFmtId="0" fontId="31" fillId="0" borderId="0" xfId="3" applyFont="1" applyAlignment="1">
      <alignment wrapText="1"/>
    </xf>
    <xf numFmtId="0" fontId="31" fillId="0" borderId="0" xfId="3" applyFont="1"/>
    <xf numFmtId="0" fontId="31" fillId="0" borderId="0" xfId="3" applyFont="1" applyAlignment="1">
      <alignment vertical="center" wrapText="1"/>
    </xf>
    <xf numFmtId="0" fontId="7" fillId="0" borderId="2" xfId="0" applyFont="1" applyBorder="1" applyAlignment="1">
      <alignment horizontal="right" wrapText="1"/>
    </xf>
    <xf numFmtId="0" fontId="0" fillId="0" borderId="0" xfId="0" quotePrefix="1"/>
    <xf numFmtId="0" fontId="22" fillId="0" borderId="0" xfId="0" applyFont="1" applyAlignment="1">
      <alignment wrapText="1"/>
    </xf>
    <xf numFmtId="0" fontId="2" fillId="2" borderId="0" xfId="0" applyFont="1" applyFill="1" applyAlignment="1">
      <alignment vertical="center"/>
    </xf>
    <xf numFmtId="165" fontId="6" fillId="2" borderId="2" xfId="1" applyNumberFormat="1" applyFont="1" applyFill="1" applyBorder="1" applyAlignment="1">
      <alignment horizontal="center" vertical="center" wrapText="1"/>
    </xf>
    <xf numFmtId="0" fontId="6" fillId="2" borderId="2" xfId="0" applyFont="1" applyFill="1" applyBorder="1" applyAlignment="1">
      <alignment vertical="center" wrapText="1"/>
    </xf>
    <xf numFmtId="165" fontId="6" fillId="2" borderId="2" xfId="1" applyNumberFormat="1" applyFont="1" applyFill="1" applyBorder="1" applyAlignment="1">
      <alignment horizontal="center" vertical="center" wrapText="1"/>
    </xf>
    <xf numFmtId="0" fontId="11" fillId="0" borderId="0" xfId="0" applyFont="1" applyAlignment="1">
      <alignment horizontal="center" vertical="center" wrapText="1" readingOrder="1"/>
    </xf>
    <xf numFmtId="165" fontId="5" fillId="0" borderId="2" xfId="1" applyNumberFormat="1" applyFont="1" applyBorder="1" applyAlignment="1">
      <alignment vertical="center"/>
    </xf>
    <xf numFmtId="165" fontId="8" fillId="0" borderId="2" xfId="1" applyNumberFormat="1" applyFont="1" applyBorder="1" applyAlignment="1">
      <alignment vertical="center"/>
    </xf>
    <xf numFmtId="165" fontId="12" fillId="0" borderId="0" xfId="1" applyNumberFormat="1" applyFont="1" applyAlignment="1">
      <alignment vertical="center"/>
    </xf>
    <xf numFmtId="165" fontId="5" fillId="0" borderId="0" xfId="1" applyNumberFormat="1" applyFont="1" applyAlignment="1">
      <alignment vertical="center"/>
    </xf>
    <xf numFmtId="0" fontId="6" fillId="2" borderId="2" xfId="0" quotePrefix="1" applyFont="1" applyFill="1" applyBorder="1" applyAlignment="1">
      <alignment horizontal="left" vertical="center" wrapText="1"/>
    </xf>
    <xf numFmtId="0" fontId="33" fillId="2" borderId="0" xfId="2" applyFont="1" applyFill="1" applyAlignment="1">
      <alignment horizontal="left" vertical="center"/>
    </xf>
    <xf numFmtId="0" fontId="34" fillId="2" borderId="0" xfId="2" applyFont="1" applyFill="1" applyBorder="1" applyAlignment="1">
      <alignment horizontal="left" vertical="center"/>
    </xf>
    <xf numFmtId="0" fontId="34" fillId="2" borderId="0" xfId="2" applyFont="1" applyFill="1" applyBorder="1" applyAlignment="1">
      <alignment horizontal="center" vertical="center" wrapText="1"/>
    </xf>
    <xf numFmtId="0" fontId="34" fillId="2" borderId="0" xfId="2" applyFont="1" applyFill="1" applyBorder="1" applyAlignment="1">
      <alignment horizontal="center" vertical="center"/>
    </xf>
    <xf numFmtId="0" fontId="35" fillId="2" borderId="0" xfId="2" applyFont="1" applyFill="1" applyAlignment="1">
      <alignment vertical="center"/>
    </xf>
    <xf numFmtId="0" fontId="36" fillId="2" borderId="0" xfId="2" applyFont="1" applyFill="1"/>
    <xf numFmtId="0" fontId="33" fillId="2" borderId="0" xfId="2" applyFont="1" applyFill="1" applyAlignment="1">
      <alignment vertical="center"/>
    </xf>
    <xf numFmtId="0" fontId="35" fillId="2" borderId="0" xfId="2" applyFont="1" applyFill="1"/>
    <xf numFmtId="0" fontId="36" fillId="0" borderId="0" xfId="2" applyFont="1"/>
    <xf numFmtId="0" fontId="36" fillId="2" borderId="0" xfId="2" quotePrefix="1" applyFont="1" applyFill="1"/>
    <xf numFmtId="0" fontId="36" fillId="2" borderId="0" xfId="2" applyFont="1" applyFill="1" applyAlignment="1">
      <alignment wrapText="1"/>
    </xf>
    <xf numFmtId="0" fontId="34" fillId="2" borderId="0" xfId="2" applyFont="1" applyFill="1" applyAlignment="1">
      <alignment vertical="center"/>
    </xf>
    <xf numFmtId="0" fontId="36" fillId="2" borderId="0" xfId="2" applyFont="1" applyFill="1" applyAlignment="1">
      <alignment vertical="center"/>
    </xf>
    <xf numFmtId="0" fontId="35" fillId="2" borderId="0" xfId="2" applyFont="1" applyFill="1" applyAlignment="1">
      <alignment horizontal="left" vertical="center"/>
    </xf>
    <xf numFmtId="0" fontId="36" fillId="3" borderId="0" xfId="2" applyFont="1" applyFill="1"/>
    <xf numFmtId="0" fontId="36" fillId="0" borderId="2" xfId="2" applyFont="1" applyBorder="1"/>
    <xf numFmtId="0" fontId="35" fillId="0" borderId="2" xfId="2" applyFont="1" applyBorder="1" applyAlignment="1">
      <alignment horizontal="center" vertical="center" wrapText="1"/>
    </xf>
    <xf numFmtId="0" fontId="36" fillId="2" borderId="2" xfId="2" applyFont="1" applyFill="1" applyBorder="1" applyAlignment="1">
      <alignment vertical="center"/>
    </xf>
    <xf numFmtId="0" fontId="37" fillId="2" borderId="2" xfId="2" applyFont="1" applyFill="1" applyBorder="1" applyAlignment="1">
      <alignment horizontal="center" vertical="center" wrapText="1"/>
    </xf>
    <xf numFmtId="0" fontId="36" fillId="2" borderId="2" xfId="2" applyFont="1" applyFill="1" applyBorder="1" applyAlignment="1">
      <alignment horizontal="center" vertical="center" wrapText="1"/>
    </xf>
    <xf numFmtId="0" fontId="36" fillId="2" borderId="2" xfId="2" applyFont="1" applyFill="1" applyBorder="1" applyAlignment="1">
      <alignment vertical="center" wrapText="1"/>
    </xf>
    <xf numFmtId="0" fontId="35" fillId="2" borderId="2" xfId="2" applyFont="1" applyFill="1" applyBorder="1"/>
    <xf numFmtId="0" fontId="36" fillId="2" borderId="2" xfId="2" applyFont="1" applyFill="1" applyBorder="1" applyAlignment="1">
      <alignment wrapText="1"/>
    </xf>
    <xf numFmtId="0" fontId="36" fillId="2" borderId="2" xfId="2" applyFont="1" applyFill="1" applyBorder="1"/>
    <xf numFmtId="0" fontId="38" fillId="2" borderId="0" xfId="2" applyFont="1" applyFill="1" applyAlignment="1">
      <alignment vertical="center"/>
    </xf>
    <xf numFmtId="0" fontId="39" fillId="2" borderId="2" xfId="2" applyFont="1" applyFill="1" applyBorder="1" applyAlignment="1">
      <alignment horizontal="center" vertical="top" wrapText="1"/>
    </xf>
    <xf numFmtId="0" fontId="40" fillId="2" borderId="2" xfId="2" applyFont="1" applyFill="1" applyBorder="1" applyAlignment="1">
      <alignment wrapText="1"/>
    </xf>
    <xf numFmtId="0" fontId="40" fillId="2" borderId="2" xfId="2" applyFont="1" applyFill="1" applyBorder="1" applyAlignment="1">
      <alignment horizontal="left" wrapText="1"/>
    </xf>
    <xf numFmtId="0" fontId="39" fillId="0" borderId="0" xfId="2" applyFont="1" applyAlignment="1">
      <alignment horizontal="center" vertical="center"/>
    </xf>
    <xf numFmtId="0" fontId="39" fillId="2" borderId="2" xfId="2" applyFont="1" applyFill="1" applyBorder="1" applyAlignment="1">
      <alignment vertical="center" wrapText="1"/>
    </xf>
    <xf numFmtId="0" fontId="38" fillId="2" borderId="2" xfId="2" applyFont="1" applyFill="1" applyBorder="1" applyAlignment="1">
      <alignment vertical="center"/>
    </xf>
    <xf numFmtId="164" fontId="39" fillId="2" borderId="2" xfId="2" applyNumberFormat="1" applyFont="1" applyFill="1" applyBorder="1" applyAlignment="1">
      <alignment vertical="center"/>
    </xf>
    <xf numFmtId="164" fontId="40" fillId="2" borderId="2" xfId="2" applyNumberFormat="1" applyFont="1" applyFill="1" applyBorder="1" applyAlignment="1">
      <alignment vertical="center"/>
    </xf>
    <xf numFmtId="0" fontId="39" fillId="0" borderId="0" xfId="2" applyFont="1" applyAlignment="1">
      <alignment vertical="center"/>
    </xf>
    <xf numFmtId="0" fontId="39" fillId="2" borderId="0" xfId="2" applyFont="1" applyFill="1" applyAlignment="1">
      <alignment vertical="center"/>
    </xf>
    <xf numFmtId="0" fontId="6" fillId="0" borderId="0" xfId="0" applyFont="1" applyAlignment="1">
      <alignment vertical="center"/>
    </xf>
    <xf numFmtId="0" fontId="38" fillId="2" borderId="0" xfId="2" applyFont="1" applyFill="1" applyAlignment="1">
      <alignment horizontal="left" vertical="center"/>
    </xf>
    <xf numFmtId="0" fontId="39" fillId="2" borderId="0" xfId="2" applyFont="1" applyFill="1" applyAlignment="1">
      <alignment horizontal="left" vertical="center" wrapText="1"/>
    </xf>
    <xf numFmtId="0" fontId="39" fillId="2" borderId="0" xfId="2" applyFont="1" applyFill="1" applyBorder="1" applyAlignment="1">
      <alignment horizontal="left" vertical="center"/>
    </xf>
    <xf numFmtId="0" fontId="39" fillId="2" borderId="0" xfId="2" applyFont="1" applyFill="1" applyBorder="1" applyAlignment="1">
      <alignment horizontal="center" vertical="center"/>
    </xf>
    <xf numFmtId="0" fontId="39" fillId="2" borderId="0" xfId="2" applyFont="1" applyFill="1" applyAlignment="1">
      <alignment horizontal="center" vertical="center"/>
    </xf>
    <xf numFmtId="0" fontId="39" fillId="2" borderId="0" xfId="2" applyFont="1" applyFill="1" applyAlignment="1">
      <alignment horizontal="left" vertical="center"/>
    </xf>
    <xf numFmtId="0" fontId="39" fillId="2" borderId="2" xfId="2" applyFont="1" applyFill="1" applyBorder="1" applyAlignment="1">
      <alignment vertical="center"/>
    </xf>
    <xf numFmtId="0" fontId="7" fillId="2" borderId="2" xfId="2" applyFont="1" applyFill="1" applyBorder="1" applyAlignment="1">
      <alignment horizontal="center" vertical="center" wrapText="1"/>
    </xf>
    <xf numFmtId="0" fontId="39" fillId="2" borderId="2" xfId="2" applyFont="1" applyFill="1" applyBorder="1"/>
    <xf numFmtId="164" fontId="39" fillId="2" borderId="2" xfId="2" applyNumberFormat="1" applyFont="1" applyFill="1" applyBorder="1"/>
    <xf numFmtId="0" fontId="39" fillId="2" borderId="8" xfId="2" applyFont="1" applyFill="1" applyBorder="1"/>
    <xf numFmtId="164" fontId="39" fillId="2" borderId="8" xfId="2" applyNumberFormat="1" applyFont="1" applyFill="1" applyBorder="1"/>
    <xf numFmtId="0" fontId="39" fillId="2" borderId="10" xfId="2" applyFont="1" applyFill="1" applyBorder="1"/>
    <xf numFmtId="0" fontId="40" fillId="2" borderId="10" xfId="2" applyFont="1" applyFill="1" applyBorder="1" applyAlignment="1">
      <alignment horizontal="left" indent="2"/>
    </xf>
    <xf numFmtId="0" fontId="40" fillId="2" borderId="10" xfId="2" applyFont="1" applyFill="1" applyBorder="1"/>
    <xf numFmtId="0" fontId="40" fillId="2" borderId="9" xfId="2" applyFont="1" applyFill="1" applyBorder="1" applyAlignment="1">
      <alignment horizontal="left" indent="2"/>
    </xf>
    <xf numFmtId="0" fontId="40" fillId="2" borderId="9" xfId="2" applyFont="1" applyFill="1" applyBorder="1"/>
    <xf numFmtId="0" fontId="39" fillId="2" borderId="0" xfId="2" applyFont="1" applyFill="1" applyBorder="1" applyAlignment="1">
      <alignment vertical="center"/>
    </xf>
    <xf numFmtId="0" fontId="38" fillId="2" borderId="0" xfId="2" applyFont="1" applyFill="1" applyBorder="1"/>
    <xf numFmtId="164" fontId="38" fillId="2" borderId="2" xfId="2" applyNumberFormat="1" applyFont="1" applyFill="1" applyBorder="1" applyAlignment="1">
      <alignment vertical="center"/>
    </xf>
    <xf numFmtId="0" fontId="41" fillId="0" borderId="14" xfId="0" applyFont="1" applyBorder="1"/>
    <xf numFmtId="0" fontId="35" fillId="2" borderId="0" xfId="2" applyFont="1" applyFill="1" applyAlignment="1">
      <alignment vertical="center" wrapText="1"/>
    </xf>
    <xf numFmtId="0" fontId="19" fillId="2" borderId="4" xfId="2" quotePrefix="1" applyFont="1" applyFill="1" applyBorder="1" applyAlignment="1">
      <alignment horizontal="left" vertical="center" wrapText="1"/>
    </xf>
    <xf numFmtId="0" fontId="19" fillId="2" borderId="4" xfId="2" applyFont="1" applyFill="1" applyBorder="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165" fontId="4" fillId="2" borderId="2" xfId="1" applyNumberFormat="1" applyFont="1" applyFill="1" applyBorder="1" applyAlignment="1">
      <alignment horizontal="center" vertical="center" wrapText="1"/>
    </xf>
    <xf numFmtId="165" fontId="8" fillId="0" borderId="2" xfId="1" applyNumberFormat="1" applyFont="1" applyBorder="1" applyAlignment="1">
      <alignment horizontal="center" vertical="center"/>
    </xf>
    <xf numFmtId="165" fontId="6" fillId="2" borderId="2" xfId="1" applyNumberFormat="1" applyFont="1" applyFill="1" applyBorder="1" applyAlignment="1">
      <alignment horizontal="left" vertical="center"/>
    </xf>
    <xf numFmtId="165" fontId="4" fillId="2" borderId="8" xfId="1" applyNumberFormat="1" applyFont="1" applyFill="1" applyBorder="1" applyAlignment="1">
      <alignment horizontal="left" vertical="center"/>
    </xf>
    <xf numFmtId="165" fontId="4" fillId="2" borderId="10" xfId="1" applyNumberFormat="1" applyFont="1" applyFill="1" applyBorder="1" applyAlignment="1">
      <alignment horizontal="left" vertical="center"/>
    </xf>
    <xf numFmtId="165" fontId="4" fillId="2" borderId="9" xfId="1" applyNumberFormat="1" applyFont="1" applyFill="1" applyBorder="1" applyAlignment="1">
      <alignment horizontal="left" vertical="center"/>
    </xf>
    <xf numFmtId="165" fontId="4" fillId="2" borderId="3" xfId="1" applyNumberFormat="1" applyFont="1" applyFill="1" applyBorder="1" applyAlignment="1">
      <alignment horizontal="left" vertical="center"/>
    </xf>
    <xf numFmtId="165" fontId="4" fillId="2" borderId="4" xfId="1" applyNumberFormat="1" applyFont="1" applyFill="1" applyBorder="1" applyAlignment="1">
      <alignment horizontal="left" vertical="center"/>
    </xf>
    <xf numFmtId="165" fontId="4" fillId="2" borderId="5" xfId="1" applyNumberFormat="1" applyFont="1" applyFill="1" applyBorder="1" applyAlignment="1">
      <alignment horizontal="left" vertical="center"/>
    </xf>
    <xf numFmtId="165" fontId="4" fillId="2" borderId="6" xfId="1" applyNumberFormat="1" applyFont="1" applyFill="1" applyBorder="1" applyAlignment="1">
      <alignment horizontal="left" vertical="center"/>
    </xf>
    <xf numFmtId="165" fontId="4" fillId="2" borderId="1" xfId="1" applyNumberFormat="1" applyFont="1" applyFill="1" applyBorder="1" applyAlignment="1">
      <alignment horizontal="left" vertical="center"/>
    </xf>
    <xf numFmtId="165" fontId="4" fillId="2" borderId="7" xfId="1" applyNumberFormat="1" applyFont="1" applyFill="1" applyBorder="1" applyAlignment="1">
      <alignment horizontal="left" vertical="center"/>
    </xf>
    <xf numFmtId="165" fontId="4" fillId="2" borderId="2" xfId="1" applyNumberFormat="1" applyFont="1" applyFill="1" applyBorder="1" applyAlignment="1">
      <alignment vertical="center" wrapText="1"/>
    </xf>
    <xf numFmtId="165" fontId="7" fillId="2" borderId="2" xfId="1" applyNumberFormat="1" applyFont="1" applyFill="1" applyBorder="1" applyAlignment="1">
      <alignment horizontal="center" vertical="center" wrapText="1"/>
    </xf>
    <xf numFmtId="165" fontId="7" fillId="2" borderId="2" xfId="1" applyNumberFormat="1" applyFont="1" applyFill="1" applyBorder="1" applyAlignment="1">
      <alignment horizontal="left" vertical="center" wrapText="1"/>
    </xf>
    <xf numFmtId="165" fontId="6" fillId="2" borderId="2" xfId="1" applyNumberFormat="1" applyFont="1" applyFill="1" applyBorder="1" applyAlignment="1">
      <alignment horizontal="center" vertical="center" wrapText="1"/>
    </xf>
    <xf numFmtId="165" fontId="8" fillId="0" borderId="11" xfId="1" applyNumberFormat="1" applyFont="1" applyBorder="1" applyAlignment="1">
      <alignment horizontal="center" vertical="center"/>
    </xf>
    <xf numFmtId="165" fontId="8" fillId="0" borderId="13" xfId="1" applyNumberFormat="1" applyFont="1" applyBorder="1" applyAlignment="1">
      <alignment horizontal="center" vertical="center"/>
    </xf>
    <xf numFmtId="165" fontId="8" fillId="0" borderId="12" xfId="1" applyNumberFormat="1" applyFont="1" applyBorder="1" applyAlignment="1">
      <alignment horizontal="center" vertical="center"/>
    </xf>
    <xf numFmtId="0" fontId="3" fillId="2" borderId="0" xfId="0" quotePrefix="1" applyFont="1" applyFill="1" applyAlignment="1">
      <alignment horizontal="left" vertical="center"/>
    </xf>
    <xf numFmtId="165" fontId="4" fillId="2" borderId="2" xfId="1" applyNumberFormat="1" applyFont="1" applyFill="1" applyBorder="1" applyAlignment="1">
      <alignment horizontal="left" vertical="center" wrapText="1"/>
    </xf>
    <xf numFmtId="165" fontId="6" fillId="2" borderId="2" xfId="1" applyNumberFormat="1" applyFont="1" applyFill="1" applyBorder="1" applyAlignment="1">
      <alignment horizontal="left" vertical="center" wrapText="1"/>
    </xf>
    <xf numFmtId="0" fontId="11" fillId="0" borderId="0" xfId="0" applyFont="1" applyAlignment="1">
      <alignment horizontal="center" vertical="center" wrapText="1" readingOrder="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65" fontId="5" fillId="0" borderId="11" xfId="1" applyNumberFormat="1" applyFont="1" applyBorder="1" applyAlignment="1">
      <alignment horizontal="center" vertical="center"/>
    </xf>
    <xf numFmtId="165" fontId="5" fillId="0" borderId="13" xfId="1" applyNumberFormat="1" applyFont="1" applyBorder="1" applyAlignment="1">
      <alignment horizontal="center" vertical="center"/>
    </xf>
    <xf numFmtId="165" fontId="5" fillId="0" borderId="12" xfId="1" applyNumberFormat="1" applyFont="1" applyBorder="1" applyAlignment="1">
      <alignment horizontal="center" vertical="center"/>
    </xf>
    <xf numFmtId="165" fontId="4" fillId="2" borderId="5" xfId="1" applyNumberFormat="1" applyFont="1" applyFill="1" applyBorder="1" applyAlignment="1">
      <alignment horizontal="center" vertical="center" wrapText="1"/>
    </xf>
    <xf numFmtId="165" fontId="4" fillId="2" borderId="7" xfId="1" applyNumberFormat="1" applyFont="1" applyFill="1" applyBorder="1" applyAlignment="1">
      <alignment horizontal="center" vertical="center"/>
    </xf>
    <xf numFmtId="165" fontId="5" fillId="0" borderId="2" xfId="1" applyNumberFormat="1" applyFont="1" applyBorder="1" applyAlignment="1">
      <alignment horizontal="center" vertical="center"/>
    </xf>
    <xf numFmtId="0" fontId="1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9" xfId="0" applyFont="1" applyFill="1" applyBorder="1" applyAlignment="1">
      <alignment horizontal="left" vertical="center"/>
    </xf>
    <xf numFmtId="0" fontId="6"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165" fontId="4" fillId="2" borderId="3" xfId="1" applyNumberFormat="1" applyFont="1" applyFill="1" applyBorder="1" applyAlignment="1">
      <alignment horizontal="center" vertical="center"/>
    </xf>
    <xf numFmtId="165" fontId="4" fillId="2" borderId="4" xfId="1" applyNumberFormat="1" applyFont="1" applyFill="1" applyBorder="1" applyAlignment="1">
      <alignment horizontal="center" vertical="center"/>
    </xf>
    <xf numFmtId="165" fontId="4" fillId="2" borderId="5" xfId="1" applyNumberFormat="1" applyFont="1" applyFill="1" applyBorder="1" applyAlignment="1">
      <alignment horizontal="center" vertical="center"/>
    </xf>
    <xf numFmtId="165" fontId="4" fillId="2" borderId="6" xfId="1" applyNumberFormat="1" applyFont="1" applyFill="1" applyBorder="1" applyAlignment="1">
      <alignment horizontal="center" vertical="center"/>
    </xf>
    <xf numFmtId="165" fontId="4" fillId="2" borderId="1" xfId="1" applyNumberFormat="1" applyFont="1" applyFill="1" applyBorder="1" applyAlignment="1">
      <alignment horizontal="center" vertical="center"/>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1" xfId="0" quotePrefix="1" applyFont="1" applyFill="1" applyBorder="1" applyAlignment="1">
      <alignment horizontal="left" vertical="center" wrapText="1"/>
    </xf>
    <xf numFmtId="0" fontId="7" fillId="2" borderId="12" xfId="0" quotePrefix="1" applyFont="1" applyFill="1" applyBorder="1" applyAlignment="1">
      <alignment horizontal="left" vertical="center" wrapText="1"/>
    </xf>
    <xf numFmtId="0" fontId="6" fillId="2" borderId="2" xfId="0" applyFont="1" applyFill="1" applyBorder="1" applyAlignment="1">
      <alignment vertical="center" wrapText="1"/>
    </xf>
    <xf numFmtId="0" fontId="35" fillId="0" borderId="2" xfId="2" applyFont="1" applyBorder="1" applyAlignment="1">
      <alignment horizontal="center" vertical="center"/>
    </xf>
    <xf numFmtId="0" fontId="38" fillId="2" borderId="2" xfId="2" applyFont="1" applyFill="1" applyBorder="1" applyAlignment="1">
      <alignment horizontal="center" vertical="center"/>
    </xf>
    <xf numFmtId="0" fontId="38" fillId="2" borderId="2" xfId="2" applyFont="1" applyFill="1" applyBorder="1" applyAlignment="1">
      <alignment horizontal="center" vertical="center" wrapText="1"/>
    </xf>
    <xf numFmtId="0" fontId="39" fillId="2" borderId="11" xfId="2" applyFont="1" applyFill="1" applyBorder="1" applyAlignment="1">
      <alignment horizontal="center" vertical="center" wrapText="1"/>
    </xf>
    <xf numFmtId="0" fontId="39" fillId="2" borderId="13"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39" fillId="2" borderId="8" xfId="2" applyFont="1" applyFill="1" applyBorder="1" applyAlignment="1">
      <alignment horizontal="center" vertical="center" wrapText="1"/>
    </xf>
    <xf numFmtId="0" fontId="39" fillId="2" borderId="9" xfId="2" applyFont="1" applyFill="1" applyBorder="1" applyAlignment="1">
      <alignment horizontal="center" vertical="center" wrapText="1"/>
    </xf>
    <xf numFmtId="165" fontId="6" fillId="2" borderId="8" xfId="1" applyNumberFormat="1" applyFont="1" applyFill="1" applyBorder="1" applyAlignment="1">
      <alignment horizontal="center" vertical="center" wrapText="1"/>
    </xf>
    <xf numFmtId="165" fontId="6" fillId="2" borderId="9" xfId="1" applyNumberFormat="1" applyFont="1" applyFill="1" applyBorder="1" applyAlignment="1">
      <alignment horizontal="center" vertical="center" wrapText="1"/>
    </xf>
    <xf numFmtId="165" fontId="6" fillId="2" borderId="8" xfId="1" applyNumberFormat="1" applyFont="1" applyFill="1" applyBorder="1" applyAlignment="1">
      <alignment horizontal="center" vertical="top" wrapText="1"/>
    </xf>
    <xf numFmtId="165" fontId="6" fillId="2" borderId="9" xfId="1" applyNumberFormat="1" applyFont="1" applyFill="1" applyBorder="1" applyAlignment="1">
      <alignment horizontal="center" vertical="top" wrapText="1"/>
    </xf>
    <xf numFmtId="0" fontId="38" fillId="2" borderId="11" xfId="2" applyFont="1" applyFill="1" applyBorder="1" applyAlignment="1">
      <alignment horizontal="center" vertical="center" wrapText="1"/>
    </xf>
    <xf numFmtId="0" fontId="38" fillId="2" borderId="13" xfId="2" applyFont="1" applyFill="1" applyBorder="1" applyAlignment="1">
      <alignment horizontal="center" vertical="center" wrapText="1"/>
    </xf>
    <xf numFmtId="0" fontId="38" fillId="0" borderId="8" xfId="2" applyFont="1" applyBorder="1" applyAlignment="1">
      <alignment horizontal="center" vertical="center" wrapText="1"/>
    </xf>
    <xf numFmtId="0" fontId="38" fillId="0" borderId="10" xfId="2" applyFont="1" applyBorder="1" applyAlignment="1">
      <alignment horizontal="center" vertical="center" wrapText="1"/>
    </xf>
    <xf numFmtId="0" fontId="38" fillId="0" borderId="9" xfId="2" applyFont="1" applyBorder="1" applyAlignment="1">
      <alignment horizontal="center" vertical="center" wrapText="1"/>
    </xf>
    <xf numFmtId="0" fontId="38" fillId="2" borderId="11" xfId="2" applyFont="1" applyFill="1" applyBorder="1" applyAlignment="1">
      <alignment horizontal="left" vertical="center"/>
    </xf>
    <xf numFmtId="0" fontId="38" fillId="2" borderId="12" xfId="2" applyFont="1" applyFill="1" applyBorder="1" applyAlignment="1">
      <alignment horizontal="left" vertical="center"/>
    </xf>
  </cellXfs>
  <cellStyles count="4">
    <cellStyle name="Lien hypertexte" xfId="3" builtinId="8"/>
    <cellStyle name="Milliers" xfId="1" builtinId="3"/>
    <cellStyle name="Normal" xfId="0" builtinId="0"/>
    <cellStyle name="Normal 2" xfId="2"/>
  </cellStyles>
  <dxfs count="1">
    <dxf>
      <font>
        <color rgb="FF9C0006"/>
      </font>
      <fill>
        <patternFill>
          <bgColor rgb="FFFFC7CE"/>
        </patternFill>
      </fill>
    </dxf>
  </dxfs>
  <tableStyles count="0" defaultTableStyle="TableStyleMedium2" defaultPivotStyle="PivotStyleLight16"/>
  <colors>
    <mruColors>
      <color rgb="FFC59EE2"/>
      <color rgb="FF668CCA"/>
      <color rgb="FFD6DAFE"/>
      <color rgb="FFD858D2"/>
      <color rgb="FFBF54DC"/>
      <color rgb="FF495EFD"/>
      <color rgb="FFE07ADB"/>
      <color rgb="FFEFBBED"/>
      <color rgb="FFE89CE4"/>
      <color rgb="FFCED3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54625321774620661"/>
          <c:y val="4.8458140815032857E-2"/>
          <c:w val="0.41702865973861303"/>
          <c:h val="0.88952103515746228"/>
        </c:manualLayout>
      </c:layout>
      <c:barChart>
        <c:barDir val="bar"/>
        <c:grouping val="clustered"/>
        <c:varyColors val="1"/>
        <c:ser>
          <c:idx val="0"/>
          <c:order val="0"/>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15-7D31-4034-96C8-9BE823D14784}"/>
              </c:ext>
            </c:extLst>
          </c:dPt>
          <c:dPt>
            <c:idx val="1"/>
            <c:invertIfNegative val="0"/>
            <c:bubble3D val="0"/>
            <c:spPr>
              <a:solidFill>
                <a:srgbClr val="00B0F0"/>
              </a:solidFill>
              <a:ln>
                <a:noFill/>
              </a:ln>
              <a:effectLst/>
            </c:spPr>
            <c:extLst>
              <c:ext xmlns:c16="http://schemas.microsoft.com/office/drawing/2014/chart" uri="{C3380CC4-5D6E-409C-BE32-E72D297353CC}">
                <c16:uniqueId val="{00000014-7D31-4034-96C8-9BE823D14784}"/>
              </c:ext>
            </c:extLst>
          </c:dPt>
          <c:dPt>
            <c:idx val="2"/>
            <c:invertIfNegative val="0"/>
            <c:bubble3D val="0"/>
            <c:spPr>
              <a:solidFill>
                <a:srgbClr val="BF54DC"/>
              </a:solidFill>
              <a:ln>
                <a:noFill/>
              </a:ln>
              <a:effectLst/>
            </c:spPr>
            <c:extLst>
              <c:ext xmlns:c16="http://schemas.microsoft.com/office/drawing/2014/chart" uri="{C3380CC4-5D6E-409C-BE32-E72D297353CC}">
                <c16:uniqueId val="{00000013-7D31-4034-96C8-9BE823D14784}"/>
              </c:ext>
            </c:extLst>
          </c:dPt>
          <c:dPt>
            <c:idx val="3"/>
            <c:invertIfNegative val="0"/>
            <c:bubble3D val="0"/>
            <c:spPr>
              <a:solidFill>
                <a:srgbClr val="BF54DC"/>
              </a:solidFill>
              <a:ln>
                <a:noFill/>
              </a:ln>
              <a:effectLst/>
            </c:spPr>
            <c:extLst>
              <c:ext xmlns:c16="http://schemas.microsoft.com/office/drawing/2014/chart" uri="{C3380CC4-5D6E-409C-BE32-E72D297353CC}">
                <c16:uniqueId val="{00000012-7D31-4034-96C8-9BE823D14784}"/>
              </c:ext>
            </c:extLst>
          </c:dPt>
          <c:dPt>
            <c:idx val="4"/>
            <c:invertIfNegative val="0"/>
            <c:bubble3D val="0"/>
            <c:spPr>
              <a:solidFill>
                <a:srgbClr val="BF54DC"/>
              </a:solidFill>
              <a:ln>
                <a:noFill/>
              </a:ln>
              <a:effectLst/>
            </c:spPr>
            <c:extLst>
              <c:ext xmlns:c16="http://schemas.microsoft.com/office/drawing/2014/chart" uri="{C3380CC4-5D6E-409C-BE32-E72D297353CC}">
                <c16:uniqueId val="{00000011-7D31-4034-96C8-9BE823D14784}"/>
              </c:ext>
            </c:extLst>
          </c:dPt>
          <c:dPt>
            <c:idx val="5"/>
            <c:invertIfNegative val="0"/>
            <c:bubble3D val="0"/>
            <c:spPr>
              <a:solidFill>
                <a:srgbClr val="BF54DC"/>
              </a:solidFill>
              <a:ln>
                <a:noFill/>
              </a:ln>
              <a:effectLst/>
            </c:spPr>
            <c:extLst>
              <c:ext xmlns:c16="http://schemas.microsoft.com/office/drawing/2014/chart" uri="{C3380CC4-5D6E-409C-BE32-E72D297353CC}">
                <c16:uniqueId val="{00000010-7D31-4034-96C8-9BE823D14784}"/>
              </c:ext>
            </c:extLst>
          </c:dPt>
          <c:dPt>
            <c:idx val="6"/>
            <c:invertIfNegative val="0"/>
            <c:bubble3D val="0"/>
            <c:spPr>
              <a:solidFill>
                <a:srgbClr val="BF54DC"/>
              </a:solidFill>
              <a:ln>
                <a:noFill/>
              </a:ln>
              <a:effectLst/>
            </c:spPr>
            <c:extLst>
              <c:ext xmlns:c16="http://schemas.microsoft.com/office/drawing/2014/chart" uri="{C3380CC4-5D6E-409C-BE32-E72D297353CC}">
                <c16:uniqueId val="{0000000F-7D31-4034-96C8-9BE823D14784}"/>
              </c:ext>
            </c:extLst>
          </c:dPt>
          <c:dPt>
            <c:idx val="7"/>
            <c:invertIfNegative val="0"/>
            <c:bubble3D val="0"/>
            <c:spPr>
              <a:solidFill>
                <a:srgbClr val="495EFD"/>
              </a:solidFill>
              <a:ln>
                <a:noFill/>
              </a:ln>
              <a:effectLst/>
            </c:spPr>
            <c:extLst>
              <c:ext xmlns:c16="http://schemas.microsoft.com/office/drawing/2014/chart" uri="{C3380CC4-5D6E-409C-BE32-E72D297353CC}">
                <c16:uniqueId val="{0000000E-7D31-4034-96C8-9BE823D14784}"/>
              </c:ext>
            </c:extLst>
          </c:dPt>
          <c:dPt>
            <c:idx val="8"/>
            <c:invertIfNegative val="0"/>
            <c:bubble3D val="0"/>
            <c:spPr>
              <a:solidFill>
                <a:srgbClr val="495EFD"/>
              </a:solidFill>
              <a:ln>
                <a:noFill/>
              </a:ln>
              <a:effectLst/>
            </c:spPr>
            <c:extLst>
              <c:ext xmlns:c16="http://schemas.microsoft.com/office/drawing/2014/chart" uri="{C3380CC4-5D6E-409C-BE32-E72D297353CC}">
                <c16:uniqueId val="{0000000D-7D31-4034-96C8-9BE823D14784}"/>
              </c:ext>
            </c:extLst>
          </c:dPt>
          <c:dPt>
            <c:idx val="9"/>
            <c:invertIfNegative val="0"/>
            <c:bubble3D val="0"/>
            <c:spPr>
              <a:solidFill>
                <a:srgbClr val="495EFD"/>
              </a:solidFill>
              <a:ln>
                <a:noFill/>
              </a:ln>
              <a:effectLst/>
            </c:spPr>
            <c:extLst>
              <c:ext xmlns:c16="http://schemas.microsoft.com/office/drawing/2014/chart" uri="{C3380CC4-5D6E-409C-BE32-E72D297353CC}">
                <c16:uniqueId val="{0000000C-7D31-4034-96C8-9BE823D14784}"/>
              </c:ext>
            </c:extLst>
          </c:dPt>
          <c:dPt>
            <c:idx val="10"/>
            <c:invertIfNegative val="0"/>
            <c:bubble3D val="0"/>
            <c:spPr>
              <a:solidFill>
                <a:srgbClr val="495EFD"/>
              </a:solidFill>
              <a:ln>
                <a:noFill/>
              </a:ln>
              <a:effectLst/>
            </c:spPr>
            <c:extLst>
              <c:ext xmlns:c16="http://schemas.microsoft.com/office/drawing/2014/chart" uri="{C3380CC4-5D6E-409C-BE32-E72D297353CC}">
                <c16:uniqueId val="{0000000B-7D31-4034-96C8-9BE823D14784}"/>
              </c:ext>
            </c:extLst>
          </c:dPt>
          <c:dPt>
            <c:idx val="11"/>
            <c:invertIfNegative val="0"/>
            <c:bubble3D val="0"/>
            <c:spPr>
              <a:solidFill>
                <a:srgbClr val="495EFD"/>
              </a:solidFill>
              <a:ln>
                <a:noFill/>
              </a:ln>
              <a:effectLst/>
            </c:spPr>
            <c:extLst>
              <c:ext xmlns:c16="http://schemas.microsoft.com/office/drawing/2014/chart" uri="{C3380CC4-5D6E-409C-BE32-E72D297353CC}">
                <c16:uniqueId val="{0000000A-7D31-4034-96C8-9BE823D14784}"/>
              </c:ext>
            </c:extLst>
          </c:dPt>
          <c:cat>
            <c:multiLvlStrRef>
              <c:f>'Figure 1'!$A$21:$B$32</c:f>
              <c:multiLvlStrCache>
                <c:ptCount val="12"/>
                <c:lvl>
                  <c:pt idx="0">
                    <c:v>Il n'y a pas du tout ou pas beaucoup de violence dans l'école</c:v>
                  </c:pt>
                  <c:pt idx="1">
                    <c:v>Se sentir* en sécurité à l'intérieur de l'école</c:v>
                  </c:pt>
                  <c:pt idx="2">
                    <c:v> l'institution</c:v>
                  </c:pt>
                  <c:pt idx="3">
                    <c:v>la hiérarchie directe</c:v>
                  </c:pt>
                  <c:pt idx="4">
                    <c:v>Se sentir* considéré par :       les parents d'élèves</c:v>
                  </c:pt>
                  <c:pt idx="5">
                    <c:v>Etre* respecté par les élèves</c:v>
                  </c:pt>
                  <c:pt idx="6">
                    <c:v>Les parents sont bien* accueillis dans l'école</c:v>
                  </c:pt>
                  <c:pt idx="7">
                    <c:v>Se sentir* bien dans sa fonction</c:v>
                  </c:pt>
                  <c:pt idx="8">
                    <c:v>Les règles de vie collectives sont* bien appliquées </c:v>
                  </c:pt>
                  <c:pt idx="9">
                    <c:v>Etre* satisfait du climat scolaire dans l'école</c:v>
                  </c:pt>
                  <c:pt idx="10">
                    <c:v>Les élèves apprennent* bien </c:v>
                  </c:pt>
                  <c:pt idx="11">
                    <c:v>Etre* satisfait du climat scolaire dans la classe (1)</c:v>
                  </c:pt>
                </c:lvl>
                <c:lvl>
                  <c:pt idx="0">
                    <c:v>Sécurité</c:v>
                  </c:pt>
                  <c:pt idx="2">
                    <c:v>Relationnel </c:v>
                  </c:pt>
                  <c:pt idx="7">
                    <c:v>Enseignement et apprentissage </c:v>
                  </c:pt>
                </c:lvl>
              </c:multiLvlStrCache>
            </c:multiLvlStrRef>
          </c:cat>
          <c:val>
            <c:numRef>
              <c:f>'Figure 1'!$C$21:$C$32</c:f>
              <c:numCache>
                <c:formatCode>0.0</c:formatCode>
                <c:ptCount val="12"/>
                <c:pt idx="0">
                  <c:v>44.618115514226645</c:v>
                </c:pt>
                <c:pt idx="1">
                  <c:v>95.512573612017647</c:v>
                </c:pt>
                <c:pt idx="2">
                  <c:v>26.657157973024066</c:v>
                </c:pt>
                <c:pt idx="3">
                  <c:v>65.438007412995404</c:v>
                </c:pt>
                <c:pt idx="4">
                  <c:v>80.100535134080246</c:v>
                </c:pt>
                <c:pt idx="5">
                  <c:v>96.599891418289303</c:v>
                </c:pt>
                <c:pt idx="6">
                  <c:v>97.972588410143942</c:v>
                </c:pt>
                <c:pt idx="7">
                  <c:v>79.594141372332942</c:v>
                </c:pt>
                <c:pt idx="8">
                  <c:v>81.220703276338241</c:v>
                </c:pt>
                <c:pt idx="9">
                  <c:v>82.016234428733441</c:v>
                </c:pt>
                <c:pt idx="10">
                  <c:v>87.10462646951143</c:v>
                </c:pt>
                <c:pt idx="11">
                  <c:v>88.74335151792144</c:v>
                </c:pt>
              </c:numCache>
            </c:numRef>
          </c:val>
          <c:extLst>
            <c:ext xmlns:c16="http://schemas.microsoft.com/office/drawing/2014/chart" uri="{C3380CC4-5D6E-409C-BE32-E72D297353CC}">
              <c16:uniqueId val="{00000000-7D31-4034-96C8-9BE823D14784}"/>
            </c:ext>
          </c:extLst>
        </c:ser>
        <c:dLbls>
          <c:showLegendKey val="0"/>
          <c:showVal val="0"/>
          <c:showCatName val="0"/>
          <c:showSerName val="0"/>
          <c:showPercent val="0"/>
          <c:showBubbleSize val="0"/>
        </c:dLbls>
        <c:gapWidth val="115"/>
        <c:axId val="525367224"/>
        <c:axId val="525367552"/>
      </c:barChart>
      <c:catAx>
        <c:axId val="525367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5367552"/>
        <c:crosses val="autoZero"/>
        <c:auto val="1"/>
        <c:lblAlgn val="ctr"/>
        <c:lblOffset val="100"/>
        <c:noMultiLvlLbl val="0"/>
      </c:catAx>
      <c:valAx>
        <c:axId val="525367552"/>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536722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panose="02000000000000000000" pitchFamily="2" charset="0"/>
                <a:ea typeface="+mn-ea"/>
                <a:cs typeface="+mn-cs"/>
              </a:defRPr>
            </a:pPr>
            <a:r>
              <a:rPr lang="fr-FR" sz="1000">
                <a:latin typeface="Marianne" panose="02000000000000000000" pitchFamily="2" charset="0"/>
                <a:cs typeface="Arial" panose="020B0604020202020204" pitchFamily="34" charset="0"/>
              </a:rPr>
              <a:t> Il n'y a pas du tout ou pas beaucoup de violence physique ou verbale dans l'école </a:t>
            </a:r>
          </a:p>
        </c:rich>
      </c:tx>
      <c:layout>
        <c:manualLayout>
          <c:xMode val="edge"/>
          <c:yMode val="edge"/>
          <c:x val="2.0193167553660536E-2"/>
          <c:y val="1.8359176256814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2726191044301281"/>
          <c:y val="0.11387307280243608"/>
          <c:w val="0.70516309967182955"/>
          <c:h val="0.81744997747780401"/>
        </c:manualLayout>
      </c:layout>
      <c:barChart>
        <c:barDir val="bar"/>
        <c:grouping val="clustered"/>
        <c:varyColors val="0"/>
        <c:ser>
          <c:idx val="0"/>
          <c:order val="0"/>
          <c:spPr>
            <a:solidFill>
              <a:schemeClr val="accent1"/>
            </a:solidFill>
            <a:ln>
              <a:noFill/>
            </a:ln>
            <a:effectLst/>
          </c:spPr>
          <c:invertIfNegative val="0"/>
          <c:cat>
            <c:multiLvlStrRef>
              <c:f>'Figure 2'!$A$21:$B$29</c:f>
              <c:multiLvlStrCache>
                <c:ptCount val="9"/>
                <c:lvl>
                  <c:pt idx="0">
                    <c:v>Personnels hors EP</c:v>
                  </c:pt>
                  <c:pt idx="1">
                    <c:v>Personnels en EP</c:v>
                  </c:pt>
                  <c:pt idx="2">
                    <c:v>Directeurs partiellement déchargés</c:v>
                  </c:pt>
                  <c:pt idx="3">
                    <c:v>Directeurs totalement déchargés</c:v>
                  </c:pt>
                  <c:pt idx="4">
                    <c:v>Enseignants </c:v>
                  </c:pt>
                  <c:pt idx="5">
                    <c:v>Titulaires de 15 ans ou plus </c:v>
                  </c:pt>
                  <c:pt idx="6">
                    <c:v>Titulaires de moins de 5 ans</c:v>
                  </c:pt>
                  <c:pt idx="7">
                    <c:v>Hommes</c:v>
                  </c:pt>
                  <c:pt idx="8">
                    <c:v>Femmes</c:v>
                  </c:pt>
                </c:lvl>
                <c:lvl>
                  <c:pt idx="0">
                    <c:v>Education prioritaire</c:v>
                  </c:pt>
                  <c:pt idx="2">
                    <c:v>Type de personnel</c:v>
                  </c:pt>
                  <c:pt idx="5">
                    <c:v>Ancienneté</c:v>
                  </c:pt>
                  <c:pt idx="7">
                    <c:v>Sexe</c:v>
                  </c:pt>
                </c:lvl>
              </c:multiLvlStrCache>
            </c:multiLvlStrRef>
          </c:cat>
          <c:val>
            <c:numRef>
              <c:f>'Figure 2'!$C$21:$C$29</c:f>
              <c:numCache>
                <c:formatCode>_-* #\ ##0.0_-;\-* #\ ##0.0_-;_-* "-"??_-;_-@_-</c:formatCode>
                <c:ptCount val="9"/>
                <c:pt idx="0">
                  <c:v>47.008552054552993</c:v>
                </c:pt>
                <c:pt idx="1">
                  <c:v>36.204821738364672</c:v>
                </c:pt>
                <c:pt idx="2">
                  <c:v>57.078598525708792</c:v>
                </c:pt>
                <c:pt idx="3">
                  <c:v>47.393999343659154</c:v>
                </c:pt>
                <c:pt idx="4">
                  <c:v>42.729351784419315</c:v>
                </c:pt>
                <c:pt idx="5">
                  <c:v>48.920731319371434</c:v>
                </c:pt>
                <c:pt idx="6">
                  <c:v>35.916877390173816</c:v>
                </c:pt>
                <c:pt idx="7">
                  <c:v>51.035845674951993</c:v>
                </c:pt>
                <c:pt idx="8">
                  <c:v>43.66692714450631</c:v>
                </c:pt>
              </c:numCache>
            </c:numRef>
          </c:val>
          <c:extLst>
            <c:ext xmlns:c16="http://schemas.microsoft.com/office/drawing/2014/chart" uri="{C3380CC4-5D6E-409C-BE32-E72D297353CC}">
              <c16:uniqueId val="{00000000-01CA-411C-BCC0-5A62CDA91211}"/>
            </c:ext>
          </c:extLst>
        </c:ser>
        <c:dLbls>
          <c:showLegendKey val="0"/>
          <c:showVal val="0"/>
          <c:showCatName val="0"/>
          <c:showSerName val="0"/>
          <c:showPercent val="0"/>
          <c:showBubbleSize val="0"/>
        </c:dLbls>
        <c:gapWidth val="80"/>
        <c:axId val="523451312"/>
        <c:axId val="523448032"/>
      </c:barChart>
      <c:catAx>
        <c:axId val="523451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3448032"/>
        <c:crosses val="autoZero"/>
        <c:auto val="1"/>
        <c:lblAlgn val="ctr"/>
        <c:lblOffset val="100"/>
        <c:noMultiLvlLbl val="0"/>
      </c:catAx>
      <c:valAx>
        <c:axId val="523448032"/>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3451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fr-FR" sz="1000">
                <a:latin typeface="Marianne" panose="02000000000000000000" pitchFamily="2" charset="0"/>
              </a:rPr>
              <a:t>Qu'attendez-vous de plus des parents ou représentants légaux d'élèves ?</a:t>
            </a:r>
          </a:p>
        </c:rich>
      </c:tx>
      <c:layout>
        <c:manualLayout>
          <c:xMode val="edge"/>
          <c:yMode val="edge"/>
          <c:x val="0"/>
          <c:y val="3.1821789958145575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1"/>
          <c:order val="0"/>
          <c:tx>
            <c:strRef>
              <c:f>'Figure 3'!$C$25</c:f>
              <c:strCache>
                <c:ptCount val="1"/>
                <c:pt idx="0">
                  <c:v>Personnels en EP</c:v>
                </c:pt>
              </c:strCache>
            </c:strRef>
          </c:tx>
          <c:spPr>
            <a:solidFill>
              <a:srgbClr val="C59EE2"/>
            </a:solidFill>
            <a:ln>
              <a:noFill/>
            </a:ln>
            <a:effectLst/>
          </c:spPr>
          <c:invertIfNegative val="0"/>
          <c:cat>
            <c:strRef>
              <c:f>'Figure 3'!$A$26:$A$35</c:f>
              <c:strCache>
                <c:ptCount val="10"/>
                <c:pt idx="0">
                  <c:v>Autre</c:v>
                </c:pt>
                <c:pt idx="1">
                  <c:v>davantage de disponibilité pour rencontrer les personnels de l’école</c:v>
                </c:pt>
                <c:pt idx="2">
                  <c:v>rien de particulier</c:v>
                </c:pt>
                <c:pt idx="3">
                  <c:v>plus de bienveillance envers leur(s) enfant(s)</c:v>
                </c:pt>
                <c:pt idx="4">
                  <c:v>une communication de meilleure qualité avec les personnels de l’école</c:v>
                </c:pt>
                <c:pt idx="5">
                  <c:v>une implication plus importante dans la vie de l'école</c:v>
                </c:pt>
                <c:pt idx="6">
                  <c:v>davantage de respect des prérogatives pédagogiques des professeurs</c:v>
                </c:pt>
                <c:pt idx="7">
                  <c:v>davantage de confiance dans les décisions prises par l'équipe pédagogique</c:v>
                </c:pt>
                <c:pt idx="8">
                  <c:v>plus d’encadrement de leur(s) enfant(s)</c:v>
                </c:pt>
                <c:pt idx="9">
                  <c:v>davantage de suivi du travail de leur(s) enfant(s)</c:v>
                </c:pt>
              </c:strCache>
            </c:strRef>
          </c:cat>
          <c:val>
            <c:numRef>
              <c:f>'Figure 3'!$C$26:$C$35</c:f>
              <c:numCache>
                <c:formatCode>_-* #\ ##0.0_-;\-* #\ ##0.0_-;_-* "-"??_-;_-@_-</c:formatCode>
                <c:ptCount val="10"/>
                <c:pt idx="0">
                  <c:v>1.3235422716552192</c:v>
                </c:pt>
                <c:pt idx="1">
                  <c:v>13.054381853732746</c:v>
                </c:pt>
                <c:pt idx="2">
                  <c:v>3.5677831692316939</c:v>
                </c:pt>
                <c:pt idx="3">
                  <c:v>26.497300098236309</c:v>
                </c:pt>
                <c:pt idx="4">
                  <c:v>23.964964199894162</c:v>
                </c:pt>
                <c:pt idx="5">
                  <c:v>50.513446477771005</c:v>
                </c:pt>
                <c:pt idx="6">
                  <c:v>31.115284676468967</c:v>
                </c:pt>
                <c:pt idx="7">
                  <c:v>38.222420081889425</c:v>
                </c:pt>
                <c:pt idx="8">
                  <c:v>65.178073644585169</c:v>
                </c:pt>
                <c:pt idx="9">
                  <c:v>75.40926284671518</c:v>
                </c:pt>
              </c:numCache>
            </c:numRef>
          </c:val>
          <c:extLst>
            <c:ext xmlns:c16="http://schemas.microsoft.com/office/drawing/2014/chart" uri="{C3380CC4-5D6E-409C-BE32-E72D297353CC}">
              <c16:uniqueId val="{00000001-BE1D-4752-9553-77D8BC32A00D}"/>
            </c:ext>
          </c:extLst>
        </c:ser>
        <c:ser>
          <c:idx val="0"/>
          <c:order val="1"/>
          <c:tx>
            <c:strRef>
              <c:f>'Figure 3'!$B$25</c:f>
              <c:strCache>
                <c:ptCount val="1"/>
                <c:pt idx="0">
                  <c:v>Personnels hors EP</c:v>
                </c:pt>
              </c:strCache>
            </c:strRef>
          </c:tx>
          <c:spPr>
            <a:solidFill>
              <a:schemeClr val="accent1"/>
            </a:solidFill>
            <a:ln>
              <a:noFill/>
            </a:ln>
            <a:effectLst/>
          </c:spPr>
          <c:invertIfNegative val="0"/>
          <c:cat>
            <c:strRef>
              <c:f>'Figure 3'!$A$26:$A$35</c:f>
              <c:strCache>
                <c:ptCount val="10"/>
                <c:pt idx="0">
                  <c:v>Autre</c:v>
                </c:pt>
                <c:pt idx="1">
                  <c:v>davantage de disponibilité pour rencontrer les personnels de l’école</c:v>
                </c:pt>
                <c:pt idx="2">
                  <c:v>rien de particulier</c:v>
                </c:pt>
                <c:pt idx="3">
                  <c:v>plus de bienveillance envers leur(s) enfant(s)</c:v>
                </c:pt>
                <c:pt idx="4">
                  <c:v>une communication de meilleure qualité avec les personnels de l’école</c:v>
                </c:pt>
                <c:pt idx="5">
                  <c:v>une implication plus importante dans la vie de l'école</c:v>
                </c:pt>
                <c:pt idx="6">
                  <c:v>davantage de respect des prérogatives pédagogiques des professeurs</c:v>
                </c:pt>
                <c:pt idx="7">
                  <c:v>davantage de confiance dans les décisions prises par l'équipe pédagogique</c:v>
                </c:pt>
                <c:pt idx="8">
                  <c:v>plus d’encadrement de leur(s) enfant(s)</c:v>
                </c:pt>
                <c:pt idx="9">
                  <c:v>davantage de suivi du travail de leur(s) enfant(s)</c:v>
                </c:pt>
              </c:strCache>
            </c:strRef>
          </c:cat>
          <c:val>
            <c:numRef>
              <c:f>'Figure 3'!$B$26:$B$35</c:f>
              <c:numCache>
                <c:formatCode>_-* #\ ##0.0_-;\-* #\ ##0.0_-;_-* "-"??_-;_-@_-</c:formatCode>
                <c:ptCount val="10"/>
                <c:pt idx="0">
                  <c:v>1.6928190051208887</c:v>
                </c:pt>
                <c:pt idx="1">
                  <c:v>5.5724557123553122</c:v>
                </c:pt>
                <c:pt idx="2">
                  <c:v>5.86657985489376</c:v>
                </c:pt>
                <c:pt idx="3">
                  <c:v>12.84004643555155</c:v>
                </c:pt>
                <c:pt idx="4">
                  <c:v>20.974515570339701</c:v>
                </c:pt>
                <c:pt idx="5">
                  <c:v>29.007037050875862</c:v>
                </c:pt>
                <c:pt idx="6">
                  <c:v>45.0985408619783</c:v>
                </c:pt>
                <c:pt idx="7">
                  <c:v>51.799988141957428</c:v>
                </c:pt>
                <c:pt idx="8">
                  <c:v>59.906369302943411</c:v>
                </c:pt>
                <c:pt idx="9">
                  <c:v>64.821530230972087</c:v>
                </c:pt>
              </c:numCache>
            </c:numRef>
          </c:val>
          <c:extLst>
            <c:ext xmlns:c16="http://schemas.microsoft.com/office/drawing/2014/chart" uri="{C3380CC4-5D6E-409C-BE32-E72D297353CC}">
              <c16:uniqueId val="{00000000-BE1D-4752-9553-77D8BC32A00D}"/>
            </c:ext>
          </c:extLst>
        </c:ser>
        <c:dLbls>
          <c:showLegendKey val="0"/>
          <c:showVal val="0"/>
          <c:showCatName val="0"/>
          <c:showSerName val="0"/>
          <c:showPercent val="0"/>
          <c:showBubbleSize val="0"/>
        </c:dLbls>
        <c:gapWidth val="182"/>
        <c:axId val="618966648"/>
        <c:axId val="618963040"/>
      </c:barChart>
      <c:catAx>
        <c:axId val="618966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8963040"/>
        <c:crosses val="autoZero"/>
        <c:auto val="1"/>
        <c:lblAlgn val="ctr"/>
        <c:lblOffset val="100"/>
        <c:noMultiLvlLbl val="0"/>
      </c:catAx>
      <c:valAx>
        <c:axId val="61896304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8966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505913602528282"/>
          <c:y val="2.5852795942880022E-2"/>
          <c:w val="0.57209544839864568"/>
          <c:h val="0.92762271382743822"/>
        </c:manualLayout>
      </c:layout>
      <c:barChart>
        <c:barDir val="bar"/>
        <c:grouping val="clustered"/>
        <c:varyColors val="0"/>
        <c:ser>
          <c:idx val="0"/>
          <c:order val="0"/>
          <c:tx>
            <c:strRef>
              <c:f>'Figure 4 '!$C$23</c:f>
              <c:strCache>
                <c:ptCount val="1"/>
              </c:strCache>
            </c:strRef>
          </c:tx>
          <c:spPr>
            <a:solidFill>
              <a:schemeClr val="accent1"/>
            </a:solidFill>
            <a:ln>
              <a:noFill/>
            </a:ln>
            <a:effectLst/>
          </c:spPr>
          <c:invertIfNegative val="0"/>
          <c:dPt>
            <c:idx val="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FCD3-4CBB-BA88-CD6BB4EA33A2}"/>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FCD3-4CBB-BA88-CD6BB4EA33A2}"/>
              </c:ext>
            </c:extLst>
          </c:dPt>
          <c:dPt>
            <c:idx val="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5-FCD3-4CBB-BA88-CD6BB4EA33A2}"/>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7-FCD3-4CBB-BA88-CD6BB4EA33A2}"/>
              </c:ext>
            </c:extLst>
          </c:dPt>
          <c:dPt>
            <c:idx val="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9-FCD3-4CBB-BA88-CD6BB4EA33A2}"/>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FCD3-4CBB-BA88-CD6BB4EA33A2}"/>
              </c:ext>
            </c:extLst>
          </c:dPt>
          <c:dPt>
            <c:idx val="6"/>
            <c:invertIfNegative val="0"/>
            <c:bubble3D val="0"/>
            <c:spPr>
              <a:solidFill>
                <a:srgbClr val="D858D2"/>
              </a:solidFill>
              <a:ln>
                <a:noFill/>
              </a:ln>
              <a:effectLst/>
            </c:spPr>
            <c:extLst>
              <c:ext xmlns:c16="http://schemas.microsoft.com/office/drawing/2014/chart" uri="{C3380CC4-5D6E-409C-BE32-E72D297353CC}">
                <c16:uniqueId val="{0000000D-FCD3-4CBB-BA88-CD6BB4EA33A2}"/>
              </c:ext>
            </c:extLst>
          </c:dPt>
          <c:dPt>
            <c:idx val="7"/>
            <c:invertIfNegative val="0"/>
            <c:bubble3D val="0"/>
            <c:spPr>
              <a:solidFill>
                <a:srgbClr val="D858D2"/>
              </a:solidFill>
              <a:ln>
                <a:noFill/>
              </a:ln>
              <a:effectLst/>
            </c:spPr>
            <c:extLst>
              <c:ext xmlns:c16="http://schemas.microsoft.com/office/drawing/2014/chart" uri="{C3380CC4-5D6E-409C-BE32-E72D297353CC}">
                <c16:uniqueId val="{0000000F-FCD3-4CBB-BA88-CD6BB4EA33A2}"/>
              </c:ext>
            </c:extLst>
          </c:dPt>
          <c:dPt>
            <c:idx val="8"/>
            <c:invertIfNegative val="0"/>
            <c:bubble3D val="0"/>
            <c:spPr>
              <a:solidFill>
                <a:srgbClr val="495EFD"/>
              </a:solidFill>
              <a:ln>
                <a:noFill/>
              </a:ln>
              <a:effectLst/>
            </c:spPr>
            <c:extLst>
              <c:ext xmlns:c16="http://schemas.microsoft.com/office/drawing/2014/chart" uri="{C3380CC4-5D6E-409C-BE32-E72D297353CC}">
                <c16:uniqueId val="{00000011-FCD3-4CBB-BA88-CD6BB4EA33A2}"/>
              </c:ext>
            </c:extLst>
          </c:dPt>
          <c:dPt>
            <c:idx val="9"/>
            <c:invertIfNegative val="0"/>
            <c:bubble3D val="0"/>
            <c:spPr>
              <a:solidFill>
                <a:srgbClr val="495EFD"/>
              </a:solidFill>
              <a:ln>
                <a:noFill/>
              </a:ln>
              <a:effectLst/>
            </c:spPr>
            <c:extLst>
              <c:ext xmlns:c16="http://schemas.microsoft.com/office/drawing/2014/chart" uri="{C3380CC4-5D6E-409C-BE32-E72D297353CC}">
                <c16:uniqueId val="{00000013-FCD3-4CBB-BA88-CD6BB4EA33A2}"/>
              </c:ext>
            </c:extLst>
          </c:dPt>
          <c:dPt>
            <c:idx val="10"/>
            <c:invertIfNegative val="0"/>
            <c:bubble3D val="0"/>
            <c:spPr>
              <a:solidFill>
                <a:srgbClr val="495EFD"/>
              </a:solidFill>
              <a:ln>
                <a:solidFill>
                  <a:schemeClr val="accent1">
                    <a:lumMod val="60000"/>
                    <a:lumOff val="40000"/>
                  </a:schemeClr>
                </a:solidFill>
              </a:ln>
              <a:effectLst/>
            </c:spPr>
            <c:extLst>
              <c:ext xmlns:c16="http://schemas.microsoft.com/office/drawing/2014/chart" uri="{C3380CC4-5D6E-409C-BE32-E72D297353CC}">
                <c16:uniqueId val="{00000015-FCD3-4CBB-BA88-CD6BB4EA33A2}"/>
              </c:ext>
            </c:extLst>
          </c:dPt>
          <c:cat>
            <c:multiLvlStrRef>
              <c:f>'Figure 4 '!$A$25:$B$35</c:f>
              <c:multiLvlStrCache>
                <c:ptCount val="11"/>
                <c:lvl>
                  <c:pt idx="0">
                    <c:v>Etre rémunéré à la juste valeur *</c:v>
                  </c:pt>
                  <c:pt idx="1">
                    <c:v>Avoir une formation suffisante et adaptée *</c:v>
                  </c:pt>
                  <c:pt idx="2">
                    <c:v>Etre capable d'exercer le même métier jusqu'à la retraite *</c:v>
                  </c:pt>
                  <c:pt idx="3">
                    <c:v>Avoir le temps suffisant *</c:v>
                  </c:pt>
                  <c:pt idx="4">
                    <c:v>Avoir toujours ou souvent le sentiment de ne pas être épuisé</c:v>
                  </c:pt>
                  <c:pt idx="5">
                    <c:v>Avoir des possibilités suffisantes de coopération *</c:v>
                  </c:pt>
                  <c:pt idx="6">
                    <c:v>Avoir toujours ou souvent l'impression de faire 
quelque chose d'utile aux autres</c:v>
                  </c:pt>
                  <c:pt idx="7">
                    <c:v>Faire des choses qui plaisent au sein du travail *</c:v>
                  </c:pt>
                  <c:pt idx="8">
                    <c:v>Recevoir le respect mérité de la part de sa hiérarchie *</c:v>
                  </c:pt>
                  <c:pt idx="9">
                    <c:v>Avoir un soutien satisfaisant dans les situations difficiles *</c:v>
                  </c:pt>
                  <c:pt idx="10">
                    <c:v>Recevoir le respect mérité de la part de ses collègues *</c:v>
                  </c:pt>
                </c:lvl>
                <c:lvl>
                  <c:pt idx="0">
                    <c:v>Conditions de travail</c:v>
                  </c:pt>
                  <c:pt idx="6">
                    <c:v>Valeurs</c:v>
                  </c:pt>
                  <c:pt idx="8">
                    <c:v>Rapports sociaux au travail</c:v>
                  </c:pt>
                </c:lvl>
              </c:multiLvlStrCache>
            </c:multiLvlStrRef>
          </c:cat>
          <c:val>
            <c:numRef>
              <c:f>'Figure 4 '!$C$25:$C$35</c:f>
              <c:numCache>
                <c:formatCode>_-* #\ ##0.0_-;\-* #\ ##0.0_-;_-* "-"??_-;_-@_-</c:formatCode>
                <c:ptCount val="11"/>
                <c:pt idx="0">
                  <c:v>9.0622418476120377</c:v>
                </c:pt>
                <c:pt idx="1">
                  <c:v>27.968094791566305</c:v>
                </c:pt>
                <c:pt idx="2">
                  <c:v>29.087214985483939</c:v>
                </c:pt>
                <c:pt idx="3">
                  <c:v>30.631292618437953</c:v>
                </c:pt>
                <c:pt idx="4">
                  <c:v>38.912658473380183</c:v>
                </c:pt>
                <c:pt idx="5">
                  <c:v>47.89652095914213</c:v>
                </c:pt>
                <c:pt idx="6">
                  <c:v>85.079329163438686</c:v>
                </c:pt>
                <c:pt idx="7">
                  <c:v>93.127252632171789</c:v>
                </c:pt>
                <c:pt idx="8">
                  <c:v>52.054796076315114</c:v>
                </c:pt>
                <c:pt idx="9">
                  <c:v>55.098862413278496</c:v>
                </c:pt>
                <c:pt idx="10">
                  <c:v>88.901714710723653</c:v>
                </c:pt>
              </c:numCache>
            </c:numRef>
          </c:val>
          <c:extLst>
            <c:ext xmlns:c16="http://schemas.microsoft.com/office/drawing/2014/chart" uri="{C3380CC4-5D6E-409C-BE32-E72D297353CC}">
              <c16:uniqueId val="{0000002C-FCD3-4CBB-BA88-CD6BB4EA33A2}"/>
            </c:ext>
          </c:extLst>
        </c:ser>
        <c:dLbls>
          <c:showLegendKey val="0"/>
          <c:showVal val="0"/>
          <c:showCatName val="0"/>
          <c:showSerName val="0"/>
          <c:showPercent val="0"/>
          <c:showBubbleSize val="0"/>
        </c:dLbls>
        <c:gapWidth val="100"/>
        <c:axId val="607046072"/>
        <c:axId val="607044104"/>
      </c:barChart>
      <c:catAx>
        <c:axId val="607046072"/>
        <c:scaling>
          <c:orientation val="minMax"/>
        </c:scaling>
        <c:delete val="0"/>
        <c:axPos val="l"/>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607044104"/>
        <c:crosses val="autoZero"/>
        <c:auto val="1"/>
        <c:lblAlgn val="ctr"/>
        <c:lblOffset val="100"/>
        <c:noMultiLvlLbl val="0"/>
      </c:catAx>
      <c:valAx>
        <c:axId val="60704410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046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5'!$B$12</c:f>
              <c:strCache>
                <c:ptCount val="1"/>
                <c:pt idx="0">
                  <c:v>Parents d'élèves </c:v>
                </c:pt>
              </c:strCache>
            </c:strRef>
          </c:tx>
          <c:spPr>
            <a:solidFill>
              <a:schemeClr val="tx2"/>
            </a:solidFill>
            <a:ln>
              <a:noFill/>
            </a:ln>
            <a:effectLst/>
          </c:spPr>
          <c:invertIfNegative val="0"/>
          <c:cat>
            <c:multiLvlStrRef>
              <c:f>'Figure 5'!$C$10:$H$11</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5'!$C$12:$H$12</c:f>
              <c:numCache>
                <c:formatCode>General</c:formatCode>
                <c:ptCount val="6"/>
                <c:pt idx="0">
                  <c:v>74.2</c:v>
                </c:pt>
                <c:pt idx="1">
                  <c:v>78</c:v>
                </c:pt>
                <c:pt idx="2">
                  <c:v>39.9</c:v>
                </c:pt>
                <c:pt idx="3">
                  <c:v>71.2</c:v>
                </c:pt>
                <c:pt idx="4">
                  <c:v>42.9</c:v>
                </c:pt>
                <c:pt idx="5">
                  <c:v>0.1</c:v>
                </c:pt>
              </c:numCache>
            </c:numRef>
          </c:val>
          <c:extLst>
            <c:ext xmlns:c16="http://schemas.microsoft.com/office/drawing/2014/chart" uri="{C3380CC4-5D6E-409C-BE32-E72D297353CC}">
              <c16:uniqueId val="{00000000-B17C-42E7-AE93-BFB6400ED560}"/>
            </c:ext>
          </c:extLst>
        </c:ser>
        <c:ser>
          <c:idx val="1"/>
          <c:order val="1"/>
          <c:tx>
            <c:strRef>
              <c:f>'Figure 5'!$B$13</c:f>
              <c:strCache>
                <c:ptCount val="1"/>
                <c:pt idx="0">
                  <c:v>Collègues ou hiérarchie</c:v>
                </c:pt>
              </c:strCache>
            </c:strRef>
          </c:tx>
          <c:spPr>
            <a:solidFill>
              <a:schemeClr val="accent1">
                <a:lumMod val="75000"/>
              </a:schemeClr>
            </a:solidFill>
            <a:ln>
              <a:noFill/>
            </a:ln>
            <a:effectLst/>
          </c:spPr>
          <c:invertIfNegative val="0"/>
          <c:cat>
            <c:multiLvlStrRef>
              <c:f>'Figure 5'!$C$10:$H$11</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5'!$C$13:$H$13</c:f>
              <c:numCache>
                <c:formatCode>General</c:formatCode>
                <c:ptCount val="6"/>
                <c:pt idx="0">
                  <c:v>24.200000000000003</c:v>
                </c:pt>
                <c:pt idx="1">
                  <c:v>10.1</c:v>
                </c:pt>
                <c:pt idx="2">
                  <c:v>19.3</c:v>
                </c:pt>
                <c:pt idx="3">
                  <c:v>12.8</c:v>
                </c:pt>
                <c:pt idx="4">
                  <c:v>60.7</c:v>
                </c:pt>
                <c:pt idx="5">
                  <c:v>7.3</c:v>
                </c:pt>
              </c:numCache>
            </c:numRef>
          </c:val>
          <c:extLst>
            <c:ext xmlns:c16="http://schemas.microsoft.com/office/drawing/2014/chart" uri="{C3380CC4-5D6E-409C-BE32-E72D297353CC}">
              <c16:uniqueId val="{00000001-B17C-42E7-AE93-BFB6400ED560}"/>
            </c:ext>
          </c:extLst>
        </c:ser>
        <c:ser>
          <c:idx val="2"/>
          <c:order val="2"/>
          <c:tx>
            <c:strRef>
              <c:f>'Figure 5'!$B$14</c:f>
              <c:strCache>
                <c:ptCount val="1"/>
                <c:pt idx="0">
                  <c:v>Elèves ou groupe d'élèves</c:v>
                </c:pt>
              </c:strCache>
            </c:strRef>
          </c:tx>
          <c:spPr>
            <a:solidFill>
              <a:schemeClr val="accent6"/>
            </a:solidFill>
            <a:ln>
              <a:noFill/>
            </a:ln>
            <a:effectLst/>
          </c:spPr>
          <c:invertIfNegative val="0"/>
          <c:cat>
            <c:multiLvlStrRef>
              <c:f>'Figure 5'!$C$10:$H$11</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5'!$C$14:$H$14</c:f>
              <c:numCache>
                <c:formatCode>General</c:formatCode>
                <c:ptCount val="6"/>
                <c:pt idx="0">
                  <c:v>27.9</c:v>
                </c:pt>
                <c:pt idx="1">
                  <c:v>25.6</c:v>
                </c:pt>
                <c:pt idx="2">
                  <c:v>60.3</c:v>
                </c:pt>
                <c:pt idx="3">
                  <c:v>21.6</c:v>
                </c:pt>
                <c:pt idx="4">
                  <c:v>12.8</c:v>
                </c:pt>
                <c:pt idx="5">
                  <c:v>54.9</c:v>
                </c:pt>
              </c:numCache>
            </c:numRef>
          </c:val>
          <c:extLst>
            <c:ext xmlns:c16="http://schemas.microsoft.com/office/drawing/2014/chart" uri="{C3380CC4-5D6E-409C-BE32-E72D297353CC}">
              <c16:uniqueId val="{00000002-B17C-42E7-AE93-BFB6400ED560}"/>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legend>
      <c:legendPos val="b"/>
      <c:layout>
        <c:manualLayout>
          <c:xMode val="edge"/>
          <c:yMode val="edge"/>
          <c:x val="0.67909002230698445"/>
          <c:y val="2.9823275750126749E-2"/>
          <c:w val="0.312490793074158"/>
          <c:h val="0.13574549934504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5c'!$B$12</c:f>
              <c:strCache>
                <c:ptCount val="1"/>
                <c:pt idx="0">
                  <c:v>Une fois</c:v>
                </c:pt>
              </c:strCache>
            </c:strRef>
          </c:tx>
          <c:spPr>
            <a:solidFill>
              <a:schemeClr val="accent4">
                <a:lumMod val="40000"/>
                <a:lumOff val="60000"/>
              </a:schemeClr>
            </a:solidFill>
            <a:ln>
              <a:noFill/>
            </a:ln>
            <a:effectLst/>
          </c:spPr>
          <c:invertIfNegative val="0"/>
          <c:cat>
            <c:strRef>
              <c:f>'Figure 5c'!$C$11:$G$11</c:f>
              <c:strCache>
                <c:ptCount val="5"/>
                <c:pt idx="0">
                  <c:v>Mixité filles – garçons</c:v>
                </c:pt>
                <c:pt idx="1">
                  <c:v>Légitimité à enseigner 
certains sujets ou disciplines</c:v>
                </c:pt>
                <c:pt idx="2">
                  <c:v>Règles de l'école ou du contenu pédagogique
 au nom de convictions religieuses, 
philosophiques ou politiques</c:v>
                </c:pt>
                <c:pt idx="3">
                  <c:v>Règles mises en place 
dans le cadre de la pandémie</c:v>
                </c:pt>
                <c:pt idx="4">
                  <c:v>Convictions personnelles
 de l'auteur</c:v>
                </c:pt>
              </c:strCache>
            </c:strRef>
          </c:cat>
          <c:val>
            <c:numRef>
              <c:f>'Figure 5c'!$C$12:$G$12</c:f>
              <c:numCache>
                <c:formatCode>General</c:formatCode>
                <c:ptCount val="5"/>
                <c:pt idx="0">
                  <c:v>2.6</c:v>
                </c:pt>
                <c:pt idx="1">
                  <c:v>11.9</c:v>
                </c:pt>
                <c:pt idx="2">
                  <c:v>17.7</c:v>
                </c:pt>
                <c:pt idx="3">
                  <c:v>14.8</c:v>
                </c:pt>
                <c:pt idx="4">
                  <c:v>18.899999999999999</c:v>
                </c:pt>
              </c:numCache>
            </c:numRef>
          </c:val>
          <c:extLst>
            <c:ext xmlns:c16="http://schemas.microsoft.com/office/drawing/2014/chart" uri="{C3380CC4-5D6E-409C-BE32-E72D297353CC}">
              <c16:uniqueId val="{00000000-1A9D-4466-9296-6DBC94AC2B45}"/>
            </c:ext>
          </c:extLst>
        </c:ser>
        <c:ser>
          <c:idx val="0"/>
          <c:order val="1"/>
          <c:tx>
            <c:strRef>
              <c:f>'Figure 5c'!$B$13</c:f>
              <c:strCache>
                <c:ptCount val="1"/>
                <c:pt idx="0">
                  <c:v>Deux fois</c:v>
                </c:pt>
              </c:strCache>
            </c:strRef>
          </c:tx>
          <c:spPr>
            <a:solidFill>
              <a:schemeClr val="accent4"/>
            </a:solidFill>
            <a:ln>
              <a:noFill/>
            </a:ln>
            <a:effectLst/>
          </c:spPr>
          <c:invertIfNegative val="0"/>
          <c:cat>
            <c:strRef>
              <c:f>'Figure 5c'!$C$11:$G$11</c:f>
              <c:strCache>
                <c:ptCount val="5"/>
                <c:pt idx="0">
                  <c:v>Mixité filles – garçons</c:v>
                </c:pt>
                <c:pt idx="1">
                  <c:v>Légitimité à enseigner 
certains sujets ou disciplines</c:v>
                </c:pt>
                <c:pt idx="2">
                  <c:v>Règles de l'école ou du contenu pédagogique
 au nom de convictions religieuses, 
philosophiques ou politiques</c:v>
                </c:pt>
                <c:pt idx="3">
                  <c:v>Règles mises en place 
dans le cadre de la pandémie</c:v>
                </c:pt>
                <c:pt idx="4">
                  <c:v>Convictions personnelles
 de l'auteur</c:v>
                </c:pt>
              </c:strCache>
            </c:strRef>
          </c:cat>
          <c:val>
            <c:numRef>
              <c:f>'Figure 5c'!$C$13:$G$13</c:f>
              <c:numCache>
                <c:formatCode>General</c:formatCode>
                <c:ptCount val="5"/>
                <c:pt idx="0">
                  <c:v>1.1000000000000001</c:v>
                </c:pt>
                <c:pt idx="1">
                  <c:v>5.0999999999999996</c:v>
                </c:pt>
                <c:pt idx="2">
                  <c:v>9.5</c:v>
                </c:pt>
                <c:pt idx="3">
                  <c:v>8.6</c:v>
                </c:pt>
                <c:pt idx="4">
                  <c:v>10.7</c:v>
                </c:pt>
              </c:numCache>
            </c:numRef>
          </c:val>
          <c:extLst>
            <c:ext xmlns:c16="http://schemas.microsoft.com/office/drawing/2014/chart" uri="{C3380CC4-5D6E-409C-BE32-E72D297353CC}">
              <c16:uniqueId val="{00000001-1A9D-4466-9296-6DBC94AC2B45}"/>
            </c:ext>
          </c:extLst>
        </c:ser>
        <c:ser>
          <c:idx val="2"/>
          <c:order val="2"/>
          <c:tx>
            <c:strRef>
              <c:f>'Figure 5c'!$B$14</c:f>
              <c:strCache>
                <c:ptCount val="1"/>
                <c:pt idx="0">
                  <c:v>Trois fois et plus</c:v>
                </c:pt>
              </c:strCache>
            </c:strRef>
          </c:tx>
          <c:spPr>
            <a:solidFill>
              <a:schemeClr val="accent2"/>
            </a:solidFill>
            <a:ln>
              <a:noFill/>
            </a:ln>
            <a:effectLst/>
          </c:spPr>
          <c:invertIfNegative val="0"/>
          <c:cat>
            <c:strRef>
              <c:f>'Figure 5c'!$C$11:$G$11</c:f>
              <c:strCache>
                <c:ptCount val="5"/>
                <c:pt idx="0">
                  <c:v>Mixité filles – garçons</c:v>
                </c:pt>
                <c:pt idx="1">
                  <c:v>Légitimité à enseigner 
certains sujets ou disciplines</c:v>
                </c:pt>
                <c:pt idx="2">
                  <c:v>Règles de l'école ou du contenu pédagogique
 au nom de convictions religieuses, 
philosophiques ou politiques</c:v>
                </c:pt>
                <c:pt idx="3">
                  <c:v>Règles mises en place 
dans le cadre de la pandémie</c:v>
                </c:pt>
                <c:pt idx="4">
                  <c:v>Convictions personnelles
 de l'auteur</c:v>
                </c:pt>
              </c:strCache>
            </c:strRef>
          </c:cat>
          <c:val>
            <c:numRef>
              <c:f>'Figure 5c'!$C$14:$G$14</c:f>
              <c:numCache>
                <c:formatCode>General</c:formatCode>
                <c:ptCount val="5"/>
                <c:pt idx="0">
                  <c:v>1.3</c:v>
                </c:pt>
                <c:pt idx="1">
                  <c:v>6.4</c:v>
                </c:pt>
                <c:pt idx="2">
                  <c:v>13.1</c:v>
                </c:pt>
                <c:pt idx="3">
                  <c:v>20.399999999999999</c:v>
                </c:pt>
                <c:pt idx="4">
                  <c:v>15.1</c:v>
                </c:pt>
              </c:numCache>
            </c:numRef>
          </c:val>
          <c:extLst>
            <c:ext xmlns:c16="http://schemas.microsoft.com/office/drawing/2014/chart" uri="{C3380CC4-5D6E-409C-BE32-E72D297353CC}">
              <c16:uniqueId val="{00000002-1A9D-4466-9296-6DBC94AC2B45}"/>
            </c:ext>
          </c:extLst>
        </c:ser>
        <c:ser>
          <c:idx val="3"/>
          <c:order val="3"/>
          <c:tx>
            <c:strRef>
              <c:f>'Figure 5c'!$B$15</c:f>
              <c:strCache>
                <c:ptCount val="1"/>
                <c:pt idx="0">
                  <c:v>Non</c:v>
                </c:pt>
              </c:strCache>
            </c:strRef>
          </c:tx>
          <c:spPr>
            <a:solidFill>
              <a:schemeClr val="bg2">
                <a:lumMod val="90000"/>
              </a:schemeClr>
            </a:solidFill>
            <a:ln>
              <a:noFill/>
            </a:ln>
            <a:effectLst/>
          </c:spPr>
          <c:invertIfNegative val="0"/>
          <c:cat>
            <c:strRef>
              <c:f>'Figure 5c'!$C$11:$G$11</c:f>
              <c:strCache>
                <c:ptCount val="5"/>
                <c:pt idx="0">
                  <c:v>Mixité filles – garçons</c:v>
                </c:pt>
                <c:pt idx="1">
                  <c:v>Légitimité à enseigner 
certains sujets ou disciplines</c:v>
                </c:pt>
                <c:pt idx="2">
                  <c:v>Règles de l'école ou du contenu pédagogique
 au nom de convictions religieuses, 
philosophiques ou politiques</c:v>
                </c:pt>
                <c:pt idx="3">
                  <c:v>Règles mises en place 
dans le cadre de la pandémie</c:v>
                </c:pt>
                <c:pt idx="4">
                  <c:v>Convictions personnelles
 de l'auteur</c:v>
                </c:pt>
              </c:strCache>
            </c:strRef>
          </c:cat>
          <c:val>
            <c:numRef>
              <c:f>'Figure 5c'!$C$15:$G$15</c:f>
              <c:numCache>
                <c:formatCode>General</c:formatCode>
                <c:ptCount val="5"/>
                <c:pt idx="0">
                  <c:v>90.8</c:v>
                </c:pt>
                <c:pt idx="1">
                  <c:v>68.7</c:v>
                </c:pt>
                <c:pt idx="2">
                  <c:v>50.9</c:v>
                </c:pt>
                <c:pt idx="3">
                  <c:v>51.6</c:v>
                </c:pt>
                <c:pt idx="4">
                  <c:v>38.200000000000003</c:v>
                </c:pt>
              </c:numCache>
            </c:numRef>
          </c:val>
          <c:extLst>
            <c:ext xmlns:c16="http://schemas.microsoft.com/office/drawing/2014/chart" uri="{C3380CC4-5D6E-409C-BE32-E72D297353CC}">
              <c16:uniqueId val="{00000000-6D38-4E63-92AA-E1B9AB2E19FE}"/>
            </c:ext>
          </c:extLst>
        </c:ser>
        <c:ser>
          <c:idx val="4"/>
          <c:order val="4"/>
          <c:tx>
            <c:strRef>
              <c:f>'Figure 5c'!$B$16</c:f>
              <c:strCache>
                <c:ptCount val="1"/>
                <c:pt idx="0">
                  <c:v>Ne sait pas </c:v>
                </c:pt>
              </c:strCache>
            </c:strRef>
          </c:tx>
          <c:spPr>
            <a:solidFill>
              <a:schemeClr val="accent5"/>
            </a:solidFill>
            <a:ln>
              <a:noFill/>
            </a:ln>
            <a:effectLst/>
          </c:spPr>
          <c:invertIfNegative val="0"/>
          <c:cat>
            <c:strRef>
              <c:f>'Figure 5c'!$C$11:$G$11</c:f>
              <c:strCache>
                <c:ptCount val="5"/>
                <c:pt idx="0">
                  <c:v>Mixité filles – garçons</c:v>
                </c:pt>
                <c:pt idx="1">
                  <c:v>Légitimité à enseigner 
certains sujets ou disciplines</c:v>
                </c:pt>
                <c:pt idx="2">
                  <c:v>Règles de l'école ou du contenu pédagogique
 au nom de convictions religieuses, 
philosophiques ou politiques</c:v>
                </c:pt>
                <c:pt idx="3">
                  <c:v>Règles mises en place 
dans le cadre de la pandémie</c:v>
                </c:pt>
                <c:pt idx="4">
                  <c:v>Convictions personnelles
 de l'auteur</c:v>
                </c:pt>
              </c:strCache>
            </c:strRef>
          </c:cat>
          <c:val>
            <c:numRef>
              <c:f>'Figure 5c'!$C$16:$G$16</c:f>
              <c:numCache>
                <c:formatCode>General</c:formatCode>
                <c:ptCount val="5"/>
                <c:pt idx="0">
                  <c:v>4.2</c:v>
                </c:pt>
                <c:pt idx="1">
                  <c:v>7.9</c:v>
                </c:pt>
                <c:pt idx="2">
                  <c:v>8.8000000000000007</c:v>
                </c:pt>
                <c:pt idx="3">
                  <c:v>4.5</c:v>
                </c:pt>
                <c:pt idx="4">
                  <c:v>17.100000000000001</c:v>
                </c:pt>
              </c:numCache>
            </c:numRef>
          </c:val>
          <c:extLst>
            <c:ext xmlns:c16="http://schemas.microsoft.com/office/drawing/2014/chart" uri="{C3380CC4-5D6E-409C-BE32-E72D297353CC}">
              <c16:uniqueId val="{00000001-6D38-4E63-92AA-E1B9AB2E19FE}"/>
            </c:ext>
          </c:extLst>
        </c:ser>
        <c:dLbls>
          <c:showLegendKey val="0"/>
          <c:showVal val="0"/>
          <c:showCatName val="0"/>
          <c:showSerName val="0"/>
          <c:showPercent val="0"/>
          <c:showBubbleSize val="0"/>
        </c:dLbls>
        <c:gapWidth val="150"/>
        <c:overlap val="100"/>
        <c:axId val="603227152"/>
        <c:axId val="603220920"/>
      </c:barChart>
      <c:catAx>
        <c:axId val="603227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220920"/>
        <c:crosses val="autoZero"/>
        <c:auto val="1"/>
        <c:lblAlgn val="ctr"/>
        <c:lblOffset val="100"/>
        <c:noMultiLvlLbl val="0"/>
      </c:catAx>
      <c:valAx>
        <c:axId val="60322092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22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62348</xdr:rowOff>
    </xdr:from>
    <xdr:to>
      <xdr:col>2</xdr:col>
      <xdr:colOff>741218</xdr:colOff>
      <xdr:row>14</xdr:row>
      <xdr:rowOff>81937</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123825</xdr:rowOff>
    </xdr:from>
    <xdr:to>
      <xdr:col>6</xdr:col>
      <xdr:colOff>723901</xdr:colOff>
      <xdr:row>14</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95249</xdr:rowOff>
    </xdr:from>
    <xdr:to>
      <xdr:col>4</xdr:col>
      <xdr:colOff>609599</xdr:colOff>
      <xdr:row>18</xdr:row>
      <xdr:rowOff>200025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159808</xdr:colOff>
      <xdr:row>1</xdr:row>
      <xdr:rowOff>33866</xdr:rowOff>
    </xdr:from>
    <xdr:to>
      <xdr:col>1</xdr:col>
      <xdr:colOff>7171267</xdr:colOff>
      <xdr:row>19</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107324</xdr:colOff>
      <xdr:row>1</xdr:row>
      <xdr:rowOff>323850</xdr:rowOff>
    </xdr:from>
    <xdr:to>
      <xdr:col>0</xdr:col>
      <xdr:colOff>6581775</xdr:colOff>
      <xdr:row>2</xdr:row>
      <xdr:rowOff>3781425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0</xdr:row>
      <xdr:rowOff>440531</xdr:rowOff>
    </xdr:from>
    <xdr:to>
      <xdr:col>0</xdr:col>
      <xdr:colOff>6274593</xdr:colOff>
      <xdr:row>1</xdr:row>
      <xdr:rowOff>5162550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chives-statistiques-depp.education.gouv.fr/Default/doc/SYRACUSE/47763/bilan-social-2019-2020-du-ministere-de-l-education-nationale-de-la-jeunesse-et-des-sports-partie-1-e" TargetMode="External"/><Relationship Id="rId2" Type="http://schemas.openxmlformats.org/officeDocument/2006/relationships/hyperlink" Target="https://www.education.gouv.fr/resultats-de-la-premiere-enquete-de-climat-scolaire-aupres-des-personnels-du-second-degre-de-l-41639" TargetMode="External"/><Relationship Id="rId1" Type="http://schemas.openxmlformats.org/officeDocument/2006/relationships/hyperlink" Target="https://travail-emploi.gouv.fr/demarches-ressources-documentaires/documentation-et-publications-officielles/rapports/article/mesurer-les-facteurs-psychosociaux-de-risque-au-travail-pour-les-maitriser" TargetMode="External"/><Relationship Id="rId5" Type="http://schemas.openxmlformats.org/officeDocument/2006/relationships/printerSettings" Target="../printerSettings/printerSettings1.bin"/><Relationship Id="rId4" Type="http://schemas.openxmlformats.org/officeDocument/2006/relationships/hyperlink" Target="https://doi.org/10.48464/ni-22-3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showGridLines="0" topLeftCell="A15" zoomScaleNormal="100" workbookViewId="0">
      <selection activeCell="A38" sqref="A38"/>
    </sheetView>
  </sheetViews>
  <sheetFormatPr baseColWidth="10" defaultColWidth="11.5703125" defaultRowHeight="15" x14ac:dyDescent="0.25"/>
  <cols>
    <col min="1" max="1" width="197.28515625" style="80" customWidth="1"/>
    <col min="2" max="16384" width="11.5703125" style="74"/>
  </cols>
  <sheetData>
    <row r="1" spans="1:16" ht="15.75" x14ac:dyDescent="0.25">
      <c r="A1" s="86" t="s">
        <v>150</v>
      </c>
      <c r="B1" s="73"/>
      <c r="C1" s="73"/>
      <c r="D1" s="73"/>
      <c r="E1" s="73"/>
      <c r="F1" s="73"/>
      <c r="G1" s="73"/>
      <c r="H1" s="73"/>
      <c r="I1" s="73"/>
      <c r="J1" s="73"/>
      <c r="K1" s="73"/>
      <c r="L1" s="73"/>
      <c r="M1" s="73"/>
      <c r="N1" s="73"/>
      <c r="O1" s="73"/>
      <c r="P1" s="73"/>
    </row>
    <row r="2" spans="1:16" ht="71.45" customHeight="1" x14ac:dyDescent="0.25">
      <c r="A2" s="66" t="s">
        <v>212</v>
      </c>
      <c r="B2" s="65"/>
      <c r="C2" s="65"/>
      <c r="D2" s="65"/>
      <c r="E2" s="65"/>
      <c r="F2" s="65"/>
      <c r="G2" s="65"/>
      <c r="H2" s="65"/>
      <c r="I2" s="65"/>
      <c r="J2" s="65"/>
      <c r="K2" s="65"/>
      <c r="L2" s="65"/>
      <c r="M2" s="65"/>
      <c r="N2" s="65"/>
      <c r="O2" s="65"/>
      <c r="P2" s="73"/>
    </row>
    <row r="3" spans="1:16" ht="15.75" x14ac:dyDescent="0.25">
      <c r="A3" s="86" t="s">
        <v>153</v>
      </c>
      <c r="B3" s="73"/>
      <c r="C3" s="73"/>
      <c r="D3" s="73"/>
      <c r="E3" s="73"/>
      <c r="F3" s="73"/>
      <c r="G3" s="73"/>
      <c r="H3" s="73"/>
      <c r="I3" s="73"/>
      <c r="J3" s="73"/>
      <c r="K3" s="73"/>
      <c r="L3" s="73"/>
      <c r="M3" s="73"/>
      <c r="N3" s="73"/>
      <c r="O3" s="73"/>
      <c r="P3" s="73"/>
    </row>
    <row r="4" spans="1:16" ht="39" customHeight="1" x14ac:dyDescent="0.25">
      <c r="A4" s="66" t="s">
        <v>154</v>
      </c>
      <c r="B4" s="65"/>
      <c r="C4" s="65"/>
      <c r="D4" s="65"/>
      <c r="E4" s="65"/>
      <c r="F4" s="65"/>
      <c r="G4" s="65"/>
      <c r="H4" s="65"/>
      <c r="I4" s="65"/>
      <c r="J4" s="65"/>
      <c r="K4" s="65"/>
      <c r="L4" s="65"/>
      <c r="M4" s="65"/>
      <c r="N4" s="65"/>
      <c r="O4" s="65"/>
      <c r="P4" s="73"/>
    </row>
    <row r="5" spans="1:16" x14ac:dyDescent="0.25">
      <c r="A5" s="66" t="s">
        <v>152</v>
      </c>
      <c r="B5" s="73"/>
      <c r="C5" s="73"/>
      <c r="D5" s="73"/>
      <c r="E5" s="73"/>
      <c r="F5" s="73"/>
      <c r="G5" s="73"/>
      <c r="H5" s="73"/>
      <c r="I5" s="73"/>
      <c r="J5" s="73"/>
      <c r="K5" s="73"/>
      <c r="L5" s="73"/>
      <c r="M5" s="73"/>
      <c r="N5" s="73"/>
      <c r="O5" s="73"/>
      <c r="P5" s="73"/>
    </row>
    <row r="6" spans="1:16" ht="99.75" x14ac:dyDescent="0.25">
      <c r="A6" s="79" t="s">
        <v>187</v>
      </c>
      <c r="B6" s="65"/>
      <c r="C6" s="65"/>
      <c r="D6" s="65"/>
      <c r="E6" s="65"/>
      <c r="F6" s="65"/>
      <c r="G6" s="65"/>
      <c r="H6" s="65"/>
      <c r="I6" s="65"/>
      <c r="J6" s="65"/>
      <c r="K6" s="65"/>
      <c r="L6" s="65"/>
      <c r="M6" s="65"/>
      <c r="N6" s="65"/>
      <c r="O6" s="65"/>
      <c r="P6" s="73"/>
    </row>
    <row r="7" spans="1:16" ht="9" customHeight="1" x14ac:dyDescent="0.25"/>
    <row r="8" spans="1:16" ht="15.75" x14ac:dyDescent="0.25">
      <c r="A8" s="86" t="s">
        <v>155</v>
      </c>
      <c r="B8" s="73"/>
      <c r="C8" s="73"/>
      <c r="D8" s="73"/>
      <c r="E8" s="73"/>
      <c r="F8" s="73"/>
      <c r="G8" s="73"/>
      <c r="H8" s="73"/>
      <c r="I8" s="73"/>
      <c r="J8" s="73"/>
      <c r="K8" s="73"/>
      <c r="L8" s="73"/>
      <c r="M8" s="73"/>
      <c r="N8" s="73"/>
      <c r="O8" s="73"/>
      <c r="P8" s="73"/>
    </row>
    <row r="9" spans="1:16" ht="108.75" customHeight="1" x14ac:dyDescent="0.25">
      <c r="A9" s="67" t="s">
        <v>213</v>
      </c>
      <c r="B9" s="65"/>
      <c r="C9" s="65"/>
      <c r="D9" s="65"/>
      <c r="E9" s="65"/>
      <c r="F9" s="65"/>
      <c r="G9" s="65"/>
      <c r="H9" s="65"/>
      <c r="I9" s="65"/>
      <c r="J9" s="65"/>
      <c r="K9" s="65"/>
      <c r="L9" s="65"/>
      <c r="M9" s="65"/>
      <c r="N9" s="65"/>
      <c r="O9" s="73"/>
      <c r="P9" s="73"/>
    </row>
    <row r="10" spans="1:16" ht="7.5" customHeight="1" x14ac:dyDescent="0.25">
      <c r="A10" s="67"/>
      <c r="B10" s="65"/>
      <c r="C10" s="65"/>
      <c r="D10" s="65"/>
      <c r="E10" s="65"/>
      <c r="F10" s="65"/>
      <c r="G10" s="65"/>
      <c r="H10" s="65"/>
      <c r="I10" s="65"/>
      <c r="J10" s="65"/>
      <c r="K10" s="65"/>
      <c r="L10" s="65"/>
      <c r="M10" s="65"/>
      <c r="N10" s="65"/>
      <c r="O10" s="73"/>
      <c r="P10" s="73"/>
    </row>
    <row r="11" spans="1:16" ht="16.149999999999999" customHeight="1" x14ac:dyDescent="0.25">
      <c r="A11" s="72" t="s">
        <v>160</v>
      </c>
      <c r="B11" s="65"/>
      <c r="C11" s="65"/>
      <c r="D11" s="65"/>
      <c r="E11" s="65"/>
      <c r="F11" s="65"/>
      <c r="G11" s="65"/>
      <c r="H11" s="65"/>
      <c r="I11" s="65"/>
      <c r="J11" s="65"/>
      <c r="K11" s="65"/>
      <c r="L11" s="65"/>
      <c r="M11" s="65"/>
      <c r="N11" s="65"/>
      <c r="O11" s="73"/>
      <c r="P11" s="73"/>
    </row>
    <row r="12" spans="1:16" ht="75" customHeight="1" x14ac:dyDescent="0.25">
      <c r="A12" s="67" t="s">
        <v>214</v>
      </c>
      <c r="B12" s="65"/>
      <c r="C12" s="65"/>
      <c r="D12" s="65"/>
      <c r="E12" s="65"/>
      <c r="F12" s="65"/>
      <c r="G12" s="65"/>
      <c r="H12" s="65"/>
      <c r="I12" s="65"/>
      <c r="J12" s="65"/>
      <c r="K12" s="65"/>
      <c r="L12" s="65"/>
      <c r="M12" s="65"/>
      <c r="N12" s="65"/>
      <c r="O12" s="73"/>
      <c r="P12" s="73"/>
    </row>
    <row r="13" spans="1:16" x14ac:dyDescent="0.25">
      <c r="A13" s="81"/>
      <c r="B13" s="73"/>
      <c r="C13" s="73"/>
      <c r="D13" s="73"/>
      <c r="E13" s="73"/>
      <c r="F13" s="73"/>
      <c r="G13" s="73"/>
      <c r="H13" s="73"/>
      <c r="I13" s="73"/>
      <c r="J13" s="73"/>
      <c r="K13" s="73"/>
      <c r="L13" s="73"/>
      <c r="M13" s="73"/>
      <c r="N13" s="73"/>
      <c r="O13" s="73"/>
      <c r="P13" s="73"/>
    </row>
    <row r="14" spans="1:16" ht="15.75" x14ac:dyDescent="0.25">
      <c r="A14" s="86" t="s">
        <v>156</v>
      </c>
      <c r="B14" s="73"/>
      <c r="C14" s="73"/>
      <c r="D14" s="73"/>
      <c r="E14" s="73"/>
      <c r="F14" s="73"/>
      <c r="G14" s="73"/>
      <c r="H14" s="73"/>
      <c r="I14" s="73"/>
      <c r="J14" s="73"/>
      <c r="K14" s="73"/>
      <c r="L14" s="73"/>
      <c r="M14" s="73"/>
      <c r="N14" s="73"/>
      <c r="O14" s="73"/>
      <c r="P14" s="73"/>
    </row>
    <row r="15" spans="1:16" ht="28.5" x14ac:dyDescent="0.25">
      <c r="A15" s="66" t="s">
        <v>161</v>
      </c>
      <c r="B15" s="65"/>
      <c r="C15" s="65"/>
      <c r="D15" s="65"/>
      <c r="E15" s="65"/>
      <c r="F15" s="65"/>
      <c r="G15" s="65"/>
      <c r="H15" s="65"/>
      <c r="I15" s="65"/>
      <c r="J15" s="65"/>
      <c r="K15" s="65"/>
      <c r="L15" s="65"/>
      <c r="M15" s="65"/>
      <c r="N15" s="65"/>
      <c r="O15" s="65"/>
      <c r="P15" s="73"/>
    </row>
    <row r="16" spans="1:16" x14ac:dyDescent="0.25">
      <c r="A16" s="78"/>
      <c r="B16" s="73"/>
      <c r="C16" s="73"/>
      <c r="D16" s="73"/>
      <c r="E16" s="73"/>
      <c r="F16" s="73"/>
      <c r="G16" s="73"/>
      <c r="H16" s="73"/>
      <c r="I16" s="73"/>
      <c r="J16" s="73"/>
      <c r="K16" s="73"/>
      <c r="L16" s="73"/>
      <c r="M16" s="73"/>
      <c r="N16" s="73"/>
      <c r="O16" s="73"/>
      <c r="P16" s="73"/>
    </row>
    <row r="17" spans="1:16" ht="15.75" x14ac:dyDescent="0.25">
      <c r="A17" s="86" t="s">
        <v>177</v>
      </c>
      <c r="B17" s="73"/>
      <c r="C17" s="73"/>
      <c r="D17" s="73"/>
      <c r="E17" s="73"/>
      <c r="F17" s="73"/>
      <c r="G17" s="73"/>
      <c r="H17" s="73"/>
      <c r="I17" s="73"/>
      <c r="J17" s="73"/>
      <c r="K17" s="73"/>
      <c r="L17" s="73"/>
      <c r="M17" s="73"/>
      <c r="N17" s="73"/>
      <c r="O17" s="73"/>
      <c r="P17" s="73"/>
    </row>
    <row r="18" spans="1:16" x14ac:dyDescent="0.25">
      <c r="A18" s="94" t="s">
        <v>215</v>
      </c>
      <c r="B18" s="73"/>
      <c r="C18" s="73"/>
      <c r="D18" s="73"/>
      <c r="E18" s="73"/>
      <c r="F18" s="73"/>
      <c r="G18" s="73"/>
      <c r="H18" s="73"/>
      <c r="I18" s="73"/>
      <c r="J18" s="73"/>
      <c r="K18" s="73"/>
      <c r="L18" s="73"/>
      <c r="M18" s="73"/>
      <c r="N18" s="73"/>
      <c r="O18" s="73"/>
      <c r="P18" s="73"/>
    </row>
    <row r="19" spans="1:16" ht="29.25" x14ac:dyDescent="0.25">
      <c r="A19" s="82" t="s">
        <v>174</v>
      </c>
      <c r="H19" s="77"/>
    </row>
    <row r="20" spans="1:16" x14ac:dyDescent="0.25">
      <c r="A20" s="89" t="s">
        <v>178</v>
      </c>
      <c r="H20" s="77"/>
    </row>
    <row r="21" spans="1:16" x14ac:dyDescent="0.25">
      <c r="A21" s="82"/>
      <c r="H21" s="77"/>
    </row>
    <row r="22" spans="1:16" ht="33" customHeight="1" x14ac:dyDescent="0.25">
      <c r="A22" s="82" t="s">
        <v>175</v>
      </c>
    </row>
    <row r="23" spans="1:16" x14ac:dyDescent="0.25">
      <c r="A23" s="90" t="s">
        <v>179</v>
      </c>
    </row>
    <row r="24" spans="1:16" x14ac:dyDescent="0.25">
      <c r="A24" s="84"/>
    </row>
    <row r="25" spans="1:16" x14ac:dyDescent="0.25">
      <c r="A25" s="84" t="s">
        <v>176</v>
      </c>
    </row>
    <row r="26" spans="1:16" x14ac:dyDescent="0.25">
      <c r="A26" s="82"/>
    </row>
    <row r="27" spans="1:16" x14ac:dyDescent="0.25">
      <c r="A27" s="78" t="s">
        <v>182</v>
      </c>
    </row>
    <row r="28" spans="1:16" x14ac:dyDescent="0.25">
      <c r="A28" s="84" t="s">
        <v>180</v>
      </c>
    </row>
    <row r="29" spans="1:16" x14ac:dyDescent="0.25">
      <c r="A29" s="90" t="s">
        <v>181</v>
      </c>
    </row>
    <row r="30" spans="1:16" x14ac:dyDescent="0.25">
      <c r="A30" s="83"/>
    </row>
    <row r="31" spans="1:16" x14ac:dyDescent="0.25">
      <c r="A31" s="85" t="s">
        <v>185</v>
      </c>
    </row>
    <row r="32" spans="1:16" x14ac:dyDescent="0.25">
      <c r="A32" s="84" t="s">
        <v>183</v>
      </c>
    </row>
    <row r="33" spans="1:16" x14ac:dyDescent="0.25">
      <c r="A33" s="90" t="s">
        <v>184</v>
      </c>
    </row>
    <row r="34" spans="1:16" x14ac:dyDescent="0.25">
      <c r="A34" s="83"/>
    </row>
    <row r="35" spans="1:16" ht="54.75" customHeight="1" x14ac:dyDescent="0.25">
      <c r="A35" s="66" t="s">
        <v>186</v>
      </c>
      <c r="B35" s="65"/>
      <c r="C35" s="65"/>
      <c r="D35" s="65"/>
      <c r="E35" s="65"/>
      <c r="F35" s="65"/>
      <c r="G35" s="65"/>
      <c r="H35" s="65"/>
      <c r="I35" s="65"/>
      <c r="J35" s="65"/>
      <c r="K35" s="65"/>
      <c r="L35" s="65"/>
      <c r="M35" s="65"/>
      <c r="N35" s="65"/>
      <c r="O35" s="65"/>
      <c r="P35" s="73"/>
    </row>
    <row r="36" spans="1:16" ht="37.5" customHeight="1" x14ac:dyDescent="0.25">
      <c r="A36" s="91" t="s">
        <v>151</v>
      </c>
      <c r="B36" s="75"/>
      <c r="C36" s="75"/>
      <c r="D36" s="75"/>
      <c r="E36" s="75"/>
      <c r="F36" s="75"/>
      <c r="G36" s="75"/>
      <c r="H36" s="75"/>
      <c r="I36" s="75"/>
      <c r="J36" s="75"/>
      <c r="K36" s="75"/>
      <c r="L36" s="75"/>
      <c r="M36" s="75"/>
      <c r="N36" s="75"/>
      <c r="O36" s="75"/>
      <c r="P36" s="73"/>
    </row>
    <row r="38" spans="1:16" ht="15.75" thickBot="1" x14ac:dyDescent="0.3">
      <c r="A38" s="161" t="s">
        <v>270</v>
      </c>
    </row>
    <row r="43" spans="1:16" x14ac:dyDescent="0.25">
      <c r="A43" s="74"/>
    </row>
  </sheetData>
  <hyperlinks>
    <hyperlink ref="A36" r:id="rId1" display="https://travail-emploi.gouv.fr/demarches-ressources-documentaires/documentation-et-publications-officielles/rapports/article/mesurer-les-facteurs-psychosociaux-de-risque-au-travail-pour-les-maitriser"/>
    <hyperlink ref="A20" r:id="rId2"/>
    <hyperlink ref="A23" r:id="rId3"/>
    <hyperlink ref="A29" r:id="rId4"/>
  </hyperlinks>
  <pageMargins left="0.7" right="0.7" top="0.75" bottom="0.75" header="0.3" footer="0.3"/>
  <pageSetup paperSize="9" scale="65"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showGridLines="0" zoomScaleNormal="100" workbookViewId="0">
      <pane xSplit="3" ySplit="3" topLeftCell="D4" activePane="bottomRight" state="frozen"/>
      <selection activeCell="L9" sqref="L9"/>
      <selection pane="topRight" activeCell="L9" sqref="L9"/>
      <selection pane="bottomLeft" activeCell="L9" sqref="L9"/>
      <selection pane="bottomRight" activeCell="A28" sqref="A28"/>
    </sheetView>
  </sheetViews>
  <sheetFormatPr baseColWidth="10" defaultColWidth="9.140625" defaultRowHeight="18" x14ac:dyDescent="0.25"/>
  <cols>
    <col min="1" max="1" width="17.140625" style="102" customWidth="1"/>
    <col min="2" max="2" width="19.5703125" style="102" customWidth="1"/>
    <col min="3" max="3" width="62.28515625" style="102" customWidth="1"/>
    <col min="4" max="14" width="10" style="103" customWidth="1"/>
    <col min="15" max="16384" width="9.140625" style="102"/>
  </cols>
  <sheetData>
    <row r="1" spans="1:18" ht="30" customHeight="1" x14ac:dyDescent="0.25">
      <c r="A1" s="1" t="s">
        <v>247</v>
      </c>
    </row>
    <row r="2" spans="1:18" ht="18.75" customHeight="1" x14ac:dyDescent="0.25">
      <c r="A2" s="217"/>
      <c r="B2" s="218"/>
      <c r="C2" s="219"/>
      <c r="D2" s="173" t="s">
        <v>83</v>
      </c>
      <c r="E2" s="174" t="s">
        <v>203</v>
      </c>
      <c r="F2" s="174"/>
      <c r="G2" s="174"/>
      <c r="H2" s="174" t="s">
        <v>70</v>
      </c>
      <c r="I2" s="174"/>
      <c r="J2" s="174" t="s">
        <v>71</v>
      </c>
      <c r="K2" s="174"/>
      <c r="L2" s="174" t="s">
        <v>72</v>
      </c>
      <c r="M2" s="174"/>
      <c r="N2" s="174"/>
      <c r="O2" s="189" t="s">
        <v>112</v>
      </c>
      <c r="P2" s="190"/>
      <c r="Q2" s="190"/>
      <c r="R2" s="191"/>
    </row>
    <row r="3" spans="1:18" ht="38.25" customHeight="1" x14ac:dyDescent="0.25">
      <c r="A3" s="220"/>
      <c r="B3" s="221"/>
      <c r="C3" s="203"/>
      <c r="D3" s="173"/>
      <c r="E3" s="98" t="s">
        <v>12</v>
      </c>
      <c r="F3" s="98" t="s">
        <v>73</v>
      </c>
      <c r="G3" s="98" t="s">
        <v>13</v>
      </c>
      <c r="H3" s="98" t="s">
        <v>74</v>
      </c>
      <c r="I3" s="98" t="s">
        <v>75</v>
      </c>
      <c r="J3" s="98" t="s">
        <v>256</v>
      </c>
      <c r="K3" s="98" t="s">
        <v>255</v>
      </c>
      <c r="L3" s="98" t="s">
        <v>252</v>
      </c>
      <c r="M3" s="98" t="s">
        <v>253</v>
      </c>
      <c r="N3" s="98" t="s">
        <v>254</v>
      </c>
      <c r="O3" s="98" t="s">
        <v>113</v>
      </c>
      <c r="P3" s="98" t="s">
        <v>114</v>
      </c>
      <c r="Q3" s="98" t="s">
        <v>115</v>
      </c>
      <c r="R3" s="98" t="s">
        <v>163</v>
      </c>
    </row>
    <row r="4" spans="1:18" ht="15.75" customHeight="1" x14ac:dyDescent="0.25">
      <c r="A4" s="215" t="s">
        <v>31</v>
      </c>
      <c r="B4" s="213" t="s">
        <v>32</v>
      </c>
      <c r="C4" s="19" t="s">
        <v>57</v>
      </c>
      <c r="D4" s="101">
        <v>52.054796076315114</v>
      </c>
      <c r="E4" s="100">
        <v>49.568048534417379</v>
      </c>
      <c r="F4" s="100">
        <v>65.855982024961193</v>
      </c>
      <c r="G4" s="100">
        <v>70.193912164866006</v>
      </c>
      <c r="H4" s="100">
        <v>52.49309170196608</v>
      </c>
      <c r="I4" s="100">
        <v>51.989892648737325</v>
      </c>
      <c r="J4" s="100">
        <v>62.008336172198177</v>
      </c>
      <c r="K4" s="100">
        <v>50.692672036861183</v>
      </c>
      <c r="L4" s="100">
        <v>49.717749646198527</v>
      </c>
      <c r="M4" s="100">
        <v>54.945697833850296</v>
      </c>
      <c r="N4" s="100">
        <v>49.960418972729649</v>
      </c>
      <c r="O4" s="100">
        <v>54.068031154632756</v>
      </c>
      <c r="P4" s="100">
        <v>51.212056061701816</v>
      </c>
      <c r="Q4" s="100">
        <v>52.071118411322736</v>
      </c>
      <c r="R4" s="100">
        <v>51.997338493157542</v>
      </c>
    </row>
    <row r="5" spans="1:18" ht="15.75" customHeight="1" x14ac:dyDescent="0.25">
      <c r="A5" s="215"/>
      <c r="B5" s="213"/>
      <c r="C5" s="19" t="s">
        <v>33</v>
      </c>
      <c r="D5" s="101">
        <v>88.901714710723653</v>
      </c>
      <c r="E5" s="100">
        <v>89.143999911150814</v>
      </c>
      <c r="F5" s="100">
        <v>88.082427716202886</v>
      </c>
      <c r="G5" s="100">
        <v>84.214826280363752</v>
      </c>
      <c r="H5" s="100">
        <v>90.543319980870564</v>
      </c>
      <c r="I5" s="100">
        <v>88.65862351262183</v>
      </c>
      <c r="J5" s="100">
        <v>89.484572685984148</v>
      </c>
      <c r="K5" s="100">
        <v>89.081312398937598</v>
      </c>
      <c r="L5" s="100">
        <v>87.255476839869246</v>
      </c>
      <c r="M5" s="100">
        <v>89.237042390663262</v>
      </c>
      <c r="N5" s="100">
        <v>89.358352104683675</v>
      </c>
      <c r="O5" s="100">
        <v>90.536867215213832</v>
      </c>
      <c r="P5" s="100">
        <v>88.217240025988602</v>
      </c>
      <c r="Q5" s="100">
        <v>89.410720322877722</v>
      </c>
      <c r="R5" s="100">
        <v>87.109922526924407</v>
      </c>
    </row>
    <row r="6" spans="1:18" ht="15.75" customHeight="1" x14ac:dyDescent="0.25">
      <c r="A6" s="215"/>
      <c r="B6" s="213"/>
      <c r="C6" s="19" t="s">
        <v>34</v>
      </c>
      <c r="D6" s="101">
        <v>55.098862413278496</v>
      </c>
      <c r="E6" s="100">
        <v>54.481162200719588</v>
      </c>
      <c r="F6" s="100">
        <v>58.132670038578681</v>
      </c>
      <c r="G6" s="100">
        <v>61.796114333659936</v>
      </c>
      <c r="H6" s="100">
        <v>57.327768295796709</v>
      </c>
      <c r="I6" s="100">
        <v>54.768802921334313</v>
      </c>
      <c r="J6" s="100">
        <v>66.437722748369268</v>
      </c>
      <c r="K6" s="100">
        <v>53.476108091642637</v>
      </c>
      <c r="L6" s="100">
        <v>50.103695998215848</v>
      </c>
      <c r="M6" s="100">
        <v>57.693363089090802</v>
      </c>
      <c r="N6" s="100">
        <v>54.693364624630526</v>
      </c>
      <c r="O6" s="100">
        <v>55.618482803748371</v>
      </c>
      <c r="P6" s="100">
        <v>54.881349366653112</v>
      </c>
      <c r="Q6" s="100">
        <v>55.129710784182166</v>
      </c>
      <c r="R6" s="100">
        <v>54.990270546021428</v>
      </c>
    </row>
    <row r="7" spans="1:18" ht="15.75" customHeight="1" x14ac:dyDescent="0.25">
      <c r="A7" s="215"/>
      <c r="B7" s="216" t="s">
        <v>35</v>
      </c>
      <c r="C7" s="216"/>
      <c r="D7" s="101">
        <v>71.716718745652969</v>
      </c>
      <c r="E7" s="100">
        <v>70.149686346336097</v>
      </c>
      <c r="F7" s="100">
        <v>80.816052567817437</v>
      </c>
      <c r="G7" s="100">
        <v>80.910542339468819</v>
      </c>
      <c r="H7" s="100">
        <v>69.624446187743615</v>
      </c>
      <c r="I7" s="100">
        <v>72.026545384313948</v>
      </c>
      <c r="J7" s="100">
        <v>70.88601950568119</v>
      </c>
      <c r="K7" s="100">
        <v>71.936206366464859</v>
      </c>
      <c r="L7" s="100">
        <v>71.974643446516211</v>
      </c>
      <c r="M7" s="100">
        <v>72.64868664400484</v>
      </c>
      <c r="N7" s="100">
        <v>70.527041565668711</v>
      </c>
      <c r="O7" s="100">
        <v>73.707940643912508</v>
      </c>
      <c r="P7" s="100">
        <v>70.883193446143565</v>
      </c>
      <c r="Q7" s="100">
        <v>71.887283504328394</v>
      </c>
      <c r="R7" s="100">
        <v>71.116299822700697</v>
      </c>
    </row>
    <row r="8" spans="1:18" ht="18" customHeight="1" x14ac:dyDescent="0.25">
      <c r="A8" s="215" t="s">
        <v>241</v>
      </c>
      <c r="B8" s="213" t="s">
        <v>36</v>
      </c>
      <c r="C8" s="213"/>
      <c r="D8" s="101">
        <v>93.127252632171789</v>
      </c>
      <c r="E8" s="100">
        <v>93.287744844404244</v>
      </c>
      <c r="F8" s="100">
        <v>93.064195051230627</v>
      </c>
      <c r="G8" s="100">
        <v>87.357120631371217</v>
      </c>
      <c r="H8" s="100">
        <v>90.448829671394776</v>
      </c>
      <c r="I8" s="100">
        <v>93.523877240047497</v>
      </c>
      <c r="J8" s="100">
        <v>94.572079983961245</v>
      </c>
      <c r="K8" s="100">
        <v>92.783310429585271</v>
      </c>
      <c r="L8" s="100">
        <v>94.013628740837987</v>
      </c>
      <c r="M8" s="100">
        <v>93.420602773364962</v>
      </c>
      <c r="N8" s="100">
        <v>92.343165642590918</v>
      </c>
      <c r="O8" s="100">
        <v>94.109661264269647</v>
      </c>
      <c r="P8" s="100">
        <v>92.716016471086107</v>
      </c>
      <c r="Q8" s="100">
        <v>93.283538563192195</v>
      </c>
      <c r="R8" s="100">
        <v>92.577097775420668</v>
      </c>
    </row>
    <row r="9" spans="1:18" ht="18" customHeight="1" x14ac:dyDescent="0.25">
      <c r="A9" s="215"/>
      <c r="B9" s="213" t="s">
        <v>41</v>
      </c>
      <c r="C9" s="104" t="s">
        <v>49</v>
      </c>
      <c r="D9" s="101">
        <v>83.661229064080658</v>
      </c>
      <c r="E9" s="100">
        <v>83.938022715745944</v>
      </c>
      <c r="F9" s="100">
        <v>82.967502438051</v>
      </c>
      <c r="G9" s="100">
        <v>76.960557855374034</v>
      </c>
      <c r="H9" s="100">
        <v>80.003743073673988</v>
      </c>
      <c r="I9" s="100">
        <v>84.202834690973532</v>
      </c>
      <c r="J9" s="100">
        <v>86.504502759026636</v>
      </c>
      <c r="K9" s="100">
        <v>83.717926757277141</v>
      </c>
      <c r="L9" s="100">
        <v>87.019938749097889</v>
      </c>
      <c r="M9" s="100">
        <v>84.154708132404636</v>
      </c>
      <c r="N9" s="100">
        <v>81.392115898921617</v>
      </c>
      <c r="O9" s="100">
        <v>82.781685852073522</v>
      </c>
      <c r="P9" s="100">
        <v>84.029405769981935</v>
      </c>
      <c r="Q9" s="100">
        <v>83.490880485827461</v>
      </c>
      <c r="R9" s="100">
        <v>84.260886992690985</v>
      </c>
    </row>
    <row r="10" spans="1:18" ht="18" customHeight="1" x14ac:dyDescent="0.25">
      <c r="A10" s="215"/>
      <c r="B10" s="213"/>
      <c r="C10" s="24" t="s">
        <v>48</v>
      </c>
      <c r="D10" s="101">
        <v>85.079329163438686</v>
      </c>
      <c r="E10" s="100">
        <v>84.857566300182782</v>
      </c>
      <c r="F10" s="100">
        <v>86.556410969251445</v>
      </c>
      <c r="G10" s="100">
        <v>85.328081504602338</v>
      </c>
      <c r="H10" s="100">
        <v>83.213481974031012</v>
      </c>
      <c r="I10" s="100">
        <v>85.355626417715555</v>
      </c>
      <c r="J10" s="100">
        <v>88.355618557303117</v>
      </c>
      <c r="K10" s="100">
        <v>85.041541328391574</v>
      </c>
      <c r="L10" s="100">
        <v>88.534142892794705</v>
      </c>
      <c r="M10" s="100">
        <v>85.19148451826301</v>
      </c>
      <c r="N10" s="100">
        <v>83.194406824260753</v>
      </c>
      <c r="O10" s="100">
        <v>84.102692690508178</v>
      </c>
      <c r="P10" s="100">
        <v>85.48814909923928</v>
      </c>
      <c r="Q10" s="100">
        <v>84.800052025663774</v>
      </c>
      <c r="R10" s="100">
        <v>86.06243540162184</v>
      </c>
    </row>
    <row r="11" spans="1:18" ht="15.75" customHeight="1" x14ac:dyDescent="0.25">
      <c r="A11" s="214" t="s">
        <v>37</v>
      </c>
      <c r="B11" s="226" t="s">
        <v>32</v>
      </c>
      <c r="C11" s="19" t="s">
        <v>38</v>
      </c>
      <c r="D11" s="101">
        <v>30.631292618437953</v>
      </c>
      <c r="E11" s="100">
        <v>32.427115562585044</v>
      </c>
      <c r="F11" s="100">
        <v>17.890157434837441</v>
      </c>
      <c r="G11" s="100">
        <v>32.950473722502537</v>
      </c>
      <c r="H11" s="100">
        <v>34.311622563141007</v>
      </c>
      <c r="I11" s="100">
        <v>30.086304226930281</v>
      </c>
      <c r="J11" s="100">
        <v>33.380100729090401</v>
      </c>
      <c r="K11" s="100">
        <v>31.956283977214923</v>
      </c>
      <c r="L11" s="100">
        <v>35.570863507397469</v>
      </c>
      <c r="M11" s="100">
        <v>31.066844061664511</v>
      </c>
      <c r="N11" s="100">
        <v>27.623748829760004</v>
      </c>
      <c r="O11" s="100">
        <v>28.46579060514307</v>
      </c>
      <c r="P11" s="100">
        <v>31.537771557725193</v>
      </c>
      <c r="Q11" s="100">
        <v>29.737601956598915</v>
      </c>
      <c r="R11" s="100">
        <v>33.777246031094734</v>
      </c>
    </row>
    <row r="12" spans="1:18" ht="15.75" customHeight="1" x14ac:dyDescent="0.25">
      <c r="A12" s="214"/>
      <c r="B12" s="226"/>
      <c r="C12" s="19" t="s">
        <v>39</v>
      </c>
      <c r="D12" s="101">
        <v>51.441384644874574</v>
      </c>
      <c r="E12" s="100">
        <v>51.058092512618423</v>
      </c>
      <c r="F12" s="100">
        <v>52.743350579095548</v>
      </c>
      <c r="G12" s="100">
        <v>58.823394337351786</v>
      </c>
      <c r="H12" s="100">
        <v>52.190240038046731</v>
      </c>
      <c r="I12" s="100">
        <v>51.330493093755855</v>
      </c>
      <c r="J12" s="100">
        <v>49.981858207491662</v>
      </c>
      <c r="K12" s="100">
        <v>54.012361734119771</v>
      </c>
      <c r="L12" s="100">
        <v>53.066335067366097</v>
      </c>
      <c r="M12" s="100">
        <v>53.872982198694018</v>
      </c>
      <c r="N12" s="100">
        <v>47.853093734321646</v>
      </c>
      <c r="O12" s="100">
        <v>51.391667814632079</v>
      </c>
      <c r="P12" s="100">
        <v>51.462196105342514</v>
      </c>
      <c r="Q12" s="100">
        <v>51.610846645744282</v>
      </c>
      <c r="R12" s="100">
        <v>50.844847629645365</v>
      </c>
    </row>
    <row r="13" spans="1:18" ht="15.75" customHeight="1" x14ac:dyDescent="0.25">
      <c r="A13" s="214"/>
      <c r="B13" s="226"/>
      <c r="C13" s="19" t="s">
        <v>50</v>
      </c>
      <c r="D13" s="101">
        <v>30.929789587825713</v>
      </c>
      <c r="E13" s="100">
        <v>30.473644990859867</v>
      </c>
      <c r="F13" s="100">
        <v>34.695023459881256</v>
      </c>
      <c r="G13" s="100">
        <v>27.401254916522099</v>
      </c>
      <c r="H13" s="100">
        <v>38.469926993920843</v>
      </c>
      <c r="I13" s="100">
        <v>29.813235523805194</v>
      </c>
      <c r="J13" s="100">
        <v>24.428258493809064</v>
      </c>
      <c r="K13" s="100">
        <v>34.317585874071156</v>
      </c>
      <c r="L13" s="100">
        <v>29.45257896699237</v>
      </c>
      <c r="M13" s="100">
        <v>35.42048548761796</v>
      </c>
      <c r="N13" s="100">
        <v>26.58105812792418</v>
      </c>
      <c r="O13" s="100">
        <v>38.953479877123129</v>
      </c>
      <c r="P13" s="100">
        <v>27.571073586659296</v>
      </c>
      <c r="Q13" s="100">
        <v>33.799073831579172</v>
      </c>
      <c r="R13" s="100">
        <v>20.829388023884725</v>
      </c>
    </row>
    <row r="14" spans="1:18" ht="15.75" customHeight="1" x14ac:dyDescent="0.25">
      <c r="A14" s="214"/>
      <c r="B14" s="226"/>
      <c r="C14" s="19" t="s">
        <v>40</v>
      </c>
      <c r="D14" s="101">
        <v>27.968094791566305</v>
      </c>
      <c r="E14" s="100">
        <v>27.3371306914282</v>
      </c>
      <c r="F14" s="100">
        <v>30.119533994886094</v>
      </c>
      <c r="G14" s="100">
        <v>40.074672516431285</v>
      </c>
      <c r="H14" s="100">
        <v>30.54677458176343</v>
      </c>
      <c r="I14" s="100">
        <v>27.586240291511082</v>
      </c>
      <c r="J14" s="100">
        <v>28.419585269942587</v>
      </c>
      <c r="K14" s="100">
        <v>29.095899474779408</v>
      </c>
      <c r="L14" s="100">
        <v>27.129851928484293</v>
      </c>
      <c r="M14" s="100">
        <v>31.878670560435346</v>
      </c>
      <c r="N14" s="100">
        <v>23.953166039284561</v>
      </c>
      <c r="O14" s="100">
        <v>26.914476593538332</v>
      </c>
      <c r="P14" s="100">
        <v>28.409139270259239</v>
      </c>
      <c r="Q14" s="100">
        <v>28.072479596064053</v>
      </c>
      <c r="R14" s="100">
        <v>27.600641324766688</v>
      </c>
    </row>
    <row r="15" spans="1:18" ht="15.75" customHeight="1" x14ac:dyDescent="0.25">
      <c r="A15" s="214"/>
      <c r="B15" s="226"/>
      <c r="C15" s="19" t="s">
        <v>51</v>
      </c>
      <c r="D15" s="101">
        <v>71.0544639545477</v>
      </c>
      <c r="E15" s="100">
        <v>70.687771519176977</v>
      </c>
      <c r="F15" s="100">
        <v>73.575375787848657</v>
      </c>
      <c r="G15" s="100">
        <v>0</v>
      </c>
      <c r="H15" s="100">
        <v>72.977117110226601</v>
      </c>
      <c r="I15" s="100">
        <v>70.786082597997961</v>
      </c>
      <c r="J15" s="100">
        <v>59.708253801875742</v>
      </c>
      <c r="K15" s="100">
        <v>74.375954193317185</v>
      </c>
      <c r="L15" s="100">
        <v>73.177536177226017</v>
      </c>
      <c r="M15" s="100">
        <v>71.565778152188159</v>
      </c>
      <c r="N15" s="100">
        <v>69.363538351370437</v>
      </c>
      <c r="O15" s="100">
        <v>70.166855226884422</v>
      </c>
      <c r="P15" s="100">
        <v>71.434023450711379</v>
      </c>
      <c r="Q15" s="100">
        <v>71.441389506910099</v>
      </c>
      <c r="R15" s="100">
        <v>69.650701362821181</v>
      </c>
    </row>
    <row r="16" spans="1:18" ht="15.75" customHeight="1" x14ac:dyDescent="0.25">
      <c r="A16" s="214"/>
      <c r="B16" s="226"/>
      <c r="C16" s="19" t="s">
        <v>52</v>
      </c>
      <c r="D16" s="101">
        <v>41.953301073551515</v>
      </c>
      <c r="E16" s="100">
        <v>42.99845519400067</v>
      </c>
      <c r="F16" s="100">
        <v>36.298896166246635</v>
      </c>
      <c r="G16" s="100">
        <v>33.51776907963724</v>
      </c>
      <c r="H16" s="100">
        <v>46.424669027109616</v>
      </c>
      <c r="I16" s="100">
        <v>41.291174670358821</v>
      </c>
      <c r="J16" s="100">
        <v>53.456071276535496</v>
      </c>
      <c r="K16" s="100">
        <v>40.390544945750072</v>
      </c>
      <c r="L16" s="100">
        <v>42.083038300638748</v>
      </c>
      <c r="M16" s="100">
        <v>45.06714655880625</v>
      </c>
      <c r="N16" s="100">
        <v>38.350809689495527</v>
      </c>
      <c r="O16" s="100">
        <v>43.521234176724526</v>
      </c>
      <c r="P16" s="100">
        <v>41.296964423891666</v>
      </c>
      <c r="Q16" s="100">
        <v>42.852357337632895</v>
      </c>
      <c r="R16" s="100">
        <v>38.788459766675821</v>
      </c>
    </row>
    <row r="17" spans="1:18" ht="15.75" customHeight="1" x14ac:dyDescent="0.25">
      <c r="A17" s="214"/>
      <c r="B17" s="226"/>
      <c r="C17" s="19" t="s">
        <v>53</v>
      </c>
      <c r="D17" s="101">
        <v>47.89652095914213</v>
      </c>
      <c r="E17" s="100">
        <v>48.071648072352787</v>
      </c>
      <c r="F17" s="100">
        <v>47.302311800885619</v>
      </c>
      <c r="G17" s="100">
        <v>44.519982340582629</v>
      </c>
      <c r="H17" s="100">
        <v>51.47157553618014</v>
      </c>
      <c r="I17" s="100">
        <v>47.367121890915563</v>
      </c>
      <c r="J17" s="100">
        <v>57.549945688738433</v>
      </c>
      <c r="K17" s="100">
        <v>46.467855323538274</v>
      </c>
      <c r="L17" s="100">
        <v>45.826034741209867</v>
      </c>
      <c r="M17" s="100">
        <v>51.137956682246923</v>
      </c>
      <c r="N17" s="100">
        <v>45.268426168691789</v>
      </c>
      <c r="O17" s="100">
        <v>50.436774387637819</v>
      </c>
      <c r="P17" s="100">
        <v>46.833171112664758</v>
      </c>
      <c r="Q17" s="100">
        <v>48.452567947487999</v>
      </c>
      <c r="R17" s="100">
        <v>45.939134589025535</v>
      </c>
    </row>
    <row r="18" spans="1:18" ht="15.75" customHeight="1" x14ac:dyDescent="0.25">
      <c r="A18" s="214"/>
      <c r="B18" s="216" t="s">
        <v>41</v>
      </c>
      <c r="C18" s="24" t="s">
        <v>42</v>
      </c>
      <c r="D18" s="101">
        <v>70.168163743107854</v>
      </c>
      <c r="E18" s="100">
        <v>70.145257289766207</v>
      </c>
      <c r="F18" s="100">
        <v>69.677078533516664</v>
      </c>
      <c r="G18" s="100">
        <v>73.770783306319316</v>
      </c>
      <c r="H18" s="100">
        <v>71.989407423320401</v>
      </c>
      <c r="I18" s="100">
        <v>69.898471438685206</v>
      </c>
      <c r="J18" s="100">
        <v>73.136573081360368</v>
      </c>
      <c r="K18" s="100">
        <v>71.016465204595676</v>
      </c>
      <c r="L18" s="100">
        <v>69.578095146327215</v>
      </c>
      <c r="M18" s="100">
        <v>71.99570695566689</v>
      </c>
      <c r="N18" s="100">
        <v>68.392747753933151</v>
      </c>
      <c r="O18" s="100">
        <v>72.80586123374853</v>
      </c>
      <c r="P18" s="100">
        <v>69.064023821372757</v>
      </c>
      <c r="Q18" s="100">
        <v>69.714749215611889</v>
      </c>
      <c r="R18" s="100">
        <v>71.764265214268704</v>
      </c>
    </row>
    <row r="19" spans="1:18" ht="15.75" customHeight="1" x14ac:dyDescent="0.25">
      <c r="A19" s="214"/>
      <c r="B19" s="216"/>
      <c r="C19" s="24" t="s">
        <v>85</v>
      </c>
      <c r="D19" s="101">
        <v>38.912658473380183</v>
      </c>
      <c r="E19" s="100">
        <v>38.150397480406923</v>
      </c>
      <c r="F19" s="100">
        <v>41.765392056852768</v>
      </c>
      <c r="G19" s="100">
        <v>52.129165613298198</v>
      </c>
      <c r="H19" s="100">
        <v>51.991411115836819</v>
      </c>
      <c r="I19" s="100">
        <v>36.975938539941097</v>
      </c>
      <c r="J19" s="100">
        <v>39.378663982271505</v>
      </c>
      <c r="K19" s="100">
        <v>40.989253625100289</v>
      </c>
      <c r="L19" s="100">
        <v>36.274797882236996</v>
      </c>
      <c r="M19" s="100">
        <v>39.866563484819331</v>
      </c>
      <c r="N19" s="100">
        <v>39.171219896039261</v>
      </c>
      <c r="O19" s="100">
        <v>39.879992637928737</v>
      </c>
      <c r="P19" s="100">
        <v>38.507732482994193</v>
      </c>
      <c r="Q19" s="100">
        <v>38.089362318220218</v>
      </c>
      <c r="R19" s="100">
        <v>41.810810439769611</v>
      </c>
    </row>
    <row r="20" spans="1:18" ht="15.75" customHeight="1" x14ac:dyDescent="0.25">
      <c r="A20" s="214"/>
      <c r="B20" s="216"/>
      <c r="C20" s="19" t="s">
        <v>43</v>
      </c>
      <c r="D20" s="101">
        <v>67.492349889531084</v>
      </c>
      <c r="E20" s="100">
        <v>67.373822757044792</v>
      </c>
      <c r="F20" s="100">
        <v>67.453231264073267</v>
      </c>
      <c r="G20" s="100">
        <v>72.229908250838065</v>
      </c>
      <c r="H20" s="100">
        <v>71.465485672523741</v>
      </c>
      <c r="I20" s="100">
        <v>66.904002401086146</v>
      </c>
      <c r="J20" s="100">
        <v>70.082613149417</v>
      </c>
      <c r="K20" s="100">
        <v>68.119444551017992</v>
      </c>
      <c r="L20" s="100">
        <v>66.556118572185568</v>
      </c>
      <c r="M20" s="100">
        <v>68.501400402274655</v>
      </c>
      <c r="N20" s="100">
        <v>66.82262250340176</v>
      </c>
      <c r="O20" s="100">
        <v>66.718426071858687</v>
      </c>
      <c r="P20" s="100">
        <v>67.816314326888218</v>
      </c>
      <c r="Q20" s="100">
        <v>67.078877810084521</v>
      </c>
      <c r="R20" s="100">
        <v>68.947846690512023</v>
      </c>
    </row>
    <row r="21" spans="1:18" ht="15.75" customHeight="1" x14ac:dyDescent="0.25">
      <c r="A21" s="210" t="s">
        <v>44</v>
      </c>
      <c r="B21" s="213" t="s">
        <v>32</v>
      </c>
      <c r="C21" s="19" t="s">
        <v>45</v>
      </c>
      <c r="D21" s="101">
        <v>71.267630090369025</v>
      </c>
      <c r="E21" s="100">
        <v>72.591636084013373</v>
      </c>
      <c r="F21" s="100">
        <v>62.766503751787909</v>
      </c>
      <c r="G21" s="100">
        <v>68.017543295547753</v>
      </c>
      <c r="H21" s="100">
        <v>69.742946882951841</v>
      </c>
      <c r="I21" s="100">
        <v>71.493407306339847</v>
      </c>
      <c r="J21" s="100">
        <v>69.853652119172025</v>
      </c>
      <c r="K21" s="100">
        <v>72.944199055641889</v>
      </c>
      <c r="L21" s="100">
        <v>71.175833485478407</v>
      </c>
      <c r="M21" s="100">
        <v>72.868027480938707</v>
      </c>
      <c r="N21" s="100">
        <v>69.49670812706276</v>
      </c>
      <c r="O21" s="100">
        <v>72.872765359414103</v>
      </c>
      <c r="P21" s="100">
        <v>70.595720617570791</v>
      </c>
      <c r="Q21" s="100">
        <v>71.606607259601546</v>
      </c>
      <c r="R21" s="100">
        <v>70.074368900680327</v>
      </c>
    </row>
    <row r="22" spans="1:18" ht="15.75" customHeight="1" x14ac:dyDescent="0.25">
      <c r="A22" s="211"/>
      <c r="B22" s="213"/>
      <c r="C22" s="19" t="s">
        <v>46</v>
      </c>
      <c r="D22" s="101">
        <v>59.745437098275531</v>
      </c>
      <c r="E22" s="100">
        <v>59.461231959792457</v>
      </c>
      <c r="F22" s="100">
        <v>60.356612534462137</v>
      </c>
      <c r="G22" s="100">
        <v>67.187506832809945</v>
      </c>
      <c r="H22" s="100">
        <v>57.083855382657269</v>
      </c>
      <c r="I22" s="100">
        <v>60.139567831078097</v>
      </c>
      <c r="J22" s="100">
        <v>68.268057725499631</v>
      </c>
      <c r="K22" s="100">
        <v>60.674784228432529</v>
      </c>
      <c r="L22" s="100">
        <v>61.738597437071796</v>
      </c>
      <c r="M22" s="100">
        <v>62.407771100227514</v>
      </c>
      <c r="N22" s="100">
        <v>55.707774696268011</v>
      </c>
      <c r="O22" s="100">
        <v>60.22153669247826</v>
      </c>
      <c r="P22" s="100">
        <v>59.546141852878229</v>
      </c>
      <c r="Q22" s="100">
        <v>59.400655991597894</v>
      </c>
      <c r="R22" s="100">
        <v>60.959129201693152</v>
      </c>
    </row>
    <row r="23" spans="1:18" ht="15.75" customHeight="1" x14ac:dyDescent="0.25">
      <c r="A23" s="212"/>
      <c r="B23" s="224" t="s">
        <v>89</v>
      </c>
      <c r="C23" s="225"/>
      <c r="D23" s="101">
        <v>95.75534918971556</v>
      </c>
      <c r="E23" s="100">
        <v>95.630649362241385</v>
      </c>
      <c r="F23" s="100">
        <v>96.534984647626558</v>
      </c>
      <c r="G23" s="100">
        <v>96.178335386468888</v>
      </c>
      <c r="H23" s="100">
        <v>92.480190936598092</v>
      </c>
      <c r="I23" s="100">
        <v>96.240339192002878</v>
      </c>
      <c r="J23" s="100">
        <v>97.264203950983301</v>
      </c>
      <c r="K23" s="100">
        <v>95.778705699228667</v>
      </c>
      <c r="L23" s="100">
        <v>96.317246201051248</v>
      </c>
      <c r="M23" s="100">
        <v>95.760996168289424</v>
      </c>
      <c r="N23" s="100">
        <v>95.463085675048262</v>
      </c>
      <c r="O23" s="100">
        <v>96.063221458435905</v>
      </c>
      <c r="P23" s="100">
        <v>95.626473886957982</v>
      </c>
      <c r="Q23" s="100">
        <v>95.782308220210936</v>
      </c>
      <c r="R23" s="100">
        <v>95.660448506951042</v>
      </c>
    </row>
    <row r="24" spans="1:18" ht="15.75" customHeight="1" x14ac:dyDescent="0.25">
      <c r="A24" s="214" t="s">
        <v>47</v>
      </c>
      <c r="B24" s="222" t="s">
        <v>55</v>
      </c>
      <c r="C24" s="24" t="s">
        <v>54</v>
      </c>
      <c r="D24" s="101">
        <v>29.087214985483939</v>
      </c>
      <c r="E24" s="100">
        <v>28.019241972583135</v>
      </c>
      <c r="F24" s="100">
        <v>32.155583569004605</v>
      </c>
      <c r="G24" s="100">
        <v>52.764076330331797</v>
      </c>
      <c r="H24" s="100">
        <v>35.720086605699493</v>
      </c>
      <c r="I24" s="100">
        <v>28.105010104483842</v>
      </c>
      <c r="J24" s="100">
        <v>39.551377365059174</v>
      </c>
      <c r="K24" s="100">
        <v>29.501428587437843</v>
      </c>
      <c r="L24" s="100">
        <v>27.974475632326033</v>
      </c>
      <c r="M24" s="100">
        <v>29.744573993380737</v>
      </c>
      <c r="N24" s="100">
        <v>28.906708304994556</v>
      </c>
      <c r="O24" s="100">
        <v>27.862868841194867</v>
      </c>
      <c r="P24" s="100">
        <v>29.599726166439577</v>
      </c>
      <c r="Q24" s="100">
        <v>28.641751752692834</v>
      </c>
      <c r="R24" s="100">
        <v>30.655326455428657</v>
      </c>
    </row>
    <row r="25" spans="1:18" ht="15.75" customHeight="1" x14ac:dyDescent="0.25">
      <c r="A25" s="214"/>
      <c r="B25" s="223"/>
      <c r="C25" s="25" t="s">
        <v>56</v>
      </c>
      <c r="D25" s="101">
        <v>9.0622418476120377</v>
      </c>
      <c r="E25" s="100">
        <v>8.8840884778952542</v>
      </c>
      <c r="F25" s="100">
        <v>8.9915343737933764</v>
      </c>
      <c r="G25" s="100">
        <v>16.249260723987071</v>
      </c>
      <c r="H25" s="100">
        <v>8.9049503864006372</v>
      </c>
      <c r="I25" s="100">
        <v>9.0855337865771482</v>
      </c>
      <c r="J25" s="100">
        <v>8.7726155708278331</v>
      </c>
      <c r="K25" s="100">
        <v>9.7066973095080495</v>
      </c>
      <c r="L25" s="100">
        <v>9.7605562629053697</v>
      </c>
      <c r="M25" s="100">
        <v>9.4005475947662624</v>
      </c>
      <c r="N25" s="100">
        <v>8.3227687330461766</v>
      </c>
      <c r="O25" s="100">
        <v>9.1441551300241226</v>
      </c>
      <c r="P25" s="100">
        <v>9.0279529552911928</v>
      </c>
      <c r="Q25" s="100">
        <v>7.9264406722690586</v>
      </c>
      <c r="R25" s="100">
        <v>13.060468232026665</v>
      </c>
    </row>
    <row r="26" spans="1:18" x14ac:dyDescent="0.25">
      <c r="A26" s="165" t="s">
        <v>202</v>
      </c>
      <c r="B26" s="166"/>
      <c r="C26" s="166"/>
      <c r="D26" s="166"/>
      <c r="E26" s="166"/>
      <c r="F26" s="166"/>
    </row>
    <row r="27" spans="1:18" x14ac:dyDescent="0.25">
      <c r="A27" s="11" t="s">
        <v>143</v>
      </c>
      <c r="B27" s="11"/>
      <c r="C27" s="11"/>
      <c r="D27" s="11"/>
      <c r="E27" s="11"/>
      <c r="F27" s="11"/>
    </row>
    <row r="28" spans="1:18" ht="18.75" thickBot="1" x14ac:dyDescent="0.25">
      <c r="A28" s="161" t="s">
        <v>270</v>
      </c>
    </row>
  </sheetData>
  <mergeCells count="22">
    <mergeCell ref="O2:R2"/>
    <mergeCell ref="A26:F26"/>
    <mergeCell ref="L2:N2"/>
    <mergeCell ref="A4:A7"/>
    <mergeCell ref="B4:B6"/>
    <mergeCell ref="B7:C7"/>
    <mergeCell ref="D2:D3"/>
    <mergeCell ref="E2:G2"/>
    <mergeCell ref="H2:I2"/>
    <mergeCell ref="J2:K2"/>
    <mergeCell ref="A2:C3"/>
    <mergeCell ref="B24:B25"/>
    <mergeCell ref="B23:C23"/>
    <mergeCell ref="A11:A20"/>
    <mergeCell ref="B11:B17"/>
    <mergeCell ref="B18:B20"/>
    <mergeCell ref="A21:A23"/>
    <mergeCell ref="B21:B22"/>
    <mergeCell ref="A24:A25"/>
    <mergeCell ref="A8:A10"/>
    <mergeCell ref="B8:C8"/>
    <mergeCell ref="B9:B10"/>
  </mergeCells>
  <pageMargins left="0.7" right="0.7" top="0.75" bottom="0.75" header="0.3" footer="0.3"/>
  <pageSetup paperSize="8"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90" zoomScaleNormal="90" workbookViewId="0">
      <selection activeCell="C3" sqref="C3"/>
    </sheetView>
  </sheetViews>
  <sheetFormatPr baseColWidth="10" defaultColWidth="11.42578125" defaultRowHeight="12.75" x14ac:dyDescent="0.2"/>
  <cols>
    <col min="1" max="1" width="96.7109375" style="44" customWidth="1"/>
    <col min="2" max="2" width="26.7109375" style="42" customWidth="1"/>
    <col min="3" max="9" width="11.42578125" style="42"/>
    <col min="10" max="14" width="11.42578125" style="44"/>
    <col min="15" max="16384" width="11.42578125" style="42"/>
  </cols>
  <sheetData>
    <row r="1" spans="1:18" s="113" customFormat="1" ht="15.75" x14ac:dyDescent="0.3">
      <c r="A1" s="112" t="s">
        <v>248</v>
      </c>
      <c r="J1" s="110"/>
      <c r="K1" s="110"/>
      <c r="L1" s="110"/>
      <c r="M1" s="110"/>
      <c r="N1" s="110"/>
    </row>
    <row r="2" spans="1:18" s="41" customFormat="1" ht="10.9" customHeight="1" x14ac:dyDescent="0.25">
      <c r="A2" s="43"/>
      <c r="J2" s="38"/>
      <c r="K2" s="38"/>
      <c r="L2" s="38"/>
      <c r="M2" s="38"/>
      <c r="N2" s="38"/>
    </row>
    <row r="3" spans="1:18" ht="305.45" customHeight="1" x14ac:dyDescent="0.2">
      <c r="B3" s="44"/>
      <c r="C3" s="44"/>
      <c r="D3" s="44"/>
      <c r="E3" s="44"/>
      <c r="F3" s="44"/>
      <c r="G3" s="44"/>
      <c r="H3" s="44"/>
      <c r="I3" s="44"/>
    </row>
    <row r="4" spans="1:18" s="113" customFormat="1" ht="16.149999999999999" customHeight="1" x14ac:dyDescent="0.3">
      <c r="A4" s="114" t="s">
        <v>172</v>
      </c>
      <c r="B4" s="110"/>
      <c r="C4" s="110"/>
      <c r="D4" s="110"/>
      <c r="E4" s="110"/>
      <c r="F4" s="110"/>
      <c r="G4" s="110"/>
      <c r="H4" s="110"/>
      <c r="I4" s="110"/>
      <c r="J4" s="110"/>
      <c r="K4" s="110"/>
      <c r="L4" s="110"/>
      <c r="M4" s="110"/>
      <c r="N4" s="110"/>
    </row>
    <row r="5" spans="1:18" s="113" customFormat="1" ht="48" customHeight="1" x14ac:dyDescent="0.3">
      <c r="A5" s="115" t="s">
        <v>272</v>
      </c>
      <c r="B5" s="110"/>
      <c r="C5" s="110"/>
      <c r="D5" s="110"/>
      <c r="E5" s="110"/>
      <c r="F5" s="110"/>
      <c r="G5" s="110"/>
      <c r="H5" s="110"/>
      <c r="I5" s="110"/>
      <c r="J5" s="110"/>
      <c r="K5" s="110"/>
      <c r="L5" s="110"/>
      <c r="M5" s="110"/>
      <c r="N5" s="110"/>
    </row>
    <row r="6" spans="1:18" s="116" customFormat="1" ht="52.15" customHeight="1" x14ac:dyDescent="0.25">
      <c r="A6" s="162" t="s">
        <v>271</v>
      </c>
      <c r="C6" s="117"/>
      <c r="D6" s="117"/>
      <c r="E6" s="117"/>
      <c r="F6" s="117"/>
      <c r="G6" s="117"/>
      <c r="H6" s="117"/>
      <c r="I6" s="117"/>
      <c r="J6" s="117"/>
      <c r="K6" s="117"/>
      <c r="L6" s="117"/>
      <c r="M6" s="117"/>
      <c r="N6" s="117"/>
      <c r="O6" s="117"/>
      <c r="P6" s="117"/>
      <c r="Q6" s="117"/>
      <c r="R6" s="117"/>
    </row>
    <row r="7" spans="1:18" s="116" customFormat="1" ht="21" customHeight="1" x14ac:dyDescent="0.25">
      <c r="A7" s="118" t="s">
        <v>260</v>
      </c>
      <c r="B7" s="118"/>
      <c r="C7" s="118"/>
      <c r="D7" s="118"/>
      <c r="E7" s="118"/>
      <c r="F7" s="118"/>
      <c r="G7" s="118"/>
      <c r="H7" s="118"/>
      <c r="I7" s="118"/>
      <c r="J7" s="118"/>
      <c r="K7" s="118"/>
      <c r="L7" s="118"/>
      <c r="M7" s="118"/>
      <c r="N7" s="118"/>
      <c r="O7" s="118"/>
      <c r="P7" s="118"/>
    </row>
    <row r="8" spans="1:18" s="113" customFormat="1" ht="16.5" thickBot="1" x14ac:dyDescent="0.35">
      <c r="A8" s="161" t="s">
        <v>270</v>
      </c>
      <c r="B8" s="110"/>
      <c r="C8" s="110"/>
      <c r="D8" s="110"/>
      <c r="E8" s="110"/>
      <c r="F8" s="110"/>
      <c r="G8" s="110"/>
      <c r="H8" s="110"/>
      <c r="I8" s="110"/>
      <c r="J8" s="110"/>
      <c r="K8" s="110"/>
      <c r="L8" s="110"/>
      <c r="M8" s="110"/>
      <c r="N8" s="110"/>
    </row>
    <row r="9" spans="1:18" s="113" customFormat="1" ht="15.75" x14ac:dyDescent="0.3">
      <c r="A9" s="110"/>
      <c r="B9" s="119" t="s">
        <v>117</v>
      </c>
      <c r="C9" s="110"/>
      <c r="D9" s="110"/>
      <c r="E9" s="110"/>
      <c r="F9" s="110"/>
      <c r="G9" s="110"/>
      <c r="H9" s="110"/>
      <c r="I9" s="110"/>
      <c r="J9" s="110"/>
      <c r="K9" s="110"/>
      <c r="L9" s="110"/>
      <c r="M9" s="110"/>
      <c r="N9" s="110"/>
    </row>
    <row r="10" spans="1:18" s="113" customFormat="1" ht="31.5" x14ac:dyDescent="0.3">
      <c r="A10" s="110"/>
      <c r="B10" s="120"/>
      <c r="C10" s="227" t="s">
        <v>116</v>
      </c>
      <c r="D10" s="227"/>
      <c r="E10" s="227"/>
      <c r="F10" s="227"/>
      <c r="G10" s="227"/>
      <c r="H10" s="121" t="s">
        <v>111</v>
      </c>
      <c r="J10" s="110"/>
      <c r="K10" s="110"/>
      <c r="L10" s="110"/>
      <c r="M10" s="110"/>
      <c r="N10" s="110"/>
    </row>
    <row r="11" spans="1:18" s="110" customFormat="1" ht="123.6" customHeight="1" x14ac:dyDescent="0.3">
      <c r="B11" s="122"/>
      <c r="C11" s="123" t="s">
        <v>128</v>
      </c>
      <c r="D11" s="124" t="s">
        <v>120</v>
      </c>
      <c r="E11" s="124" t="s">
        <v>118</v>
      </c>
      <c r="F11" s="124" t="s">
        <v>119</v>
      </c>
      <c r="G11" s="124" t="s">
        <v>121</v>
      </c>
      <c r="H11" s="124" t="s">
        <v>122</v>
      </c>
    </row>
    <row r="12" spans="1:18" s="110" customFormat="1" ht="15.6" customHeight="1" x14ac:dyDescent="0.3">
      <c r="B12" s="125" t="s">
        <v>123</v>
      </c>
      <c r="C12" s="126">
        <v>74.2</v>
      </c>
      <c r="D12" s="127">
        <v>78</v>
      </c>
      <c r="E12" s="127">
        <v>39.9</v>
      </c>
      <c r="F12" s="128">
        <v>71.2</v>
      </c>
      <c r="G12" s="128">
        <v>42.9</v>
      </c>
      <c r="H12" s="125">
        <v>0.1</v>
      </c>
    </row>
    <row r="13" spans="1:18" s="110" customFormat="1" ht="15.6" customHeight="1" x14ac:dyDescent="0.3">
      <c r="B13" s="125" t="s">
        <v>162</v>
      </c>
      <c r="C13" s="128">
        <v>24.200000000000003</v>
      </c>
      <c r="D13" s="128">
        <v>10.1</v>
      </c>
      <c r="E13" s="128">
        <v>19.3</v>
      </c>
      <c r="F13" s="128">
        <v>12.8</v>
      </c>
      <c r="G13" s="128">
        <v>60.7</v>
      </c>
      <c r="H13" s="128">
        <v>7.3</v>
      </c>
    </row>
    <row r="14" spans="1:18" s="110" customFormat="1" ht="15.6" customHeight="1" x14ac:dyDescent="0.3">
      <c r="B14" s="125" t="s">
        <v>124</v>
      </c>
      <c r="C14" s="128">
        <v>27.9</v>
      </c>
      <c r="D14" s="128">
        <v>25.6</v>
      </c>
      <c r="E14" s="128">
        <v>60.3</v>
      </c>
      <c r="F14" s="128">
        <v>21.6</v>
      </c>
      <c r="G14" s="128">
        <v>12.8</v>
      </c>
      <c r="H14" s="128">
        <v>54.9</v>
      </c>
    </row>
    <row r="15" spans="1:18" s="110" customFormat="1" ht="15.75" x14ac:dyDescent="0.3"/>
    <row r="16" spans="1:18" s="44" customFormat="1" x14ac:dyDescent="0.2">
      <c r="B16" s="47"/>
      <c r="C16" s="46"/>
      <c r="D16" s="46"/>
      <c r="E16" s="46"/>
      <c r="F16" s="46"/>
      <c r="G16" s="46"/>
      <c r="H16" s="46"/>
    </row>
    <row r="17" spans="2:8" s="44" customFormat="1" x14ac:dyDescent="0.2">
      <c r="B17" s="47"/>
      <c r="C17" s="46"/>
      <c r="D17" s="46"/>
      <c r="E17" s="46"/>
      <c r="F17" s="46"/>
      <c r="G17" s="46"/>
      <c r="H17" s="46"/>
    </row>
    <row r="18" spans="2:8" s="44" customFormat="1" x14ac:dyDescent="0.2"/>
    <row r="19" spans="2:8" s="44" customFormat="1" x14ac:dyDescent="0.2"/>
    <row r="20" spans="2:8" s="44" customFormat="1" x14ac:dyDescent="0.2"/>
    <row r="21" spans="2:8" s="44" customFormat="1" x14ac:dyDescent="0.2"/>
    <row r="22" spans="2:8" s="44" customFormat="1" x14ac:dyDescent="0.2"/>
    <row r="23" spans="2:8" s="44" customFormat="1" x14ac:dyDescent="0.2"/>
    <row r="24" spans="2:8" s="44" customFormat="1" x14ac:dyDescent="0.2"/>
    <row r="25" spans="2:8" s="44" customFormat="1" x14ac:dyDescent="0.2"/>
    <row r="26" spans="2:8" s="44" customFormat="1" x14ac:dyDescent="0.2"/>
    <row r="27" spans="2:8" s="44" customFormat="1" x14ac:dyDescent="0.2"/>
    <row r="28" spans="2:8" s="44" customFormat="1" x14ac:dyDescent="0.2"/>
    <row r="29" spans="2:8" s="44" customFormat="1" x14ac:dyDescent="0.2"/>
    <row r="30" spans="2:8" s="44" customFormat="1" x14ac:dyDescent="0.2"/>
    <row r="31" spans="2:8" s="44" customFormat="1" x14ac:dyDescent="0.2"/>
    <row r="32" spans="2:8" s="44" customFormat="1" x14ac:dyDescent="0.2"/>
    <row r="33" s="44" customFormat="1" x14ac:dyDescent="0.2"/>
    <row r="34" s="44" customFormat="1" x14ac:dyDescent="0.2"/>
    <row r="35" s="44" customFormat="1" x14ac:dyDescent="0.2"/>
    <row r="36" s="44" customFormat="1" x14ac:dyDescent="0.2"/>
    <row r="37" s="44" customFormat="1" x14ac:dyDescent="0.2"/>
    <row r="38" s="44" customFormat="1" x14ac:dyDescent="0.2"/>
    <row r="39" s="44" customFormat="1" x14ac:dyDescent="0.2"/>
  </sheetData>
  <mergeCells count="1">
    <mergeCell ref="C10:G10"/>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Normal="100" workbookViewId="0">
      <pane xSplit="2" ySplit="4" topLeftCell="C17" activePane="bottomRight" state="frozen"/>
      <selection activeCell="L9" sqref="L9"/>
      <selection pane="topRight" activeCell="L9" sqref="L9"/>
      <selection pane="bottomLeft" activeCell="L9" sqref="L9"/>
      <selection pane="bottomRight" activeCell="A17" sqref="A17"/>
    </sheetView>
  </sheetViews>
  <sheetFormatPr baseColWidth="10" defaultColWidth="11.5703125" defaultRowHeight="14.25" x14ac:dyDescent="0.25"/>
  <cols>
    <col min="1" max="1" width="12.85546875" style="40" customWidth="1"/>
    <col min="2" max="2" width="71.85546875" style="40" customWidth="1"/>
    <col min="3" max="3" width="10.140625" style="40" customWidth="1"/>
    <col min="4" max="4" width="8.28515625" style="40" customWidth="1"/>
    <col min="5" max="5" width="7.28515625" style="40" customWidth="1"/>
    <col min="6" max="6" width="8.42578125" style="40" customWidth="1"/>
    <col min="7" max="9" width="9.7109375" style="40" customWidth="1"/>
    <col min="10" max="11" width="10.85546875" style="40" customWidth="1"/>
    <col min="12" max="14" width="6.85546875" style="40" customWidth="1"/>
    <col min="15" max="15" width="9.7109375" style="37" customWidth="1"/>
    <col min="16" max="16384" width="11.5703125" style="40"/>
  </cols>
  <sheetData>
    <row r="1" spans="1:17" s="111" customFormat="1" ht="30" customHeight="1" x14ac:dyDescent="0.25">
      <c r="A1" s="109" t="s">
        <v>249</v>
      </c>
    </row>
    <row r="2" spans="1:17" s="129" customFormat="1" ht="30" customHeight="1" x14ac:dyDescent="0.25">
      <c r="A2" s="229" t="s">
        <v>110</v>
      </c>
      <c r="B2" s="229"/>
      <c r="C2" s="229" t="s">
        <v>83</v>
      </c>
      <c r="D2" s="228" t="s">
        <v>70</v>
      </c>
      <c r="E2" s="228"/>
      <c r="F2" s="229" t="s">
        <v>71</v>
      </c>
      <c r="G2" s="229"/>
      <c r="H2" s="239" t="s">
        <v>203</v>
      </c>
      <c r="I2" s="240"/>
      <c r="J2" s="240"/>
      <c r="K2" s="240"/>
      <c r="L2" s="228" t="s">
        <v>112</v>
      </c>
      <c r="M2" s="228"/>
      <c r="N2" s="228"/>
      <c r="O2" s="228"/>
    </row>
    <row r="3" spans="1:17" s="129" customFormat="1" ht="31.5" customHeight="1" x14ac:dyDescent="0.25">
      <c r="A3" s="229"/>
      <c r="B3" s="229"/>
      <c r="C3" s="229"/>
      <c r="D3" s="233" t="s">
        <v>74</v>
      </c>
      <c r="E3" s="233" t="s">
        <v>75</v>
      </c>
      <c r="F3" s="235" t="s">
        <v>256</v>
      </c>
      <c r="G3" s="235" t="s">
        <v>255</v>
      </c>
      <c r="H3" s="237" t="s">
        <v>268</v>
      </c>
      <c r="I3" s="230" t="s">
        <v>269</v>
      </c>
      <c r="J3" s="231"/>
      <c r="K3" s="232"/>
      <c r="L3" s="233" t="s">
        <v>113</v>
      </c>
      <c r="M3" s="233" t="s">
        <v>114</v>
      </c>
      <c r="N3" s="233" t="s">
        <v>115</v>
      </c>
      <c r="O3" s="233" t="s">
        <v>163</v>
      </c>
    </row>
    <row r="4" spans="1:17" s="133" customFormat="1" ht="60.75" customHeight="1" x14ac:dyDescent="0.25">
      <c r="A4" s="229"/>
      <c r="B4" s="229"/>
      <c r="C4" s="229"/>
      <c r="D4" s="234"/>
      <c r="E4" s="234"/>
      <c r="F4" s="236"/>
      <c r="G4" s="236"/>
      <c r="H4" s="238"/>
      <c r="I4" s="130" t="s">
        <v>164</v>
      </c>
      <c r="J4" s="131" t="s">
        <v>166</v>
      </c>
      <c r="K4" s="132" t="s">
        <v>165</v>
      </c>
      <c r="L4" s="234"/>
      <c r="M4" s="234"/>
      <c r="N4" s="234"/>
      <c r="O4" s="234"/>
    </row>
    <row r="5" spans="1:17" s="138" customFormat="1" ht="21" customHeight="1" x14ac:dyDescent="0.25">
      <c r="A5" s="241" t="s">
        <v>116</v>
      </c>
      <c r="B5" s="134" t="s">
        <v>108</v>
      </c>
      <c r="C5" s="135">
        <v>36.9</v>
      </c>
      <c r="D5" s="136">
        <v>32</v>
      </c>
      <c r="E5" s="136">
        <v>37.6</v>
      </c>
      <c r="F5" s="136">
        <v>40.5</v>
      </c>
      <c r="G5" s="136">
        <v>34.299999999999997</v>
      </c>
      <c r="H5" s="136">
        <v>35.6</v>
      </c>
      <c r="I5" s="136">
        <v>44.2</v>
      </c>
      <c r="J5" s="137">
        <v>43.7</v>
      </c>
      <c r="K5" s="137">
        <v>47.2</v>
      </c>
      <c r="L5" s="136">
        <v>33.6</v>
      </c>
      <c r="M5" s="136">
        <v>38.200000000000003</v>
      </c>
      <c r="N5" s="136">
        <v>36.700000000000003</v>
      </c>
      <c r="O5" s="136">
        <v>37.4</v>
      </c>
    </row>
    <row r="6" spans="1:17" s="138" customFormat="1" ht="38.25" customHeight="1" x14ac:dyDescent="0.25">
      <c r="A6" s="242"/>
      <c r="B6" s="134" t="s">
        <v>204</v>
      </c>
      <c r="C6" s="135">
        <v>27.3</v>
      </c>
      <c r="D6" s="136">
        <v>22.7</v>
      </c>
      <c r="E6" s="136">
        <v>28</v>
      </c>
      <c r="F6" s="136">
        <v>13.3</v>
      </c>
      <c r="G6" s="136">
        <v>8.6</v>
      </c>
      <c r="H6" s="136">
        <v>26.8</v>
      </c>
      <c r="I6" s="136">
        <v>30.5</v>
      </c>
      <c r="J6" s="137">
        <v>30.3</v>
      </c>
      <c r="K6" s="137">
        <v>31.7</v>
      </c>
      <c r="L6" s="136">
        <v>27.2</v>
      </c>
      <c r="M6" s="136">
        <v>27.4</v>
      </c>
      <c r="N6" s="136">
        <v>28.3</v>
      </c>
      <c r="O6" s="136">
        <v>23.8</v>
      </c>
    </row>
    <row r="7" spans="1:17" s="138" customFormat="1" ht="21" customHeight="1" x14ac:dyDescent="0.25">
      <c r="A7" s="242"/>
      <c r="B7" s="134" t="s">
        <v>205</v>
      </c>
      <c r="C7" s="135">
        <v>10.3</v>
      </c>
      <c r="D7" s="136">
        <v>10.3</v>
      </c>
      <c r="E7" s="136">
        <v>10.3</v>
      </c>
      <c r="F7" s="136">
        <v>6.7</v>
      </c>
      <c r="G7" s="136">
        <v>4.0999999999999996</v>
      </c>
      <c r="H7" s="136">
        <v>10</v>
      </c>
      <c r="I7" s="136">
        <v>11.9</v>
      </c>
      <c r="J7" s="137">
        <v>11.4</v>
      </c>
      <c r="K7" s="137">
        <v>14.9</v>
      </c>
      <c r="L7" s="136">
        <v>9.1</v>
      </c>
      <c r="M7" s="136">
        <v>10.8</v>
      </c>
      <c r="N7" s="136">
        <v>9.6999999999999993</v>
      </c>
      <c r="O7" s="136">
        <v>12.3</v>
      </c>
    </row>
    <row r="8" spans="1:17" s="138" customFormat="1" ht="38.25" customHeight="1" x14ac:dyDescent="0.25">
      <c r="A8" s="242"/>
      <c r="B8" s="134" t="s">
        <v>206</v>
      </c>
      <c r="C8" s="135">
        <v>10.1</v>
      </c>
      <c r="D8" s="136">
        <v>10.5</v>
      </c>
      <c r="E8" s="136">
        <v>10.1</v>
      </c>
      <c r="F8" s="136">
        <v>10.3</v>
      </c>
      <c r="G8" s="136">
        <v>9.3000000000000007</v>
      </c>
      <c r="H8" s="136">
        <v>9</v>
      </c>
      <c r="I8" s="136">
        <v>16.8</v>
      </c>
      <c r="J8" s="137">
        <v>15.8</v>
      </c>
      <c r="K8" s="137">
        <v>22.4</v>
      </c>
      <c r="L8" s="136">
        <v>9</v>
      </c>
      <c r="M8" s="136">
        <v>10.6</v>
      </c>
      <c r="N8" s="136">
        <v>9.6999999999999993</v>
      </c>
      <c r="O8" s="136">
        <v>11.5</v>
      </c>
    </row>
    <row r="9" spans="1:17" s="138" customFormat="1" ht="21" customHeight="1" x14ac:dyDescent="0.25">
      <c r="A9" s="242"/>
      <c r="B9" s="134" t="s">
        <v>101</v>
      </c>
      <c r="C9" s="135">
        <v>6.4</v>
      </c>
      <c r="D9" s="136">
        <v>5.9</v>
      </c>
      <c r="E9" s="136">
        <v>6.5</v>
      </c>
      <c r="F9" s="136">
        <v>5</v>
      </c>
      <c r="G9" s="136">
        <v>2.2000000000000002</v>
      </c>
      <c r="H9" s="136">
        <v>6.2</v>
      </c>
      <c r="I9" s="136">
        <v>8.1</v>
      </c>
      <c r="J9" s="137">
        <v>7.8</v>
      </c>
      <c r="K9" s="137">
        <v>9.4</v>
      </c>
      <c r="L9" s="136">
        <v>5.3</v>
      </c>
      <c r="M9" s="136">
        <v>6.9</v>
      </c>
      <c r="N9" s="136">
        <v>6.5</v>
      </c>
      <c r="O9" s="136">
        <v>6.2</v>
      </c>
    </row>
    <row r="10" spans="1:17" s="138" customFormat="1" ht="21" customHeight="1" x14ac:dyDescent="0.25">
      <c r="A10" s="242"/>
      <c r="B10" s="134" t="s">
        <v>99</v>
      </c>
      <c r="C10" s="135">
        <v>4.8</v>
      </c>
      <c r="D10" s="136">
        <v>3.8</v>
      </c>
      <c r="E10" s="136">
        <v>4.9000000000000004</v>
      </c>
      <c r="F10" s="136">
        <v>0.7</v>
      </c>
      <c r="G10" s="136">
        <v>0.1</v>
      </c>
      <c r="H10" s="136">
        <v>5.0999999999999996</v>
      </c>
      <c r="I10" s="136">
        <v>3</v>
      </c>
      <c r="J10" s="137">
        <v>3</v>
      </c>
      <c r="K10" s="137">
        <v>3.3</v>
      </c>
      <c r="L10" s="136">
        <v>3.6</v>
      </c>
      <c r="M10" s="136">
        <v>5.3</v>
      </c>
      <c r="N10" s="136">
        <v>4.5999999999999996</v>
      </c>
      <c r="O10" s="136">
        <v>5.6</v>
      </c>
      <c r="P10" s="139"/>
      <c r="Q10" s="139"/>
    </row>
    <row r="11" spans="1:17" s="138" customFormat="1" ht="25.5" customHeight="1" x14ac:dyDescent="0.25">
      <c r="A11" s="242"/>
      <c r="B11" s="134" t="s">
        <v>207</v>
      </c>
      <c r="C11" s="160">
        <v>3</v>
      </c>
      <c r="D11" s="136">
        <v>2.1</v>
      </c>
      <c r="E11" s="136">
        <v>3.2</v>
      </c>
      <c r="F11" s="136">
        <v>29.4</v>
      </c>
      <c r="G11" s="136">
        <v>25.5</v>
      </c>
      <c r="H11" s="136">
        <v>3.1</v>
      </c>
      <c r="I11" s="136">
        <v>2.4</v>
      </c>
      <c r="J11" s="137">
        <v>2.4</v>
      </c>
      <c r="K11" s="137">
        <v>2.6</v>
      </c>
      <c r="L11" s="136">
        <v>2.7</v>
      </c>
      <c r="M11" s="136">
        <v>3.1</v>
      </c>
      <c r="N11" s="136">
        <v>2.9</v>
      </c>
      <c r="O11" s="136">
        <v>3.5</v>
      </c>
      <c r="P11" s="139"/>
      <c r="Q11" s="139"/>
    </row>
    <row r="12" spans="1:17" s="138" customFormat="1" ht="21" customHeight="1" x14ac:dyDescent="0.25">
      <c r="A12" s="243"/>
      <c r="B12" s="134" t="s">
        <v>208</v>
      </c>
      <c r="C12" s="135">
        <v>0.2</v>
      </c>
      <c r="D12" s="136">
        <v>0.1</v>
      </c>
      <c r="E12" s="136">
        <v>0.2</v>
      </c>
      <c r="F12" s="136">
        <v>6.7</v>
      </c>
      <c r="G12" s="136">
        <v>6.3</v>
      </c>
      <c r="H12" s="136">
        <v>0.2</v>
      </c>
      <c r="I12" s="136">
        <v>0.2</v>
      </c>
      <c r="J12" s="137">
        <v>0.2</v>
      </c>
      <c r="K12" s="137">
        <v>0.2</v>
      </c>
      <c r="L12" s="136">
        <v>0.2</v>
      </c>
      <c r="M12" s="136">
        <v>0.2</v>
      </c>
      <c r="N12" s="136">
        <v>0.2</v>
      </c>
      <c r="O12" s="136">
        <v>0.4</v>
      </c>
      <c r="P12" s="139"/>
      <c r="Q12" s="139"/>
    </row>
    <row r="13" spans="1:17" s="138" customFormat="1" ht="21" customHeight="1" x14ac:dyDescent="0.25">
      <c r="A13" s="241" t="s">
        <v>111</v>
      </c>
      <c r="B13" s="134" t="s">
        <v>209</v>
      </c>
      <c r="C13" s="135">
        <v>9.1</v>
      </c>
      <c r="D13" s="136">
        <v>8.1999999999999993</v>
      </c>
      <c r="E13" s="136">
        <v>9.3000000000000007</v>
      </c>
      <c r="F13" s="136">
        <v>3.2</v>
      </c>
      <c r="G13" s="136">
        <v>1.6</v>
      </c>
      <c r="H13" s="136">
        <v>9.6999999999999993</v>
      </c>
      <c r="I13" s="140">
        <v>5.5</v>
      </c>
      <c r="J13" s="137">
        <v>5.0999999999999996</v>
      </c>
      <c r="K13" s="137">
        <v>7.4</v>
      </c>
      <c r="L13" s="136">
        <v>5.3</v>
      </c>
      <c r="M13" s="136">
        <v>10.7</v>
      </c>
      <c r="N13" s="136">
        <v>7.5</v>
      </c>
      <c r="O13" s="136">
        <v>15</v>
      </c>
    </row>
    <row r="14" spans="1:17" s="138" customFormat="1" ht="38.25" customHeight="1" x14ac:dyDescent="0.25">
      <c r="A14" s="242"/>
      <c r="B14" s="134" t="s">
        <v>210</v>
      </c>
      <c r="C14" s="135">
        <v>2.5</v>
      </c>
      <c r="D14" s="136">
        <v>3</v>
      </c>
      <c r="E14" s="136">
        <v>2.4</v>
      </c>
      <c r="F14" s="136">
        <v>3.4</v>
      </c>
      <c r="G14" s="136">
        <v>1.9</v>
      </c>
      <c r="H14" s="136">
        <v>2.6</v>
      </c>
      <c r="I14" s="136">
        <v>2</v>
      </c>
      <c r="J14" s="137">
        <v>1.8</v>
      </c>
      <c r="K14" s="137">
        <v>3.4</v>
      </c>
      <c r="L14" s="136">
        <v>1.4</v>
      </c>
      <c r="M14" s="136">
        <v>3</v>
      </c>
      <c r="N14" s="136">
        <v>1.9</v>
      </c>
      <c r="O14" s="136">
        <v>4.5</v>
      </c>
      <c r="Q14" s="28"/>
    </row>
    <row r="15" spans="1:17" s="138" customFormat="1" ht="38.25" customHeight="1" x14ac:dyDescent="0.25">
      <c r="A15" s="243"/>
      <c r="B15" s="134" t="s">
        <v>211</v>
      </c>
      <c r="C15" s="160">
        <v>2</v>
      </c>
      <c r="D15" s="136">
        <v>2.4</v>
      </c>
      <c r="E15" s="136">
        <v>2</v>
      </c>
      <c r="F15" s="136">
        <v>12.1</v>
      </c>
      <c r="G15" s="136">
        <v>6.4</v>
      </c>
      <c r="H15" s="136">
        <v>2.2000000000000002</v>
      </c>
      <c r="I15" s="136">
        <v>1.2</v>
      </c>
      <c r="J15" s="137">
        <v>1</v>
      </c>
      <c r="K15" s="137">
        <v>2.5</v>
      </c>
      <c r="L15" s="136">
        <v>0.8</v>
      </c>
      <c r="M15" s="136">
        <v>2.6</v>
      </c>
      <c r="N15" s="136">
        <v>1.6</v>
      </c>
      <c r="O15" s="136">
        <v>3.6</v>
      </c>
      <c r="Q15" s="28"/>
    </row>
    <row r="16" spans="1:17" s="138" customFormat="1" ht="21" customHeight="1" x14ac:dyDescent="0.25">
      <c r="A16" s="244" t="s">
        <v>59</v>
      </c>
      <c r="B16" s="245"/>
      <c r="C16" s="135">
        <v>8.5</v>
      </c>
      <c r="D16" s="136">
        <v>8.5</v>
      </c>
      <c r="E16" s="136">
        <v>8.5</v>
      </c>
      <c r="F16" s="136">
        <v>6.9</v>
      </c>
      <c r="G16" s="136">
        <v>8.8000000000000007</v>
      </c>
      <c r="H16" s="136">
        <v>8.1999999999999993</v>
      </c>
      <c r="I16" s="136">
        <v>10.8</v>
      </c>
      <c r="J16" s="137">
        <v>10.6</v>
      </c>
      <c r="K16" s="137">
        <v>12.1</v>
      </c>
      <c r="L16" s="136">
        <v>6.9</v>
      </c>
      <c r="M16" s="136">
        <v>9.1999999999999993</v>
      </c>
      <c r="N16" s="136">
        <v>8.3000000000000007</v>
      </c>
      <c r="O16" s="136">
        <v>9.4</v>
      </c>
      <c r="Q16" s="28"/>
    </row>
    <row r="17" spans="1:14" s="139" customFormat="1" ht="21" customHeight="1" x14ac:dyDescent="0.25">
      <c r="A17" s="129" t="s">
        <v>261</v>
      </c>
    </row>
    <row r="18" spans="1:14" s="139" customFormat="1" ht="21" customHeight="1" x14ac:dyDescent="0.25">
      <c r="A18" s="141" t="s">
        <v>262</v>
      </c>
      <c r="B18" s="141"/>
      <c r="C18" s="141"/>
      <c r="D18" s="141"/>
      <c r="E18" s="141"/>
      <c r="F18" s="141"/>
      <c r="G18" s="141"/>
      <c r="H18" s="141"/>
      <c r="I18" s="141"/>
      <c r="J18" s="141"/>
      <c r="K18" s="141"/>
      <c r="L18" s="141"/>
      <c r="M18" s="141"/>
      <c r="N18" s="141"/>
    </row>
    <row r="19" spans="1:14" s="139" customFormat="1" ht="21" customHeight="1" thickBot="1" x14ac:dyDescent="0.25">
      <c r="A19" s="161" t="s">
        <v>270</v>
      </c>
    </row>
    <row r="20" spans="1:14" s="139" customFormat="1" ht="12.75" x14ac:dyDescent="0.25"/>
    <row r="21" spans="1:14" s="37" customFormat="1" x14ac:dyDescent="0.25"/>
    <row r="22" spans="1:14" s="37" customFormat="1" x14ac:dyDescent="0.25"/>
    <row r="23" spans="1:14" s="37" customFormat="1" x14ac:dyDescent="0.25"/>
    <row r="24" spans="1:14" s="37" customFormat="1" x14ac:dyDescent="0.25"/>
    <row r="25" spans="1:14" s="37" customFormat="1" x14ac:dyDescent="0.25"/>
    <row r="26" spans="1:14" s="37" customFormat="1" x14ac:dyDescent="0.25"/>
    <row r="27" spans="1:14" s="37" customFormat="1" x14ac:dyDescent="0.25"/>
    <row r="28" spans="1:14" s="37" customFormat="1" x14ac:dyDescent="0.25"/>
    <row r="29" spans="1:14" s="37" customFormat="1" x14ac:dyDescent="0.25"/>
    <row r="30" spans="1:14" s="37" customFormat="1" x14ac:dyDescent="0.25"/>
    <row r="31" spans="1:14" s="37" customFormat="1" x14ac:dyDescent="0.25"/>
    <row r="32" spans="1:14" s="37" customFormat="1" x14ac:dyDescent="0.25"/>
    <row r="33" s="37" customFormat="1" x14ac:dyDescent="0.25"/>
  </sheetData>
  <mergeCells count="19">
    <mergeCell ref="M3:M4"/>
    <mergeCell ref="N3:N4"/>
    <mergeCell ref="O3:O4"/>
    <mergeCell ref="L2:O2"/>
    <mergeCell ref="L3:L4"/>
    <mergeCell ref="A5:A12"/>
    <mergeCell ref="A13:A15"/>
    <mergeCell ref="A16:B16"/>
    <mergeCell ref="A2:B4"/>
    <mergeCell ref="C2:C4"/>
    <mergeCell ref="D2:E2"/>
    <mergeCell ref="F2:G2"/>
    <mergeCell ref="I3:K3"/>
    <mergeCell ref="D3:D4"/>
    <mergeCell ref="E3:E4"/>
    <mergeCell ref="F3:F4"/>
    <mergeCell ref="G3:G4"/>
    <mergeCell ref="H3:H4"/>
    <mergeCell ref="H2:K2"/>
  </mergeCells>
  <pageMargins left="0.7" right="0.7" top="0.75" bottom="0.75" header="0.3" footer="0.3"/>
  <pageSetup paperSize="9" scale="6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Normal="100" workbookViewId="0">
      <selection activeCell="B3" sqref="B3:B4"/>
    </sheetView>
  </sheetViews>
  <sheetFormatPr baseColWidth="10" defaultColWidth="11.42578125" defaultRowHeight="12.75" x14ac:dyDescent="0.2"/>
  <cols>
    <col min="1" max="1" width="26.7109375" style="44" customWidth="1"/>
    <col min="2" max="4" width="11.42578125" style="44"/>
    <col min="5" max="5" width="16" style="44" customWidth="1"/>
    <col min="6" max="16384" width="11.42578125" style="44"/>
  </cols>
  <sheetData>
    <row r="1" spans="1:5" s="110" customFormat="1" ht="15.75" x14ac:dyDescent="0.3">
      <c r="A1" s="109" t="s">
        <v>250</v>
      </c>
    </row>
    <row r="2" spans="1:5" ht="63.75" x14ac:dyDescent="0.2">
      <c r="A2" s="147"/>
      <c r="B2" s="148" t="s">
        <v>128</v>
      </c>
      <c r="C2" s="134" t="s">
        <v>118</v>
      </c>
      <c r="D2" s="134" t="s">
        <v>119</v>
      </c>
      <c r="E2" s="134" t="s">
        <v>122</v>
      </c>
    </row>
    <row r="3" spans="1:5" ht="13.5" x14ac:dyDescent="0.25">
      <c r="A3" s="149" t="s">
        <v>125</v>
      </c>
      <c r="B3" s="150">
        <v>17.8</v>
      </c>
      <c r="C3" s="150">
        <v>30.1</v>
      </c>
      <c r="D3" s="150">
        <v>52</v>
      </c>
      <c r="E3" s="150">
        <v>36.4</v>
      </c>
    </row>
    <row r="4" spans="1:5" ht="13.5" x14ac:dyDescent="0.25">
      <c r="A4" s="151" t="s">
        <v>126</v>
      </c>
      <c r="B4" s="152">
        <f>100-B3</f>
        <v>82.2</v>
      </c>
      <c r="C4" s="152">
        <f t="shared" ref="C4:E4" si="0">100-C3</f>
        <v>69.900000000000006</v>
      </c>
      <c r="D4" s="152">
        <f t="shared" si="0"/>
        <v>48</v>
      </c>
      <c r="E4" s="152">
        <f t="shared" si="0"/>
        <v>63.6</v>
      </c>
    </row>
    <row r="5" spans="1:5" ht="13.5" x14ac:dyDescent="0.25">
      <c r="A5" s="153" t="s">
        <v>127</v>
      </c>
      <c r="B5" s="153"/>
      <c r="C5" s="153"/>
      <c r="D5" s="153"/>
      <c r="E5" s="153"/>
    </row>
    <row r="6" spans="1:5" ht="13.5" x14ac:dyDescent="0.25">
      <c r="A6" s="154" t="s">
        <v>140</v>
      </c>
      <c r="B6" s="155">
        <v>25.7</v>
      </c>
      <c r="C6" s="155">
        <v>23.7</v>
      </c>
      <c r="D6" s="155">
        <v>21.3</v>
      </c>
      <c r="E6" s="155">
        <v>24.1</v>
      </c>
    </row>
    <row r="7" spans="1:5" ht="13.5" x14ac:dyDescent="0.25">
      <c r="A7" s="154" t="s">
        <v>141</v>
      </c>
      <c r="B7" s="155">
        <v>31.6</v>
      </c>
      <c r="C7" s="155">
        <v>21.6</v>
      </c>
      <c r="D7" s="155">
        <v>15.6</v>
      </c>
      <c r="E7" s="155">
        <v>23.1</v>
      </c>
    </row>
    <row r="8" spans="1:5" ht="13.5" x14ac:dyDescent="0.25">
      <c r="A8" s="156" t="s">
        <v>139</v>
      </c>
      <c r="B8" s="157">
        <v>24.9</v>
      </c>
      <c r="C8" s="157">
        <v>24.6</v>
      </c>
      <c r="D8" s="157">
        <v>11.2</v>
      </c>
      <c r="E8" s="157">
        <v>16.399999999999999</v>
      </c>
    </row>
    <row r="9" spans="1:5" ht="13.5" x14ac:dyDescent="0.25">
      <c r="A9" s="158"/>
      <c r="B9" s="159"/>
      <c r="C9" s="159"/>
      <c r="D9" s="159"/>
      <c r="E9" s="159"/>
    </row>
    <row r="10" spans="1:5" ht="18.600000000000001" customHeight="1" x14ac:dyDescent="0.2">
      <c r="A10" s="139" t="s">
        <v>264</v>
      </c>
      <c r="B10" s="139"/>
      <c r="C10" s="139"/>
      <c r="D10" s="139"/>
      <c r="E10" s="139"/>
    </row>
    <row r="11" spans="1:5" ht="13.5" x14ac:dyDescent="0.25">
      <c r="A11" s="129" t="s">
        <v>265</v>
      </c>
      <c r="B11" s="159"/>
      <c r="C11" s="159"/>
      <c r="D11" s="159"/>
      <c r="E11" s="159"/>
    </row>
    <row r="12" spans="1:5" ht="13.5" x14ac:dyDescent="0.25">
      <c r="A12" s="141" t="s">
        <v>262</v>
      </c>
      <c r="B12" s="159"/>
      <c r="C12" s="159"/>
      <c r="D12" s="159"/>
      <c r="E12" s="159"/>
    </row>
    <row r="13" spans="1:5" ht="14.25" thickBot="1" x14ac:dyDescent="0.3">
      <c r="A13" s="161" t="s">
        <v>270</v>
      </c>
      <c r="B13" s="159"/>
      <c r="C13" s="159"/>
      <c r="D13" s="159"/>
      <c r="E13" s="159"/>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2" zoomScaleNormal="100" workbookViewId="0">
      <selection activeCell="A6" sqref="A6"/>
    </sheetView>
  </sheetViews>
  <sheetFormatPr baseColWidth="10" defaultColWidth="11.42578125" defaultRowHeight="14.25" x14ac:dyDescent="0.25"/>
  <cols>
    <col min="1" max="1" width="94.85546875" style="51" customWidth="1"/>
    <col min="2" max="2" width="15.85546875" style="48" customWidth="1"/>
    <col min="3" max="8" width="11.42578125" style="50"/>
    <col min="9" max="16384" width="11.42578125" style="51"/>
  </cols>
  <sheetData>
    <row r="1" spans="1:8" s="108" customFormat="1" ht="36" customHeight="1" x14ac:dyDescent="0.25">
      <c r="A1" s="105" t="s">
        <v>251</v>
      </c>
      <c r="B1" s="106"/>
      <c r="C1" s="107"/>
      <c r="D1" s="107"/>
      <c r="E1" s="107"/>
      <c r="F1" s="107"/>
      <c r="G1" s="107"/>
    </row>
    <row r="2" spans="1:8" ht="409.5" customHeight="1" x14ac:dyDescent="0.25">
      <c r="C2" s="49"/>
      <c r="D2" s="49"/>
      <c r="E2" s="49"/>
      <c r="F2" s="49"/>
      <c r="G2" s="49"/>
    </row>
    <row r="3" spans="1:8" s="145" customFormat="1" ht="38.25" x14ac:dyDescent="0.25">
      <c r="A3" s="142" t="s">
        <v>149</v>
      </c>
      <c r="B3" s="143"/>
      <c r="C3" s="144"/>
      <c r="D3" s="144"/>
      <c r="E3" s="144"/>
      <c r="F3" s="144"/>
      <c r="G3" s="144"/>
      <c r="H3" s="144"/>
    </row>
    <row r="4" spans="1:8" s="145" customFormat="1" ht="12.75" x14ac:dyDescent="0.25">
      <c r="A4" s="146" t="s">
        <v>263</v>
      </c>
      <c r="B4" s="143"/>
      <c r="C4" s="144"/>
      <c r="D4" s="144"/>
      <c r="E4" s="144"/>
      <c r="F4" s="144"/>
      <c r="G4" s="144"/>
      <c r="H4" s="144"/>
    </row>
    <row r="5" spans="1:8" s="145" customFormat="1" ht="12.75" x14ac:dyDescent="0.25">
      <c r="A5" s="146" t="s">
        <v>147</v>
      </c>
      <c r="B5" s="143"/>
      <c r="C5" s="144"/>
      <c r="D5" s="144"/>
      <c r="E5" s="144"/>
      <c r="F5" s="144"/>
      <c r="G5" s="144"/>
      <c r="H5" s="144"/>
    </row>
    <row r="6" spans="1:8" ht="15" thickBot="1" x14ac:dyDescent="0.25">
      <c r="A6" s="161" t="s">
        <v>270</v>
      </c>
    </row>
    <row r="10" spans="1:8" x14ac:dyDescent="0.25">
      <c r="B10" s="52" t="s">
        <v>129</v>
      </c>
    </row>
    <row r="11" spans="1:8" ht="171" x14ac:dyDescent="0.25">
      <c r="B11" s="53"/>
      <c r="C11" s="54" t="s">
        <v>130</v>
      </c>
      <c r="D11" s="54" t="s">
        <v>132</v>
      </c>
      <c r="E11" s="54" t="s">
        <v>133</v>
      </c>
      <c r="F11" s="54" t="s">
        <v>131</v>
      </c>
      <c r="G11" s="54" t="s">
        <v>134</v>
      </c>
      <c r="H11" s="49"/>
    </row>
    <row r="12" spans="1:8" x14ac:dyDescent="0.25">
      <c r="B12" s="53" t="s">
        <v>144</v>
      </c>
      <c r="C12" s="59">
        <v>2.6</v>
      </c>
      <c r="D12" s="59">
        <v>11.9</v>
      </c>
      <c r="E12" s="59">
        <v>17.7</v>
      </c>
      <c r="F12" s="59">
        <v>14.8</v>
      </c>
      <c r="G12" s="59">
        <v>18.899999999999999</v>
      </c>
      <c r="H12" s="49"/>
    </row>
    <row r="13" spans="1:8" x14ac:dyDescent="0.2">
      <c r="B13" s="53" t="s">
        <v>145</v>
      </c>
      <c r="C13" s="60">
        <v>1.1000000000000001</v>
      </c>
      <c r="D13" s="60">
        <v>5.0999999999999996</v>
      </c>
      <c r="E13" s="60">
        <v>9.5</v>
      </c>
      <c r="F13" s="60">
        <v>8.6</v>
      </c>
      <c r="G13" s="60">
        <v>10.7</v>
      </c>
      <c r="H13" s="58"/>
    </row>
    <row r="14" spans="1:8" x14ac:dyDescent="0.2">
      <c r="B14" s="53" t="s">
        <v>146</v>
      </c>
      <c r="C14" s="60">
        <v>1.3</v>
      </c>
      <c r="D14" s="60">
        <v>6.4</v>
      </c>
      <c r="E14" s="60">
        <v>13.1</v>
      </c>
      <c r="F14" s="60">
        <v>20.399999999999999</v>
      </c>
      <c r="G14" s="60">
        <v>15.1</v>
      </c>
      <c r="H14" s="58"/>
    </row>
    <row r="15" spans="1:8" x14ac:dyDescent="0.2">
      <c r="B15" s="53" t="s">
        <v>135</v>
      </c>
      <c r="C15" s="60">
        <v>90.8</v>
      </c>
      <c r="D15" s="60">
        <v>68.7</v>
      </c>
      <c r="E15" s="60">
        <v>50.9</v>
      </c>
      <c r="F15" s="60">
        <v>51.6</v>
      </c>
      <c r="G15" s="60">
        <v>38.200000000000003</v>
      </c>
      <c r="H15" s="58"/>
    </row>
    <row r="16" spans="1:8" x14ac:dyDescent="0.2">
      <c r="B16" s="53" t="s">
        <v>136</v>
      </c>
      <c r="C16" s="60">
        <v>4.2</v>
      </c>
      <c r="D16" s="60">
        <v>7.9</v>
      </c>
      <c r="E16" s="60">
        <v>8.8000000000000007</v>
      </c>
      <c r="F16" s="60">
        <v>4.5</v>
      </c>
      <c r="G16" s="60">
        <v>17.100000000000001</v>
      </c>
      <c r="H16" s="58"/>
    </row>
    <row r="17" spans="2:7" x14ac:dyDescent="0.25">
      <c r="C17" s="61"/>
      <c r="D17" s="61"/>
      <c r="E17" s="61"/>
      <c r="F17" s="61"/>
      <c r="G17" s="61"/>
    </row>
    <row r="18" spans="2:7" x14ac:dyDescent="0.25">
      <c r="B18" s="53" t="s">
        <v>148</v>
      </c>
      <c r="C18" s="62">
        <v>5</v>
      </c>
      <c r="D18" s="63">
        <v>23.4</v>
      </c>
      <c r="E18" s="63">
        <v>40.299999999999997</v>
      </c>
      <c r="F18" s="63">
        <v>43.8</v>
      </c>
      <c r="G18" s="63">
        <v>44.699999999999996</v>
      </c>
    </row>
    <row r="20" spans="2:7" x14ac:dyDescent="0.25">
      <c r="C20" s="64">
        <f>+C12*100/C$18</f>
        <v>52</v>
      </c>
      <c r="D20" s="64">
        <f t="shared" ref="D20:G20" si="0">+D12*100/D$18</f>
        <v>50.854700854700859</v>
      </c>
      <c r="E20" s="64">
        <f t="shared" si="0"/>
        <v>43.920595533498762</v>
      </c>
      <c r="F20" s="64">
        <f t="shared" si="0"/>
        <v>33.789954337899545</v>
      </c>
      <c r="G20" s="64">
        <f t="shared" si="0"/>
        <v>42.281879194630875</v>
      </c>
    </row>
    <row r="21" spans="2:7" x14ac:dyDescent="0.25">
      <c r="C21" s="64">
        <f t="shared" ref="C21:G22" si="1">+C13*100/C$18</f>
        <v>22.000000000000004</v>
      </c>
      <c r="D21" s="64">
        <f t="shared" si="1"/>
        <v>21.794871794871792</v>
      </c>
      <c r="E21" s="64">
        <f t="shared" si="1"/>
        <v>23.573200992555833</v>
      </c>
      <c r="F21" s="64">
        <f t="shared" si="1"/>
        <v>19.634703196347033</v>
      </c>
      <c r="G21" s="64">
        <f t="shared" si="1"/>
        <v>23.93736017897092</v>
      </c>
    </row>
    <row r="22" spans="2:7" x14ac:dyDescent="0.25">
      <c r="C22" s="64">
        <f t="shared" si="1"/>
        <v>26</v>
      </c>
      <c r="D22" s="64">
        <f t="shared" si="1"/>
        <v>27.350427350427353</v>
      </c>
      <c r="E22" s="64">
        <f t="shared" si="1"/>
        <v>32.506203473945412</v>
      </c>
      <c r="F22" s="64">
        <f t="shared" si="1"/>
        <v>46.575342465753423</v>
      </c>
      <c r="G22" s="64">
        <f t="shared" si="1"/>
        <v>33.780760626398212</v>
      </c>
    </row>
  </sheetData>
  <sortState ref="A21:H26">
    <sortCondition ref="A21:A26"/>
  </sortState>
  <conditionalFormatting sqref="C3:G8 C17:G17">
    <cfRule type="cellIs" dxfId="0" priority="12" operator="greaterThan">
      <formula>30</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A5" sqref="A5"/>
    </sheetView>
  </sheetViews>
  <sheetFormatPr baseColWidth="10" defaultColWidth="11.5703125" defaultRowHeight="14.25" x14ac:dyDescent="0.2"/>
  <cols>
    <col min="1" max="1" width="174" style="71" customWidth="1"/>
    <col min="2" max="16384" width="11.5703125" style="71"/>
  </cols>
  <sheetData>
    <row r="1" spans="1:16" ht="15" x14ac:dyDescent="0.2">
      <c r="A1" s="68" t="s">
        <v>157</v>
      </c>
      <c r="B1" s="70"/>
      <c r="C1" s="70"/>
      <c r="D1" s="70"/>
      <c r="E1" s="70"/>
      <c r="F1" s="70"/>
      <c r="G1" s="70"/>
      <c r="H1" s="70"/>
      <c r="I1" s="70"/>
      <c r="J1" s="70"/>
      <c r="K1" s="70"/>
      <c r="L1" s="70"/>
      <c r="M1" s="70"/>
      <c r="N1" s="70"/>
      <c r="O1" s="70"/>
      <c r="P1" s="70"/>
    </row>
    <row r="2" spans="1:16" ht="99.75" x14ac:dyDescent="0.2">
      <c r="A2" s="67" t="s">
        <v>158</v>
      </c>
      <c r="B2" s="69"/>
      <c r="C2" s="69"/>
      <c r="D2" s="69"/>
      <c r="E2" s="69"/>
      <c r="F2" s="69"/>
      <c r="G2" s="69"/>
      <c r="H2" s="69"/>
      <c r="I2" s="69"/>
      <c r="J2" s="69"/>
      <c r="K2" s="69"/>
      <c r="L2" s="69"/>
      <c r="M2" s="69"/>
      <c r="N2" s="69"/>
      <c r="O2" s="69"/>
      <c r="P2" s="69"/>
    </row>
    <row r="3" spans="1:16" ht="40.15" customHeight="1" x14ac:dyDescent="0.25">
      <c r="A3" s="71" t="s">
        <v>159</v>
      </c>
    </row>
    <row r="5" spans="1:16" ht="15" thickBot="1" x14ac:dyDescent="0.25">
      <c r="A5" s="161" t="s">
        <v>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16" sqref="A16"/>
    </sheetView>
  </sheetViews>
  <sheetFormatPr baseColWidth="10" defaultColWidth="11.42578125" defaultRowHeight="14.25" x14ac:dyDescent="0.2"/>
  <cols>
    <col min="1" max="1" width="47.28515625" style="33" customWidth="1"/>
    <col min="2" max="2" width="127" style="33" customWidth="1"/>
    <col min="3" max="16384" width="11.42578125" style="33"/>
  </cols>
  <sheetData>
    <row r="1" spans="1:3" ht="15" x14ac:dyDescent="0.25">
      <c r="A1" s="32" t="s">
        <v>167</v>
      </c>
    </row>
    <row r="2" spans="1:3" s="32" customFormat="1" ht="15" x14ac:dyDescent="0.25">
      <c r="A2" s="34" t="s">
        <v>169</v>
      </c>
      <c r="B2" s="34" t="s">
        <v>170</v>
      </c>
      <c r="C2" s="45" t="s">
        <v>171</v>
      </c>
    </row>
    <row r="3" spans="1:3" ht="30" customHeight="1" x14ac:dyDescent="0.2">
      <c r="A3" s="35" t="s">
        <v>90</v>
      </c>
      <c r="B3" s="35" t="s">
        <v>91</v>
      </c>
      <c r="C3" s="39">
        <v>2</v>
      </c>
    </row>
    <row r="4" spans="1:3" ht="30" customHeight="1" x14ac:dyDescent="0.2">
      <c r="A4" s="35" t="s">
        <v>92</v>
      </c>
      <c r="B4" s="35" t="s">
        <v>93</v>
      </c>
      <c r="C4" s="39">
        <v>2.5</v>
      </c>
    </row>
    <row r="5" spans="1:3" ht="11.25" customHeight="1" x14ac:dyDescent="0.2">
      <c r="A5" s="35" t="s">
        <v>94</v>
      </c>
      <c r="B5" s="35" t="s">
        <v>95</v>
      </c>
      <c r="C5" s="39">
        <v>9.1</v>
      </c>
    </row>
    <row r="6" spans="1:3" ht="26.25" customHeight="1" x14ac:dyDescent="0.2">
      <c r="A6" s="35" t="s">
        <v>173</v>
      </c>
      <c r="B6" s="35" t="s">
        <v>96</v>
      </c>
      <c r="C6" s="39">
        <v>0.2</v>
      </c>
    </row>
    <row r="7" spans="1:3" ht="11.25" customHeight="1" x14ac:dyDescent="0.2">
      <c r="A7" s="35" t="s">
        <v>97</v>
      </c>
      <c r="B7" s="35" t="s">
        <v>98</v>
      </c>
      <c r="C7" s="39">
        <v>3</v>
      </c>
    </row>
    <row r="8" spans="1:3" ht="11.25" customHeight="1" x14ac:dyDescent="0.2">
      <c r="A8" s="35" t="s">
        <v>99</v>
      </c>
      <c r="B8" s="35" t="s">
        <v>100</v>
      </c>
      <c r="C8" s="39">
        <v>4.8</v>
      </c>
    </row>
    <row r="9" spans="1:3" ht="11.25" customHeight="1" x14ac:dyDescent="0.2">
      <c r="A9" s="35" t="s">
        <v>101</v>
      </c>
      <c r="B9" s="35" t="s">
        <v>101</v>
      </c>
      <c r="C9" s="39">
        <v>6.4</v>
      </c>
    </row>
    <row r="10" spans="1:3" ht="11.25" customHeight="1" x14ac:dyDescent="0.2">
      <c r="A10" s="35" t="s">
        <v>102</v>
      </c>
      <c r="B10" s="35" t="s">
        <v>103</v>
      </c>
      <c r="C10" s="39">
        <v>10.1</v>
      </c>
    </row>
    <row r="11" spans="1:3" ht="11.25" customHeight="1" x14ac:dyDescent="0.2">
      <c r="A11" s="35" t="s">
        <v>104</v>
      </c>
      <c r="B11" s="35" t="s">
        <v>105</v>
      </c>
      <c r="C11" s="39">
        <v>10.3</v>
      </c>
    </row>
    <row r="12" spans="1:3" ht="11.25" customHeight="1" x14ac:dyDescent="0.2">
      <c r="A12" s="35" t="s">
        <v>106</v>
      </c>
      <c r="B12" s="35" t="s">
        <v>107</v>
      </c>
      <c r="C12" s="39">
        <v>27.3</v>
      </c>
    </row>
    <row r="13" spans="1:3" ht="11.25" customHeight="1" x14ac:dyDescent="0.2">
      <c r="A13" s="35" t="s">
        <v>108</v>
      </c>
      <c r="B13" s="35" t="s">
        <v>109</v>
      </c>
      <c r="C13" s="39">
        <v>36.9</v>
      </c>
    </row>
    <row r="14" spans="1:3" ht="21" customHeight="1" x14ac:dyDescent="0.2">
      <c r="A14" s="163" t="s">
        <v>168</v>
      </c>
      <c r="B14" s="164"/>
      <c r="C14" s="164"/>
    </row>
    <row r="15" spans="1:3" x14ac:dyDescent="0.2">
      <c r="A15" s="36" t="s">
        <v>142</v>
      </c>
    </row>
    <row r="16" spans="1:3" ht="15" thickBot="1" x14ac:dyDescent="0.25">
      <c r="A16" s="161" t="s">
        <v>270</v>
      </c>
    </row>
  </sheetData>
  <mergeCells count="1">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tabSelected="1" zoomScaleNormal="100" workbookViewId="0"/>
  </sheetViews>
  <sheetFormatPr baseColWidth="10" defaultColWidth="11.42578125" defaultRowHeight="18" x14ac:dyDescent="0.35"/>
  <cols>
    <col min="1" max="1" width="18.28515625" style="14" customWidth="1"/>
    <col min="2" max="2" width="63.140625" style="14" customWidth="1"/>
    <col min="3" max="3" width="11.42578125" style="14"/>
    <col min="4" max="13" width="6.7109375" style="14" customWidth="1"/>
    <col min="14" max="16384" width="11.42578125" style="14"/>
  </cols>
  <sheetData>
    <row r="1" spans="1:3" x14ac:dyDescent="0.35">
      <c r="A1" s="1" t="s">
        <v>82</v>
      </c>
      <c r="B1" s="1"/>
      <c r="C1" s="1"/>
    </row>
    <row r="16" spans="1:3" x14ac:dyDescent="0.35">
      <c r="A16" s="14" t="s">
        <v>238</v>
      </c>
    </row>
    <row r="17" spans="1:6" x14ac:dyDescent="0.35">
      <c r="A17" s="14" t="s">
        <v>239</v>
      </c>
    </row>
    <row r="18" spans="1:6" x14ac:dyDescent="0.35">
      <c r="A18" s="165" t="s">
        <v>201</v>
      </c>
      <c r="B18" s="166"/>
      <c r="C18" s="166"/>
      <c r="D18" s="166"/>
      <c r="E18" s="166"/>
      <c r="F18" s="166"/>
    </row>
    <row r="19" spans="1:6" x14ac:dyDescent="0.35">
      <c r="A19" s="11" t="s">
        <v>143</v>
      </c>
      <c r="B19" s="11"/>
      <c r="C19" s="11"/>
      <c r="D19" s="11"/>
      <c r="E19" s="11"/>
      <c r="F19" s="11"/>
    </row>
    <row r="20" spans="1:6" ht="18.75" thickBot="1" x14ac:dyDescent="0.4">
      <c r="A20" s="161" t="s">
        <v>270</v>
      </c>
      <c r="B20" s="11"/>
      <c r="C20" s="11"/>
      <c r="D20" s="11"/>
      <c r="E20" s="11"/>
      <c r="F20" s="11"/>
    </row>
    <row r="21" spans="1:6" ht="16.5" customHeight="1" x14ac:dyDescent="0.35">
      <c r="A21" s="167" t="s">
        <v>237</v>
      </c>
      <c r="B21" s="23" t="s">
        <v>25</v>
      </c>
      <c r="C21" s="20">
        <v>44.618115514226645</v>
      </c>
    </row>
    <row r="22" spans="1:6" ht="16.5" customHeight="1" x14ac:dyDescent="0.35">
      <c r="A22" s="169"/>
      <c r="B22" s="22" t="s">
        <v>233</v>
      </c>
      <c r="C22" s="20">
        <v>95.512573612017647</v>
      </c>
    </row>
    <row r="23" spans="1:6" ht="16.5" customHeight="1" x14ac:dyDescent="0.35">
      <c r="A23" s="170" t="s">
        <v>5</v>
      </c>
      <c r="B23" s="23" t="s">
        <v>189</v>
      </c>
      <c r="C23" s="20">
        <v>26.657157973024066</v>
      </c>
    </row>
    <row r="24" spans="1:6" ht="16.5" customHeight="1" x14ac:dyDescent="0.35">
      <c r="A24" s="171"/>
      <c r="B24" s="23" t="s">
        <v>190</v>
      </c>
      <c r="C24" s="20">
        <v>65.438007412995404</v>
      </c>
    </row>
    <row r="25" spans="1:6" ht="16.5" customHeight="1" x14ac:dyDescent="0.35">
      <c r="A25" s="171"/>
      <c r="B25" s="23" t="s">
        <v>234</v>
      </c>
      <c r="C25" s="20">
        <v>80.100535134080246</v>
      </c>
    </row>
    <row r="26" spans="1:6" ht="16.5" customHeight="1" x14ac:dyDescent="0.35">
      <c r="A26" s="171"/>
      <c r="B26" s="23" t="s">
        <v>232</v>
      </c>
      <c r="C26" s="20">
        <v>96.599891418289303</v>
      </c>
    </row>
    <row r="27" spans="1:6" ht="16.5" customHeight="1" x14ac:dyDescent="0.35">
      <c r="A27" s="172"/>
      <c r="B27" s="97" t="s">
        <v>231</v>
      </c>
      <c r="C27" s="20">
        <v>97.972588410143942</v>
      </c>
    </row>
    <row r="28" spans="1:6" ht="16.5" customHeight="1" x14ac:dyDescent="0.35">
      <c r="A28" s="167" t="s">
        <v>0</v>
      </c>
      <c r="B28" s="19" t="s">
        <v>230</v>
      </c>
      <c r="C28" s="20">
        <v>79.594141372332942</v>
      </c>
    </row>
    <row r="29" spans="1:6" ht="16.5" customHeight="1" x14ac:dyDescent="0.35">
      <c r="A29" s="168"/>
      <c r="B29" s="21" t="s">
        <v>229</v>
      </c>
      <c r="C29" s="20">
        <v>81.220703276338241</v>
      </c>
    </row>
    <row r="30" spans="1:6" ht="16.5" customHeight="1" x14ac:dyDescent="0.35">
      <c r="A30" s="168"/>
      <c r="B30" s="22" t="s">
        <v>228</v>
      </c>
      <c r="C30" s="20">
        <v>82.016234428733441</v>
      </c>
    </row>
    <row r="31" spans="1:6" ht="16.5" customHeight="1" x14ac:dyDescent="0.35">
      <c r="A31" s="168"/>
      <c r="B31" s="21" t="s">
        <v>235</v>
      </c>
      <c r="C31" s="20">
        <v>87.10462646951143</v>
      </c>
    </row>
    <row r="32" spans="1:6" ht="18" customHeight="1" x14ac:dyDescent="0.35">
      <c r="A32" s="169"/>
      <c r="B32" s="22" t="s">
        <v>236</v>
      </c>
      <c r="C32" s="20">
        <v>88.74335151792144</v>
      </c>
    </row>
    <row r="33" ht="18" customHeight="1" x14ac:dyDescent="0.35"/>
  </sheetData>
  <mergeCells count="4">
    <mergeCell ref="A18:F18"/>
    <mergeCell ref="A28:A32"/>
    <mergeCell ref="A21:A22"/>
    <mergeCell ref="A23:A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zoomScaleNormal="100" workbookViewId="0">
      <pane xSplit="3" ySplit="3" topLeftCell="D19" activePane="bottomRight" state="frozen"/>
      <selection activeCell="L9" sqref="L9"/>
      <selection pane="topRight" activeCell="L9" sqref="L9"/>
      <selection pane="bottomLeft" activeCell="L9" sqref="L9"/>
      <selection pane="bottomRight" activeCell="C38" sqref="C38"/>
    </sheetView>
  </sheetViews>
  <sheetFormatPr baseColWidth="10" defaultColWidth="11.42578125" defaultRowHeight="15.75" x14ac:dyDescent="0.25"/>
  <cols>
    <col min="1" max="1" width="13.140625" style="5" customWidth="1"/>
    <col min="2" max="2" width="21.85546875" style="5" customWidth="1"/>
    <col min="3" max="3" width="39.42578125" style="76" customWidth="1"/>
    <col min="4" max="4" width="9.42578125" style="5" customWidth="1"/>
    <col min="5" max="5" width="10" style="5" customWidth="1"/>
    <col min="6" max="6" width="11.140625" style="5" customWidth="1"/>
    <col min="7" max="7" width="9.42578125" style="5" customWidth="1"/>
    <col min="8" max="9" width="8.5703125" style="5" customWidth="1"/>
    <col min="10" max="11" width="11.42578125" style="5"/>
    <col min="12" max="13" width="9" style="5" customWidth="1"/>
    <col min="14" max="14" width="10.140625" style="5" customWidth="1"/>
    <col min="15" max="17" width="8.5703125" style="5" customWidth="1"/>
    <col min="18" max="18" width="8.85546875" style="5" customWidth="1"/>
    <col min="19" max="16384" width="11.42578125" style="5"/>
  </cols>
  <sheetData>
    <row r="1" spans="1:18" s="4" customFormat="1" ht="33" customHeight="1" x14ac:dyDescent="0.25">
      <c r="A1" s="2" t="s">
        <v>246</v>
      </c>
      <c r="B1" s="2"/>
      <c r="C1" s="87"/>
      <c r="D1" s="3"/>
    </row>
    <row r="2" spans="1:18" ht="25.5" customHeight="1" x14ac:dyDescent="0.25">
      <c r="A2" s="179"/>
      <c r="B2" s="180"/>
      <c r="C2" s="181"/>
      <c r="D2" s="173" t="s">
        <v>83</v>
      </c>
      <c r="E2" s="174" t="s">
        <v>203</v>
      </c>
      <c r="F2" s="174"/>
      <c r="G2" s="174"/>
      <c r="H2" s="174" t="s">
        <v>70</v>
      </c>
      <c r="I2" s="174"/>
      <c r="J2" s="174" t="s">
        <v>71</v>
      </c>
      <c r="K2" s="174"/>
      <c r="L2" s="174" t="s">
        <v>72</v>
      </c>
      <c r="M2" s="174"/>
      <c r="N2" s="174"/>
      <c r="O2" s="189" t="s">
        <v>112</v>
      </c>
      <c r="P2" s="190"/>
      <c r="Q2" s="190"/>
      <c r="R2" s="191"/>
    </row>
    <row r="3" spans="1:18" ht="51" x14ac:dyDescent="0.25">
      <c r="A3" s="182"/>
      <c r="B3" s="183"/>
      <c r="C3" s="184"/>
      <c r="D3" s="173"/>
      <c r="E3" s="6" t="s">
        <v>12</v>
      </c>
      <c r="F3" s="6" t="s">
        <v>73</v>
      </c>
      <c r="G3" s="6" t="s">
        <v>13</v>
      </c>
      <c r="H3" s="6" t="s">
        <v>74</v>
      </c>
      <c r="I3" s="6" t="s">
        <v>75</v>
      </c>
      <c r="J3" s="6" t="s">
        <v>256</v>
      </c>
      <c r="K3" s="6" t="s">
        <v>255</v>
      </c>
      <c r="L3" s="6" t="s">
        <v>252</v>
      </c>
      <c r="M3" s="6" t="s">
        <v>253</v>
      </c>
      <c r="N3" s="6" t="s">
        <v>254</v>
      </c>
      <c r="O3" s="98" t="s">
        <v>113</v>
      </c>
      <c r="P3" s="98" t="s">
        <v>114</v>
      </c>
      <c r="Q3" s="98" t="s">
        <v>115</v>
      </c>
      <c r="R3" s="98" t="s">
        <v>163</v>
      </c>
    </row>
    <row r="4" spans="1:18" x14ac:dyDescent="0.25">
      <c r="A4" s="185" t="s">
        <v>0</v>
      </c>
      <c r="B4" s="186" t="s">
        <v>1</v>
      </c>
      <c r="C4" s="7" t="s">
        <v>18</v>
      </c>
      <c r="D4" s="8">
        <v>85.65234951644662</v>
      </c>
      <c r="E4" s="9">
        <v>84.993694402242227</v>
      </c>
      <c r="F4" s="9">
        <v>89.698984876744746</v>
      </c>
      <c r="G4" s="9">
        <v>88.317032700146797</v>
      </c>
      <c r="H4" s="9">
        <v>85.65381203240986</v>
      </c>
      <c r="I4" s="9">
        <v>85.652132917804707</v>
      </c>
      <c r="J4" s="9">
        <v>85.85882576803489</v>
      </c>
      <c r="K4" s="9">
        <v>85.951926421941877</v>
      </c>
      <c r="L4" s="9">
        <v>85.552149765335585</v>
      </c>
      <c r="M4" s="9">
        <v>85.863757328951721</v>
      </c>
      <c r="N4" s="9">
        <v>85.463159431924566</v>
      </c>
      <c r="O4" s="9">
        <v>88.185198642643613</v>
      </c>
      <c r="P4" s="9">
        <v>84.591749421517306</v>
      </c>
      <c r="Q4" s="9">
        <v>85.843357554476071</v>
      </c>
      <c r="R4" s="9">
        <v>84.980078277188795</v>
      </c>
    </row>
    <row r="5" spans="1:18" x14ac:dyDescent="0.25">
      <c r="A5" s="185"/>
      <c r="B5" s="186"/>
      <c r="C5" s="7" t="s">
        <v>16</v>
      </c>
      <c r="D5" s="8">
        <v>92.102741891889494</v>
      </c>
      <c r="E5" s="9">
        <v>91.858354501227552</v>
      </c>
      <c r="F5" s="9">
        <v>93.783167891153724</v>
      </c>
      <c r="G5" s="9">
        <v>0</v>
      </c>
      <c r="H5" s="9">
        <v>92.244128289674109</v>
      </c>
      <c r="I5" s="9">
        <v>92.083002119816015</v>
      </c>
      <c r="J5" s="9">
        <v>92.259362336449286</v>
      </c>
      <c r="K5" s="9">
        <v>92.147322320950337</v>
      </c>
      <c r="L5" s="9">
        <v>91.930635099170146</v>
      </c>
      <c r="M5" s="9">
        <v>92.306254666208048</v>
      </c>
      <c r="N5" s="9">
        <v>91.957204368461191</v>
      </c>
      <c r="O5" s="9">
        <v>92.7943899075442</v>
      </c>
      <c r="P5" s="9">
        <v>91.806855937070338</v>
      </c>
      <c r="Q5" s="9">
        <v>91.930785485486467</v>
      </c>
      <c r="R5" s="9">
        <v>92.72665586158638</v>
      </c>
    </row>
    <row r="6" spans="1:18" x14ac:dyDescent="0.25">
      <c r="A6" s="185"/>
      <c r="B6" s="186"/>
      <c r="C6" s="7" t="s">
        <v>2</v>
      </c>
      <c r="D6" s="8">
        <v>79.594141372332942</v>
      </c>
      <c r="E6" s="9">
        <v>79.844283478875184</v>
      </c>
      <c r="F6" s="9">
        <v>77.941118855326181</v>
      </c>
      <c r="G6" s="9">
        <v>79.231429041894302</v>
      </c>
      <c r="H6" s="9">
        <v>76.578910799359392</v>
      </c>
      <c r="I6" s="9">
        <v>80.040757908080963</v>
      </c>
      <c r="J6" s="9">
        <v>86.436579830555047</v>
      </c>
      <c r="K6" s="9">
        <v>78.447701127979798</v>
      </c>
      <c r="L6" s="9">
        <v>79.835321693163436</v>
      </c>
      <c r="M6" s="9">
        <v>80.15323061781514</v>
      </c>
      <c r="N6" s="9">
        <v>78.837280998487245</v>
      </c>
      <c r="O6" s="9">
        <v>79.293821934853341</v>
      </c>
      <c r="P6" s="9">
        <v>79.71993779147283</v>
      </c>
      <c r="Q6" s="9">
        <v>79.032524598673064</v>
      </c>
      <c r="R6" s="9">
        <v>81.570574754023596</v>
      </c>
    </row>
    <row r="7" spans="1:18" x14ac:dyDescent="0.25">
      <c r="A7" s="185"/>
      <c r="B7" s="187" t="s">
        <v>17</v>
      </c>
      <c r="C7" s="187"/>
      <c r="D7" s="8">
        <v>87.10462646951143</v>
      </c>
      <c r="E7" s="9">
        <v>86.095548223334063</v>
      </c>
      <c r="F7" s="9">
        <v>93.545345000456365</v>
      </c>
      <c r="G7" s="9">
        <v>89.713763092842996</v>
      </c>
      <c r="H7" s="9">
        <v>85.164105018991265</v>
      </c>
      <c r="I7" s="9">
        <v>87.392545049931144</v>
      </c>
      <c r="J7" s="9">
        <v>85.781985445493049</v>
      </c>
      <c r="K7" s="9">
        <v>89.207649674077516</v>
      </c>
      <c r="L7" s="9">
        <v>91.568477579807109</v>
      </c>
      <c r="M7" s="9">
        <v>90.068888814887728</v>
      </c>
      <c r="N7" s="9">
        <v>81.461066701472319</v>
      </c>
      <c r="O7" s="9">
        <v>92.074929847574751</v>
      </c>
      <c r="P7" s="9">
        <v>85.024899966738232</v>
      </c>
      <c r="Q7" s="9">
        <v>89.295537935613453</v>
      </c>
      <c r="R7" s="9">
        <v>79.391823120631059</v>
      </c>
    </row>
    <row r="8" spans="1:18" ht="27" customHeight="1" x14ac:dyDescent="0.25">
      <c r="A8" s="185"/>
      <c r="B8" s="187" t="s">
        <v>3</v>
      </c>
      <c r="C8" s="187"/>
      <c r="D8" s="8">
        <v>81.220703276338241</v>
      </c>
      <c r="E8" s="9">
        <v>79.77917732199127</v>
      </c>
      <c r="F8" s="9">
        <v>89.74139631598554</v>
      </c>
      <c r="G8" s="9">
        <v>88.874362453957261</v>
      </c>
      <c r="H8" s="9">
        <v>84.171229410363182</v>
      </c>
      <c r="I8" s="9">
        <v>80.783769581489977</v>
      </c>
      <c r="J8" s="9">
        <v>77.498841172246955</v>
      </c>
      <c r="K8" s="9">
        <v>83.525801117098126</v>
      </c>
      <c r="L8" s="9">
        <v>82.216883910285091</v>
      </c>
      <c r="M8" s="9">
        <v>82.772346937430058</v>
      </c>
      <c r="N8" s="9">
        <v>78.952288130191974</v>
      </c>
      <c r="O8" s="9">
        <v>86.611140130755317</v>
      </c>
      <c r="P8" s="9">
        <v>78.965118050276999</v>
      </c>
      <c r="Q8" s="9">
        <v>82.237505495566552</v>
      </c>
      <c r="R8" s="9">
        <v>77.645072572987957</v>
      </c>
    </row>
    <row r="9" spans="1:18" x14ac:dyDescent="0.25">
      <c r="A9" s="185"/>
      <c r="B9" s="188" t="s">
        <v>4</v>
      </c>
      <c r="C9" s="10" t="s">
        <v>19</v>
      </c>
      <c r="D9" s="8">
        <v>82.016234428733441</v>
      </c>
      <c r="E9" s="9">
        <v>80.753943529971636</v>
      </c>
      <c r="F9" s="9">
        <v>89.597900728913444</v>
      </c>
      <c r="G9" s="9">
        <v>88.05472854653172</v>
      </c>
      <c r="H9" s="9">
        <v>83.067008331537693</v>
      </c>
      <c r="I9" s="9">
        <v>81.860670339050785</v>
      </c>
      <c r="J9" s="9">
        <v>79.435531204432365</v>
      </c>
      <c r="K9" s="9">
        <v>84.381249341568036</v>
      </c>
      <c r="L9" s="9">
        <v>82.639867446144322</v>
      </c>
      <c r="M9" s="9">
        <v>83.279883889499047</v>
      </c>
      <c r="N9" s="9">
        <v>80.26245024263396</v>
      </c>
      <c r="O9" s="9">
        <v>86.057017969757638</v>
      </c>
      <c r="P9" s="9">
        <v>80.323904912269725</v>
      </c>
      <c r="Q9" s="9">
        <v>83.037159612160366</v>
      </c>
      <c r="R9" s="9">
        <v>78.423393862251061</v>
      </c>
    </row>
    <row r="10" spans="1:18" x14ac:dyDescent="0.25">
      <c r="A10" s="185"/>
      <c r="B10" s="188"/>
      <c r="C10" s="10" t="s">
        <v>20</v>
      </c>
      <c r="D10" s="8">
        <v>88.74335151792144</v>
      </c>
      <c r="E10" s="9">
        <v>88.277199040660278</v>
      </c>
      <c r="F10" s="9">
        <v>91.944374730944787</v>
      </c>
      <c r="G10" s="9">
        <v>0</v>
      </c>
      <c r="H10" s="9">
        <v>88.443486203289154</v>
      </c>
      <c r="I10" s="9">
        <v>88.78520184034852</v>
      </c>
      <c r="J10" s="9">
        <v>83.240544768738118</v>
      </c>
      <c r="K10" s="9">
        <v>90.216908898618115</v>
      </c>
      <c r="L10" s="9">
        <v>90.153160485583527</v>
      </c>
      <c r="M10" s="9">
        <v>88.837058833125582</v>
      </c>
      <c r="N10" s="9">
        <v>87.904151632271464</v>
      </c>
      <c r="O10" s="9">
        <v>88.868183123786508</v>
      </c>
      <c r="P10" s="9">
        <v>88.689963925236427</v>
      </c>
      <c r="Q10" s="9">
        <v>88.482718630080413</v>
      </c>
      <c r="R10" s="9">
        <v>89.689041777461426</v>
      </c>
    </row>
    <row r="11" spans="1:18" x14ac:dyDescent="0.25">
      <c r="A11" s="176" t="s">
        <v>5</v>
      </c>
      <c r="B11" s="188" t="s">
        <v>6</v>
      </c>
      <c r="C11" s="10" t="s">
        <v>7</v>
      </c>
      <c r="D11" s="8">
        <v>98.603872028301183</v>
      </c>
      <c r="E11" s="9">
        <v>98.494214195848599</v>
      </c>
      <c r="F11" s="9">
        <v>99.177316147588684</v>
      </c>
      <c r="G11" s="9">
        <v>99.574484280206448</v>
      </c>
      <c r="H11" s="9">
        <v>98.192708648280686</v>
      </c>
      <c r="I11" s="9">
        <v>98.664667249494627</v>
      </c>
      <c r="J11" s="9">
        <v>98.228169972548329</v>
      </c>
      <c r="K11" s="9">
        <v>98.759529062560944</v>
      </c>
      <c r="L11" s="9">
        <v>98.950929510161757</v>
      </c>
      <c r="M11" s="9">
        <v>98.487869175254744</v>
      </c>
      <c r="N11" s="9">
        <v>98.559020724576953</v>
      </c>
      <c r="O11" s="9">
        <v>98.614483780111456</v>
      </c>
      <c r="P11" s="9">
        <v>98.599423385405771</v>
      </c>
      <c r="Q11" s="9">
        <v>98.593227717587027</v>
      </c>
      <c r="R11" s="9">
        <v>98.641345425614389</v>
      </c>
    </row>
    <row r="12" spans="1:18" x14ac:dyDescent="0.25">
      <c r="A12" s="177"/>
      <c r="B12" s="188"/>
      <c r="C12" s="10" t="s">
        <v>21</v>
      </c>
      <c r="D12" s="8">
        <v>94.26057832250288</v>
      </c>
      <c r="E12" s="9">
        <v>94.031437514482917</v>
      </c>
      <c r="F12" s="9">
        <v>95.190780993935405</v>
      </c>
      <c r="G12" s="9">
        <v>97.710633796765677</v>
      </c>
      <c r="H12" s="9">
        <v>93.028955786040669</v>
      </c>
      <c r="I12" s="9">
        <v>94.442424018385353</v>
      </c>
      <c r="J12" s="9">
        <v>93.004488214796041</v>
      </c>
      <c r="K12" s="9">
        <v>94.967186513731662</v>
      </c>
      <c r="L12" s="9">
        <v>96.09449792849783</v>
      </c>
      <c r="M12" s="9">
        <v>93.754024868481238</v>
      </c>
      <c r="N12" s="9">
        <v>93.896124423479264</v>
      </c>
      <c r="O12" s="9">
        <v>93.751994108488574</v>
      </c>
      <c r="P12" s="9">
        <v>94.473857218760884</v>
      </c>
      <c r="Q12" s="9">
        <v>94.011827280904342</v>
      </c>
      <c r="R12" s="9">
        <v>95.138882582950188</v>
      </c>
    </row>
    <row r="13" spans="1:18" x14ac:dyDescent="0.25">
      <c r="A13" s="177"/>
      <c r="B13" s="188"/>
      <c r="C13" s="10" t="s">
        <v>22</v>
      </c>
      <c r="D13" s="8">
        <v>90.333305908509644</v>
      </c>
      <c r="E13" s="9">
        <v>90.331633372245861</v>
      </c>
      <c r="F13" s="9">
        <v>0</v>
      </c>
      <c r="G13" s="9">
        <v>0</v>
      </c>
      <c r="H13" s="9">
        <v>90.639934054246083</v>
      </c>
      <c r="I13" s="9">
        <v>90.295584638311638</v>
      </c>
      <c r="J13" s="9">
        <v>91.558492715551054</v>
      </c>
      <c r="K13" s="9">
        <v>90.661101802276661</v>
      </c>
      <c r="L13" s="9">
        <v>88.677707668289742</v>
      </c>
      <c r="M13" s="9">
        <v>90.722307574863436</v>
      </c>
      <c r="N13" s="9">
        <v>90.65381457262319</v>
      </c>
      <c r="O13" s="9">
        <v>92.039461531326523</v>
      </c>
      <c r="P13" s="9">
        <v>89.691877422775065</v>
      </c>
      <c r="Q13" s="9">
        <v>90.740079205929376</v>
      </c>
      <c r="R13" s="9">
        <v>88.977981125864289</v>
      </c>
    </row>
    <row r="14" spans="1:18" x14ac:dyDescent="0.25">
      <c r="A14" s="177"/>
      <c r="B14" s="188"/>
      <c r="C14" s="10" t="s">
        <v>76</v>
      </c>
      <c r="D14" s="8">
        <v>96.033919305345108</v>
      </c>
      <c r="E14" s="9">
        <v>95.998934054660737</v>
      </c>
      <c r="F14" s="9">
        <v>96.107450415287772</v>
      </c>
      <c r="G14" s="9">
        <v>96.943707684636735</v>
      </c>
      <c r="H14" s="9">
        <v>97.060136938614946</v>
      </c>
      <c r="I14" s="9">
        <v>95.89749258205687</v>
      </c>
      <c r="J14" s="9">
        <v>95.708817708697822</v>
      </c>
      <c r="K14" s="9">
        <v>96.298453847273223</v>
      </c>
      <c r="L14" s="9">
        <v>94.200024484804018</v>
      </c>
      <c r="M14" s="9">
        <v>96.631744889980169</v>
      </c>
      <c r="N14" s="9">
        <v>97.41438510912856</v>
      </c>
      <c r="O14" s="9">
        <v>97.133073565603851</v>
      </c>
      <c r="P14" s="9">
        <v>95.475234005844129</v>
      </c>
      <c r="Q14" s="9">
        <v>96.46640595612503</v>
      </c>
      <c r="R14" s="9">
        <v>94.298074297924856</v>
      </c>
    </row>
    <row r="15" spans="1:18" x14ac:dyDescent="0.25">
      <c r="A15" s="177"/>
      <c r="B15" s="188"/>
      <c r="C15" s="10" t="s">
        <v>77</v>
      </c>
      <c r="D15" s="8">
        <v>96.856543624614815</v>
      </c>
      <c r="E15" s="9">
        <v>96.617855552032552</v>
      </c>
      <c r="F15" s="9">
        <v>98.090814276272411</v>
      </c>
      <c r="G15" s="9">
        <v>98.365814164650132</v>
      </c>
      <c r="H15" s="9">
        <v>97.247033197027505</v>
      </c>
      <c r="I15" s="9">
        <v>96.796063116547401</v>
      </c>
      <c r="J15" s="9">
        <v>96.621793099340053</v>
      </c>
      <c r="K15" s="9">
        <v>97.279089200147169</v>
      </c>
      <c r="L15" s="9">
        <v>95.319556296004635</v>
      </c>
      <c r="M15" s="9">
        <v>97.26972392561926</v>
      </c>
      <c r="N15" s="9">
        <v>97.136553235492784</v>
      </c>
      <c r="O15" s="9">
        <v>97.274833816113798</v>
      </c>
      <c r="P15" s="9">
        <v>96.69067241394103</v>
      </c>
      <c r="Q15" s="9">
        <v>97.051216792438296</v>
      </c>
      <c r="R15" s="9">
        <v>96.181399772931684</v>
      </c>
    </row>
    <row r="16" spans="1:18" x14ac:dyDescent="0.25">
      <c r="A16" s="177"/>
      <c r="B16" s="188"/>
      <c r="C16" s="10" t="s">
        <v>78</v>
      </c>
      <c r="D16" s="8">
        <v>92.369281160993992</v>
      </c>
      <c r="E16" s="9">
        <v>91.617858282352998</v>
      </c>
      <c r="F16" s="9">
        <v>96.102790076047981</v>
      </c>
      <c r="G16" s="9">
        <v>96.154533804572011</v>
      </c>
      <c r="H16" s="9">
        <v>91.793095670964391</v>
      </c>
      <c r="I16" s="9">
        <v>92.459696110073523</v>
      </c>
      <c r="J16" s="9">
        <v>92.996440211847059</v>
      </c>
      <c r="K16" s="9">
        <v>92.854345981474395</v>
      </c>
      <c r="L16" s="9">
        <v>92.579156825012788</v>
      </c>
      <c r="M16" s="9">
        <v>93.283797689196092</v>
      </c>
      <c r="N16" s="9">
        <v>91.356456285398721</v>
      </c>
      <c r="O16" s="9">
        <v>93.539188726661521</v>
      </c>
      <c r="P16" s="9">
        <v>91.882275463470648</v>
      </c>
      <c r="Q16" s="9">
        <v>92.640428482599404</v>
      </c>
      <c r="R16" s="9">
        <v>91.537017718802687</v>
      </c>
    </row>
    <row r="17" spans="1:18" x14ac:dyDescent="0.25">
      <c r="A17" s="177"/>
      <c r="B17" s="188"/>
      <c r="C17" s="10" t="s">
        <v>79</v>
      </c>
      <c r="D17" s="8">
        <v>91.326048392847454</v>
      </c>
      <c r="E17" s="9">
        <v>90.021952117521437</v>
      </c>
      <c r="F17" s="9">
        <v>96.782753782804349</v>
      </c>
      <c r="G17" s="9">
        <v>97.45063516468835</v>
      </c>
      <c r="H17" s="9">
        <v>89.305633901945853</v>
      </c>
      <c r="I17" s="9">
        <v>91.666874931476258</v>
      </c>
      <c r="J17" s="9">
        <v>92.193117572298576</v>
      </c>
      <c r="K17" s="9">
        <v>91.910711945651784</v>
      </c>
      <c r="L17" s="9">
        <v>91.290760232976837</v>
      </c>
      <c r="M17" s="9">
        <v>91.768302419671571</v>
      </c>
      <c r="N17" s="9">
        <v>90.926353148377331</v>
      </c>
      <c r="O17" s="9">
        <v>92.980522432448851</v>
      </c>
      <c r="P17" s="9">
        <v>90.608982022193558</v>
      </c>
      <c r="Q17" s="9">
        <v>91.715485972554703</v>
      </c>
      <c r="R17" s="9">
        <v>90.134638258302147</v>
      </c>
    </row>
    <row r="18" spans="1:18" x14ac:dyDescent="0.25">
      <c r="A18" s="177"/>
      <c r="B18" s="188"/>
      <c r="C18" s="10" t="s">
        <v>80</v>
      </c>
      <c r="D18" s="8">
        <v>91.618050757647808</v>
      </c>
      <c r="E18" s="9">
        <v>90.545353454269701</v>
      </c>
      <c r="F18" s="9">
        <v>95.557193111915225</v>
      </c>
      <c r="G18" s="9">
        <v>96.162669798180616</v>
      </c>
      <c r="H18" s="9">
        <v>92.154038335155121</v>
      </c>
      <c r="I18" s="9">
        <v>91.528286334427136</v>
      </c>
      <c r="J18" s="9">
        <v>92.427184616052045</v>
      </c>
      <c r="K18" s="9">
        <v>92.353534652219011</v>
      </c>
      <c r="L18" s="9">
        <v>91.199490875159185</v>
      </c>
      <c r="M18" s="9">
        <v>92.479009888115641</v>
      </c>
      <c r="N18" s="9">
        <v>90.929101859109423</v>
      </c>
      <c r="O18" s="9">
        <v>92.061784323259729</v>
      </c>
      <c r="P18" s="9">
        <v>91.431697092518831</v>
      </c>
      <c r="Q18" s="9">
        <v>91.631865809207653</v>
      </c>
      <c r="R18" s="9">
        <v>91.574683572914665</v>
      </c>
    </row>
    <row r="19" spans="1:18" x14ac:dyDescent="0.25">
      <c r="A19" s="177"/>
      <c r="B19" s="188"/>
      <c r="C19" s="10" t="s">
        <v>81</v>
      </c>
      <c r="D19" s="8">
        <v>95.359203903457001</v>
      </c>
      <c r="E19" s="9">
        <v>95.397327606964566</v>
      </c>
      <c r="F19" s="9">
        <v>94.911118470661222</v>
      </c>
      <c r="G19" s="9">
        <v>96.498138511661097</v>
      </c>
      <c r="H19" s="9">
        <v>95.460009543219641</v>
      </c>
      <c r="I19" s="9">
        <v>95.344160446521641</v>
      </c>
      <c r="J19" s="9">
        <v>95.818196272772738</v>
      </c>
      <c r="K19" s="9">
        <v>96.072965702028739</v>
      </c>
      <c r="L19" s="9">
        <v>94.029569683937609</v>
      </c>
      <c r="M19" s="9">
        <v>96.017187122486533</v>
      </c>
      <c r="N19" s="9">
        <v>95.267275265432986</v>
      </c>
      <c r="O19" s="9">
        <v>95.64930562337338</v>
      </c>
      <c r="P19" s="9">
        <v>95.235538813616373</v>
      </c>
      <c r="Q19" s="9">
        <v>95.742056731989621</v>
      </c>
      <c r="R19" s="9">
        <v>93.932524227344089</v>
      </c>
    </row>
    <row r="20" spans="1:18" x14ac:dyDescent="0.25">
      <c r="A20" s="177"/>
      <c r="B20" s="188"/>
      <c r="C20" s="10" t="s">
        <v>29</v>
      </c>
      <c r="D20" s="8">
        <v>88.073103828103086</v>
      </c>
      <c r="E20" s="9">
        <v>86.624928334406448</v>
      </c>
      <c r="F20" s="9">
        <v>93.822889682153004</v>
      </c>
      <c r="G20" s="9">
        <v>94.703417896846958</v>
      </c>
      <c r="H20" s="9">
        <v>85.570329969911157</v>
      </c>
      <c r="I20" s="9">
        <v>88.50577074236611</v>
      </c>
      <c r="J20" s="9">
        <v>90.179265694198776</v>
      </c>
      <c r="K20" s="9">
        <v>88.21179001487215</v>
      </c>
      <c r="L20" s="9">
        <v>87.834297322617658</v>
      </c>
      <c r="M20" s="9">
        <v>88.47698061720817</v>
      </c>
      <c r="N20" s="9">
        <v>87.7672763923334</v>
      </c>
      <c r="O20" s="9">
        <v>90.198129337149652</v>
      </c>
      <c r="P20" s="9">
        <v>87.158611662104761</v>
      </c>
      <c r="Q20" s="9">
        <v>88.448613984827887</v>
      </c>
      <c r="R20" s="9">
        <v>86.871954203812578</v>
      </c>
    </row>
    <row r="21" spans="1:18" x14ac:dyDescent="0.25">
      <c r="A21" s="177"/>
      <c r="B21" s="175" t="s">
        <v>8</v>
      </c>
      <c r="C21" s="175"/>
      <c r="D21" s="8">
        <v>96.599891418289303</v>
      </c>
      <c r="E21" s="9">
        <v>96.220176330470196</v>
      </c>
      <c r="F21" s="9">
        <v>98.744017753407348</v>
      </c>
      <c r="G21" s="9">
        <v>99.148028809623085</v>
      </c>
      <c r="H21" s="9">
        <v>96.184503691736225</v>
      </c>
      <c r="I21" s="9">
        <v>96.661378227579377</v>
      </c>
      <c r="J21" s="9">
        <v>92.658031238031441</v>
      </c>
      <c r="K21" s="9">
        <v>97.651807701121058</v>
      </c>
      <c r="L21" s="9">
        <v>97.327012688270841</v>
      </c>
      <c r="M21" s="9">
        <v>96.742424396338095</v>
      </c>
      <c r="N21" s="9">
        <v>96.066999213460818</v>
      </c>
      <c r="O21" s="9">
        <v>97.02823029154915</v>
      </c>
      <c r="P21" s="9">
        <v>96.420713342298342</v>
      </c>
      <c r="Q21" s="9">
        <v>96.511923682572061</v>
      </c>
      <c r="R21" s="9">
        <v>96.909337820149219</v>
      </c>
    </row>
    <row r="22" spans="1:18" x14ac:dyDescent="0.25">
      <c r="A22" s="177"/>
      <c r="B22" s="175" t="s">
        <v>9</v>
      </c>
      <c r="C22" s="175"/>
      <c r="D22" s="8">
        <v>65.438007412995404</v>
      </c>
      <c r="E22" s="9">
        <v>62.674063295230056</v>
      </c>
      <c r="F22" s="9">
        <v>80.612484844960591</v>
      </c>
      <c r="G22" s="9">
        <v>86.206691029716893</v>
      </c>
      <c r="H22" s="9">
        <v>64.676522822501354</v>
      </c>
      <c r="I22" s="9">
        <v>65.551351605404534</v>
      </c>
      <c r="J22" s="9">
        <v>69.357104306649404</v>
      </c>
      <c r="K22" s="9">
        <v>65.982552266290639</v>
      </c>
      <c r="L22" s="9">
        <v>63.964399852979206</v>
      </c>
      <c r="M22" s="9">
        <v>68.651892062966596</v>
      </c>
      <c r="N22" s="9">
        <v>62.53089199823323</v>
      </c>
      <c r="O22" s="9">
        <v>69.056922866587087</v>
      </c>
      <c r="P22" s="9">
        <v>63.922389494053775</v>
      </c>
      <c r="Q22" s="9">
        <v>65.913160225570806</v>
      </c>
      <c r="R22" s="9">
        <v>63.766710088461622</v>
      </c>
    </row>
    <row r="23" spans="1:18" x14ac:dyDescent="0.25">
      <c r="A23" s="177"/>
      <c r="B23" s="175" t="s">
        <v>23</v>
      </c>
      <c r="C23" s="175"/>
      <c r="D23" s="8">
        <v>26.657157973024066</v>
      </c>
      <c r="E23" s="9">
        <v>25.339928609253786</v>
      </c>
      <c r="F23" s="9">
        <v>32.572006980523938</v>
      </c>
      <c r="G23" s="9">
        <v>43.812159499834131</v>
      </c>
      <c r="H23" s="9">
        <v>29.242394157389178</v>
      </c>
      <c r="I23" s="9">
        <v>26.272315819105152</v>
      </c>
      <c r="J23" s="9">
        <v>37.230950409969452</v>
      </c>
      <c r="K23" s="9">
        <v>26.625084834499468</v>
      </c>
      <c r="L23" s="9">
        <v>24.511236088501381</v>
      </c>
      <c r="M23" s="9">
        <v>29.848767339164954</v>
      </c>
      <c r="N23" s="9">
        <v>24.12116781412653</v>
      </c>
      <c r="O23" s="9">
        <v>28.016551623314388</v>
      </c>
      <c r="P23" s="9">
        <v>26.088490269436704</v>
      </c>
      <c r="Q23" s="9">
        <v>26.529274212584625</v>
      </c>
      <c r="R23" s="9">
        <v>27.107019740892959</v>
      </c>
    </row>
    <row r="24" spans="1:18" x14ac:dyDescent="0.25">
      <c r="A24" s="177"/>
      <c r="B24" s="175" t="s">
        <v>28</v>
      </c>
      <c r="C24" s="175"/>
      <c r="D24" s="8">
        <v>80.100535134080246</v>
      </c>
      <c r="E24" s="9">
        <v>78.833193101579695</v>
      </c>
      <c r="F24" s="9">
        <v>86.282005341752111</v>
      </c>
      <c r="G24" s="9">
        <v>94.072368609360197</v>
      </c>
      <c r="H24" s="9">
        <v>83.149792191130828</v>
      </c>
      <c r="I24" s="9">
        <v>79.648671582637164</v>
      </c>
      <c r="J24" s="9">
        <v>78.45988455057828</v>
      </c>
      <c r="K24" s="9">
        <v>82.808005779995653</v>
      </c>
      <c r="L24" s="9">
        <v>83.226413082364928</v>
      </c>
      <c r="M24" s="9">
        <v>79.98349450241686</v>
      </c>
      <c r="N24" s="9">
        <v>78.643948980635443</v>
      </c>
      <c r="O24" s="9">
        <v>79.135823352798738</v>
      </c>
      <c r="P24" s="9">
        <v>80.50395251961389</v>
      </c>
      <c r="Q24" s="9">
        <v>79.295666293303555</v>
      </c>
      <c r="R24" s="9">
        <v>82.935043354953578</v>
      </c>
    </row>
    <row r="25" spans="1:18" x14ac:dyDescent="0.25">
      <c r="A25" s="177"/>
      <c r="B25" s="175" t="s">
        <v>217</v>
      </c>
      <c r="C25" s="175"/>
      <c r="D25" s="8">
        <v>63.785295947633671</v>
      </c>
      <c r="E25" s="9">
        <v>63.223668136353204</v>
      </c>
      <c r="F25" s="9">
        <v>68.153100284353386</v>
      </c>
      <c r="G25" s="9">
        <v>60.918591946364351</v>
      </c>
      <c r="H25" s="9">
        <v>63.318947342533129</v>
      </c>
      <c r="I25" s="9">
        <v>63.854273039014366</v>
      </c>
      <c r="J25" s="9">
        <v>59.871370122321764</v>
      </c>
      <c r="K25" s="9">
        <v>67.126350714464451</v>
      </c>
      <c r="L25" s="9">
        <v>65.810892702993343</v>
      </c>
      <c r="M25" s="9">
        <v>69.245806570485456</v>
      </c>
      <c r="N25" s="9">
        <v>56.549697700821156</v>
      </c>
      <c r="O25" s="9">
        <v>72.322355586771309</v>
      </c>
      <c r="P25" s="9">
        <v>60.213822371353501</v>
      </c>
      <c r="Q25" s="9">
        <v>68.889442308546165</v>
      </c>
      <c r="R25" s="9">
        <v>45.830180468934465</v>
      </c>
    </row>
    <row r="26" spans="1:18" x14ac:dyDescent="0.25">
      <c r="A26" s="177"/>
      <c r="B26" s="175" t="s">
        <v>24</v>
      </c>
      <c r="C26" s="175"/>
      <c r="D26" s="8">
        <v>97.972588410143942</v>
      </c>
      <c r="E26" s="9">
        <v>97.685047953359046</v>
      </c>
      <c r="F26" s="9">
        <v>99.69235789755912</v>
      </c>
      <c r="G26" s="9">
        <v>99.403988609869728</v>
      </c>
      <c r="H26" s="9">
        <v>97.67046265096856</v>
      </c>
      <c r="I26" s="9">
        <v>98.017263960088442</v>
      </c>
      <c r="J26" s="9">
        <v>97.52266141186216</v>
      </c>
      <c r="K26" s="9">
        <v>98.457327607834671</v>
      </c>
      <c r="L26" s="9">
        <v>97.991416548216222</v>
      </c>
      <c r="M26" s="9">
        <v>98.231031864156819</v>
      </c>
      <c r="N26" s="9">
        <v>97.669466876707503</v>
      </c>
      <c r="O26" s="9">
        <v>98.813304742236269</v>
      </c>
      <c r="P26" s="9">
        <v>97.620512418092261</v>
      </c>
      <c r="Q26" s="9">
        <v>98.305114993230191</v>
      </c>
      <c r="R26" s="9">
        <v>96.801817617116626</v>
      </c>
    </row>
    <row r="27" spans="1:18" x14ac:dyDescent="0.25">
      <c r="A27" s="178"/>
      <c r="B27" s="175" t="s">
        <v>244</v>
      </c>
      <c r="C27" s="175"/>
      <c r="D27" s="8">
        <v>87.187278819126604</v>
      </c>
      <c r="E27" s="9">
        <v>86.286067044159282</v>
      </c>
      <c r="F27" s="9">
        <v>92.566708856151166</v>
      </c>
      <c r="G27" s="9">
        <v>91.673794616126642</v>
      </c>
      <c r="H27" s="9">
        <v>88.768769971803309</v>
      </c>
      <c r="I27" s="9">
        <v>86.953516331932917</v>
      </c>
      <c r="J27" s="9">
        <v>85.180631517330468</v>
      </c>
      <c r="K27" s="9">
        <v>88.367701238543532</v>
      </c>
      <c r="L27" s="9">
        <v>85.751962412058305</v>
      </c>
      <c r="M27" s="9">
        <v>87.527857490954446</v>
      </c>
      <c r="N27" s="9">
        <v>87.531942524420401</v>
      </c>
      <c r="O27" s="9">
        <v>89.785849912853323</v>
      </c>
      <c r="P27" s="9">
        <v>86.100925877775225</v>
      </c>
      <c r="Q27" s="9">
        <v>88.066088551247773</v>
      </c>
      <c r="R27" s="9">
        <v>84.096216337702685</v>
      </c>
    </row>
    <row r="28" spans="1:18" x14ac:dyDescent="0.25">
      <c r="A28" s="193" t="s">
        <v>237</v>
      </c>
      <c r="B28" s="175" t="s">
        <v>25</v>
      </c>
      <c r="C28" s="175"/>
      <c r="D28" s="8">
        <v>44.618115514226645</v>
      </c>
      <c r="E28" s="9">
        <v>42.729351784419315</v>
      </c>
      <c r="F28" s="9">
        <v>57.078598525708792</v>
      </c>
      <c r="G28" s="9">
        <v>47.393999343659154</v>
      </c>
      <c r="H28" s="9">
        <v>51.035845674951993</v>
      </c>
      <c r="I28" s="9">
        <v>43.66692714450631</v>
      </c>
      <c r="J28" s="9">
        <v>35.916877390173816</v>
      </c>
      <c r="K28" s="9">
        <v>48.920731319371434</v>
      </c>
      <c r="L28" s="9">
        <v>58.18966464315627</v>
      </c>
      <c r="M28" s="9">
        <v>46.272799407521141</v>
      </c>
      <c r="N28" s="9">
        <v>35.838491691982277</v>
      </c>
      <c r="O28" s="9">
        <v>51.86011204394606</v>
      </c>
      <c r="P28" s="9">
        <v>41.585505564787049</v>
      </c>
      <c r="Q28" s="9">
        <v>47.008552054552993</v>
      </c>
      <c r="R28" s="9">
        <v>36.204821738364672</v>
      </c>
    </row>
    <row r="29" spans="1:18" x14ac:dyDescent="0.25">
      <c r="A29" s="193"/>
      <c r="B29" s="188" t="s">
        <v>10</v>
      </c>
      <c r="C29" s="10" t="s">
        <v>26</v>
      </c>
      <c r="D29" s="8">
        <v>95.512573612017647</v>
      </c>
      <c r="E29" s="9">
        <v>95.1854957095548</v>
      </c>
      <c r="F29" s="9">
        <v>97.502676586939259</v>
      </c>
      <c r="G29" s="9">
        <v>96.918341331407774</v>
      </c>
      <c r="H29" s="9">
        <v>95.401905977930795</v>
      </c>
      <c r="I29" s="9">
        <v>95.528946063804327</v>
      </c>
      <c r="J29" s="9">
        <v>93.122405976075157</v>
      </c>
      <c r="K29" s="9">
        <v>96.812694812699206</v>
      </c>
      <c r="L29" s="9">
        <v>95.129150233423658</v>
      </c>
      <c r="M29" s="9">
        <v>96.091356063833686</v>
      </c>
      <c r="N29" s="9">
        <v>95.050151868535337</v>
      </c>
      <c r="O29" s="9">
        <v>97.194681549769996</v>
      </c>
      <c r="P29" s="9">
        <v>94.808794553634456</v>
      </c>
      <c r="Q29" s="9">
        <v>96.33502766914323</v>
      </c>
      <c r="R29" s="9">
        <v>92.618159509319469</v>
      </c>
    </row>
    <row r="30" spans="1:18" x14ac:dyDescent="0.25">
      <c r="A30" s="193"/>
      <c r="B30" s="188"/>
      <c r="C30" s="10" t="s">
        <v>27</v>
      </c>
      <c r="D30" s="8">
        <v>91.441944194597255</v>
      </c>
      <c r="E30" s="9">
        <v>91.044480988757201</v>
      </c>
      <c r="F30" s="9">
        <v>94.512607021114789</v>
      </c>
      <c r="G30" s="9">
        <v>89.538433080150696</v>
      </c>
      <c r="H30" s="9">
        <v>92.239269409062473</v>
      </c>
      <c r="I30" s="9">
        <v>91.323839110108295</v>
      </c>
      <c r="J30" s="9">
        <v>87.946721914623211</v>
      </c>
      <c r="K30" s="9">
        <v>93.914404669069356</v>
      </c>
      <c r="L30" s="9">
        <v>90.07112135208807</v>
      </c>
      <c r="M30" s="9">
        <v>93.881653912143918</v>
      </c>
      <c r="N30" s="9">
        <v>89.369330347017225</v>
      </c>
      <c r="O30" s="9">
        <v>97.372773102652317</v>
      </c>
      <c r="P30" s="9">
        <v>88.959237625721528</v>
      </c>
      <c r="Q30" s="9">
        <v>94.828374272755624</v>
      </c>
      <c r="R30" s="9">
        <v>79.526514518567993</v>
      </c>
    </row>
    <row r="31" spans="1:18" ht="16.5" customHeight="1" x14ac:dyDescent="0.25">
      <c r="A31" s="193"/>
      <c r="B31" s="194" t="s">
        <v>11</v>
      </c>
      <c r="C31" s="194"/>
      <c r="D31" s="101">
        <v>76.808101518227886</v>
      </c>
      <c r="E31" s="100">
        <v>76.249092199738229</v>
      </c>
      <c r="F31" s="100">
        <v>79.964047276674563</v>
      </c>
      <c r="G31" s="100">
        <v>80.596652556679913</v>
      </c>
      <c r="H31" s="100">
        <v>79.766340637206127</v>
      </c>
      <c r="I31" s="100">
        <v>76.370006521928573</v>
      </c>
      <c r="J31" s="100">
        <v>75.99584723901647</v>
      </c>
      <c r="K31" s="100">
        <v>77.882121099084799</v>
      </c>
      <c r="L31" s="100">
        <v>74.734240347727365</v>
      </c>
      <c r="M31" s="100">
        <v>77.122603876607954</v>
      </c>
      <c r="N31" s="100">
        <v>77.505127703347682</v>
      </c>
      <c r="O31" s="100">
        <v>77.946291696887499</v>
      </c>
      <c r="P31" s="100">
        <v>76.331639585004169</v>
      </c>
      <c r="Q31" s="100">
        <v>76.839513675309803</v>
      </c>
      <c r="R31" s="100">
        <v>76.697488957043987</v>
      </c>
    </row>
    <row r="32" spans="1:18" x14ac:dyDescent="0.25">
      <c r="A32" s="165" t="s">
        <v>202</v>
      </c>
      <c r="B32" s="166"/>
      <c r="C32" s="166"/>
      <c r="D32" s="166"/>
      <c r="E32" s="166"/>
      <c r="F32" s="166"/>
    </row>
    <row r="33" spans="1:8" x14ac:dyDescent="0.25">
      <c r="A33" s="11" t="s">
        <v>143</v>
      </c>
      <c r="B33" s="11"/>
      <c r="C33" s="88"/>
      <c r="D33" s="11"/>
      <c r="E33" s="11"/>
      <c r="F33" s="11"/>
      <c r="G33" s="11"/>
    </row>
    <row r="34" spans="1:8" x14ac:dyDescent="0.25">
      <c r="A34" s="192" t="s">
        <v>30</v>
      </c>
      <c r="B34" s="166"/>
      <c r="C34" s="166"/>
      <c r="D34" s="166"/>
      <c r="E34" s="166"/>
      <c r="F34" s="166"/>
      <c r="G34" s="166"/>
      <c r="H34" s="166"/>
    </row>
    <row r="35" spans="1:8" ht="16.5" thickBot="1" x14ac:dyDescent="0.25">
      <c r="A35" s="161" t="s">
        <v>270</v>
      </c>
    </row>
    <row r="55" spans="5:7" x14ac:dyDescent="0.3">
      <c r="E55" s="12"/>
      <c r="F55" s="12"/>
      <c r="G55" s="12"/>
    </row>
    <row r="56" spans="5:7" x14ac:dyDescent="0.3">
      <c r="E56" s="12"/>
      <c r="F56" s="12"/>
      <c r="G56" s="12"/>
    </row>
    <row r="57" spans="5:7" x14ac:dyDescent="0.3">
      <c r="E57" s="12"/>
      <c r="F57" s="12"/>
      <c r="G57" s="12"/>
    </row>
    <row r="58" spans="5:7" x14ac:dyDescent="0.3">
      <c r="E58" s="12"/>
      <c r="F58" s="12"/>
      <c r="G58" s="12"/>
    </row>
    <row r="59" spans="5:7" x14ac:dyDescent="0.3">
      <c r="E59" s="12"/>
      <c r="F59" s="12"/>
      <c r="G59" s="12"/>
    </row>
    <row r="60" spans="5:7" x14ac:dyDescent="0.3">
      <c r="E60" s="12"/>
      <c r="F60" s="12"/>
      <c r="G60" s="12"/>
    </row>
    <row r="61" spans="5:7" x14ac:dyDescent="0.3">
      <c r="E61" s="12"/>
      <c r="F61" s="12"/>
      <c r="G61" s="12"/>
    </row>
    <row r="62" spans="5:7" x14ac:dyDescent="0.3">
      <c r="E62" s="12"/>
      <c r="F62" s="12"/>
      <c r="G62" s="12"/>
    </row>
    <row r="63" spans="5:7" x14ac:dyDescent="0.3">
      <c r="E63" s="12"/>
      <c r="F63" s="12"/>
      <c r="G63" s="12"/>
    </row>
    <row r="64" spans="5:7" x14ac:dyDescent="0.3">
      <c r="E64" s="12"/>
      <c r="F64" s="12"/>
      <c r="G64" s="12"/>
    </row>
    <row r="65" spans="5:7" x14ac:dyDescent="0.3">
      <c r="E65" s="12"/>
      <c r="F65" s="12"/>
      <c r="G65" s="12"/>
    </row>
    <row r="66" spans="5:7" x14ac:dyDescent="0.3">
      <c r="E66" s="12"/>
      <c r="F66" s="12"/>
      <c r="G66" s="12"/>
    </row>
    <row r="67" spans="5:7" x14ac:dyDescent="0.3">
      <c r="E67" s="12"/>
      <c r="F67" s="12"/>
      <c r="G67" s="12"/>
    </row>
    <row r="68" spans="5:7" x14ac:dyDescent="0.3">
      <c r="E68" s="12"/>
      <c r="F68" s="12"/>
      <c r="G68" s="12"/>
    </row>
    <row r="69" spans="5:7" x14ac:dyDescent="0.3">
      <c r="E69" s="12"/>
      <c r="F69" s="12"/>
      <c r="G69" s="12"/>
    </row>
    <row r="70" spans="5:7" x14ac:dyDescent="0.3">
      <c r="E70" s="12"/>
      <c r="F70" s="12"/>
      <c r="G70" s="12"/>
    </row>
    <row r="71" spans="5:7" x14ac:dyDescent="0.3">
      <c r="E71" s="12"/>
      <c r="F71" s="12"/>
      <c r="G71" s="12"/>
    </row>
    <row r="72" spans="5:7" x14ac:dyDescent="0.3">
      <c r="E72" s="12"/>
      <c r="F72" s="12"/>
      <c r="G72" s="12"/>
    </row>
    <row r="73" spans="5:7" x14ac:dyDescent="0.3">
      <c r="E73" s="12"/>
      <c r="F73" s="12"/>
      <c r="G73" s="12"/>
    </row>
    <row r="74" spans="5:7" x14ac:dyDescent="0.3">
      <c r="E74" s="12"/>
      <c r="F74" s="12"/>
      <c r="G74" s="12"/>
    </row>
    <row r="75" spans="5:7" x14ac:dyDescent="0.3">
      <c r="E75" s="12"/>
      <c r="F75" s="12"/>
      <c r="G75" s="12"/>
    </row>
    <row r="76" spans="5:7" x14ac:dyDescent="0.3">
      <c r="E76" s="12"/>
      <c r="F76" s="12"/>
      <c r="G76" s="12"/>
    </row>
    <row r="77" spans="5:7" x14ac:dyDescent="0.3">
      <c r="E77" s="12"/>
      <c r="F77" s="12"/>
      <c r="G77" s="12"/>
    </row>
    <row r="78" spans="5:7" x14ac:dyDescent="0.3">
      <c r="E78" s="12"/>
      <c r="F78" s="12"/>
      <c r="G78" s="12"/>
    </row>
    <row r="79" spans="5:7" x14ac:dyDescent="0.3">
      <c r="E79" s="12"/>
      <c r="F79" s="12"/>
      <c r="G79" s="12"/>
    </row>
    <row r="80" spans="5:7" x14ac:dyDescent="0.3">
      <c r="E80" s="12"/>
      <c r="F80" s="12"/>
      <c r="G80" s="12"/>
    </row>
    <row r="81" spans="5:7" x14ac:dyDescent="0.3">
      <c r="E81" s="12"/>
      <c r="F81" s="12"/>
      <c r="G81" s="12"/>
    </row>
    <row r="82" spans="5:7" x14ac:dyDescent="0.3">
      <c r="E82" s="12"/>
      <c r="F82" s="12"/>
      <c r="G82" s="12"/>
    </row>
    <row r="83" spans="5:7" x14ac:dyDescent="0.3">
      <c r="E83" s="12"/>
      <c r="F83" s="12"/>
      <c r="G83" s="12"/>
    </row>
    <row r="84" spans="5:7" x14ac:dyDescent="0.3">
      <c r="E84" s="12"/>
      <c r="F84" s="12"/>
      <c r="G84" s="12"/>
    </row>
    <row r="85" spans="5:7" x14ac:dyDescent="0.3">
      <c r="E85" s="12"/>
      <c r="F85" s="12"/>
      <c r="G85" s="12"/>
    </row>
    <row r="86" spans="5:7" x14ac:dyDescent="0.3">
      <c r="E86" s="12"/>
      <c r="F86" s="12"/>
      <c r="G86" s="12"/>
    </row>
    <row r="87" spans="5:7" x14ac:dyDescent="0.3">
      <c r="E87" s="12"/>
      <c r="F87" s="12"/>
      <c r="G87" s="12"/>
    </row>
    <row r="88" spans="5:7" x14ac:dyDescent="0.3">
      <c r="E88" s="12"/>
      <c r="F88" s="12"/>
      <c r="G88" s="12"/>
    </row>
    <row r="89" spans="5:7" x14ac:dyDescent="0.3">
      <c r="E89" s="12"/>
      <c r="F89" s="12"/>
      <c r="G89" s="12"/>
    </row>
    <row r="90" spans="5:7" x14ac:dyDescent="0.3">
      <c r="E90" s="12"/>
      <c r="F90" s="12"/>
      <c r="G90" s="12"/>
    </row>
    <row r="91" spans="5:7" x14ac:dyDescent="0.3">
      <c r="E91" s="12"/>
      <c r="F91" s="12"/>
      <c r="G91" s="12"/>
    </row>
    <row r="92" spans="5:7" x14ac:dyDescent="0.3">
      <c r="E92" s="12"/>
      <c r="F92" s="12"/>
      <c r="G92" s="12"/>
    </row>
    <row r="93" spans="5:7" x14ac:dyDescent="0.3">
      <c r="E93" s="12"/>
      <c r="F93" s="12"/>
      <c r="G93" s="12"/>
    </row>
    <row r="94" spans="5:7" x14ac:dyDescent="0.3">
      <c r="E94" s="12"/>
      <c r="F94" s="12"/>
      <c r="G94" s="12"/>
    </row>
  </sheetData>
  <mergeCells count="27">
    <mergeCell ref="O2:R2"/>
    <mergeCell ref="A32:F32"/>
    <mergeCell ref="A34:H34"/>
    <mergeCell ref="H2:I2"/>
    <mergeCell ref="J2:K2"/>
    <mergeCell ref="L2:N2"/>
    <mergeCell ref="A28:A31"/>
    <mergeCell ref="B28:C28"/>
    <mergeCell ref="B29:B30"/>
    <mergeCell ref="B31:C31"/>
    <mergeCell ref="B11:B20"/>
    <mergeCell ref="B21:C21"/>
    <mergeCell ref="B22:C22"/>
    <mergeCell ref="B23:C23"/>
    <mergeCell ref="B24:C24"/>
    <mergeCell ref="B26:C26"/>
    <mergeCell ref="D2:D3"/>
    <mergeCell ref="E2:G2"/>
    <mergeCell ref="B25:C25"/>
    <mergeCell ref="A11:A27"/>
    <mergeCell ref="B27:C27"/>
    <mergeCell ref="A2:C3"/>
    <mergeCell ref="A4:A10"/>
    <mergeCell ref="B4:B6"/>
    <mergeCell ref="B7:C7"/>
    <mergeCell ref="B8:C8"/>
    <mergeCell ref="B9:B10"/>
  </mergeCells>
  <pageMargins left="0.7" right="0.7" top="0.75" bottom="0.75" header="0.3" footer="0.3"/>
  <pageSetup paperSize="8"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election activeCell="A18" sqref="A18"/>
    </sheetView>
  </sheetViews>
  <sheetFormatPr baseColWidth="10" defaultColWidth="11.42578125" defaultRowHeight="18" x14ac:dyDescent="0.35"/>
  <cols>
    <col min="1" max="1" width="11.42578125" style="14" customWidth="1"/>
    <col min="2" max="2" width="41" style="14" customWidth="1"/>
    <col min="3" max="6" width="11.42578125" style="14"/>
    <col min="7" max="7" width="22" style="14" customWidth="1"/>
    <col min="8" max="16384" width="11.42578125" style="14"/>
  </cols>
  <sheetData>
    <row r="1" spans="1:10" ht="35.25" customHeight="1" x14ac:dyDescent="0.35">
      <c r="A1" s="195" t="s">
        <v>266</v>
      </c>
      <c r="B1" s="195"/>
      <c r="C1" s="195"/>
      <c r="D1" s="195"/>
      <c r="E1" s="195"/>
      <c r="F1" s="195"/>
      <c r="G1" s="195"/>
      <c r="H1" s="13"/>
    </row>
    <row r="2" spans="1:10" ht="35.25" customHeight="1" x14ac:dyDescent="0.35">
      <c r="A2" s="99"/>
      <c r="B2" s="99"/>
      <c r="C2" s="99"/>
      <c r="D2" s="99"/>
      <c r="E2" s="99"/>
      <c r="F2" s="99"/>
      <c r="G2" s="99"/>
      <c r="H2" s="13"/>
    </row>
    <row r="3" spans="1:10" x14ac:dyDescent="0.35">
      <c r="A3" s="15"/>
      <c r="B3" s="16"/>
    </row>
    <row r="4" spans="1:10" x14ac:dyDescent="0.35">
      <c r="B4" s="16"/>
    </row>
    <row r="5" spans="1:10" x14ac:dyDescent="0.35">
      <c r="B5" s="16"/>
    </row>
    <row r="6" spans="1:10" x14ac:dyDescent="0.35">
      <c r="B6" s="16"/>
    </row>
    <row r="7" spans="1:10" x14ac:dyDescent="0.35">
      <c r="B7" s="16"/>
    </row>
    <row r="8" spans="1:10" x14ac:dyDescent="0.35">
      <c r="B8" s="16"/>
    </row>
    <row r="9" spans="1:10" ht="18" customHeight="1" x14ac:dyDescent="0.35">
      <c r="B9" s="16"/>
    </row>
    <row r="10" spans="1:10" ht="15" customHeight="1" x14ac:dyDescent="0.35">
      <c r="B10" s="16"/>
    </row>
    <row r="11" spans="1:10" x14ac:dyDescent="0.35">
      <c r="B11" s="16"/>
    </row>
    <row r="12" spans="1:10" x14ac:dyDescent="0.35">
      <c r="B12" s="16"/>
    </row>
    <row r="13" spans="1:10" x14ac:dyDescent="0.35">
      <c r="B13" s="16"/>
    </row>
    <row r="14" spans="1:10" x14ac:dyDescent="0.35">
      <c r="B14" s="16"/>
    </row>
    <row r="15" spans="1:10" ht="13.5" customHeight="1" x14ac:dyDescent="0.35">
      <c r="A15" s="192" t="s">
        <v>243</v>
      </c>
      <c r="B15" s="166"/>
      <c r="C15" s="166"/>
      <c r="D15" s="166"/>
      <c r="E15" s="166"/>
      <c r="F15" s="166"/>
      <c r="G15" s="166"/>
      <c r="H15" s="166"/>
      <c r="I15" s="166"/>
      <c r="J15" s="166"/>
    </row>
    <row r="16" spans="1:10" ht="13.5" customHeight="1" x14ac:dyDescent="0.35">
      <c r="A16" s="95" t="s">
        <v>202</v>
      </c>
      <c r="B16" s="5"/>
      <c r="C16" s="5"/>
      <c r="D16" s="5"/>
      <c r="E16" s="5"/>
      <c r="F16" s="5"/>
    </row>
    <row r="17" spans="1:7" ht="13.5" customHeight="1" x14ac:dyDescent="0.35">
      <c r="A17" s="11" t="s">
        <v>143</v>
      </c>
      <c r="B17" s="11"/>
      <c r="C17" s="11"/>
      <c r="D17" s="11"/>
      <c r="E17" s="11"/>
      <c r="F17" s="11"/>
    </row>
    <row r="18" spans="1:7" ht="18.75" thickBot="1" x14ac:dyDescent="0.4">
      <c r="A18" s="161" t="s">
        <v>270</v>
      </c>
      <c r="B18" s="16"/>
    </row>
    <row r="19" spans="1:7" x14ac:dyDescent="0.35">
      <c r="A19" s="15" t="s">
        <v>84</v>
      </c>
      <c r="B19" s="16"/>
    </row>
    <row r="20" spans="1:7" ht="18.75" x14ac:dyDescent="0.35">
      <c r="B20" s="17"/>
    </row>
    <row r="21" spans="1:7" ht="16.5" customHeight="1" x14ac:dyDescent="0.35">
      <c r="A21" s="196" t="s">
        <v>69</v>
      </c>
      <c r="B21" s="92" t="s">
        <v>14</v>
      </c>
      <c r="C21" s="18">
        <v>47.008552054552993</v>
      </c>
      <c r="D21" s="55"/>
      <c r="E21" s="55"/>
      <c r="F21" s="56"/>
    </row>
    <row r="22" spans="1:7" ht="16.5" customHeight="1" x14ac:dyDescent="0.35">
      <c r="A22" s="197"/>
      <c r="B22" s="92" t="s">
        <v>15</v>
      </c>
      <c r="C22" s="18">
        <v>36.204821738364672</v>
      </c>
      <c r="D22" s="55"/>
      <c r="E22" s="55"/>
      <c r="F22" s="56"/>
    </row>
    <row r="23" spans="1:7" ht="16.5" customHeight="1" x14ac:dyDescent="0.35">
      <c r="A23" s="196" t="s">
        <v>267</v>
      </c>
      <c r="B23" s="92" t="s">
        <v>137</v>
      </c>
      <c r="C23" s="9">
        <v>57.078598525708792</v>
      </c>
      <c r="D23" s="55"/>
      <c r="E23" s="55"/>
      <c r="F23" s="56"/>
    </row>
    <row r="24" spans="1:7" ht="16.5" customHeight="1" x14ac:dyDescent="0.35">
      <c r="A24" s="198"/>
      <c r="B24" s="92" t="s">
        <v>138</v>
      </c>
      <c r="C24" s="9">
        <v>47.393999343659154</v>
      </c>
      <c r="D24" s="55"/>
      <c r="E24" s="55"/>
      <c r="F24" s="56"/>
      <c r="G24" s="57"/>
    </row>
    <row r="25" spans="1:7" ht="16.5" customHeight="1" x14ac:dyDescent="0.35">
      <c r="A25" s="197"/>
      <c r="B25" s="92" t="s">
        <v>12</v>
      </c>
      <c r="C25" s="9">
        <v>42.729351784419315</v>
      </c>
      <c r="D25" s="55"/>
      <c r="E25" s="55"/>
      <c r="F25" s="56"/>
      <c r="G25" s="57"/>
    </row>
    <row r="26" spans="1:7" ht="16.5" customHeight="1" x14ac:dyDescent="0.35">
      <c r="A26" s="196" t="s">
        <v>71</v>
      </c>
      <c r="B26" s="92" t="s">
        <v>255</v>
      </c>
      <c r="C26" s="18">
        <v>48.920731319371434</v>
      </c>
      <c r="D26" s="55"/>
      <c r="E26" s="55"/>
      <c r="F26" s="56"/>
      <c r="G26" s="56"/>
    </row>
    <row r="27" spans="1:7" ht="16.5" customHeight="1" x14ac:dyDescent="0.35">
      <c r="A27" s="197"/>
      <c r="B27" s="92" t="s">
        <v>256</v>
      </c>
      <c r="C27" s="18">
        <v>35.916877390173816</v>
      </c>
      <c r="D27" s="55"/>
      <c r="E27" s="55"/>
      <c r="F27" s="56"/>
      <c r="G27" s="57"/>
    </row>
    <row r="28" spans="1:7" ht="16.5" customHeight="1" x14ac:dyDescent="0.35">
      <c r="A28" s="196" t="s">
        <v>70</v>
      </c>
      <c r="B28" s="92" t="s">
        <v>74</v>
      </c>
      <c r="C28" s="18">
        <v>51.035845674951993</v>
      </c>
      <c r="D28" s="55"/>
      <c r="E28" s="55"/>
      <c r="F28" s="56"/>
    </row>
    <row r="29" spans="1:7" ht="16.5" customHeight="1" x14ac:dyDescent="0.35">
      <c r="A29" s="197"/>
      <c r="B29" s="92" t="s">
        <v>75</v>
      </c>
      <c r="C29" s="18">
        <v>43.66692714450631</v>
      </c>
      <c r="D29" s="55"/>
      <c r="E29" s="55"/>
      <c r="F29" s="56"/>
    </row>
    <row r="30" spans="1:7" x14ac:dyDescent="0.35">
      <c r="D30" s="57"/>
    </row>
    <row r="48" spans="3:12" x14ac:dyDescent="0.35">
      <c r="C48" s="166" t="s">
        <v>86</v>
      </c>
      <c r="D48" s="166"/>
      <c r="E48" s="166"/>
      <c r="F48" s="166"/>
      <c r="G48" s="166"/>
      <c r="H48" s="166"/>
      <c r="I48" s="5"/>
      <c r="J48" s="5"/>
      <c r="K48" s="5"/>
      <c r="L48" s="5"/>
    </row>
    <row r="49" spans="3:12" x14ac:dyDescent="0.35">
      <c r="C49" s="11" t="s">
        <v>87</v>
      </c>
      <c r="D49" s="11"/>
      <c r="E49" s="11"/>
      <c r="F49" s="11"/>
      <c r="G49" s="11"/>
      <c r="H49" s="11"/>
      <c r="I49" s="11"/>
      <c r="J49" s="11"/>
      <c r="K49" s="5"/>
      <c r="L49" s="5"/>
    </row>
  </sheetData>
  <sortState ref="A28:L30">
    <sortCondition descending="1" ref="C28:C30"/>
  </sortState>
  <mergeCells count="7">
    <mergeCell ref="A1:G1"/>
    <mergeCell ref="C48:H48"/>
    <mergeCell ref="A15:J15"/>
    <mergeCell ref="A21:A22"/>
    <mergeCell ref="A28:A29"/>
    <mergeCell ref="A23:A25"/>
    <mergeCell ref="A26:A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election activeCell="A23" sqref="A23"/>
    </sheetView>
  </sheetViews>
  <sheetFormatPr baseColWidth="10" defaultColWidth="11.42578125" defaultRowHeight="18" x14ac:dyDescent="0.35"/>
  <cols>
    <col min="1" max="1" width="72.85546875" style="14" customWidth="1"/>
    <col min="2" max="3" width="13.5703125" style="14" customWidth="1"/>
    <col min="4" max="16384" width="11.42578125" style="14"/>
  </cols>
  <sheetData>
    <row r="1" spans="1:1" x14ac:dyDescent="0.35">
      <c r="A1" s="1" t="s">
        <v>216</v>
      </c>
    </row>
    <row r="20" spans="1:8" ht="18.75" thickBot="1" x14ac:dyDescent="0.4">
      <c r="A20" s="165" t="s">
        <v>202</v>
      </c>
      <c r="B20" s="166"/>
      <c r="C20" s="166"/>
      <c r="D20" s="166"/>
      <c r="E20" s="166"/>
      <c r="F20" s="166"/>
      <c r="H20" s="161"/>
    </row>
    <row r="21" spans="1:8" x14ac:dyDescent="0.35">
      <c r="A21" s="11" t="s">
        <v>143</v>
      </c>
      <c r="B21" s="11"/>
      <c r="C21" s="11"/>
      <c r="D21" s="11"/>
      <c r="E21" s="11"/>
      <c r="F21" s="11"/>
    </row>
    <row r="22" spans="1:8" x14ac:dyDescent="0.35">
      <c r="A22" s="26" t="s">
        <v>88</v>
      </c>
      <c r="B22" s="27"/>
      <c r="C22" s="28"/>
    </row>
    <row r="23" spans="1:8" ht="18.75" thickBot="1" x14ac:dyDescent="0.4">
      <c r="A23" s="161" t="s">
        <v>270</v>
      </c>
      <c r="B23" s="27"/>
      <c r="C23" s="28"/>
    </row>
    <row r="24" spans="1:8" x14ac:dyDescent="0.35">
      <c r="A24" s="29" t="s">
        <v>58</v>
      </c>
      <c r="B24" s="27"/>
      <c r="C24" s="28"/>
    </row>
    <row r="25" spans="1:8" ht="27" x14ac:dyDescent="0.35">
      <c r="A25" s="30"/>
      <c r="B25" s="30" t="s">
        <v>14</v>
      </c>
      <c r="C25" s="30" t="s">
        <v>15</v>
      </c>
    </row>
    <row r="26" spans="1:8" ht="16.5" customHeight="1" x14ac:dyDescent="0.35">
      <c r="A26" s="18" t="s">
        <v>59</v>
      </c>
      <c r="B26" s="18">
        <v>1.6928190051208887</v>
      </c>
      <c r="C26" s="18">
        <v>1.3235422716552192</v>
      </c>
    </row>
    <row r="27" spans="1:8" ht="16.5" customHeight="1" x14ac:dyDescent="0.35">
      <c r="A27" s="18" t="s">
        <v>67</v>
      </c>
      <c r="B27" s="18">
        <v>5.5724557123553122</v>
      </c>
      <c r="C27" s="18">
        <v>13.054381853732746</v>
      </c>
    </row>
    <row r="28" spans="1:8" ht="16.5" customHeight="1" x14ac:dyDescent="0.35">
      <c r="A28" s="18" t="s">
        <v>68</v>
      </c>
      <c r="B28" s="18">
        <v>5.86657985489376</v>
      </c>
      <c r="C28" s="18">
        <v>3.5677831692316939</v>
      </c>
    </row>
    <row r="29" spans="1:8" ht="16.5" customHeight="1" x14ac:dyDescent="0.35">
      <c r="A29" s="31" t="s">
        <v>64</v>
      </c>
      <c r="B29" s="18">
        <v>12.84004643555155</v>
      </c>
      <c r="C29" s="18">
        <v>26.497300098236309</v>
      </c>
    </row>
    <row r="30" spans="1:8" ht="16.5" customHeight="1" x14ac:dyDescent="0.35">
      <c r="A30" s="31" t="s">
        <v>65</v>
      </c>
      <c r="B30" s="18">
        <v>20.974515570339701</v>
      </c>
      <c r="C30" s="18">
        <v>23.964964199894162</v>
      </c>
    </row>
    <row r="31" spans="1:8" ht="16.5" customHeight="1" x14ac:dyDescent="0.35">
      <c r="A31" s="31" t="s">
        <v>66</v>
      </c>
      <c r="B31" s="18">
        <v>29.007037050875862</v>
      </c>
      <c r="C31" s="18">
        <v>50.513446477771005</v>
      </c>
    </row>
    <row r="32" spans="1:8" ht="16.5" customHeight="1" x14ac:dyDescent="0.35">
      <c r="A32" s="31" t="s">
        <v>60</v>
      </c>
      <c r="B32" s="18">
        <v>45.0985408619783</v>
      </c>
      <c r="C32" s="18">
        <v>31.115284676468967</v>
      </c>
    </row>
    <row r="33" spans="1:3" ht="16.5" customHeight="1" x14ac:dyDescent="0.35">
      <c r="A33" s="31" t="s">
        <v>61</v>
      </c>
      <c r="B33" s="18">
        <v>51.799988141957428</v>
      </c>
      <c r="C33" s="18">
        <v>38.222420081889425</v>
      </c>
    </row>
    <row r="34" spans="1:3" ht="16.5" customHeight="1" x14ac:dyDescent="0.35">
      <c r="A34" s="31" t="s">
        <v>63</v>
      </c>
      <c r="B34" s="18">
        <v>59.906369302943411</v>
      </c>
      <c r="C34" s="18">
        <v>65.178073644585169</v>
      </c>
    </row>
    <row r="35" spans="1:3" ht="16.5" customHeight="1" x14ac:dyDescent="0.35">
      <c r="A35" s="31" t="s">
        <v>62</v>
      </c>
      <c r="B35" s="18">
        <v>64.821530230972087</v>
      </c>
      <c r="C35" s="18">
        <v>75.40926284671518</v>
      </c>
    </row>
  </sheetData>
  <mergeCells count="1">
    <mergeCell ref="A20:F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A17" sqref="A17"/>
    </sheetView>
  </sheetViews>
  <sheetFormatPr baseColWidth="10" defaultRowHeight="15" x14ac:dyDescent="0.25"/>
  <cols>
    <col min="1" max="1" width="59.42578125" customWidth="1"/>
    <col min="2" max="2" width="8.28515625" customWidth="1"/>
    <col min="3" max="3" width="10" customWidth="1"/>
    <col min="4" max="4" width="11.7109375" customWidth="1"/>
    <col min="5" max="5" width="10" customWidth="1"/>
    <col min="6" max="7" width="8.42578125" customWidth="1"/>
    <col min="8" max="12" width="10" customWidth="1"/>
    <col min="13" max="15" width="8.42578125" customWidth="1"/>
  </cols>
  <sheetData>
    <row r="1" spans="1:16" s="4" customFormat="1" ht="33" customHeight="1" x14ac:dyDescent="0.25">
      <c r="A1" s="1" t="s">
        <v>245</v>
      </c>
      <c r="B1" s="3"/>
    </row>
    <row r="2" spans="1:16" s="5" customFormat="1" ht="25.5" customHeight="1" x14ac:dyDescent="0.25">
      <c r="A2" s="202" t="s">
        <v>258</v>
      </c>
      <c r="B2" s="173" t="s">
        <v>257</v>
      </c>
      <c r="C2" s="204" t="s">
        <v>203</v>
      </c>
      <c r="D2" s="204"/>
      <c r="E2" s="204"/>
      <c r="F2" s="204" t="s">
        <v>70</v>
      </c>
      <c r="G2" s="204"/>
      <c r="H2" s="204" t="s">
        <v>71</v>
      </c>
      <c r="I2" s="204"/>
      <c r="J2" s="204" t="s">
        <v>72</v>
      </c>
      <c r="K2" s="204"/>
      <c r="L2" s="204"/>
      <c r="M2" s="199" t="s">
        <v>112</v>
      </c>
      <c r="N2" s="200"/>
      <c r="O2" s="200"/>
      <c r="P2" s="201"/>
    </row>
    <row r="3" spans="1:16" s="5" customFormat="1" ht="51" customHeight="1" x14ac:dyDescent="0.25">
      <c r="A3" s="203"/>
      <c r="B3" s="173"/>
      <c r="C3" s="96" t="s">
        <v>12</v>
      </c>
      <c r="D3" s="96" t="s">
        <v>73</v>
      </c>
      <c r="E3" s="96" t="s">
        <v>13</v>
      </c>
      <c r="F3" s="96" t="s">
        <v>74</v>
      </c>
      <c r="G3" s="96" t="s">
        <v>75</v>
      </c>
      <c r="H3" s="98" t="s">
        <v>256</v>
      </c>
      <c r="I3" s="98" t="s">
        <v>255</v>
      </c>
      <c r="J3" s="96" t="s">
        <v>252</v>
      </c>
      <c r="K3" s="96" t="s">
        <v>253</v>
      </c>
      <c r="L3" s="96" t="s">
        <v>254</v>
      </c>
      <c r="M3" s="98" t="s">
        <v>113</v>
      </c>
      <c r="N3" s="98" t="s">
        <v>114</v>
      </c>
      <c r="O3" s="98" t="s">
        <v>115</v>
      </c>
      <c r="P3" s="98" t="s">
        <v>163</v>
      </c>
    </row>
    <row r="4" spans="1:16" x14ac:dyDescent="0.25">
      <c r="A4" s="31" t="s">
        <v>218</v>
      </c>
      <c r="B4" s="8">
        <v>42.004642989603198</v>
      </c>
      <c r="C4" s="9">
        <v>42.507017918521903</v>
      </c>
      <c r="D4" s="9">
        <v>39.749183678404002</v>
      </c>
      <c r="E4" s="9">
        <v>35.365425574450597</v>
      </c>
      <c r="F4" s="9">
        <v>38.246784356578303</v>
      </c>
      <c r="G4" s="9">
        <v>42.560833009276003</v>
      </c>
      <c r="H4" s="9">
        <v>39.305000765875697</v>
      </c>
      <c r="I4" s="9">
        <v>41.6327718999895</v>
      </c>
      <c r="J4" s="9">
        <v>36.6176880180669</v>
      </c>
      <c r="K4" s="9">
        <v>44.078127037204503</v>
      </c>
      <c r="L4" s="9">
        <v>42.391299993169902</v>
      </c>
      <c r="M4" s="9">
        <v>43.734202880423197</v>
      </c>
      <c r="N4" s="9">
        <v>41.281102041806299</v>
      </c>
      <c r="O4" s="9">
        <v>45.0985408619783</v>
      </c>
      <c r="P4" s="9">
        <v>31.115284676468999</v>
      </c>
    </row>
    <row r="5" spans="1:16" x14ac:dyDescent="0.25">
      <c r="A5" s="31" t="s">
        <v>219</v>
      </c>
      <c r="B5" s="8">
        <v>48.795851739407297</v>
      </c>
      <c r="C5" s="9">
        <v>49.496905563172596</v>
      </c>
      <c r="D5" s="9">
        <v>45.026325392785601</v>
      </c>
      <c r="E5" s="9">
        <v>42.990234484410003</v>
      </c>
      <c r="F5" s="9">
        <v>43.057237100175897</v>
      </c>
      <c r="G5" s="9">
        <v>49.6452078490383</v>
      </c>
      <c r="H5" s="9">
        <v>46.253248371916797</v>
      </c>
      <c r="I5" s="9">
        <v>47.820626468637002</v>
      </c>
      <c r="J5" s="9">
        <v>42.5274227882731</v>
      </c>
      <c r="K5" s="9">
        <v>51.852275492965298</v>
      </c>
      <c r="L5" s="9">
        <v>48.515456462009801</v>
      </c>
      <c r="M5" s="9">
        <v>50.422197466513303</v>
      </c>
      <c r="N5" s="9">
        <v>48.115489217657498</v>
      </c>
      <c r="O5" s="9">
        <v>51.7999881419574</v>
      </c>
      <c r="P5" s="9">
        <v>38.222420081889403</v>
      </c>
    </row>
    <row r="6" spans="1:16" x14ac:dyDescent="0.25">
      <c r="A6" s="31" t="s">
        <v>220</v>
      </c>
      <c r="B6" s="8">
        <v>67.164143637931602</v>
      </c>
      <c r="C6" s="9">
        <v>67.650662768313396</v>
      </c>
      <c r="D6" s="9">
        <v>63.505746816359299</v>
      </c>
      <c r="E6" s="9">
        <v>68.931809706108496</v>
      </c>
      <c r="F6" s="9">
        <v>68.809861438084795</v>
      </c>
      <c r="G6" s="9">
        <v>66.920565604527496</v>
      </c>
      <c r="H6" s="9">
        <v>68.354592432095004</v>
      </c>
      <c r="I6" s="9">
        <v>65.422641262531798</v>
      </c>
      <c r="J6" s="9">
        <v>48.598815718950597</v>
      </c>
      <c r="K6" s="9">
        <v>65.250867423827401</v>
      </c>
      <c r="L6" s="9">
        <v>78.775757751450996</v>
      </c>
      <c r="M6" s="9">
        <v>65.514525022105602</v>
      </c>
      <c r="N6" s="9">
        <v>67.854242097738293</v>
      </c>
      <c r="O6" s="9">
        <v>64.821530230972101</v>
      </c>
      <c r="P6" s="9">
        <v>75.409262846715194</v>
      </c>
    </row>
    <row r="7" spans="1:16" x14ac:dyDescent="0.25">
      <c r="A7" s="31" t="s">
        <v>221</v>
      </c>
      <c r="B7" s="8">
        <v>61.072772509036298</v>
      </c>
      <c r="C7" s="9">
        <v>61.629895613245402</v>
      </c>
      <c r="D7" s="9">
        <v>58.3452096506118</v>
      </c>
      <c r="E7" s="9">
        <v>54.968471721429701</v>
      </c>
      <c r="F7" s="9">
        <v>58.693129048819401</v>
      </c>
      <c r="G7" s="9">
        <v>61.424976802013397</v>
      </c>
      <c r="H7" s="9">
        <v>62.659576032740802</v>
      </c>
      <c r="I7" s="9">
        <v>59.876199965536898</v>
      </c>
      <c r="J7" s="9">
        <v>64.030783268620198</v>
      </c>
      <c r="K7" s="9">
        <v>58.342005589665099</v>
      </c>
      <c r="L7" s="9">
        <v>62.667052191083897</v>
      </c>
      <c r="M7" s="9">
        <v>57.2870063614846</v>
      </c>
      <c r="N7" s="9">
        <v>62.656503052902103</v>
      </c>
      <c r="O7" s="9">
        <v>59.906369302943403</v>
      </c>
      <c r="P7" s="9">
        <v>65.178073644585197</v>
      </c>
    </row>
    <row r="8" spans="1:16" x14ac:dyDescent="0.25">
      <c r="A8" s="31" t="s">
        <v>222</v>
      </c>
      <c r="B8" s="8">
        <v>15.8618138614573</v>
      </c>
      <c r="C8" s="9">
        <v>16.589548147694199</v>
      </c>
      <c r="D8" s="9">
        <v>11.2630126607633</v>
      </c>
      <c r="E8" s="9">
        <v>13.6489463762748</v>
      </c>
      <c r="F8" s="9">
        <v>16.462870345226001</v>
      </c>
      <c r="G8" s="9">
        <v>15.7728531925823</v>
      </c>
      <c r="H8" s="9">
        <v>19.8063154307562</v>
      </c>
      <c r="I8" s="9">
        <v>13.5769837924329</v>
      </c>
      <c r="J8" s="9">
        <v>17.608077658688099</v>
      </c>
      <c r="K8" s="9">
        <v>13.937997872255799</v>
      </c>
      <c r="L8" s="9">
        <v>17.156675239810301</v>
      </c>
      <c r="M8" s="9">
        <v>13.3054943961576</v>
      </c>
      <c r="N8" s="9">
        <v>16.931219910135798</v>
      </c>
      <c r="O8" s="9">
        <v>12.8400464355515</v>
      </c>
      <c r="P8" s="9">
        <v>26.497300098236298</v>
      </c>
    </row>
    <row r="9" spans="1:16" x14ac:dyDescent="0.25">
      <c r="A9" s="31" t="s">
        <v>223</v>
      </c>
      <c r="B9" s="8">
        <v>21.636174237654501</v>
      </c>
      <c r="C9" s="9">
        <v>21.803827696821202</v>
      </c>
      <c r="D9" s="9">
        <v>20.0326650797283</v>
      </c>
      <c r="E9" s="9">
        <v>24.151743540703901</v>
      </c>
      <c r="F9" s="9">
        <v>19.839844748645699</v>
      </c>
      <c r="G9" s="9">
        <v>21.9020438808205</v>
      </c>
      <c r="H9" s="9">
        <v>24.9677475304367</v>
      </c>
      <c r="I9" s="9">
        <v>19.663120752452201</v>
      </c>
      <c r="J9" s="9">
        <v>21.871688506955799</v>
      </c>
      <c r="K9" s="9">
        <v>19.895052358809501</v>
      </c>
      <c r="L9" s="9">
        <v>23.491977600608301</v>
      </c>
      <c r="M9" s="9">
        <v>20.2892854154797</v>
      </c>
      <c r="N9" s="9">
        <v>22.1996292646506</v>
      </c>
      <c r="O9" s="9">
        <v>20.974515570339701</v>
      </c>
      <c r="P9" s="9">
        <v>23.964964199894201</v>
      </c>
    </row>
    <row r="10" spans="1:16" x14ac:dyDescent="0.25">
      <c r="A10" s="31" t="s">
        <v>224</v>
      </c>
      <c r="B10" s="8">
        <v>33.7654876925263</v>
      </c>
      <c r="C10" s="9">
        <v>32.631369202871099</v>
      </c>
      <c r="D10" s="9">
        <v>38.5356908285071</v>
      </c>
      <c r="E10" s="9">
        <v>50.541575014801602</v>
      </c>
      <c r="F10" s="9">
        <v>32.966621113824502</v>
      </c>
      <c r="G10" s="9">
        <v>33.883725673651902</v>
      </c>
      <c r="H10" s="9">
        <v>34.604314340715497</v>
      </c>
      <c r="I10" s="9">
        <v>30.714629360651799</v>
      </c>
      <c r="J10" s="9">
        <v>41.543076000751398</v>
      </c>
      <c r="K10" s="9">
        <v>29.4383710497506</v>
      </c>
      <c r="L10" s="9">
        <v>34.720248377734698</v>
      </c>
      <c r="M10" s="9">
        <v>28.4523879066315</v>
      </c>
      <c r="N10" s="9">
        <v>35.988160220508597</v>
      </c>
      <c r="O10" s="9">
        <v>29.007037050875901</v>
      </c>
      <c r="P10" s="9">
        <v>50.513446477770998</v>
      </c>
    </row>
    <row r="11" spans="1:16" x14ac:dyDescent="0.25">
      <c r="A11" s="18" t="s">
        <v>225</v>
      </c>
      <c r="B11" s="8">
        <v>7.2278866837240399</v>
      </c>
      <c r="C11" s="9">
        <v>6.9188014555135897</v>
      </c>
      <c r="D11" s="9">
        <v>7.65540562062872</v>
      </c>
      <c r="E11" s="9">
        <v>16.651865426278199</v>
      </c>
      <c r="F11" s="9">
        <v>7.5996630978764097</v>
      </c>
      <c r="G11" s="9">
        <v>7.1728611089767398</v>
      </c>
      <c r="H11" s="9">
        <v>8.4661437567332491</v>
      </c>
      <c r="I11" s="9">
        <v>6.6730636974884199</v>
      </c>
      <c r="J11" s="9">
        <v>7.8906130180508702</v>
      </c>
      <c r="K11" s="9">
        <v>6.0333534166828002</v>
      </c>
      <c r="L11" s="9">
        <v>8.2462598410040702</v>
      </c>
      <c r="M11" s="9">
        <v>5.2659883799838498</v>
      </c>
      <c r="N11" s="9">
        <v>8.0486236617862907</v>
      </c>
      <c r="O11" s="9">
        <v>5.5724557123553096</v>
      </c>
      <c r="P11" s="9">
        <v>13.0543818537327</v>
      </c>
    </row>
    <row r="12" spans="1:16" x14ac:dyDescent="0.25">
      <c r="A12" s="18" t="s">
        <v>226</v>
      </c>
      <c r="B12" s="8">
        <v>5.3579542472070996</v>
      </c>
      <c r="C12" s="9">
        <v>5.3539127481528803</v>
      </c>
      <c r="D12" s="9">
        <v>5.6792094665917503</v>
      </c>
      <c r="E12" s="9">
        <v>3.7258217003752101</v>
      </c>
      <c r="F12" s="9">
        <v>6.3905384500976004</v>
      </c>
      <c r="G12" s="9">
        <v>5.2051243820620003</v>
      </c>
      <c r="H12" s="9">
        <v>5.6802371521014399</v>
      </c>
      <c r="I12" s="9">
        <v>6.1049128088666604</v>
      </c>
      <c r="J12" s="9">
        <v>6.6517736974655302</v>
      </c>
      <c r="K12" s="9">
        <v>6.1604196979543904</v>
      </c>
      <c r="L12" s="9">
        <v>3.7895119011305098</v>
      </c>
      <c r="M12" s="9">
        <v>6.5276144339443096</v>
      </c>
      <c r="N12" s="9">
        <v>4.86864072611771</v>
      </c>
      <c r="O12" s="9">
        <v>5.86657985489376</v>
      </c>
      <c r="P12" s="9">
        <v>3.5677831692316899</v>
      </c>
    </row>
    <row r="13" spans="1:16" x14ac:dyDescent="0.25">
      <c r="A13" s="18" t="s">
        <v>59</v>
      </c>
      <c r="B13" s="8">
        <v>1.6111138225203601</v>
      </c>
      <c r="C13" s="9">
        <v>1.5945503750946599</v>
      </c>
      <c r="D13" s="9">
        <v>1.6533686090369799</v>
      </c>
      <c r="E13" s="9">
        <v>2.0085596313853098</v>
      </c>
      <c r="F13" s="9">
        <v>2.1146883422304499</v>
      </c>
      <c r="G13" s="9">
        <v>1.53658118322337</v>
      </c>
      <c r="H13" s="9">
        <v>1.45144936446716</v>
      </c>
      <c r="I13" s="9">
        <v>1.62718753216746</v>
      </c>
      <c r="J13" s="9">
        <v>1.7717338298443399</v>
      </c>
      <c r="K13" s="9">
        <v>1.6932301211360901</v>
      </c>
      <c r="L13" s="9">
        <v>1.43626310462595</v>
      </c>
      <c r="M13" s="9">
        <v>1.40070578032314</v>
      </c>
      <c r="N13" s="9">
        <v>1.6991355412729101</v>
      </c>
      <c r="O13" s="9">
        <v>1.69281900512089</v>
      </c>
      <c r="P13" s="9">
        <v>1.3235422716552201</v>
      </c>
    </row>
    <row r="14" spans="1:16" ht="15.75" x14ac:dyDescent="0.25">
      <c r="A14" s="165" t="s">
        <v>202</v>
      </c>
      <c r="B14" s="166"/>
      <c r="C14" s="166"/>
      <c r="D14" s="166"/>
      <c r="E14" s="166"/>
      <c r="F14" s="166"/>
    </row>
    <row r="15" spans="1:16" ht="15.75" x14ac:dyDescent="0.25">
      <c r="A15" s="93" t="s">
        <v>259</v>
      </c>
      <c r="B15" s="11"/>
      <c r="C15" s="11"/>
      <c r="D15" s="11"/>
      <c r="E15" s="11"/>
      <c r="F15" s="11"/>
    </row>
    <row r="16" spans="1:16" ht="15.75" x14ac:dyDescent="0.25">
      <c r="A16" s="11" t="s">
        <v>143</v>
      </c>
    </row>
    <row r="17" spans="1:1" ht="15.75" thickBot="1" x14ac:dyDescent="0.3">
      <c r="A17" s="161" t="s">
        <v>270</v>
      </c>
    </row>
  </sheetData>
  <mergeCells count="8">
    <mergeCell ref="M2:P2"/>
    <mergeCell ref="A14:F14"/>
    <mergeCell ref="A2:A3"/>
    <mergeCell ref="J2:L2"/>
    <mergeCell ref="B2:B3"/>
    <mergeCell ref="C2:E2"/>
    <mergeCell ref="F2:G2"/>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zoomScaleNormal="100" workbookViewId="0">
      <selection activeCell="A24" sqref="A24"/>
    </sheetView>
  </sheetViews>
  <sheetFormatPr baseColWidth="10" defaultRowHeight="15" x14ac:dyDescent="0.25"/>
  <cols>
    <col min="1" max="1" width="18.5703125" customWidth="1"/>
    <col min="2" max="2" width="108.85546875" customWidth="1"/>
  </cols>
  <sheetData>
    <row r="1" spans="1:1" s="14" customFormat="1" ht="18" x14ac:dyDescent="0.35">
      <c r="A1" s="1" t="s">
        <v>188</v>
      </c>
    </row>
    <row r="21" spans="1:3" x14ac:dyDescent="0.25">
      <c r="A21" s="93" t="s">
        <v>200</v>
      </c>
    </row>
    <row r="22" spans="1:3" ht="15" customHeight="1" x14ac:dyDescent="0.25">
      <c r="A22" s="165" t="s">
        <v>202</v>
      </c>
      <c r="B22" s="166"/>
      <c r="C22" s="166"/>
    </row>
    <row r="23" spans="1:3" ht="15.75" x14ac:dyDescent="0.25">
      <c r="A23" s="11" t="s">
        <v>143</v>
      </c>
      <c r="B23" s="11"/>
      <c r="C23" s="11"/>
    </row>
    <row r="24" spans="1:3" ht="16.5" thickBot="1" x14ac:dyDescent="0.3">
      <c r="A24" s="161" t="s">
        <v>270</v>
      </c>
      <c r="B24" s="11"/>
      <c r="C24" s="11"/>
    </row>
    <row r="25" spans="1:3" x14ac:dyDescent="0.25">
      <c r="A25" s="205" t="s">
        <v>242</v>
      </c>
      <c r="B25" s="25" t="s">
        <v>198</v>
      </c>
      <c r="C25" s="9">
        <v>9.0622418476120377</v>
      </c>
    </row>
    <row r="26" spans="1:3" x14ac:dyDescent="0.25">
      <c r="A26" s="206"/>
      <c r="B26" s="19" t="s">
        <v>195</v>
      </c>
      <c r="C26" s="9">
        <v>27.968094791566305</v>
      </c>
    </row>
    <row r="27" spans="1:3" ht="15" customHeight="1" x14ac:dyDescent="0.25">
      <c r="A27" s="206"/>
      <c r="B27" s="24" t="s">
        <v>199</v>
      </c>
      <c r="C27" s="9">
        <v>29.087214985483939</v>
      </c>
    </row>
    <row r="28" spans="1:3" x14ac:dyDescent="0.25">
      <c r="A28" s="206"/>
      <c r="B28" s="19" t="s">
        <v>196</v>
      </c>
      <c r="C28" s="9">
        <v>30.631292618437953</v>
      </c>
    </row>
    <row r="29" spans="1:3" x14ac:dyDescent="0.25">
      <c r="A29" s="206"/>
      <c r="B29" s="24" t="s">
        <v>240</v>
      </c>
      <c r="C29" s="9">
        <v>38.912658473380183</v>
      </c>
    </row>
    <row r="30" spans="1:3" x14ac:dyDescent="0.25">
      <c r="A30" s="207"/>
      <c r="B30" s="19" t="s">
        <v>197</v>
      </c>
      <c r="C30" s="9">
        <v>47.89652095914213</v>
      </c>
    </row>
    <row r="31" spans="1:3" ht="25.5" x14ac:dyDescent="0.25">
      <c r="A31" s="208" t="s">
        <v>241</v>
      </c>
      <c r="B31" s="24" t="s">
        <v>227</v>
      </c>
      <c r="C31" s="9">
        <v>85.079329163438686</v>
      </c>
    </row>
    <row r="32" spans="1:3" x14ac:dyDescent="0.25">
      <c r="A32" s="209"/>
      <c r="B32" s="97" t="s">
        <v>194</v>
      </c>
      <c r="C32" s="9">
        <v>93.127252632171789</v>
      </c>
    </row>
    <row r="33" spans="1:3" ht="18.600000000000001" customHeight="1" x14ac:dyDescent="0.25">
      <c r="A33" s="167" t="s">
        <v>31</v>
      </c>
      <c r="B33" s="19" t="s">
        <v>191</v>
      </c>
      <c r="C33" s="9">
        <v>52.054796076315114</v>
      </c>
    </row>
    <row r="34" spans="1:3" ht="18.600000000000001" customHeight="1" x14ac:dyDescent="0.25">
      <c r="A34" s="168"/>
      <c r="B34" s="19" t="s">
        <v>192</v>
      </c>
      <c r="C34" s="9">
        <v>55.098862413278496</v>
      </c>
    </row>
    <row r="35" spans="1:3" ht="15.6" customHeight="1" x14ac:dyDescent="0.25">
      <c r="A35" s="169"/>
      <c r="B35" s="19" t="s">
        <v>193</v>
      </c>
      <c r="C35" s="9">
        <v>88.901714710723653</v>
      </c>
    </row>
  </sheetData>
  <sortState ref="B25:C30">
    <sortCondition ref="C25:C30"/>
  </sortState>
  <mergeCells count="4">
    <mergeCell ref="A33:A35"/>
    <mergeCell ref="A25:A30"/>
    <mergeCell ref="A31:A32"/>
    <mergeCell ref="A22:C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Source et champ </vt:lpstr>
      <vt:lpstr>Aspect juridique</vt:lpstr>
      <vt:lpstr>Libellé des victimations</vt:lpstr>
      <vt:lpstr>Figure 1</vt:lpstr>
      <vt:lpstr>Figure 1a</vt:lpstr>
      <vt:lpstr>Figure 2</vt:lpstr>
      <vt:lpstr>Figure 3</vt:lpstr>
      <vt:lpstr>Figure 3a</vt:lpstr>
      <vt:lpstr>Figure 4 </vt:lpstr>
      <vt:lpstr>Figure 4a</vt:lpstr>
      <vt:lpstr>Figure 5</vt:lpstr>
      <vt:lpstr>Figure 5a</vt:lpstr>
      <vt:lpstr>Figure 5b</vt:lpstr>
      <vt:lpstr>Figure 5c</vt:lpstr>
      <vt:lpstr>'Figure 1a'!Zone_d_impression</vt:lpstr>
      <vt:lpstr>'Figure 4a'!Zone_d_impression</vt:lpstr>
      <vt:lpstr>'Figure 5a'!Zone_d_impression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nationale de climat scolaire et de victimation 2022 auprès des directeurs d’école et des enseignants du premier degré</dc:title>
  <dc:creator>DEPP-MENJ - Ministère de l'Éducation nationale et de la Jeunesse - Direction de l'évaluation;de la prospective et de la performance</dc:creator>
  <cp:lastModifiedBy>Administration centrale</cp:lastModifiedBy>
  <cp:lastPrinted>2022-12-19T14:58:29Z</cp:lastPrinted>
  <dcterms:created xsi:type="dcterms:W3CDTF">2022-08-25T09:19:02Z</dcterms:created>
  <dcterms:modified xsi:type="dcterms:W3CDTF">2023-03-30T12:43:14Z</dcterms:modified>
</cp:coreProperties>
</file>