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M:\str-depp-dve\02_PUBLICATIONS\ni-2022\xx- Questionnaire Eleves\04- Web\"/>
    </mc:Choice>
  </mc:AlternateContent>
  <bookViews>
    <workbookView xWindow="0" yWindow="0" windowWidth="20490" windowHeight="7620" tabRatio="882"/>
  </bookViews>
  <sheets>
    <sheet name="Figure 1" sheetId="30" r:id="rId1"/>
    <sheet name="Figure 1 bis" sheetId="31" r:id="rId2"/>
    <sheet name="Figure 2" sheetId="32" r:id="rId3"/>
    <sheet name="Figure 2 bis" sheetId="34" r:id="rId4"/>
    <sheet name="Figure 2 ter" sheetId="36" r:id="rId5"/>
    <sheet name="Figure 3" sheetId="37" r:id="rId6"/>
    <sheet name="Figure 3bis" sheetId="49" r:id="rId7"/>
    <sheet name="Figure 4" sheetId="50" r:id="rId8"/>
    <sheet name="Figure 4 bis" sheetId="46" r:id="rId9"/>
    <sheet name="Figure 4 ter" sheetId="47" r:id="rId10"/>
    <sheet name="Figure 5" sheetId="48" r:id="rId11"/>
    <sheet name="Figure 6" sheetId="29" r:id="rId12"/>
    <sheet name="Méthodologie" sheetId="27" r:id="rId13"/>
    <sheet name="Bibliographie" sheetId="28" r:id="rId14"/>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25" i="32" l="1"/>
  <c r="E25" i="32"/>
  <c r="F25" i="32"/>
  <c r="C25" i="32"/>
  <c r="D24" i="32"/>
  <c r="E24" i="32"/>
  <c r="F24" i="32"/>
  <c r="C24" i="32"/>
  <c r="F4" i="29" l="1"/>
</calcChain>
</file>

<file path=xl/sharedStrings.xml><?xml version="1.0" encoding="utf-8"?>
<sst xmlns="http://schemas.openxmlformats.org/spreadsheetml/2006/main" count="302" uniqueCount="134">
  <si>
    <t>Méthodologie</t>
  </si>
  <si>
    <t xml:space="preserve">Population </t>
  </si>
  <si>
    <t>Ensemble</t>
  </si>
  <si>
    <t>Bibliographie</t>
  </si>
  <si>
    <t>Questionnaires</t>
  </si>
  <si>
    <t>Les questions portaient sur trois domaines majeurs, les conditions de travail, le sentiment de confiance et l'avenir.</t>
  </si>
  <si>
    <t>Les caractéristiques individuelles et au niveau établissement</t>
  </si>
  <si>
    <r>
      <t>Le sexe</t>
    </r>
    <r>
      <rPr>
        <sz val="10"/>
        <color theme="1"/>
        <rFont val="Arial"/>
        <family val="2"/>
      </rPr>
      <t xml:space="preserve"> de l'élève : fille ou garçon.</t>
    </r>
  </si>
  <si>
    <t>Traitements</t>
  </si>
  <si>
    <t>Population totale de répondants</t>
  </si>
  <si>
    <t>NC</t>
  </si>
  <si>
    <t>CAP</t>
  </si>
  <si>
    <t>Filles</t>
  </si>
  <si>
    <t>Garçons</t>
  </si>
  <si>
    <t>A l'heure</t>
  </si>
  <si>
    <t>En retard</t>
  </si>
  <si>
    <t>Privé sous contrat</t>
  </si>
  <si>
    <t>REP+</t>
  </si>
  <si>
    <t>REP</t>
  </si>
  <si>
    <t>Public</t>
  </si>
  <si>
    <t>Groupe 1</t>
  </si>
  <si>
    <t>Groupe 2</t>
  </si>
  <si>
    <t>Groupe 3</t>
  </si>
  <si>
    <t>Groupe 4</t>
  </si>
  <si>
    <t>Groupe 5</t>
  </si>
  <si>
    <t>Besoin de consolider les compétences élémentaires en lecture</t>
  </si>
  <si>
    <t>Capacité à comprendre les textes proposés</t>
  </si>
  <si>
    <t>Niveau</t>
  </si>
  <si>
    <r>
      <rPr>
        <b/>
        <sz val="9"/>
        <color indexed="8"/>
        <rFont val="Arial"/>
        <family val="2"/>
      </rPr>
      <t xml:space="preserve">Lecture : </t>
    </r>
    <r>
      <rPr>
        <sz val="9"/>
        <color indexed="8"/>
        <rFont val="Arial"/>
        <family val="2"/>
      </rPr>
      <t>56,0 % des élèves de sixième consacrent au moins 30 minutes par jour en semaine pour le travail scolaire à la maison.</t>
    </r>
  </si>
  <si>
    <t xml:space="preserve">Ensemble </t>
  </si>
  <si>
    <t>Première générale</t>
  </si>
  <si>
    <t>Première technologique</t>
  </si>
  <si>
    <t>Langues, littérature et cultures étrangères ou régionales</t>
  </si>
  <si>
    <t>Arts plastiques</t>
  </si>
  <si>
    <t>Danse</t>
  </si>
  <si>
    <t>Mathématiques</t>
  </si>
  <si>
    <t>Sciences économiques et sociales</t>
  </si>
  <si>
    <t>Éducation physique, pratiques et culture sportives</t>
  </si>
  <si>
    <t>Humanités, littérature et philosophie</t>
  </si>
  <si>
    <t>Sciences de la vie et de la Terre</t>
  </si>
  <si>
    <t>Numérique et sciences informatiques</t>
  </si>
  <si>
    <t>Histoire géographie, géopolitique et sciences politiques</t>
  </si>
  <si>
    <t>Histoire des Arts</t>
  </si>
  <si>
    <t>Cinéma audiovisuel</t>
  </si>
  <si>
    <t>Sciences de l'ingénieur</t>
  </si>
  <si>
    <t>Théâtre</t>
  </si>
  <si>
    <t>Musique</t>
  </si>
  <si>
    <t>Littérature et latin</t>
  </si>
  <si>
    <t>Littérature et grec</t>
  </si>
  <si>
    <t>Arts du cirque</t>
  </si>
  <si>
    <t>Sciences et technologies du management et de la gestion (STMG)</t>
  </si>
  <si>
    <t>Sciences et technologies de la santé et du social (ST2S)</t>
  </si>
  <si>
    <t>Sciences et technologies de laboratoire (STL)</t>
  </si>
  <si>
    <t>Sciences et technologies du design et des arts appliqués (STD2A)</t>
  </si>
  <si>
    <t>Sciences et technologies de l'industrie et du développement durable (STI2D)</t>
  </si>
  <si>
    <t>Sciences et technologies de l'hôtellerie et de la restauration (STHR)</t>
  </si>
  <si>
    <t>Sciences et techniques du théâtre, de la musique et de la danse (S2TMD)</t>
  </si>
  <si>
    <t>Seconde professionnelle</t>
  </si>
  <si>
    <t>Physique -Chimie</t>
  </si>
  <si>
    <t>Poursuite des études</t>
  </si>
  <si>
    <t>Seconde générale et technologique</t>
  </si>
  <si>
    <t>Sixième</t>
  </si>
  <si>
    <t xml:space="preserve">   % Privé sous contrat</t>
  </si>
  <si>
    <t xml:space="preserve">   % REP</t>
  </si>
  <si>
    <t xml:space="preserve">   % REP+</t>
  </si>
  <si>
    <t xml:space="preserve">   % de filles</t>
  </si>
  <si>
    <t xml:space="preserve">   % de garçons</t>
  </si>
  <si>
    <t xml:space="preserve">   % d'élèves à l'heure</t>
  </si>
  <si>
    <t xml:space="preserve">   % d'élèves en retard</t>
  </si>
  <si>
    <t>Figure 6 - Répartition des répondants</t>
  </si>
  <si>
    <r>
      <rPr>
        <b/>
        <sz val="9"/>
        <color indexed="8"/>
        <rFont val="Arial"/>
        <family val="2"/>
      </rPr>
      <t xml:space="preserve">Lecture : </t>
    </r>
    <r>
      <rPr>
        <sz val="9"/>
        <color indexed="8"/>
        <rFont val="Arial"/>
        <family val="2"/>
      </rPr>
      <t>Parmis les répondants tous niveaux confondus, il y a 49,5 % de filles.</t>
    </r>
  </si>
  <si>
    <t xml:space="preserve">   % Public</t>
  </si>
  <si>
    <r>
      <rPr>
        <b/>
        <sz val="9"/>
        <color indexed="8"/>
        <rFont val="Arial"/>
        <family val="2"/>
      </rPr>
      <t>Lecture :</t>
    </r>
    <r>
      <rPr>
        <sz val="9"/>
        <color indexed="8"/>
        <rFont val="Arial"/>
        <family val="2"/>
      </rPr>
      <t xml:space="preserve"> 35,9 % des élèves de seconde générale et technologique qui souhaitent s'orienter en première technologique envisagent de suivre la voie STMG.</t>
    </r>
  </si>
  <si>
    <t>Au cours d'une semaine de classe (du lundi au vendredi).</t>
  </si>
  <si>
    <t>Pendant le week-end (hors vacances scolaires).</t>
  </si>
  <si>
    <t>Figure 1 bis - Part d'élèves qui consacrent au moins 30 minutes par jour pour le travail scolaire à la maison (en %) selon les différentes caractéristiques</t>
  </si>
  <si>
    <t>Figure 2 - Sentiment de réussite aux évaluations (en %)</t>
  </si>
  <si>
    <t>Je pense avoir réussi le test de français.</t>
  </si>
  <si>
    <t>Je pense avoir réussi le test de mathématiques.</t>
  </si>
  <si>
    <r>
      <rPr>
        <b/>
        <sz val="9"/>
        <color indexed="8"/>
        <rFont val="Arial"/>
        <family val="2"/>
      </rPr>
      <t xml:space="preserve">Lecture : </t>
    </r>
    <r>
      <rPr>
        <sz val="9"/>
        <color indexed="8"/>
        <rFont val="Arial"/>
        <family val="2"/>
      </rPr>
      <t>74,1 % des élèves de sixième ont dit être "D'accord" ou "Tout à fait d'accord" avec la proposition "Je pense avoir réussi le test de français.".</t>
    </r>
  </si>
  <si>
    <t>Figure 3 - Sentiment de confiance pour l'année scolaire à venir  (en %)</t>
  </si>
  <si>
    <r>
      <rPr>
        <b/>
        <sz val="9"/>
        <color indexed="8"/>
        <rFont val="Arial"/>
        <family val="2"/>
      </rPr>
      <t xml:space="preserve">Lecture : </t>
    </r>
    <r>
      <rPr>
        <sz val="9"/>
        <color indexed="8"/>
        <rFont val="Arial"/>
        <family val="2"/>
      </rPr>
      <t>A la rentrée 2021</t>
    </r>
    <r>
      <rPr>
        <b/>
        <sz val="9"/>
        <color indexed="8"/>
        <rFont val="Arial"/>
        <family val="2"/>
      </rPr>
      <t xml:space="preserve">, </t>
    </r>
    <r>
      <rPr>
        <sz val="9"/>
        <color indexed="8"/>
        <rFont val="Arial"/>
        <family val="2"/>
      </rPr>
      <t>73,2 % des élèves de sixième se sentent prêt pour réussir l'année scolaire 2021/2022.</t>
    </r>
  </si>
  <si>
    <t>Figure 3 bis - Sentiment de confiance pour l'année scolaire à venir en 2021 (en %)</t>
  </si>
  <si>
    <r>
      <rPr>
        <b/>
        <sz val="9"/>
        <color indexed="8"/>
        <rFont val="Arial"/>
        <family val="2"/>
      </rPr>
      <t>Lecture :</t>
    </r>
    <r>
      <rPr>
        <sz val="9"/>
        <color indexed="8"/>
        <rFont val="Arial"/>
        <family val="2"/>
      </rPr>
      <t xml:space="preserve"> 57,3 % des élèves de seconde générale et technologique qui envisagent de s'orienter en première générale veulent choisir comme une des spécialité les mathématiques.</t>
    </r>
  </si>
  <si>
    <t>Entrée dans la vie professionnelle</t>
  </si>
  <si>
    <r>
      <rPr>
        <b/>
        <sz val="9"/>
        <color indexed="8"/>
        <rFont val="Arial"/>
        <family val="2"/>
      </rPr>
      <t>Lecture :</t>
    </r>
    <r>
      <rPr>
        <sz val="9"/>
        <color indexed="8"/>
        <rFont val="Arial"/>
        <family val="2"/>
      </rPr>
      <t xml:space="preserve"> 56,5 % des élèves de seconde professionnelle envisagent de poursuivre leurs études après l'obtention de leur baccalauréat professionnel.</t>
    </r>
  </si>
  <si>
    <t>Caractéristiques</t>
  </si>
  <si>
    <t xml:space="preserve">Les questionnaires, sur support numérique, étaient proposés à la suite des évaluations de français et de mathématiques des évaluations nationales exhaustives de la rentrée 2021 aux élèves de sixième, de seconde générale et technologique, de seconde professionnelle et de première année de CAP. Le caractère non obligatoire de la participation à ces questionnaires était mentionné dans le protocole, plus de 1,5 million d'entre eux ont néanmoins répondu. Le champ concerne les établissements des secteurs public et privé sous contrat en métrople, dans les départements et régions d’outre-mer (DROM) et les collectivités et régions d'outre-mer (CROM). </t>
  </si>
  <si>
    <r>
      <rPr>
        <b/>
        <sz val="10"/>
        <color theme="1"/>
        <rFont val="Arial"/>
        <family val="2"/>
      </rPr>
      <t>Les questions communes à tous les niveaux scolaires</t>
    </r>
    <r>
      <rPr>
        <sz val="10"/>
        <color theme="1"/>
        <rFont val="Arial"/>
        <family val="2"/>
      </rPr>
      <t xml:space="preserve"> concernaient le nombre d'heures de travail à la maison (en semaine et le week-end) pour les conditions de travail. Trois questions liées aux sentiment de confiance étaient posées ; deux concernant leur ressenti après les épreuves de français et de mathématiques et une concernant leur ressenti sur l'année à venir.</t>
    </r>
  </si>
  <si>
    <r>
      <rPr>
        <b/>
        <sz val="10"/>
        <color theme="1"/>
        <rFont val="Arial"/>
        <family val="2"/>
      </rPr>
      <t>Les questions concernant l'avenir étaient uniquement destinées aux élèves du second cycle.</t>
    </r>
    <r>
      <rPr>
        <sz val="10"/>
        <color theme="1"/>
        <rFont val="Arial"/>
        <family val="2"/>
      </rPr>
      <t xml:space="preserve"> Pour les classes de seconde générale et technologique des questions etaient liées à l'orientation et le choix de spécialités ou de voie en première. Pour les classes de seconde professionnelle et les CAP, les questions étaient liées au choix de poursuivre ses études ou d'entrer dans la vie professionnelle après l'obtention de leur diplome.</t>
    </r>
  </si>
  <si>
    <t>Les non-réponses totales ou partielles ont été retirées (si un élève n'a répondu qu'à 3 questions du questionnaire qui lui était proposé, il n'est pris en compte dans les calculs que pour ces trois questions). Pour des questions d'arrondis, la somme des proportions peut-être légérement différente de 100.</t>
  </si>
  <si>
    <r>
      <t>Le retard scolaire :</t>
    </r>
    <r>
      <rPr>
        <sz val="10"/>
        <color theme="1"/>
        <rFont val="Arial"/>
        <family val="2"/>
      </rPr>
      <t xml:space="preserve"> est calculé en fonction de l'année de naissance pour chacun des niveaux. Les élèves sont dit "en retard" s'ils sont nés avant l'année de naissance attendue pour le niveau de scolarisation atteint (né avant 2010 pour les élèves de sixième et nés avant 2006 pour les élèves de seconde et de première année de CAP), sinon ils sont dit "à l'heure".</t>
    </r>
  </si>
  <si>
    <t>Modèles</t>
  </si>
  <si>
    <t>Données :</t>
  </si>
  <si>
    <t>Garçons dont</t>
  </si>
  <si>
    <t xml:space="preserve">Filles dont </t>
  </si>
  <si>
    <t>Donnees :</t>
  </si>
  <si>
    <r>
      <rPr>
        <b/>
        <sz val="9"/>
        <color rgb="FF000000"/>
        <rFont val="Arial"/>
        <family val="2"/>
      </rPr>
      <t>Champ :</t>
    </r>
    <r>
      <rPr>
        <sz val="9"/>
        <color rgb="FF000000"/>
        <rFont val="Arial"/>
        <family val="2"/>
      </rPr>
      <t xml:space="preserve"> France métropolitaine + DROM + Polynésie française et Saint-Pierre-et-Miquelon , Public + Privé sous contrat.</t>
    </r>
  </si>
  <si>
    <t>Depuis le début de l'année scolaire, combien de temps consacrez-vous en moyenne à votre travail scolaire?</t>
  </si>
  <si>
    <r>
      <rPr>
        <b/>
        <sz val="9"/>
        <color rgb="FF000000"/>
        <rFont val="Arial"/>
        <family val="2"/>
      </rPr>
      <t xml:space="preserve">Champ : </t>
    </r>
    <r>
      <rPr>
        <sz val="9"/>
        <color rgb="FF000000"/>
        <rFont val="Arial"/>
        <family val="2"/>
      </rPr>
      <t>France métropolitaine + DROM + Polynésie française et Saint-Pierre-et-Miquelon , Public + Privé sous contrat.</t>
    </r>
  </si>
  <si>
    <r>
      <rPr>
        <b/>
        <sz val="9"/>
        <rFont val="Arial"/>
        <family val="2"/>
      </rPr>
      <t>Champ :</t>
    </r>
    <r>
      <rPr>
        <sz val="9"/>
        <rFont val="Arial"/>
        <family val="2"/>
      </rPr>
      <t xml:space="preserve"> France métropolitaine + DROM + Polynésie française et Saint-Pierre-et-Miquelon , Public + Privé sous contrat.</t>
    </r>
  </si>
  <si>
    <r>
      <rPr>
        <b/>
        <sz val="9"/>
        <color rgb="FF000000"/>
        <rFont val="Arial"/>
        <family val="2"/>
      </rPr>
      <t> Champ :</t>
    </r>
    <r>
      <rPr>
        <sz val="9"/>
        <color rgb="FF000000"/>
        <rFont val="Arial"/>
        <family val="2"/>
      </rPr>
      <t xml:space="preserve"> France métropolitaine + DROM + Polynésie française et Saint-Pierre-et-Miquelon , Public + Privé sous contrat.</t>
    </r>
  </si>
  <si>
    <t>Figure 4 bis - Choix de spécialités envisagées en première générale (en %)</t>
  </si>
  <si>
    <t>Figure 4 ter - Voie envisagée en première technologique (en %)</t>
  </si>
  <si>
    <r>
      <t xml:space="preserve">Le secteur de scolarisation : </t>
    </r>
    <r>
      <rPr>
        <sz val="10"/>
        <color theme="1"/>
        <rFont val="Arial"/>
        <family val="2"/>
      </rPr>
      <t>pour les élèves de sixème, nous distinguons les établissements du secteur privé sous contrat, les établissements publics hors éducation prioritaire et les établissements publics des réseaux d'éducation prioritaire (REP et REP+). Pour les élèves de seconde et de première annéede CAP les deux secteurs sont les établissements privés sous contrat et les établissements publics.</t>
    </r>
  </si>
  <si>
    <r>
      <rPr>
        <b/>
        <sz val="10"/>
        <color theme="1"/>
        <rFont val="Arial"/>
        <family val="2"/>
      </rPr>
      <t xml:space="preserve">L'indice de positionnement social de l'établissement : </t>
    </r>
    <r>
      <rPr>
        <sz val="10"/>
        <color theme="1"/>
        <rFont val="Arial"/>
        <family val="2"/>
      </rPr>
      <t>La DEPP a élaboré un indice de position sociale à partir de plusieurs variables mesurant « la proximité au système scolaire du milieu familial de l’enfant » : caractéristiques sociales des parents, conditions de vie matérielles et financières, pratiques culturelles de l’enfant et de sa famille, implication des parents dans la scolarité, etc. Cet indice permet de mesurer la position socio-scolaire des élèves et peut se substituer à la PCS des parents dans le cadre d’études statistiques. De manière agrégée (niveau classe ou établissement par exemple), il permet d’appréhender le profil social de la structure étudiée. Dans ce cas-là, on parle d’indice de position sociale moyen.
Dans cette note, la moyenne de cet indice a été calculée pour chaque établissement évalué par niveaux. Ceci a permis de les classer en cinq groupes : des établissements présentant l’indice de position sociale moyen le moins favorisé (groupe 1)  à ceux présentant l’indice de position sociale moyen le plus favorisé (groupe 5).</t>
    </r>
  </si>
  <si>
    <r>
      <t>Note d'Information</t>
    </r>
    <r>
      <rPr>
        <sz val="10"/>
        <color rgb="FF000000"/>
        <rFont val="Arial"/>
        <family val="2"/>
      </rPr>
      <t> n° 22.04, février 2022 ; Évaluations de début de sixième en 2021 : des performances en légère hausse en français et des progrès plus marqués en éducation prioritaire renforcé (REP+) y compris en mathématiques</t>
    </r>
  </si>
  <si>
    <r>
      <t>Note d'Information</t>
    </r>
    <r>
      <rPr>
        <sz val="10"/>
        <color rgb="FF000000"/>
        <rFont val="Arial"/>
        <family val="2"/>
      </rPr>
      <t> n° 21.42, décembre 2021 ; Insertion professionnelle des lycéens du niveau CAP à BTS 6 mois après leur sortie du système éducatif en 2020</t>
    </r>
  </si>
  <si>
    <t>Figure 1 - Part d'élèves qui consacrent au moins 30 minutes par jour au travail scolaire à la maison (en %)</t>
  </si>
  <si>
    <r>
      <rPr>
        <b/>
        <sz val="9"/>
        <color indexed="8"/>
        <rFont val="Arial"/>
        <family val="2"/>
      </rPr>
      <t xml:space="preserve">Lecture : </t>
    </r>
    <r>
      <rPr>
        <sz val="9"/>
        <color indexed="8"/>
        <rFont val="Arial"/>
        <family val="2"/>
      </rPr>
      <t>56,0 % des élèves de sixième consacrent au moins 30 minutes par jour en semaine au travail scolaire à la maison.</t>
    </r>
  </si>
  <si>
    <t>Figure 5 - Poursuite envisagée après l'obtention du diplôme dans les filières professionnelles (en %)</t>
  </si>
  <si>
    <t xml:space="preserve">  dont élèves qui maîtrisent les disciplines évaluées</t>
  </si>
  <si>
    <t xml:space="preserve">  dont élèves qui maîtrisent insuffisamment les disciplines évaluées</t>
  </si>
  <si>
    <t xml:space="preserve">    dont élèves avec la maîtrise la plus élevée</t>
  </si>
  <si>
    <t>Figure 2 bis - Sentiment de réussite au test de français selon le groupe de maîtrise et le sexe (en %)</t>
  </si>
  <si>
    <t>Très bonne maîtrise</t>
  </si>
  <si>
    <t>Lecture : 87,6 % des filles de sixième qui ont une très bonne maîtrise en français ont dit être "D'accord" ou "Tout à fait d'accord" avec la proposition "Je pense avoir réussi le test de français.".</t>
  </si>
  <si>
    <t xml:space="preserve">Figure 2 ter - Sentiment de réussite au test de mathématiques selon le groupe de maîtrise et le sexe (en %) </t>
  </si>
  <si>
    <t>Lecture : 84,7 % des filles de sixième qui ont une très bonne maîtrise en mathématiques ont dit être "D'accord" ou "Tout à fait d'accord" avec la proposition "Je pense avoir réussi le test de mathématiques.".</t>
  </si>
  <si>
    <t>Lecture : 57,0 % des filles de seconde générale et technologique qui maîtrise les disciplines évaluées en français et en mathématiques pensent être prêtes à réussir l'année à venir.</t>
  </si>
  <si>
    <t>Figure 4 - Orientation envisagée par les élèves de seconde générale et technologique selon le niveau de maîtrise (en %)</t>
  </si>
  <si>
    <t>Lecture : 89,5 % des filles de seconde générale et technologique qui maîtrisent les disciplines évaluées envisagent de s'orienter en première générale.</t>
  </si>
  <si>
    <t xml:space="preserve">Le groupe de maîtrise en français et en mathématiques : sont les groupes issus des évaluations de français et de mathématiques (ou de littératie et numératie pour les CAP). Les élèves qui maîtrisent les disciplines évaluées sont ceux qui cumulent une très bonne maîtrise, une maîtrise satisfaisante, une capacité à comprendre les textes proposés ou une maîtrise partielle ou totale en français et en mathématiques. Les élèves qui ne maîtrisent pas les disciplines évaluées sont ceux qui cumulent une maîtrise insuffisante, fragile ou à besoin de consolider les compétences élémentaires en lecture en français et en mathématiques. </t>
  </si>
  <si>
    <t>Afin de controler les résultats observés au niveau des statistiques descriptives, des modélisations ont été effectuées.
Plusieurs modèles ont été appliqués pour estimer la probabilité que l'évènement arrive d'après différentes caractéristiques, et pour comparer les écarts de probabilité entre filles et garçons issues de ces modèles.
Les modèles testés pour chacun des niveaux sont les suivants : 
- Modélisation de la probabilité de travailler plus de 30 minutes par jour la semaine selon le sexe, le retard scolaire, le niveau social moyen de l'établissement, le secteur de scolarisation, les niveaux de maîtrise ;
- Modélisation de la probabilité de travailler plus de 30 minutes par jour le week-end selon le sexe, le retard scolaire, le niveau social moyen de l'établissement, le secteur de scolarisation, les niveaux de maîtrise ;
- Modélisation de la probabilité de penser avoir réussi le test de français selon le sexe, le retard scolaire, le niveau social moyen de l'établissement, le secteur de scolarisation, les niveaux de maîtrise en français ;
- Modélisation de la probabilité de penser avoir réussi le test de mathématiques selon le sexe, le retard scolaire, le niveau social moyen de l'établissement, le secteur de scolarisation, les niveaux de maîtrise en mathématiques ;
- Modélisation de la probabilité de se sentir prêt pour l'année à venir selon le sexe, le retard scolaire, le niveau social moyen de l'établissement, le secteur de scolarisation, les niveaux de maîtrise.</t>
  </si>
  <si>
    <t>Groupe de Maîtrise</t>
  </si>
  <si>
    <t>Maîtrise insuffisante</t>
  </si>
  <si>
    <t>Maîtrise fragile</t>
  </si>
  <si>
    <t>Maîtrise satisfaisante</t>
  </si>
  <si>
    <r>
      <t>Note d'Information</t>
    </r>
    <r>
      <rPr>
        <sz val="10"/>
        <color rgb="FF000000"/>
        <rFont val="Arial"/>
        <family val="2"/>
      </rPr>
      <t> n° 22.XX, XXX 2022 ; Test de positionnement de début de seconde 2021 : des résultats contrastés selon les caractéristiques des élèves et des établissements</t>
    </r>
  </si>
  <si>
    <r>
      <t xml:space="preserve">Note d'Information n° 22.XX, XXX 2022 ; </t>
    </r>
    <r>
      <rPr>
        <sz val="10"/>
        <color rgb="FF000000"/>
        <rFont val="Arial"/>
        <family val="2"/>
      </rPr>
      <t xml:space="preserve">Résultats du test de positionnement en littératie et numératie des élèves de première année de Certificat d'aptitude professionnelle (CAP) à la rentrée 2021 </t>
    </r>
  </si>
  <si>
    <r>
      <rPr>
        <i/>
        <sz val="9"/>
        <color theme="1"/>
        <rFont val="Arial"/>
        <family val="2"/>
      </rPr>
      <t>Réf. : Note d'information</t>
    </r>
    <r>
      <rPr>
        <sz val="9"/>
        <color theme="1"/>
        <rFont val="Arial"/>
        <family val="2"/>
      </rPr>
      <t xml:space="preserve"> n° 22.17, DEPP</t>
    </r>
  </si>
  <si>
    <r>
      <rPr>
        <b/>
        <sz val="9"/>
        <color indexed="8"/>
        <rFont val="Arial"/>
        <family val="2"/>
      </rPr>
      <t>Source :</t>
    </r>
    <r>
      <rPr>
        <sz val="9"/>
        <color indexed="8"/>
        <rFont val="Arial"/>
        <family val="2"/>
      </rPr>
      <t xml:space="preserve"> Questionnaires élèves, Septembre 2021, DEPP.</t>
    </r>
  </si>
  <si>
    <r>
      <rPr>
        <b/>
        <sz val="9"/>
        <color indexed="8"/>
        <rFont val="Arial"/>
        <family val="2"/>
      </rPr>
      <t xml:space="preserve">Source </t>
    </r>
    <r>
      <rPr>
        <sz val="9"/>
        <color indexed="8"/>
        <rFont val="Arial"/>
        <family val="2"/>
      </rPr>
      <t>: Questionnaires élèves, Septembre 2021, DEPP.</t>
    </r>
  </si>
  <si>
    <r>
      <rPr>
        <b/>
        <sz val="9"/>
        <rFont val="Arial"/>
        <family val="2"/>
      </rPr>
      <t>Source :</t>
    </r>
    <r>
      <rPr>
        <sz val="9"/>
        <rFont val="Arial"/>
        <family val="2"/>
      </rPr>
      <t xml:space="preserve"> Questionnaires élèves, Septembre 2021, DEPP.</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</si>
</sst>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24" x14ac:knownFonts="1">
    <font>
      <sz val="11"/>
      <color theme="1"/>
      <name val="Calibri"/>
      <family val="2"/>
      <scheme val="minor"/>
    </font>
    <font>
      <b/>
      <sz val="10"/>
      <color theme="1"/>
      <name val="Arial"/>
      <family val="2"/>
    </font>
    <font>
      <sz val="10"/>
      <color theme="1"/>
      <name val="Calibri"/>
      <family val="2"/>
      <scheme val="minor"/>
    </font>
    <font>
      <sz val="10"/>
      <name val="Calibri"/>
      <family val="2"/>
      <scheme val="minor"/>
    </font>
    <font>
      <sz val="10"/>
      <color theme="1"/>
      <name val="Arial"/>
      <family val="2"/>
    </font>
    <font>
      <sz val="9"/>
      <color theme="1"/>
      <name val="Arial"/>
      <family val="2"/>
    </font>
    <font>
      <b/>
      <sz val="9"/>
      <color theme="1"/>
      <name val="Arial"/>
      <family val="2"/>
    </font>
    <font>
      <sz val="11"/>
      <color rgb="FF000000"/>
      <name val="Calibri"/>
      <family val="2"/>
      <scheme val="minor"/>
    </font>
    <font>
      <sz val="9"/>
      <color indexed="8"/>
      <name val="Arial"/>
      <family val="2"/>
    </font>
    <font>
      <b/>
      <sz val="9"/>
      <color indexed="8"/>
      <name val="Arial"/>
      <family val="2"/>
    </font>
    <font>
      <sz val="9"/>
      <color rgb="FF000000"/>
      <name val="Arial"/>
      <family val="2"/>
    </font>
    <font>
      <sz val="10"/>
      <name val="Arial"/>
      <family val="2"/>
    </font>
    <font>
      <i/>
      <sz val="9"/>
      <color theme="1"/>
      <name val="Arial"/>
      <family val="2"/>
    </font>
    <font>
      <sz val="12"/>
      <color theme="1"/>
      <name val="Calibri"/>
      <family val="2"/>
      <scheme val="minor"/>
    </font>
    <font>
      <b/>
      <sz val="9"/>
      <color rgb="FF000000"/>
      <name val="Arial"/>
      <family val="2"/>
    </font>
    <font>
      <sz val="9"/>
      <name val="Arial"/>
      <family val="2"/>
    </font>
    <font>
      <b/>
      <sz val="9"/>
      <name val="Arial"/>
      <family val="2"/>
    </font>
    <font>
      <i/>
      <sz val="9"/>
      <color rgb="FF000000"/>
      <name val="Arial"/>
      <family val="2"/>
    </font>
    <font>
      <sz val="8"/>
      <color rgb="FF000000"/>
      <name val="Arial"/>
      <family val="2"/>
    </font>
    <font>
      <i/>
      <sz val="9"/>
      <name val="Arial"/>
      <family val="2"/>
    </font>
    <font>
      <sz val="11"/>
      <name val="Calibri"/>
      <family val="2"/>
      <scheme val="minor"/>
    </font>
    <font>
      <u/>
      <sz val="9"/>
      <color theme="1"/>
      <name val="Arial"/>
      <family val="2"/>
    </font>
    <font>
      <i/>
      <sz val="10"/>
      <color rgb="FF000000"/>
      <name val="Arial"/>
      <family val="2"/>
    </font>
    <font>
      <sz val="10"/>
      <color rgb="FF000000"/>
      <name val="Arial"/>
      <family val="2"/>
    </font>
  </fonts>
  <fills count="4">
    <fill>
      <patternFill patternType="none"/>
    </fill>
    <fill>
      <patternFill patternType="gray125"/>
    </fill>
    <fill>
      <patternFill patternType="solid">
        <fgColor theme="0"/>
        <bgColor indexed="64"/>
      </patternFill>
    </fill>
    <fill>
      <patternFill patternType="solid">
        <fgColor theme="2"/>
        <bgColor indexed="64"/>
      </patternFill>
    </fill>
  </fills>
  <borders count="16">
    <border>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7" fillId="0" borderId="0"/>
    <xf numFmtId="0" fontId="13" fillId="0" borderId="0"/>
  </cellStyleXfs>
  <cellXfs count="229">
    <xf numFmtId="0" fontId="0" fillId="0" borderId="0" xfId="0"/>
    <xf numFmtId="0" fontId="1" fillId="2" borderId="0" xfId="2" applyFont="1" applyFill="1" applyBorder="1" applyAlignment="1">
      <alignment horizontal="justify" vertical="center"/>
    </xf>
    <xf numFmtId="0" fontId="2" fillId="0" borderId="0" xfId="2" applyFont="1"/>
    <xf numFmtId="0" fontId="4" fillId="2" borderId="0" xfId="2" applyFont="1" applyFill="1" applyBorder="1" applyAlignment="1">
      <alignment horizontal="justify" vertical="center"/>
    </xf>
    <xf numFmtId="0" fontId="4" fillId="0" borderId="0" xfId="2" applyFont="1" applyAlignment="1">
      <alignment horizontal="justify" vertical="center"/>
    </xf>
    <xf numFmtId="0" fontId="3" fillId="0" borderId="0" xfId="2" applyFont="1"/>
    <xf numFmtId="0" fontId="4" fillId="0" borderId="0" xfId="2" applyFont="1"/>
    <xf numFmtId="0" fontId="11" fillId="0" borderId="0" xfId="2" applyFont="1"/>
    <xf numFmtId="0" fontId="4" fillId="0" borderId="0" xfId="2" applyFont="1" applyBorder="1" applyAlignment="1">
      <alignment wrapText="1"/>
    </xf>
    <xf numFmtId="0" fontId="1" fillId="2" borderId="3" xfId="2" applyFont="1" applyFill="1" applyBorder="1" applyAlignment="1">
      <alignment horizontal="justify" vertical="center"/>
    </xf>
    <xf numFmtId="0" fontId="4" fillId="2" borderId="2" xfId="2" applyFont="1" applyFill="1" applyBorder="1" applyAlignment="1">
      <alignment horizontal="justify" vertical="center"/>
    </xf>
    <xf numFmtId="0" fontId="4" fillId="2" borderId="1" xfId="2" applyFont="1" applyFill="1" applyBorder="1" applyAlignment="1">
      <alignment horizontal="justify" vertical="center"/>
    </xf>
    <xf numFmtId="0" fontId="1" fillId="0" borderId="3" xfId="2" applyFont="1" applyBorder="1" applyAlignment="1">
      <alignment horizontal="justify" vertical="center"/>
    </xf>
    <xf numFmtId="0" fontId="1" fillId="0" borderId="0" xfId="2" applyFont="1" applyAlignment="1">
      <alignment vertical="center"/>
    </xf>
    <xf numFmtId="0" fontId="2" fillId="0" borderId="0" xfId="2" applyFont="1" applyAlignment="1">
      <alignment vertical="center"/>
    </xf>
    <xf numFmtId="0" fontId="2" fillId="0" borderId="0" xfId="2" applyFont="1" applyBorder="1"/>
    <xf numFmtId="0" fontId="3" fillId="0" borderId="0" xfId="2" applyFont="1" applyBorder="1"/>
    <xf numFmtId="0" fontId="1" fillId="0" borderId="1" xfId="2" applyFont="1" applyBorder="1" applyAlignment="1">
      <alignment horizontal="justify" vertical="center"/>
    </xf>
    <xf numFmtId="0" fontId="4" fillId="0" borderId="1" xfId="2" applyFont="1" applyBorder="1" applyAlignment="1">
      <alignment wrapText="1"/>
    </xf>
    <xf numFmtId="0" fontId="10" fillId="2" borderId="0" xfId="0" applyFont="1" applyFill="1"/>
    <xf numFmtId="0" fontId="14" fillId="2" borderId="0" xfId="0" applyFont="1" applyFill="1" applyBorder="1" applyAlignment="1">
      <alignment horizontal="center" vertical="center"/>
    </xf>
    <xf numFmtId="0" fontId="10" fillId="2" borderId="0" xfId="0" applyFont="1" applyFill="1" applyBorder="1" applyAlignment="1"/>
    <xf numFmtId="0" fontId="14" fillId="2" borderId="4" xfId="0" applyFont="1" applyFill="1" applyBorder="1" applyAlignment="1"/>
    <xf numFmtId="0" fontId="10" fillId="2" borderId="12" xfId="0" applyFont="1" applyFill="1" applyBorder="1" applyAlignment="1"/>
    <xf numFmtId="0" fontId="14" fillId="2" borderId="14" xfId="0" applyFont="1" applyFill="1" applyBorder="1" applyAlignment="1">
      <alignment horizontal="center" vertical="center"/>
    </xf>
    <xf numFmtId="0" fontId="14" fillId="2" borderId="5" xfId="0" applyFont="1" applyFill="1" applyBorder="1" applyAlignment="1">
      <alignment horizontal="center" vertical="center" wrapText="1"/>
    </xf>
    <xf numFmtId="0" fontId="14" fillId="2" borderId="8" xfId="0" applyFont="1" applyFill="1" applyBorder="1" applyAlignment="1">
      <alignment horizontal="center" vertical="center" wrapText="1"/>
    </xf>
    <xf numFmtId="0" fontId="15" fillId="2" borderId="0" xfId="0" applyFont="1" applyFill="1" applyBorder="1" applyAlignment="1">
      <alignment horizontal="center" vertical="center" wrapText="1"/>
    </xf>
    <xf numFmtId="0" fontId="5" fillId="0" borderId="0" xfId="0" applyFont="1"/>
    <xf numFmtId="0" fontId="5" fillId="2" borderId="4" xfId="0" applyFont="1" applyFill="1" applyBorder="1"/>
    <xf numFmtId="0" fontId="5" fillId="2" borderId="0" xfId="0" applyFont="1" applyFill="1" applyBorder="1"/>
    <xf numFmtId="0" fontId="5" fillId="2" borderId="12" xfId="0" applyFont="1" applyFill="1" applyBorder="1"/>
    <xf numFmtId="0" fontId="5" fillId="2" borderId="0" xfId="0" applyFont="1" applyFill="1" applyBorder="1" applyAlignment="1">
      <alignment horizontal="center" vertical="center"/>
    </xf>
    <xf numFmtId="0" fontId="5" fillId="2" borderId="4" xfId="0" applyFont="1" applyFill="1" applyBorder="1" applyAlignment="1">
      <alignment wrapText="1"/>
    </xf>
    <xf numFmtId="0" fontId="5" fillId="2" borderId="12" xfId="0" applyFont="1" applyFill="1" applyBorder="1" applyAlignment="1">
      <alignment wrapText="1"/>
    </xf>
    <xf numFmtId="164" fontId="14" fillId="2" borderId="4" xfId="0" applyNumberFormat="1" applyFont="1" applyFill="1" applyBorder="1" applyAlignment="1">
      <alignment horizontal="right"/>
    </xf>
    <xf numFmtId="164" fontId="14" fillId="2" borderId="6" xfId="0" applyNumberFormat="1" applyFont="1" applyFill="1" applyBorder="1" applyAlignment="1">
      <alignment horizontal="right"/>
    </xf>
    <xf numFmtId="164" fontId="10" fillId="2" borderId="0" xfId="0" applyNumberFormat="1" applyFont="1" applyFill="1" applyBorder="1" applyAlignment="1">
      <alignment horizontal="right"/>
    </xf>
    <xf numFmtId="164" fontId="10" fillId="2" borderId="7" xfId="0" applyNumberFormat="1" applyFont="1" applyFill="1" applyBorder="1" applyAlignment="1">
      <alignment horizontal="right"/>
    </xf>
    <xf numFmtId="164" fontId="10" fillId="2" borderId="12" xfId="0" applyNumberFormat="1" applyFont="1" applyFill="1" applyBorder="1" applyAlignment="1">
      <alignment horizontal="right"/>
    </xf>
    <xf numFmtId="164" fontId="10" fillId="2" borderId="13" xfId="0" applyNumberFormat="1" applyFont="1" applyFill="1" applyBorder="1" applyAlignment="1">
      <alignment horizontal="right"/>
    </xf>
    <xf numFmtId="0" fontId="10" fillId="2" borderId="0" xfId="0" applyFont="1" applyFill="1" applyBorder="1" applyAlignment="1">
      <alignment horizontal="right"/>
    </xf>
    <xf numFmtId="164" fontId="5" fillId="2" borderId="4" xfId="0" applyNumberFormat="1" applyFont="1" applyFill="1" applyBorder="1" applyAlignment="1">
      <alignment horizontal="right" vertical="center"/>
    </xf>
    <xf numFmtId="164" fontId="5" fillId="2" borderId="6" xfId="0" applyNumberFormat="1" applyFont="1" applyFill="1" applyBorder="1" applyAlignment="1">
      <alignment horizontal="right" vertical="center"/>
    </xf>
    <xf numFmtId="164" fontId="5" fillId="2" borderId="0" xfId="0" applyNumberFormat="1" applyFont="1" applyFill="1" applyBorder="1" applyAlignment="1">
      <alignment horizontal="right" vertical="center"/>
    </xf>
    <xf numFmtId="164" fontId="5" fillId="2" borderId="7" xfId="0" applyNumberFormat="1" applyFont="1" applyFill="1" applyBorder="1" applyAlignment="1">
      <alignment horizontal="right" vertical="center"/>
    </xf>
    <xf numFmtId="164" fontId="5" fillId="2" borderId="12" xfId="0" applyNumberFormat="1" applyFont="1" applyFill="1" applyBorder="1" applyAlignment="1">
      <alignment horizontal="right" vertical="center"/>
    </xf>
    <xf numFmtId="164" fontId="5" fillId="2" borderId="13" xfId="0" applyNumberFormat="1" applyFont="1" applyFill="1" applyBorder="1" applyAlignment="1">
      <alignment horizontal="right" vertical="center"/>
    </xf>
    <xf numFmtId="0" fontId="14" fillId="2" borderId="0" xfId="0" applyFont="1" applyFill="1" applyBorder="1" applyAlignment="1"/>
    <xf numFmtId="164" fontId="14" fillId="2" borderId="0" xfId="0" applyNumberFormat="1" applyFont="1" applyFill="1" applyBorder="1" applyAlignment="1">
      <alignment horizontal="right"/>
    </xf>
    <xf numFmtId="164" fontId="14" fillId="2" borderId="7" xfId="0" applyNumberFormat="1" applyFont="1" applyFill="1" applyBorder="1" applyAlignment="1">
      <alignment horizontal="right"/>
    </xf>
    <xf numFmtId="0" fontId="10" fillId="2" borderId="0" xfId="0" applyFont="1" applyFill="1" applyBorder="1"/>
    <xf numFmtId="0" fontId="10" fillId="2" borderId="12" xfId="0" applyFont="1" applyFill="1" applyBorder="1"/>
    <xf numFmtId="164" fontId="5" fillId="0" borderId="0" xfId="0" applyNumberFormat="1" applyFont="1"/>
    <xf numFmtId="164" fontId="5" fillId="2" borderId="0" xfId="0" applyNumberFormat="1" applyFont="1" applyFill="1"/>
    <xf numFmtId="164" fontId="10" fillId="2" borderId="0" xfId="0" applyNumberFormat="1" applyFont="1" applyFill="1" applyBorder="1" applyAlignment="1">
      <alignment wrapText="1"/>
    </xf>
    <xf numFmtId="0" fontId="14" fillId="2" borderId="7" xfId="0" applyFont="1" applyFill="1" applyBorder="1" applyAlignment="1">
      <alignment horizontal="left" vertical="center" wrapText="1"/>
    </xf>
    <xf numFmtId="0" fontId="14" fillId="2" borderId="10" xfId="0" applyFont="1" applyFill="1" applyBorder="1" applyAlignment="1">
      <alignment horizontal="left" vertical="center" wrapText="1"/>
    </xf>
    <xf numFmtId="164" fontId="15" fillId="2" borderId="10" xfId="0" applyNumberFormat="1" applyFont="1" applyFill="1" applyBorder="1" applyAlignment="1">
      <alignment horizontal="right" vertical="center" wrapText="1"/>
    </xf>
    <xf numFmtId="164" fontId="15" fillId="2" borderId="7" xfId="0" applyNumberFormat="1" applyFont="1" applyFill="1" applyBorder="1" applyAlignment="1">
      <alignment horizontal="right" vertical="center" wrapText="1"/>
    </xf>
    <xf numFmtId="164" fontId="10" fillId="2" borderId="7" xfId="0" applyNumberFormat="1" applyFont="1" applyFill="1" applyBorder="1" applyAlignment="1">
      <alignment wrapText="1"/>
    </xf>
    <xf numFmtId="0" fontId="14" fillId="2" borderId="0" xfId="0" applyFont="1" applyFill="1" applyBorder="1" applyAlignment="1">
      <alignment horizontal="center" vertical="center" wrapText="1"/>
    </xf>
    <xf numFmtId="164" fontId="17" fillId="2" borderId="0" xfId="0" applyNumberFormat="1" applyFont="1" applyFill="1" applyBorder="1" applyAlignment="1">
      <alignment horizontal="right"/>
    </xf>
    <xf numFmtId="164" fontId="17" fillId="2" borderId="7" xfId="0" applyNumberFormat="1" applyFont="1" applyFill="1" applyBorder="1" applyAlignment="1">
      <alignment horizontal="right"/>
    </xf>
    <xf numFmtId="164" fontId="17" fillId="2" borderId="12" xfId="0" applyNumberFormat="1" applyFont="1" applyFill="1" applyBorder="1" applyAlignment="1">
      <alignment horizontal="right"/>
    </xf>
    <xf numFmtId="164" fontId="17" fillId="2" borderId="13" xfId="0" applyNumberFormat="1" applyFont="1" applyFill="1" applyBorder="1" applyAlignment="1">
      <alignment horizontal="right"/>
    </xf>
    <xf numFmtId="0" fontId="10" fillId="2" borderId="10" xfId="0" applyFont="1" applyFill="1" applyBorder="1" applyAlignment="1"/>
    <xf numFmtId="0" fontId="14" fillId="2" borderId="9" xfId="0" applyFont="1" applyFill="1" applyBorder="1" applyAlignment="1"/>
    <xf numFmtId="0" fontId="17" fillId="2" borderId="10" xfId="0" applyFont="1" applyFill="1" applyBorder="1" applyAlignment="1"/>
    <xf numFmtId="0" fontId="17" fillId="2" borderId="11" xfId="0" applyFont="1" applyFill="1" applyBorder="1" applyAlignment="1"/>
    <xf numFmtId="0" fontId="14" fillId="2" borderId="0" xfId="0" applyFont="1" applyFill="1" applyAlignment="1">
      <alignment wrapText="1"/>
    </xf>
    <xf numFmtId="0" fontId="8" fillId="2" borderId="0" xfId="0" applyFont="1" applyFill="1" applyAlignment="1">
      <alignment wrapText="1"/>
    </xf>
    <xf numFmtId="0" fontId="10" fillId="2" borderId="0" xfId="0" applyFont="1" applyFill="1" applyAlignment="1">
      <alignment vertical="center" readingOrder="1"/>
    </xf>
    <xf numFmtId="0" fontId="14" fillId="2" borderId="6" xfId="0" applyFont="1" applyFill="1" applyBorder="1" applyAlignment="1">
      <alignment horizontal="center" vertical="center" wrapText="1"/>
    </xf>
    <xf numFmtId="0" fontId="14" fillId="2" borderId="10" xfId="0" applyFont="1" applyFill="1" applyBorder="1" applyAlignment="1"/>
    <xf numFmtId="0" fontId="16" fillId="2" borderId="0" xfId="0" applyFont="1" applyFill="1" applyBorder="1" applyAlignment="1">
      <alignment horizontal="right" vertical="center" wrapText="1"/>
    </xf>
    <xf numFmtId="0" fontId="15" fillId="2" borderId="0" xfId="0" applyFont="1" applyFill="1" applyBorder="1" applyAlignment="1">
      <alignment horizontal="right" vertical="center" wrapText="1"/>
    </xf>
    <xf numFmtId="0" fontId="15" fillId="2" borderId="7" xfId="0" applyFont="1" applyFill="1" applyBorder="1" applyAlignment="1">
      <alignment horizontal="right" vertical="center" wrapText="1"/>
    </xf>
    <xf numFmtId="0" fontId="5" fillId="2" borderId="2" xfId="0" applyFont="1" applyFill="1" applyBorder="1" applyAlignment="1">
      <alignment vertical="center" wrapText="1"/>
    </xf>
    <xf numFmtId="164" fontId="5" fillId="2" borderId="11" xfId="0" applyNumberFormat="1" applyFont="1" applyFill="1" applyBorder="1"/>
    <xf numFmtId="164" fontId="5" fillId="2" borderId="13" xfId="0" applyNumberFormat="1" applyFont="1" applyFill="1" applyBorder="1"/>
    <xf numFmtId="0" fontId="5" fillId="2" borderId="1" xfId="0" applyFont="1" applyFill="1" applyBorder="1" applyAlignment="1">
      <alignment vertical="center" wrapText="1"/>
    </xf>
    <xf numFmtId="164" fontId="5" fillId="2" borderId="10" xfId="0" applyNumberFormat="1" applyFont="1" applyFill="1" applyBorder="1"/>
    <xf numFmtId="164" fontId="5" fillId="2" borderId="7" xfId="0" applyNumberFormat="1" applyFont="1" applyFill="1" applyBorder="1"/>
    <xf numFmtId="0" fontId="6" fillId="2" borderId="11" xfId="0" applyFont="1" applyFill="1" applyBorder="1" applyAlignment="1">
      <alignment horizontal="right"/>
    </xf>
    <xf numFmtId="0" fontId="6" fillId="2" borderId="13" xfId="0" applyFont="1" applyFill="1" applyBorder="1" applyAlignment="1">
      <alignment horizontal="right"/>
    </xf>
    <xf numFmtId="0" fontId="6" fillId="2" borderId="3" xfId="0" applyFont="1" applyFill="1" applyBorder="1" applyAlignment="1">
      <alignment vertical="center" wrapText="1"/>
    </xf>
    <xf numFmtId="164" fontId="6" fillId="2" borderId="4" xfId="0" applyNumberFormat="1" applyFont="1" applyFill="1" applyBorder="1"/>
    <xf numFmtId="164" fontId="6" fillId="2" borderId="6" xfId="0" applyNumberFormat="1" applyFont="1" applyFill="1" applyBorder="1"/>
    <xf numFmtId="164" fontId="6" fillId="2" borderId="9" xfId="0" applyNumberFormat="1" applyFont="1" applyFill="1" applyBorder="1"/>
    <xf numFmtId="0" fontId="6" fillId="2" borderId="1" xfId="0" applyFont="1" applyFill="1" applyBorder="1" applyAlignment="1">
      <alignment vertical="center" wrapText="1"/>
    </xf>
    <xf numFmtId="164" fontId="6" fillId="2" borderId="0" xfId="0" applyNumberFormat="1" applyFont="1" applyFill="1" applyBorder="1"/>
    <xf numFmtId="164" fontId="6" fillId="2" borderId="7" xfId="0" applyNumberFormat="1" applyFont="1" applyFill="1" applyBorder="1"/>
    <xf numFmtId="164" fontId="6" fillId="2" borderId="10" xfId="0" applyNumberFormat="1" applyFont="1" applyFill="1" applyBorder="1"/>
    <xf numFmtId="0" fontId="5" fillId="2" borderId="0" xfId="0" applyFont="1" applyFill="1" applyBorder="1" applyAlignment="1">
      <alignment horizontal="center"/>
    </xf>
    <xf numFmtId="0" fontId="5" fillId="2" borderId="10" xfId="0" applyFont="1" applyFill="1" applyBorder="1"/>
    <xf numFmtId="164" fontId="15" fillId="2" borderId="0" xfId="0" applyNumberFormat="1" applyFont="1" applyFill="1" applyBorder="1" applyAlignment="1">
      <alignment horizontal="right" vertical="center" wrapText="1"/>
    </xf>
    <xf numFmtId="164" fontId="19" fillId="2" borderId="0" xfId="0" applyNumberFormat="1" applyFont="1" applyFill="1" applyBorder="1" applyAlignment="1">
      <alignment horizontal="right" vertical="center" wrapText="1"/>
    </xf>
    <xf numFmtId="0" fontId="14" fillId="2" borderId="10" xfId="0" applyFont="1" applyFill="1" applyBorder="1" applyAlignment="1">
      <alignment vertical="center" wrapText="1"/>
    </xf>
    <xf numFmtId="0" fontId="16" fillId="2" borderId="7" xfId="0" applyFont="1" applyFill="1" applyBorder="1" applyAlignment="1">
      <alignment horizontal="right" vertical="center" wrapText="1"/>
    </xf>
    <xf numFmtId="0" fontId="12" fillId="2" borderId="10" xfId="0" applyFont="1" applyFill="1" applyBorder="1" applyAlignment="1">
      <alignment horizontal="left"/>
    </xf>
    <xf numFmtId="164" fontId="19" fillId="2" borderId="7" xfId="0" applyNumberFormat="1" applyFont="1" applyFill="1" applyBorder="1" applyAlignment="1">
      <alignment horizontal="right" vertical="center" wrapText="1"/>
    </xf>
    <xf numFmtId="0" fontId="12" fillId="2" borderId="11" xfId="0" applyFont="1" applyFill="1" applyBorder="1" applyAlignment="1">
      <alignment horizontal="left"/>
    </xf>
    <xf numFmtId="164" fontId="19" fillId="2" borderId="12" xfId="0" applyNumberFormat="1" applyFont="1" applyFill="1" applyBorder="1" applyAlignment="1">
      <alignment horizontal="right" vertical="center" wrapText="1"/>
    </xf>
    <xf numFmtId="164" fontId="19" fillId="2" borderId="13" xfId="0" applyNumberFormat="1" applyFont="1" applyFill="1" applyBorder="1" applyAlignment="1">
      <alignment horizontal="right" vertical="center" wrapText="1"/>
    </xf>
    <xf numFmtId="0" fontId="5" fillId="2" borderId="14" xfId="0" applyFont="1" applyFill="1" applyBorder="1"/>
    <xf numFmtId="0" fontId="18" fillId="2" borderId="5" xfId="0" applyFont="1" applyFill="1" applyBorder="1" applyAlignment="1">
      <alignment horizontal="left" vertical="center" wrapText="1"/>
    </xf>
    <xf numFmtId="0" fontId="18" fillId="2" borderId="8" xfId="0" applyFont="1" applyFill="1" applyBorder="1" applyAlignment="1">
      <alignment horizontal="left" vertical="center" wrapText="1"/>
    </xf>
    <xf numFmtId="0" fontId="18" fillId="3" borderId="5" xfId="0" applyFont="1" applyFill="1" applyBorder="1" applyAlignment="1">
      <alignment horizontal="left" vertical="center" wrapText="1"/>
    </xf>
    <xf numFmtId="0" fontId="16" fillId="3" borderId="0" xfId="0" applyFont="1" applyFill="1" applyBorder="1" applyAlignment="1">
      <alignment horizontal="right" vertical="center" wrapText="1"/>
    </xf>
    <xf numFmtId="0" fontId="15" fillId="3" borderId="0" xfId="0" applyFont="1" applyFill="1" applyBorder="1" applyAlignment="1">
      <alignment horizontal="right" vertical="center" wrapText="1"/>
    </xf>
    <xf numFmtId="164" fontId="19" fillId="3" borderId="0" xfId="0" applyNumberFormat="1" applyFont="1" applyFill="1" applyBorder="1" applyAlignment="1">
      <alignment horizontal="right" vertical="center" wrapText="1"/>
    </xf>
    <xf numFmtId="164" fontId="15" fillId="3" borderId="0" xfId="0" applyNumberFormat="1" applyFont="1" applyFill="1" applyBorder="1" applyAlignment="1">
      <alignment horizontal="right" vertical="center" wrapText="1"/>
    </xf>
    <xf numFmtId="164" fontId="19" fillId="3" borderId="12" xfId="0" applyNumberFormat="1" applyFont="1" applyFill="1" applyBorder="1" applyAlignment="1">
      <alignment horizontal="right" vertical="center" wrapText="1"/>
    </xf>
    <xf numFmtId="164" fontId="10" fillId="3" borderId="0" xfId="0" applyNumberFormat="1" applyFont="1" applyFill="1" applyBorder="1" applyAlignment="1">
      <alignment wrapText="1"/>
    </xf>
    <xf numFmtId="164" fontId="14" fillId="3" borderId="4" xfId="0" applyNumberFormat="1" applyFont="1" applyFill="1" applyBorder="1" applyAlignment="1">
      <alignment wrapText="1"/>
    </xf>
    <xf numFmtId="0" fontId="14" fillId="2" borderId="9" xfId="0" applyFont="1" applyFill="1" applyBorder="1" applyAlignment="1">
      <alignment vertical="center" wrapText="1"/>
    </xf>
    <xf numFmtId="164" fontId="14" fillId="2" borderId="4" xfId="0" applyNumberFormat="1" applyFont="1" applyFill="1" applyBorder="1" applyAlignment="1">
      <alignment wrapText="1"/>
    </xf>
    <xf numFmtId="164" fontId="14" fillId="2" borderId="6" xfId="0" applyNumberFormat="1" applyFont="1" applyFill="1" applyBorder="1" applyAlignment="1">
      <alignment wrapText="1"/>
    </xf>
    <xf numFmtId="164" fontId="17" fillId="2" borderId="0" xfId="0" applyNumberFormat="1" applyFont="1" applyFill="1" applyBorder="1" applyAlignment="1">
      <alignment wrapText="1"/>
    </xf>
    <xf numFmtId="164" fontId="17" fillId="3" borderId="0" xfId="0" applyNumberFormat="1" applyFont="1" applyFill="1" applyBorder="1" applyAlignment="1">
      <alignment wrapText="1"/>
    </xf>
    <xf numFmtId="164" fontId="17" fillId="2" borderId="7" xfId="0" applyNumberFormat="1" applyFont="1" applyFill="1" applyBorder="1" applyAlignment="1">
      <alignment wrapText="1"/>
    </xf>
    <xf numFmtId="164" fontId="17" fillId="2" borderId="12" xfId="0" applyNumberFormat="1" applyFont="1" applyFill="1" applyBorder="1" applyAlignment="1">
      <alignment wrapText="1"/>
    </xf>
    <xf numFmtId="164" fontId="17" fillId="3" borderId="12" xfId="0" applyNumberFormat="1" applyFont="1" applyFill="1" applyBorder="1" applyAlignment="1">
      <alignment wrapText="1"/>
    </xf>
    <xf numFmtId="164" fontId="17" fillId="2" borderId="13" xfId="0" applyNumberFormat="1" applyFont="1" applyFill="1" applyBorder="1" applyAlignment="1">
      <alignment wrapText="1"/>
    </xf>
    <xf numFmtId="0" fontId="8" fillId="2" borderId="0" xfId="0" applyFont="1" applyFill="1" applyAlignment="1">
      <alignment vertical="center" readingOrder="1"/>
    </xf>
    <xf numFmtId="0" fontId="10" fillId="2" borderId="0" xfId="0" applyFont="1" applyFill="1" applyBorder="1" applyAlignment="1">
      <alignment vertical="center" readingOrder="1"/>
    </xf>
    <xf numFmtId="0" fontId="8" fillId="2" borderId="0" xfId="0" applyFont="1" applyFill="1" applyBorder="1" applyAlignment="1">
      <alignment vertical="center" readingOrder="1"/>
    </xf>
    <xf numFmtId="0" fontId="16" fillId="2" borderId="10" xfId="0" applyFont="1" applyFill="1" applyBorder="1" applyAlignment="1">
      <alignment horizontal="right" vertical="center" wrapText="1"/>
    </xf>
    <xf numFmtId="164" fontId="10" fillId="2" borderId="10" xfId="0" applyNumberFormat="1" applyFont="1" applyFill="1" applyBorder="1" applyAlignment="1">
      <alignment horizontal="right"/>
    </xf>
    <xf numFmtId="164" fontId="14" fillId="2" borderId="9" xfId="0" applyNumberFormat="1" applyFont="1" applyFill="1" applyBorder="1" applyAlignment="1">
      <alignment horizontal="right"/>
    </xf>
    <xf numFmtId="164" fontId="17" fillId="2" borderId="10" xfId="0" applyNumberFormat="1" applyFont="1" applyFill="1" applyBorder="1" applyAlignment="1">
      <alignment horizontal="right"/>
    </xf>
    <xf numFmtId="164" fontId="17" fillId="2" borderId="11" xfId="0" applyNumberFormat="1" applyFont="1" applyFill="1" applyBorder="1" applyAlignment="1">
      <alignment horizontal="right"/>
    </xf>
    <xf numFmtId="3" fontId="6" fillId="2" borderId="0" xfId="0" applyNumberFormat="1" applyFont="1" applyFill="1" applyBorder="1"/>
    <xf numFmtId="0" fontId="17" fillId="2" borderId="0" xfId="0" applyFont="1" applyFill="1" applyBorder="1"/>
    <xf numFmtId="0" fontId="6" fillId="2" borderId="10" xfId="0" applyFont="1" applyFill="1" applyBorder="1"/>
    <xf numFmtId="3" fontId="6" fillId="2" borderId="7" xfId="0" applyNumberFormat="1" applyFont="1" applyFill="1" applyBorder="1"/>
    <xf numFmtId="0" fontId="6" fillId="2" borderId="7" xfId="0" applyFont="1" applyFill="1" applyBorder="1"/>
    <xf numFmtId="0" fontId="5" fillId="2" borderId="11" xfId="0" applyFont="1" applyFill="1" applyBorder="1"/>
    <xf numFmtId="0" fontId="17" fillId="2" borderId="12" xfId="0" applyFont="1" applyFill="1" applyBorder="1"/>
    <xf numFmtId="0" fontId="6" fillId="2" borderId="13" xfId="0" applyFont="1" applyFill="1" applyBorder="1"/>
    <xf numFmtId="0" fontId="6" fillId="2" borderId="14" xfId="0" applyFont="1" applyFill="1" applyBorder="1" applyAlignment="1">
      <alignment horizontal="left" vertical="center"/>
    </xf>
    <xf numFmtId="0" fontId="6" fillId="2" borderId="5" xfId="0" applyFont="1" applyFill="1" applyBorder="1" applyAlignment="1">
      <alignment horizontal="left" vertical="center" wrapText="1"/>
    </xf>
    <xf numFmtId="0" fontId="6" fillId="2" borderId="8" xfId="0" applyFont="1" applyFill="1" applyBorder="1" applyAlignment="1">
      <alignment horizontal="left" vertical="center" wrapText="1"/>
    </xf>
    <xf numFmtId="0" fontId="4" fillId="2" borderId="2" xfId="2" applyFont="1" applyFill="1" applyBorder="1" applyAlignment="1">
      <alignment wrapText="1"/>
    </xf>
    <xf numFmtId="0" fontId="4" fillId="2" borderId="1" xfId="2" applyFont="1" applyFill="1" applyBorder="1" applyAlignment="1">
      <alignment wrapText="1"/>
    </xf>
    <xf numFmtId="0" fontId="4" fillId="2" borderId="2" xfId="2" applyFont="1" applyFill="1" applyBorder="1" applyAlignment="1">
      <alignment horizontal="justify" vertical="center" wrapText="1"/>
    </xf>
    <xf numFmtId="0" fontId="14" fillId="2" borderId="0" xfId="0" applyFont="1" applyFill="1" applyAlignment="1"/>
    <xf numFmtId="0" fontId="16" fillId="2" borderId="0" xfId="0" applyFont="1" applyFill="1" applyAlignment="1"/>
    <xf numFmtId="0" fontId="20" fillId="2" borderId="0" xfId="0" applyFont="1" applyFill="1"/>
    <xf numFmtId="0" fontId="16" fillId="2" borderId="9" xfId="0" applyFont="1" applyFill="1" applyBorder="1" applyAlignment="1">
      <alignment horizontal="center" vertical="center"/>
    </xf>
    <xf numFmtId="0" fontId="16" fillId="2" borderId="6" xfId="0" applyFont="1" applyFill="1" applyBorder="1" applyAlignment="1">
      <alignment horizontal="center" vertical="center" wrapText="1"/>
    </xf>
    <xf numFmtId="0" fontId="16" fillId="2" borderId="9" xfId="0" applyFont="1" applyFill="1" applyBorder="1" applyAlignment="1"/>
    <xf numFmtId="164" fontId="16" fillId="2" borderId="6" xfId="0" applyNumberFormat="1" applyFont="1" applyFill="1" applyBorder="1" applyAlignment="1">
      <alignment horizontal="right"/>
    </xf>
    <xf numFmtId="0" fontId="16" fillId="2" borderId="10" xfId="0" applyFont="1" applyFill="1" applyBorder="1" applyAlignment="1"/>
    <xf numFmtId="164" fontId="16" fillId="2" borderId="7" xfId="0" applyNumberFormat="1" applyFont="1" applyFill="1" applyBorder="1" applyAlignment="1">
      <alignment horizontal="right"/>
    </xf>
    <xf numFmtId="0" fontId="15" fillId="2" borderId="10" xfId="0" applyFont="1" applyFill="1" applyBorder="1" applyAlignment="1"/>
    <xf numFmtId="164" fontId="15" fillId="2" borderId="7" xfId="0" applyNumberFormat="1" applyFont="1" applyFill="1" applyBorder="1" applyAlignment="1">
      <alignment horizontal="right"/>
    </xf>
    <xf numFmtId="0" fontId="19" fillId="2" borderId="10" xfId="0" applyFont="1" applyFill="1" applyBorder="1" applyAlignment="1">
      <alignment horizontal="left"/>
    </xf>
    <xf numFmtId="164" fontId="19" fillId="2" borderId="7" xfId="0" applyNumberFormat="1" applyFont="1" applyFill="1" applyBorder="1" applyAlignment="1">
      <alignment horizontal="right"/>
    </xf>
    <xf numFmtId="0" fontId="19" fillId="2" borderId="10" xfId="0" applyFont="1" applyFill="1" applyBorder="1" applyAlignment="1"/>
    <xf numFmtId="0" fontId="19" fillId="2" borderId="11" xfId="0" applyFont="1" applyFill="1" applyBorder="1" applyAlignment="1">
      <alignment horizontal="left"/>
    </xf>
    <xf numFmtId="164" fontId="19" fillId="2" borderId="13" xfId="0" applyNumberFormat="1" applyFont="1" applyFill="1" applyBorder="1" applyAlignment="1">
      <alignment horizontal="right"/>
    </xf>
    <xf numFmtId="0" fontId="15" fillId="2" borderId="0" xfId="0" applyFont="1" applyFill="1" applyBorder="1" applyAlignment="1"/>
    <xf numFmtId="164" fontId="15" fillId="2" borderId="0" xfId="0" applyNumberFormat="1" applyFont="1" applyFill="1" applyBorder="1" applyAlignment="1">
      <alignment horizontal="right"/>
    </xf>
    <xf numFmtId="164" fontId="16" fillId="2" borderId="3" xfId="0" applyNumberFormat="1" applyFont="1" applyFill="1" applyBorder="1" applyAlignment="1">
      <alignment horizontal="right"/>
    </xf>
    <xf numFmtId="164" fontId="16" fillId="2" borderId="1" xfId="0" applyNumberFormat="1" applyFont="1" applyFill="1" applyBorder="1" applyAlignment="1">
      <alignment horizontal="right"/>
    </xf>
    <xf numFmtId="164" fontId="15" fillId="2" borderId="1" xfId="0" applyNumberFormat="1" applyFont="1" applyFill="1" applyBorder="1" applyAlignment="1">
      <alignment horizontal="right"/>
    </xf>
    <xf numFmtId="164" fontId="19" fillId="2" borderId="1" xfId="0" applyNumberFormat="1" applyFont="1" applyFill="1" applyBorder="1" applyAlignment="1">
      <alignment horizontal="right"/>
    </xf>
    <xf numFmtId="164" fontId="19" fillId="2" borderId="2" xfId="0" applyNumberFormat="1" applyFont="1" applyFill="1" applyBorder="1" applyAlignment="1">
      <alignment horizontal="right"/>
    </xf>
    <xf numFmtId="0" fontId="6" fillId="2" borderId="5" xfId="0" applyFont="1" applyFill="1" applyBorder="1" applyAlignment="1">
      <alignment horizontal="center" vertical="center" wrapText="1"/>
    </xf>
    <xf numFmtId="0" fontId="5" fillId="2" borderId="0" xfId="0" applyFont="1" applyFill="1"/>
    <xf numFmtId="0" fontId="5" fillId="2" borderId="0" xfId="0" applyFont="1" applyFill="1" applyBorder="1"/>
    <xf numFmtId="0" fontId="6" fillId="2" borderId="14" xfId="0" applyFont="1" applyFill="1" applyBorder="1" applyAlignment="1">
      <alignment horizontal="center"/>
    </xf>
    <xf numFmtId="0" fontId="6" fillId="2" borderId="5" xfId="0" applyFont="1" applyFill="1" applyBorder="1" applyAlignment="1">
      <alignment horizontal="center"/>
    </xf>
    <xf numFmtId="0" fontId="6" fillId="2" borderId="8" xfId="0" applyFont="1" applyFill="1" applyBorder="1" applyAlignment="1">
      <alignment horizontal="center"/>
    </xf>
    <xf numFmtId="164" fontId="17" fillId="2" borderId="4" xfId="0" applyNumberFormat="1" applyFont="1" applyFill="1" applyBorder="1" applyAlignment="1">
      <alignment horizontal="right"/>
    </xf>
    <xf numFmtId="164" fontId="17" fillId="2" borderId="6" xfId="0" applyNumberFormat="1" applyFont="1" applyFill="1" applyBorder="1" applyAlignment="1">
      <alignment horizontal="right"/>
    </xf>
    <xf numFmtId="164" fontId="14" fillId="2" borderId="12" xfId="0" applyNumberFormat="1" applyFont="1" applyFill="1" applyBorder="1" applyAlignment="1">
      <alignment horizontal="right"/>
    </xf>
    <xf numFmtId="164" fontId="14" fillId="2" borderId="13" xfId="0" applyNumberFormat="1" applyFont="1" applyFill="1" applyBorder="1" applyAlignment="1">
      <alignment horizontal="right"/>
    </xf>
    <xf numFmtId="0" fontId="14" fillId="2" borderId="9" xfId="0" applyFont="1" applyFill="1" applyBorder="1" applyAlignment="1">
      <alignment horizontal="center" vertical="center" wrapText="1"/>
    </xf>
    <xf numFmtId="0" fontId="12" fillId="2" borderId="6" xfId="0" applyFont="1" applyFill="1" applyBorder="1" applyAlignment="1">
      <alignment horizontal="left" wrapText="1"/>
    </xf>
    <xf numFmtId="0" fontId="12" fillId="2" borderId="7" xfId="0" applyFont="1" applyFill="1" applyBorder="1" applyAlignment="1">
      <alignment horizontal="left" wrapText="1"/>
    </xf>
    <xf numFmtId="0" fontId="10" fillId="2" borderId="7" xfId="0" applyFont="1" applyFill="1" applyBorder="1" applyAlignment="1"/>
    <xf numFmtId="0" fontId="17" fillId="2" borderId="7" xfId="0" applyFont="1" applyFill="1" applyBorder="1" applyAlignment="1"/>
    <xf numFmtId="0" fontId="14" fillId="2" borderId="13" xfId="0" applyFont="1" applyFill="1" applyBorder="1" applyAlignment="1"/>
    <xf numFmtId="0" fontId="12" fillId="2" borderId="10" xfId="0" applyFont="1" applyFill="1" applyBorder="1"/>
    <xf numFmtId="0" fontId="12" fillId="2" borderId="9" xfId="0" applyFont="1" applyFill="1" applyBorder="1"/>
    <xf numFmtId="0" fontId="21" fillId="2" borderId="0" xfId="0" applyFont="1" applyFill="1"/>
    <xf numFmtId="0" fontId="5" fillId="2" borderId="0" xfId="0" applyFont="1" applyFill="1"/>
    <xf numFmtId="0" fontId="16" fillId="2" borderId="3" xfId="0" applyFont="1" applyFill="1" applyBorder="1" applyAlignment="1">
      <alignment horizontal="center" vertical="center" wrapText="1"/>
    </xf>
    <xf numFmtId="0" fontId="15" fillId="2" borderId="0" xfId="0" applyFont="1" applyFill="1"/>
    <xf numFmtId="0" fontId="5" fillId="2" borderId="0" xfId="0" applyFont="1" applyFill="1" applyBorder="1"/>
    <xf numFmtId="0" fontId="10" fillId="2" borderId="15" xfId="0" applyFont="1" applyFill="1" applyBorder="1" applyAlignment="1">
      <alignment horizontal="center" vertical="center" wrapText="1"/>
    </xf>
    <xf numFmtId="0" fontId="8" fillId="2" borderId="0" xfId="0" applyFont="1" applyFill="1" applyAlignment="1"/>
    <xf numFmtId="0" fontId="0" fillId="2" borderId="0" xfId="0" applyFill="1"/>
    <xf numFmtId="164" fontId="0" fillId="2" borderId="0" xfId="0" applyNumberFormat="1" applyFill="1"/>
    <xf numFmtId="0" fontId="15" fillId="2" borderId="0" xfId="0" applyFont="1" applyFill="1" applyAlignment="1"/>
    <xf numFmtId="0" fontId="15" fillId="2" borderId="0" xfId="0" applyFont="1" applyFill="1" applyAlignment="1">
      <alignment vertical="center" readingOrder="1"/>
    </xf>
    <xf numFmtId="0" fontId="8" fillId="2" borderId="0" xfId="0" applyFont="1" applyFill="1" applyBorder="1" applyAlignment="1"/>
    <xf numFmtId="0" fontId="22" fillId="0" borderId="0" xfId="0" applyFont="1"/>
    <xf numFmtId="0" fontId="5" fillId="2" borderId="0" xfId="0" applyFont="1" applyFill="1" applyBorder="1" applyAlignment="1"/>
    <xf numFmtId="0" fontId="5" fillId="2" borderId="0" xfId="0" applyFont="1" applyFill="1"/>
    <xf numFmtId="0" fontId="14" fillId="2" borderId="0" xfId="0" applyFont="1" applyFill="1" applyAlignment="1">
      <alignment horizontal="left"/>
    </xf>
    <xf numFmtId="0" fontId="15" fillId="2" borderId="3" xfId="0" applyFont="1" applyFill="1" applyBorder="1" applyAlignment="1">
      <alignment horizontal="center" vertical="center" wrapText="1"/>
    </xf>
    <xf numFmtId="0" fontId="15" fillId="2" borderId="1" xfId="0" applyFont="1" applyFill="1" applyBorder="1" applyAlignment="1">
      <alignment horizontal="center" vertical="center" wrapText="1"/>
    </xf>
    <xf numFmtId="0" fontId="15" fillId="2" borderId="2" xfId="0" applyFont="1" applyFill="1" applyBorder="1" applyAlignment="1">
      <alignment horizontal="center" vertical="center" wrapText="1"/>
    </xf>
    <xf numFmtId="0" fontId="14" fillId="2" borderId="0" xfId="0" applyFont="1" applyFill="1" applyAlignment="1">
      <alignment horizontal="left" wrapText="1"/>
    </xf>
    <xf numFmtId="0" fontId="8" fillId="2" borderId="0" xfId="0" applyFont="1" applyFill="1" applyAlignment="1">
      <alignment horizontal="left" vertical="center" readingOrder="1"/>
    </xf>
    <xf numFmtId="0" fontId="8" fillId="2" borderId="0" xfId="0" applyFont="1" applyFill="1" applyAlignment="1">
      <alignment horizontal="left" wrapText="1"/>
    </xf>
    <xf numFmtId="0" fontId="10" fillId="2" borderId="0" xfId="0" applyFont="1" applyFill="1" applyAlignment="1">
      <alignment horizontal="left" vertical="center" readingOrder="1"/>
    </xf>
    <xf numFmtId="0" fontId="6" fillId="2" borderId="9" xfId="0" applyFont="1" applyFill="1" applyBorder="1" applyAlignment="1">
      <alignment horizontal="center" vertical="center"/>
    </xf>
    <xf numFmtId="0" fontId="6" fillId="2" borderId="11" xfId="0" applyFont="1" applyFill="1" applyBorder="1" applyAlignment="1">
      <alignment horizontal="center" vertical="center"/>
    </xf>
    <xf numFmtId="0" fontId="6" fillId="2" borderId="10" xfId="0" applyFont="1" applyFill="1" applyBorder="1" applyAlignment="1">
      <alignment horizontal="center" vertical="center"/>
    </xf>
    <xf numFmtId="0" fontId="6" fillId="2" borderId="9"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6" fillId="2" borderId="11" xfId="0" applyFont="1" applyFill="1" applyBorder="1" applyAlignment="1">
      <alignment horizontal="center" vertical="center" wrapText="1"/>
    </xf>
    <xf numFmtId="0" fontId="6" fillId="2" borderId="14" xfId="0" applyFont="1" applyFill="1" applyBorder="1" applyAlignment="1">
      <alignment horizontal="center" vertical="center"/>
    </xf>
    <xf numFmtId="0" fontId="6" fillId="2" borderId="8" xfId="0" applyFont="1" applyFill="1" applyBorder="1" applyAlignment="1">
      <alignment horizontal="center" vertical="center"/>
    </xf>
    <xf numFmtId="0" fontId="6" fillId="2" borderId="14"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2" borderId="15" xfId="0" applyFont="1" applyFill="1" applyBorder="1" applyAlignment="1">
      <alignment horizontal="center" vertical="center" wrapText="1"/>
    </xf>
    <xf numFmtId="0" fontId="6" fillId="2" borderId="15" xfId="0" applyFont="1" applyFill="1" applyBorder="1" applyAlignment="1">
      <alignment horizontal="center" vertical="center"/>
    </xf>
    <xf numFmtId="0" fontId="14" fillId="2" borderId="0" xfId="0" applyFont="1" applyFill="1" applyBorder="1" applyAlignment="1">
      <alignment horizontal="left"/>
    </xf>
    <xf numFmtId="0" fontId="6" fillId="2" borderId="14" xfId="0" applyFont="1" applyFill="1" applyBorder="1" applyAlignment="1">
      <alignment horizontal="center" vertical="top"/>
    </xf>
    <xf numFmtId="0" fontId="6" fillId="2" borderId="8" xfId="0" applyFont="1" applyFill="1" applyBorder="1" applyAlignment="1">
      <alignment horizontal="center" vertical="top"/>
    </xf>
    <xf numFmtId="0" fontId="6" fillId="2" borderId="0" xfId="0" applyFont="1" applyFill="1" applyBorder="1" applyAlignment="1">
      <alignment horizontal="left" vertical="center"/>
    </xf>
    <xf numFmtId="0" fontId="1" fillId="0" borderId="0" xfId="2" applyFont="1" applyAlignment="1">
      <alignment vertical="center"/>
    </xf>
    <xf numFmtId="0" fontId="2" fillId="0" borderId="0" xfId="2" applyFont="1" applyAlignment="1">
      <alignment vertical="center"/>
    </xf>
  </cellXfs>
  <cellStyles count="3">
    <cellStyle name="Normal" xfId="0" builtinId="0"/>
    <cellStyle name="Normal 2" xfId="1"/>
    <cellStyle name="Normal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'Figure 3'!$A$15</c:f>
              <c:strCache>
                <c:ptCount val="1"/>
                <c:pt idx="0">
                  <c:v>Ensemble </c:v>
                </c:pt>
              </c:strCache>
            </c:strRef>
          </c:tx>
          <c:spPr>
            <a:solidFill>
              <a:schemeClr val="bg1">
                <a:lumMod val="75000"/>
              </a:schemeClr>
            </a:solidFill>
            <a:ln>
              <a:noFill/>
            </a:ln>
            <a:effectLst/>
          </c:spPr>
          <c:invertIfNegative val="0"/>
          <c:dPt>
            <c:idx val="1"/>
            <c:invertIfNegative val="0"/>
            <c:bubble3D val="0"/>
            <c:spPr>
              <a:solidFill>
                <a:schemeClr val="bg1">
                  <a:lumMod val="65000"/>
                </a:schemeClr>
              </a:solidFill>
              <a:ln>
                <a:noFill/>
              </a:ln>
              <a:effectLst/>
            </c:spPr>
            <c:extLst>
              <c:ext xmlns:c16="http://schemas.microsoft.com/office/drawing/2014/chart" uri="{C3380CC4-5D6E-409C-BE32-E72D297353CC}">
                <c16:uniqueId val="{00000004-90D6-4A28-BDDA-CD0F580A43B1}"/>
              </c:ext>
            </c:extLst>
          </c:dPt>
          <c:dPt>
            <c:idx val="3"/>
            <c:invertIfNegative val="0"/>
            <c:bubble3D val="0"/>
            <c:spPr>
              <a:solidFill>
                <a:schemeClr val="bg1">
                  <a:lumMod val="65000"/>
                </a:schemeClr>
              </a:solidFill>
              <a:ln>
                <a:noFill/>
              </a:ln>
              <a:effectLst/>
            </c:spPr>
            <c:extLst>
              <c:ext xmlns:c16="http://schemas.microsoft.com/office/drawing/2014/chart" uri="{C3380CC4-5D6E-409C-BE32-E72D297353CC}">
                <c16:uniqueId val="{00000005-90D6-4A28-BDDA-CD0F580A43B1}"/>
              </c:ext>
            </c:extLst>
          </c:dPt>
          <c:dPt>
            <c:idx val="5"/>
            <c:invertIfNegative val="0"/>
            <c:bubble3D val="0"/>
            <c:spPr>
              <a:solidFill>
                <a:schemeClr val="bg1">
                  <a:lumMod val="65000"/>
                </a:schemeClr>
              </a:solidFill>
              <a:ln>
                <a:noFill/>
              </a:ln>
              <a:effectLst/>
            </c:spPr>
            <c:extLst>
              <c:ext xmlns:c16="http://schemas.microsoft.com/office/drawing/2014/chart" uri="{C3380CC4-5D6E-409C-BE32-E72D297353CC}">
                <c16:uniqueId val="{00000006-90D6-4A28-BDDA-CD0F580A43B1}"/>
              </c:ext>
            </c:extLst>
          </c:dPt>
          <c:dPt>
            <c:idx val="7"/>
            <c:invertIfNegative val="0"/>
            <c:bubble3D val="0"/>
            <c:spPr>
              <a:solidFill>
                <a:schemeClr val="bg1">
                  <a:lumMod val="65000"/>
                </a:schemeClr>
              </a:solidFill>
              <a:ln>
                <a:noFill/>
              </a:ln>
              <a:effectLst/>
            </c:spPr>
            <c:extLst>
              <c:ext xmlns:c16="http://schemas.microsoft.com/office/drawing/2014/chart" uri="{C3380CC4-5D6E-409C-BE32-E72D297353CC}">
                <c16:uniqueId val="{00000007-90D6-4A28-BDDA-CD0F580A43B1}"/>
              </c:ext>
            </c:extLst>
          </c:dPt>
          <c:cat>
            <c:multiLvlStrRef>
              <c:f>'Figure 3'!$B$13:$I$14</c:f>
              <c:multiLvlStrCache>
                <c:ptCount val="8"/>
                <c:lvl>
                  <c:pt idx="0">
                    <c:v>2020</c:v>
                  </c:pt>
                  <c:pt idx="1">
                    <c:v>2021</c:v>
                  </c:pt>
                  <c:pt idx="2">
                    <c:v>2020</c:v>
                  </c:pt>
                  <c:pt idx="3">
                    <c:v>2021</c:v>
                  </c:pt>
                  <c:pt idx="4">
                    <c:v>2020</c:v>
                  </c:pt>
                  <c:pt idx="5">
                    <c:v>2021</c:v>
                  </c:pt>
                  <c:pt idx="6">
                    <c:v>2020</c:v>
                  </c:pt>
                  <c:pt idx="7">
                    <c:v>2021</c:v>
                  </c:pt>
                </c:lvl>
                <c:lvl>
                  <c:pt idx="0">
                    <c:v>Sixième</c:v>
                  </c:pt>
                  <c:pt idx="2">
                    <c:v>Seconde générale et technologique</c:v>
                  </c:pt>
                  <c:pt idx="4">
                    <c:v>Seconde professionnelle</c:v>
                  </c:pt>
                  <c:pt idx="6">
                    <c:v>CAP</c:v>
                  </c:pt>
                </c:lvl>
              </c:multiLvlStrCache>
            </c:multiLvlStrRef>
          </c:cat>
          <c:val>
            <c:numRef>
              <c:f>'Figure 3'!$B$15:$I$15</c:f>
              <c:numCache>
                <c:formatCode>0.0</c:formatCode>
                <c:ptCount val="8"/>
                <c:pt idx="0">
                  <c:v>72.5</c:v>
                </c:pt>
                <c:pt idx="1">
                  <c:v>73.2</c:v>
                </c:pt>
                <c:pt idx="2">
                  <c:v>58.3</c:v>
                </c:pt>
                <c:pt idx="3">
                  <c:v>59.1</c:v>
                </c:pt>
                <c:pt idx="4">
                  <c:v>68.3</c:v>
                </c:pt>
                <c:pt idx="5">
                  <c:v>65.8</c:v>
                </c:pt>
                <c:pt idx="6">
                  <c:v>73</c:v>
                </c:pt>
                <c:pt idx="7">
                  <c:v>72.5</c:v>
                </c:pt>
              </c:numCache>
            </c:numRef>
          </c:val>
          <c:extLst>
            <c:ext xmlns:c16="http://schemas.microsoft.com/office/drawing/2014/chart" uri="{C3380CC4-5D6E-409C-BE32-E72D297353CC}">
              <c16:uniqueId val="{00000000-90D6-4A28-BDDA-CD0F580A43B1}"/>
            </c:ext>
          </c:extLst>
        </c:ser>
        <c:dLbls>
          <c:showLegendKey val="0"/>
          <c:showVal val="0"/>
          <c:showCatName val="0"/>
          <c:showSerName val="0"/>
          <c:showPercent val="0"/>
          <c:showBubbleSize val="0"/>
        </c:dLbls>
        <c:gapWidth val="219"/>
        <c:overlap val="-27"/>
        <c:axId val="546854416"/>
        <c:axId val="546854088"/>
      </c:barChart>
      <c:scatterChart>
        <c:scatterStyle val="lineMarker"/>
        <c:varyColors val="0"/>
        <c:ser>
          <c:idx val="2"/>
          <c:order val="1"/>
          <c:tx>
            <c:strRef>
              <c:f>'Figure 3'!$A$17</c:f>
              <c:strCache>
                <c:ptCount val="1"/>
                <c:pt idx="0">
                  <c:v>Filles</c:v>
                </c:pt>
              </c:strCache>
            </c:strRef>
          </c:tx>
          <c:spPr>
            <a:ln w="25400" cap="rnd">
              <a:noFill/>
              <a:round/>
            </a:ln>
            <a:effectLst/>
          </c:spPr>
          <c:marker>
            <c:symbol val="circle"/>
            <c:size val="5"/>
            <c:spPr>
              <a:solidFill>
                <a:schemeClr val="accent2"/>
              </a:solidFill>
              <a:ln w="9525">
                <a:solidFill>
                  <a:schemeClr val="accent2"/>
                </a:solidFill>
              </a:ln>
              <a:effectLst/>
            </c:spPr>
          </c:marker>
          <c:xVal>
            <c:multiLvlStrRef>
              <c:f>'Figure 3'!$B$13:$I$14</c:f>
              <c:multiLvlStrCache>
                <c:ptCount val="8"/>
                <c:lvl>
                  <c:pt idx="0">
                    <c:v>2020</c:v>
                  </c:pt>
                  <c:pt idx="1">
                    <c:v>2021</c:v>
                  </c:pt>
                  <c:pt idx="2">
                    <c:v>2020</c:v>
                  </c:pt>
                  <c:pt idx="3">
                    <c:v>2021</c:v>
                  </c:pt>
                  <c:pt idx="4">
                    <c:v>2020</c:v>
                  </c:pt>
                  <c:pt idx="5">
                    <c:v>2021</c:v>
                  </c:pt>
                  <c:pt idx="6">
                    <c:v>2020</c:v>
                  </c:pt>
                  <c:pt idx="7">
                    <c:v>2021</c:v>
                  </c:pt>
                </c:lvl>
                <c:lvl>
                  <c:pt idx="0">
                    <c:v>Sixième</c:v>
                  </c:pt>
                  <c:pt idx="2">
                    <c:v>Seconde générale et technologique</c:v>
                  </c:pt>
                  <c:pt idx="4">
                    <c:v>Seconde professionnelle</c:v>
                  </c:pt>
                  <c:pt idx="6">
                    <c:v>CAP</c:v>
                  </c:pt>
                </c:lvl>
              </c:multiLvlStrCache>
            </c:multiLvlStrRef>
          </c:xVal>
          <c:yVal>
            <c:numRef>
              <c:f>'Figure 3'!$B$17:$I$17</c:f>
              <c:numCache>
                <c:formatCode>0.0</c:formatCode>
                <c:ptCount val="8"/>
                <c:pt idx="0">
                  <c:v>70.2</c:v>
                </c:pt>
                <c:pt idx="1">
                  <c:v>70.5</c:v>
                </c:pt>
                <c:pt idx="2">
                  <c:v>52.8</c:v>
                </c:pt>
                <c:pt idx="3">
                  <c:v>53.7</c:v>
                </c:pt>
                <c:pt idx="4">
                  <c:v>63.7</c:v>
                </c:pt>
                <c:pt idx="5">
                  <c:v>60.4</c:v>
                </c:pt>
                <c:pt idx="6">
                  <c:v>68.5</c:v>
                </c:pt>
                <c:pt idx="7">
                  <c:v>67.5</c:v>
                </c:pt>
              </c:numCache>
            </c:numRef>
          </c:yVal>
          <c:smooth val="0"/>
          <c:extLst>
            <c:ext xmlns:c16="http://schemas.microsoft.com/office/drawing/2014/chart" uri="{C3380CC4-5D6E-409C-BE32-E72D297353CC}">
              <c16:uniqueId val="{00000002-90D6-4A28-BDDA-CD0F580A43B1}"/>
            </c:ext>
          </c:extLst>
        </c:ser>
        <c:ser>
          <c:idx val="3"/>
          <c:order val="2"/>
          <c:tx>
            <c:strRef>
              <c:f>'Figure 3'!$A$18</c:f>
              <c:strCache>
                <c:ptCount val="1"/>
                <c:pt idx="0">
                  <c:v>Garçons</c:v>
                </c:pt>
              </c:strCache>
            </c:strRef>
          </c:tx>
          <c:spPr>
            <a:ln w="25400" cap="rnd">
              <a:noFill/>
              <a:round/>
            </a:ln>
            <a:effectLst/>
          </c:spPr>
          <c:marker>
            <c:symbol val="circle"/>
            <c:size val="5"/>
            <c:spPr>
              <a:solidFill>
                <a:schemeClr val="accent1"/>
              </a:solidFill>
              <a:ln w="9525">
                <a:solidFill>
                  <a:schemeClr val="accent1"/>
                </a:solidFill>
              </a:ln>
              <a:effectLst/>
            </c:spPr>
          </c:marker>
          <c:xVal>
            <c:multiLvlStrRef>
              <c:f>'Figure 3'!$B$13:$I$14</c:f>
              <c:multiLvlStrCache>
                <c:ptCount val="8"/>
                <c:lvl>
                  <c:pt idx="0">
                    <c:v>2020</c:v>
                  </c:pt>
                  <c:pt idx="1">
                    <c:v>2021</c:v>
                  </c:pt>
                  <c:pt idx="2">
                    <c:v>2020</c:v>
                  </c:pt>
                  <c:pt idx="3">
                    <c:v>2021</c:v>
                  </c:pt>
                  <c:pt idx="4">
                    <c:v>2020</c:v>
                  </c:pt>
                  <c:pt idx="5">
                    <c:v>2021</c:v>
                  </c:pt>
                  <c:pt idx="6">
                    <c:v>2020</c:v>
                  </c:pt>
                  <c:pt idx="7">
                    <c:v>2021</c:v>
                  </c:pt>
                </c:lvl>
                <c:lvl>
                  <c:pt idx="0">
                    <c:v>Sixième</c:v>
                  </c:pt>
                  <c:pt idx="2">
                    <c:v>Seconde générale et technologique</c:v>
                  </c:pt>
                  <c:pt idx="4">
                    <c:v>Seconde professionnelle</c:v>
                  </c:pt>
                  <c:pt idx="6">
                    <c:v>CAP</c:v>
                  </c:pt>
                </c:lvl>
              </c:multiLvlStrCache>
            </c:multiLvlStrRef>
          </c:xVal>
          <c:yVal>
            <c:numRef>
              <c:f>'Figure 3'!$B$18:$I$18</c:f>
              <c:numCache>
                <c:formatCode>0.0</c:formatCode>
                <c:ptCount val="8"/>
                <c:pt idx="0">
                  <c:v>74.5</c:v>
                </c:pt>
                <c:pt idx="1">
                  <c:v>75.800000000000011</c:v>
                </c:pt>
                <c:pt idx="2">
                  <c:v>65</c:v>
                </c:pt>
                <c:pt idx="3">
                  <c:v>65.8</c:v>
                </c:pt>
                <c:pt idx="4">
                  <c:v>71.8</c:v>
                </c:pt>
                <c:pt idx="5">
                  <c:v>70.099999999999994</c:v>
                </c:pt>
                <c:pt idx="6">
                  <c:v>76</c:v>
                </c:pt>
                <c:pt idx="7">
                  <c:v>75.5</c:v>
                </c:pt>
              </c:numCache>
            </c:numRef>
          </c:yVal>
          <c:smooth val="0"/>
          <c:extLst>
            <c:ext xmlns:c16="http://schemas.microsoft.com/office/drawing/2014/chart" uri="{C3380CC4-5D6E-409C-BE32-E72D297353CC}">
              <c16:uniqueId val="{00000003-90D6-4A28-BDDA-CD0F580A43B1}"/>
            </c:ext>
          </c:extLst>
        </c:ser>
        <c:dLbls>
          <c:showLegendKey val="0"/>
          <c:showVal val="0"/>
          <c:showCatName val="0"/>
          <c:showSerName val="0"/>
          <c:showPercent val="0"/>
          <c:showBubbleSize val="0"/>
        </c:dLbls>
        <c:axId val="546854416"/>
        <c:axId val="546854088"/>
      </c:scatterChart>
      <c:catAx>
        <c:axId val="5468544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46854088"/>
        <c:crosses val="autoZero"/>
        <c:auto val="1"/>
        <c:lblAlgn val="ctr"/>
        <c:lblOffset val="100"/>
        <c:noMultiLvlLbl val="0"/>
      </c:catAx>
      <c:valAx>
        <c:axId val="54685408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46854416"/>
        <c:crosses val="autoZero"/>
        <c:crossBetween val="between"/>
        <c:majorUnit val="10"/>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763946519133241"/>
          <c:y val="2.7110294848228925E-2"/>
          <c:w val="0.84046481741649504"/>
          <c:h val="0.81587871359694031"/>
        </c:manualLayout>
      </c:layout>
      <c:barChart>
        <c:barDir val="bar"/>
        <c:grouping val="stacked"/>
        <c:varyColors val="0"/>
        <c:ser>
          <c:idx val="0"/>
          <c:order val="0"/>
          <c:tx>
            <c:strRef>
              <c:f>'Figure 4'!$C$32</c:f>
              <c:strCache>
                <c:ptCount val="1"/>
                <c:pt idx="0">
                  <c:v>Première générale</c:v>
                </c:pt>
              </c:strCache>
            </c:strRef>
          </c:tx>
          <c:spPr>
            <a:solidFill>
              <a:schemeClr val="accent1"/>
            </a:solidFill>
            <a:ln>
              <a:noFill/>
            </a:ln>
            <a:effectLst/>
          </c:spPr>
          <c:invertIfNegative val="0"/>
          <c:dPt>
            <c:idx val="0"/>
            <c:invertIfNegative val="0"/>
            <c:bubble3D val="0"/>
            <c:spPr>
              <a:solidFill>
                <a:schemeClr val="accent1">
                  <a:lumMod val="60000"/>
                  <a:lumOff val="40000"/>
                </a:schemeClr>
              </a:solidFill>
              <a:ln>
                <a:noFill/>
              </a:ln>
              <a:effectLst/>
            </c:spPr>
            <c:extLst>
              <c:ext xmlns:c16="http://schemas.microsoft.com/office/drawing/2014/chart" uri="{C3380CC4-5D6E-409C-BE32-E72D297353CC}">
                <c16:uniqueId val="{00000001-FD9A-41A1-A1A0-F512EAE97877}"/>
              </c:ext>
            </c:extLst>
          </c:dPt>
          <c:dPt>
            <c:idx val="1"/>
            <c:invertIfNegative val="0"/>
            <c:bubble3D val="0"/>
            <c:spPr>
              <a:solidFill>
                <a:schemeClr val="accent1">
                  <a:lumMod val="60000"/>
                  <a:lumOff val="40000"/>
                </a:schemeClr>
              </a:solidFill>
              <a:ln>
                <a:noFill/>
              </a:ln>
              <a:effectLst/>
            </c:spPr>
            <c:extLst>
              <c:ext xmlns:c16="http://schemas.microsoft.com/office/drawing/2014/chart" uri="{C3380CC4-5D6E-409C-BE32-E72D297353CC}">
                <c16:uniqueId val="{00000003-FD9A-41A1-A1A0-F512EAE97877}"/>
              </c:ext>
            </c:extLst>
          </c:dPt>
          <c:dPt>
            <c:idx val="4"/>
            <c:invertIfNegative val="0"/>
            <c:bubble3D val="0"/>
            <c:spPr>
              <a:solidFill>
                <a:schemeClr val="accent1">
                  <a:lumMod val="60000"/>
                  <a:lumOff val="40000"/>
                </a:schemeClr>
              </a:solidFill>
              <a:ln>
                <a:noFill/>
              </a:ln>
              <a:effectLst/>
            </c:spPr>
            <c:extLst>
              <c:ext xmlns:c16="http://schemas.microsoft.com/office/drawing/2014/chart" uri="{C3380CC4-5D6E-409C-BE32-E72D297353CC}">
                <c16:uniqueId val="{00000005-FD9A-41A1-A1A0-F512EAE97877}"/>
              </c:ext>
            </c:extLst>
          </c:dPt>
          <c:dPt>
            <c:idx val="5"/>
            <c:invertIfNegative val="0"/>
            <c:bubble3D val="0"/>
            <c:spPr>
              <a:solidFill>
                <a:schemeClr val="accent1">
                  <a:lumMod val="60000"/>
                  <a:lumOff val="40000"/>
                </a:schemeClr>
              </a:solidFill>
              <a:ln>
                <a:noFill/>
              </a:ln>
              <a:effectLst/>
            </c:spPr>
            <c:extLst>
              <c:ext xmlns:c16="http://schemas.microsoft.com/office/drawing/2014/chart" uri="{C3380CC4-5D6E-409C-BE32-E72D297353CC}">
                <c16:uniqueId val="{00000007-FD9A-41A1-A1A0-F512EAE97877}"/>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4'!$B$33:$B$41</c:f>
              <c:strCache>
                <c:ptCount val="9"/>
                <c:pt idx="0">
                  <c:v>Maîtrise insuffisante</c:v>
                </c:pt>
                <c:pt idx="1">
                  <c:v>Maîtrise satisfaisante</c:v>
                </c:pt>
                <c:pt idx="2">
                  <c:v>Garçons</c:v>
                </c:pt>
                <c:pt idx="4">
                  <c:v>Maîtrise insuffisante</c:v>
                </c:pt>
                <c:pt idx="5">
                  <c:v>Maîtrise satisfaisante</c:v>
                </c:pt>
                <c:pt idx="6">
                  <c:v>Filles</c:v>
                </c:pt>
                <c:pt idx="8">
                  <c:v>Ensemble</c:v>
                </c:pt>
              </c:strCache>
            </c:strRef>
          </c:cat>
          <c:val>
            <c:numRef>
              <c:f>'Figure 4'!$C$33:$C$41</c:f>
              <c:numCache>
                <c:formatCode>0.0</c:formatCode>
                <c:ptCount val="9"/>
                <c:pt idx="0">
                  <c:v>59.8</c:v>
                </c:pt>
                <c:pt idx="1">
                  <c:v>84.1</c:v>
                </c:pt>
                <c:pt idx="2">
                  <c:v>81.5</c:v>
                </c:pt>
                <c:pt idx="4">
                  <c:v>64.599999999999994</c:v>
                </c:pt>
                <c:pt idx="5">
                  <c:v>89.5</c:v>
                </c:pt>
                <c:pt idx="6">
                  <c:v>86.4</c:v>
                </c:pt>
                <c:pt idx="8">
                  <c:v>84.25</c:v>
                </c:pt>
              </c:numCache>
            </c:numRef>
          </c:val>
          <c:extLst>
            <c:ext xmlns:c16="http://schemas.microsoft.com/office/drawing/2014/chart" uri="{C3380CC4-5D6E-409C-BE32-E72D297353CC}">
              <c16:uniqueId val="{00000008-FD9A-41A1-A1A0-F512EAE97877}"/>
            </c:ext>
          </c:extLst>
        </c:ser>
        <c:ser>
          <c:idx val="1"/>
          <c:order val="1"/>
          <c:tx>
            <c:strRef>
              <c:f>'Figure 4'!$D$32</c:f>
              <c:strCache>
                <c:ptCount val="1"/>
                <c:pt idx="0">
                  <c:v>Première technologique</c:v>
                </c:pt>
              </c:strCache>
            </c:strRef>
          </c:tx>
          <c:spPr>
            <a:solidFill>
              <a:schemeClr val="accent2"/>
            </a:solidFill>
            <a:ln>
              <a:noFill/>
            </a:ln>
            <a:effectLst/>
          </c:spPr>
          <c:invertIfNegative val="0"/>
          <c:dPt>
            <c:idx val="0"/>
            <c:invertIfNegative val="0"/>
            <c:bubble3D val="0"/>
            <c:spPr>
              <a:solidFill>
                <a:schemeClr val="accent2">
                  <a:lumMod val="60000"/>
                  <a:lumOff val="40000"/>
                </a:schemeClr>
              </a:solidFill>
              <a:ln>
                <a:noFill/>
              </a:ln>
              <a:effectLst/>
            </c:spPr>
            <c:extLst>
              <c:ext xmlns:c16="http://schemas.microsoft.com/office/drawing/2014/chart" uri="{C3380CC4-5D6E-409C-BE32-E72D297353CC}">
                <c16:uniqueId val="{0000000A-FD9A-41A1-A1A0-F512EAE97877}"/>
              </c:ext>
            </c:extLst>
          </c:dPt>
          <c:dPt>
            <c:idx val="1"/>
            <c:invertIfNegative val="0"/>
            <c:bubble3D val="0"/>
            <c:spPr>
              <a:solidFill>
                <a:schemeClr val="accent2">
                  <a:lumMod val="60000"/>
                  <a:lumOff val="40000"/>
                </a:schemeClr>
              </a:solidFill>
              <a:ln>
                <a:noFill/>
              </a:ln>
              <a:effectLst/>
            </c:spPr>
            <c:extLst>
              <c:ext xmlns:c16="http://schemas.microsoft.com/office/drawing/2014/chart" uri="{C3380CC4-5D6E-409C-BE32-E72D297353CC}">
                <c16:uniqueId val="{0000000C-FD9A-41A1-A1A0-F512EAE97877}"/>
              </c:ext>
            </c:extLst>
          </c:dPt>
          <c:dPt>
            <c:idx val="4"/>
            <c:invertIfNegative val="0"/>
            <c:bubble3D val="0"/>
            <c:spPr>
              <a:solidFill>
                <a:schemeClr val="accent2">
                  <a:lumMod val="60000"/>
                  <a:lumOff val="40000"/>
                </a:schemeClr>
              </a:solidFill>
              <a:ln>
                <a:noFill/>
              </a:ln>
              <a:effectLst/>
            </c:spPr>
            <c:extLst>
              <c:ext xmlns:c16="http://schemas.microsoft.com/office/drawing/2014/chart" uri="{C3380CC4-5D6E-409C-BE32-E72D297353CC}">
                <c16:uniqueId val="{0000000E-FD9A-41A1-A1A0-F512EAE97877}"/>
              </c:ext>
            </c:extLst>
          </c:dPt>
          <c:dPt>
            <c:idx val="5"/>
            <c:invertIfNegative val="0"/>
            <c:bubble3D val="0"/>
            <c:spPr>
              <a:solidFill>
                <a:schemeClr val="accent2">
                  <a:lumMod val="60000"/>
                  <a:lumOff val="40000"/>
                </a:schemeClr>
              </a:solidFill>
              <a:ln>
                <a:noFill/>
              </a:ln>
              <a:effectLst/>
            </c:spPr>
            <c:extLst>
              <c:ext xmlns:c16="http://schemas.microsoft.com/office/drawing/2014/chart" uri="{C3380CC4-5D6E-409C-BE32-E72D297353CC}">
                <c16:uniqueId val="{00000010-FD9A-41A1-A1A0-F512EAE97877}"/>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4'!$B$33:$B$41</c:f>
              <c:strCache>
                <c:ptCount val="9"/>
                <c:pt idx="0">
                  <c:v>Maîtrise insuffisante</c:v>
                </c:pt>
                <c:pt idx="1">
                  <c:v>Maîtrise satisfaisante</c:v>
                </c:pt>
                <c:pt idx="2">
                  <c:v>Garçons</c:v>
                </c:pt>
                <c:pt idx="4">
                  <c:v>Maîtrise insuffisante</c:v>
                </c:pt>
                <c:pt idx="5">
                  <c:v>Maîtrise satisfaisante</c:v>
                </c:pt>
                <c:pt idx="6">
                  <c:v>Filles</c:v>
                </c:pt>
                <c:pt idx="8">
                  <c:v>Ensemble</c:v>
                </c:pt>
              </c:strCache>
            </c:strRef>
          </c:cat>
          <c:val>
            <c:numRef>
              <c:f>'Figure 4'!$D$33:$D$41</c:f>
              <c:numCache>
                <c:formatCode>0.0</c:formatCode>
                <c:ptCount val="9"/>
                <c:pt idx="0">
                  <c:v>40.200000000000003</c:v>
                </c:pt>
                <c:pt idx="1">
                  <c:v>15.9</c:v>
                </c:pt>
                <c:pt idx="2">
                  <c:v>18.5</c:v>
                </c:pt>
                <c:pt idx="4">
                  <c:v>35.4</c:v>
                </c:pt>
                <c:pt idx="5">
                  <c:v>10.5</c:v>
                </c:pt>
                <c:pt idx="6">
                  <c:v>13.6</c:v>
                </c:pt>
                <c:pt idx="8">
                  <c:v>15.8</c:v>
                </c:pt>
              </c:numCache>
            </c:numRef>
          </c:val>
          <c:extLst>
            <c:ext xmlns:c16="http://schemas.microsoft.com/office/drawing/2014/chart" uri="{C3380CC4-5D6E-409C-BE32-E72D297353CC}">
              <c16:uniqueId val="{00000011-FD9A-41A1-A1A0-F512EAE97877}"/>
            </c:ext>
          </c:extLst>
        </c:ser>
        <c:dLbls>
          <c:dLblPos val="ctr"/>
          <c:showLegendKey val="0"/>
          <c:showVal val="1"/>
          <c:showCatName val="0"/>
          <c:showSerName val="0"/>
          <c:showPercent val="0"/>
          <c:showBubbleSize val="0"/>
        </c:dLbls>
        <c:gapWidth val="50"/>
        <c:overlap val="100"/>
        <c:axId val="545722904"/>
        <c:axId val="545721264"/>
      </c:barChart>
      <c:catAx>
        <c:axId val="54572290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0"/>
          <a:lstStyle/>
          <a:p>
            <a:pPr>
              <a:defRPr sz="900" b="0" i="0" u="none" strike="noStrike" kern="1200" baseline="0">
                <a:solidFill>
                  <a:schemeClr val="tx1">
                    <a:lumMod val="65000"/>
                    <a:lumOff val="35000"/>
                  </a:schemeClr>
                </a:solidFill>
                <a:latin typeface="+mn-lt"/>
                <a:ea typeface="+mn-ea"/>
                <a:cs typeface="+mn-cs"/>
              </a:defRPr>
            </a:pPr>
            <a:endParaRPr lang="fr-FR"/>
          </a:p>
        </c:txPr>
        <c:crossAx val="545721264"/>
        <c:crosses val="autoZero"/>
        <c:auto val="1"/>
        <c:lblAlgn val="ctr"/>
        <c:lblOffset val="100"/>
        <c:noMultiLvlLbl val="0"/>
      </c:catAx>
      <c:valAx>
        <c:axId val="545721264"/>
        <c:scaling>
          <c:orientation val="minMax"/>
          <c:max val="100"/>
        </c:scaling>
        <c:delete val="0"/>
        <c:axPos val="b"/>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45722904"/>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0</xdr:col>
      <xdr:colOff>38099</xdr:colOff>
      <xdr:row>1</xdr:row>
      <xdr:rowOff>95250</xdr:rowOff>
    </xdr:from>
    <xdr:to>
      <xdr:col>9</xdr:col>
      <xdr:colOff>0</xdr:colOff>
      <xdr:row>2</xdr:row>
      <xdr:rowOff>3743325</xdr:rowOff>
    </xdr:to>
    <xdr:graphicFrame macro="">
      <xdr:nvGraphicFramePr>
        <xdr:cNvPr id="2" name="Graphique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xdr:row>
      <xdr:rowOff>66677</xdr:rowOff>
    </xdr:from>
    <xdr:to>
      <xdr:col>3</xdr:col>
      <xdr:colOff>1162050</xdr:colOff>
      <xdr:row>21</xdr:row>
      <xdr:rowOff>95251</xdr:rowOff>
    </xdr:to>
    <xdr:graphicFrame macro="">
      <xdr:nvGraphicFramePr>
        <xdr:cNvPr id="8" name="Graphique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8"/>
  <sheetViews>
    <sheetView tabSelected="1" workbookViewId="0">
      <selection activeCell="A16" sqref="A16"/>
    </sheetView>
  </sheetViews>
  <sheetFormatPr baseColWidth="10" defaultRowHeight="12" x14ac:dyDescent="0.2"/>
  <cols>
    <col min="1" max="1" width="47" style="189" bestFit="1" customWidth="1"/>
    <col min="2" max="2" width="15" style="189" bestFit="1" customWidth="1"/>
    <col min="3" max="4" width="13.140625" style="189" customWidth="1"/>
    <col min="5" max="5" width="13.7109375" style="189" customWidth="1"/>
    <col min="6" max="6" width="13.140625" style="189" customWidth="1"/>
    <col min="7" max="16384" width="11.42578125" style="189"/>
  </cols>
  <sheetData>
    <row r="1" spans="1:7" x14ac:dyDescent="0.2">
      <c r="A1" s="203" t="s">
        <v>108</v>
      </c>
      <c r="B1" s="203"/>
      <c r="C1" s="203"/>
      <c r="D1" s="203"/>
      <c r="E1" s="203"/>
      <c r="F1" s="203"/>
    </row>
    <row r="2" spans="1:7" x14ac:dyDescent="0.2">
      <c r="A2" s="19"/>
      <c r="B2" s="19"/>
      <c r="C2" s="19"/>
      <c r="D2" s="19"/>
      <c r="E2" s="19"/>
      <c r="F2" s="19"/>
    </row>
    <row r="3" spans="1:7" ht="36" x14ac:dyDescent="0.2">
      <c r="A3" s="193" t="s">
        <v>98</v>
      </c>
      <c r="B3" s="24"/>
      <c r="C3" s="25" t="s">
        <v>61</v>
      </c>
      <c r="D3" s="170" t="s">
        <v>60</v>
      </c>
      <c r="E3" s="25" t="s">
        <v>57</v>
      </c>
      <c r="F3" s="26" t="s">
        <v>11</v>
      </c>
    </row>
    <row r="4" spans="1:7" ht="12" customHeight="1" x14ac:dyDescent="0.2">
      <c r="A4" s="204" t="s">
        <v>73</v>
      </c>
      <c r="B4" s="22" t="s">
        <v>2</v>
      </c>
      <c r="C4" s="35">
        <v>56</v>
      </c>
      <c r="D4" s="35">
        <v>67.099999999999994</v>
      </c>
      <c r="E4" s="35">
        <v>43.900000000000006</v>
      </c>
      <c r="F4" s="36">
        <v>37.799999999999997</v>
      </c>
    </row>
    <row r="5" spans="1:7" ht="5.25" customHeight="1" x14ac:dyDescent="0.2">
      <c r="A5" s="205"/>
      <c r="B5" s="48"/>
      <c r="C5" s="49"/>
      <c r="D5" s="49"/>
      <c r="E5" s="49"/>
      <c r="F5" s="50"/>
    </row>
    <row r="6" spans="1:7" x14ac:dyDescent="0.2">
      <c r="A6" s="205"/>
      <c r="B6" s="21" t="s">
        <v>12</v>
      </c>
      <c r="C6" s="37">
        <v>55.3</v>
      </c>
      <c r="D6" s="37">
        <v>71.599999999999994</v>
      </c>
      <c r="E6" s="37">
        <v>48.3</v>
      </c>
      <c r="F6" s="38">
        <v>39.299999999999997</v>
      </c>
    </row>
    <row r="7" spans="1:7" x14ac:dyDescent="0.2">
      <c r="A7" s="206"/>
      <c r="B7" s="23" t="s">
        <v>13</v>
      </c>
      <c r="C7" s="39">
        <v>56.7</v>
      </c>
      <c r="D7" s="39">
        <v>61.7</v>
      </c>
      <c r="E7" s="39">
        <v>40.700000000000003</v>
      </c>
      <c r="F7" s="40">
        <v>36.799999999999997</v>
      </c>
    </row>
    <row r="8" spans="1:7" x14ac:dyDescent="0.2">
      <c r="A8" s="27"/>
      <c r="B8" s="21"/>
      <c r="C8" s="41"/>
      <c r="D8" s="37"/>
      <c r="E8" s="37"/>
      <c r="F8" s="37"/>
    </row>
    <row r="9" spans="1:7" ht="12" customHeight="1" x14ac:dyDescent="0.2">
      <c r="A9" s="204" t="s">
        <v>74</v>
      </c>
      <c r="B9" s="22" t="s">
        <v>2</v>
      </c>
      <c r="C9" s="35">
        <v>50.099999999999994</v>
      </c>
      <c r="D9" s="35">
        <v>78.400000000000006</v>
      </c>
      <c r="E9" s="35">
        <v>46.1</v>
      </c>
      <c r="F9" s="36">
        <v>33.200000000000003</v>
      </c>
    </row>
    <row r="10" spans="1:7" ht="5.25" customHeight="1" x14ac:dyDescent="0.2">
      <c r="A10" s="205"/>
      <c r="B10" s="48"/>
      <c r="C10" s="49"/>
      <c r="D10" s="49"/>
      <c r="E10" s="49"/>
      <c r="F10" s="50"/>
    </row>
    <row r="11" spans="1:7" x14ac:dyDescent="0.2">
      <c r="A11" s="205"/>
      <c r="B11" s="21" t="s">
        <v>12</v>
      </c>
      <c r="C11" s="37">
        <v>49.7</v>
      </c>
      <c r="D11" s="37">
        <v>82.2</v>
      </c>
      <c r="E11" s="37">
        <v>52.3</v>
      </c>
      <c r="F11" s="38">
        <v>36.9</v>
      </c>
    </row>
    <row r="12" spans="1:7" x14ac:dyDescent="0.2">
      <c r="A12" s="206"/>
      <c r="B12" s="23" t="s">
        <v>13</v>
      </c>
      <c r="C12" s="39">
        <v>50.5</v>
      </c>
      <c r="D12" s="39">
        <v>73.8</v>
      </c>
      <c r="E12" s="39">
        <v>41.3</v>
      </c>
      <c r="F12" s="40">
        <v>30.6</v>
      </c>
    </row>
    <row r="14" spans="1:7" ht="12" customHeight="1" x14ac:dyDescent="0.2">
      <c r="A14" s="194" t="s">
        <v>109</v>
      </c>
      <c r="B14" s="71"/>
      <c r="C14" s="71"/>
      <c r="D14" s="71"/>
      <c r="E14" s="71"/>
      <c r="F14" s="71"/>
      <c r="G14" s="71"/>
    </row>
    <row r="15" spans="1:7" x14ac:dyDescent="0.2">
      <c r="A15" s="72" t="s">
        <v>97</v>
      </c>
      <c r="B15" s="72"/>
      <c r="C15" s="72"/>
      <c r="D15" s="72"/>
      <c r="E15" s="72"/>
      <c r="F15" s="72"/>
      <c r="G15" s="72"/>
    </row>
    <row r="16" spans="1:7" x14ac:dyDescent="0.2">
      <c r="A16" s="125" t="s">
        <v>131</v>
      </c>
      <c r="B16" s="125"/>
      <c r="C16" s="125"/>
      <c r="D16" s="125"/>
      <c r="E16" s="125"/>
      <c r="F16" s="125"/>
      <c r="G16" s="125"/>
    </row>
    <row r="18" spans="1:3" x14ac:dyDescent="0.2">
      <c r="A18" s="202" t="s">
        <v>130</v>
      </c>
      <c r="B18" s="202"/>
      <c r="C18" s="202"/>
    </row>
  </sheetData>
  <mergeCells count="4">
    <mergeCell ref="A18:C18"/>
    <mergeCell ref="A1:F1"/>
    <mergeCell ref="A4:A7"/>
    <mergeCell ref="A9:A12"/>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8"/>
  <sheetViews>
    <sheetView zoomScaleNormal="100" workbookViewId="0">
      <selection activeCell="A16" sqref="A16"/>
    </sheetView>
  </sheetViews>
  <sheetFormatPr baseColWidth="10" defaultRowHeight="12" x14ac:dyDescent="0.2"/>
  <cols>
    <col min="1" max="1" width="57.28515625" style="28" bestFit="1" customWidth="1"/>
    <col min="2" max="8" width="24.5703125" style="28" customWidth="1"/>
    <col min="9" max="16384" width="11.42578125" style="28"/>
  </cols>
  <sheetData>
    <row r="1" spans="1:9" x14ac:dyDescent="0.2">
      <c r="A1" s="223" t="s">
        <v>103</v>
      </c>
      <c r="B1" s="223"/>
      <c r="C1" s="223"/>
      <c r="D1" s="223"/>
      <c r="E1" s="223"/>
      <c r="F1" s="223"/>
      <c r="G1" s="30"/>
      <c r="H1" s="30"/>
    </row>
    <row r="2" spans="1:9" x14ac:dyDescent="0.2">
      <c r="A2" s="30"/>
      <c r="B2" s="30"/>
      <c r="C2" s="30"/>
      <c r="D2" s="30"/>
      <c r="E2" s="30"/>
      <c r="F2" s="30"/>
      <c r="G2" s="30"/>
      <c r="H2" s="30"/>
    </row>
    <row r="3" spans="1:9" ht="33.75" x14ac:dyDescent="0.2">
      <c r="A3" s="105"/>
      <c r="B3" s="106" t="s">
        <v>50</v>
      </c>
      <c r="C3" s="108" t="s">
        <v>51</v>
      </c>
      <c r="D3" s="106" t="s">
        <v>52</v>
      </c>
      <c r="E3" s="108" t="s">
        <v>53</v>
      </c>
      <c r="F3" s="106" t="s">
        <v>54</v>
      </c>
      <c r="G3" s="108" t="s">
        <v>55</v>
      </c>
      <c r="H3" s="107" t="s">
        <v>56</v>
      </c>
    </row>
    <row r="4" spans="1:9" x14ac:dyDescent="0.2">
      <c r="A4" s="116" t="s">
        <v>2</v>
      </c>
      <c r="B4" s="117">
        <v>35.898717628285198</v>
      </c>
      <c r="C4" s="115">
        <v>17.472554938188502</v>
      </c>
      <c r="D4" s="117">
        <v>6.35994847441986</v>
      </c>
      <c r="E4" s="115">
        <v>10.887662699709701</v>
      </c>
      <c r="F4" s="117">
        <v>24.3727529656048</v>
      </c>
      <c r="G4" s="115">
        <v>3.6394747466979398</v>
      </c>
      <c r="H4" s="118">
        <v>1.3785015284640398</v>
      </c>
      <c r="I4" s="53"/>
    </row>
    <row r="5" spans="1:9" ht="5.25" customHeight="1" x14ac:dyDescent="0.2">
      <c r="A5" s="98"/>
      <c r="B5" s="75"/>
      <c r="C5" s="109"/>
      <c r="D5" s="75"/>
      <c r="E5" s="109"/>
      <c r="F5" s="75"/>
      <c r="G5" s="109"/>
      <c r="H5" s="99"/>
      <c r="I5" s="53"/>
    </row>
    <row r="6" spans="1:9" x14ac:dyDescent="0.2">
      <c r="A6" s="66" t="s">
        <v>12</v>
      </c>
      <c r="B6" s="55">
        <v>39.231271358906397</v>
      </c>
      <c r="C6" s="114">
        <v>29.639442460546</v>
      </c>
      <c r="D6" s="55">
        <v>5.5984333602119598</v>
      </c>
      <c r="E6" s="114">
        <v>14.959874054448399</v>
      </c>
      <c r="F6" s="55">
        <v>5.0915793111392702</v>
      </c>
      <c r="G6" s="114">
        <v>3.69005106938525</v>
      </c>
      <c r="H6" s="60">
        <v>1.7893483853626699</v>
      </c>
      <c r="I6" s="53"/>
    </row>
    <row r="7" spans="1:9" x14ac:dyDescent="0.2">
      <c r="A7" s="100" t="s">
        <v>111</v>
      </c>
      <c r="B7" s="119">
        <v>34.1</v>
      </c>
      <c r="C7" s="120">
        <v>28.9</v>
      </c>
      <c r="D7" s="119">
        <v>6.5</v>
      </c>
      <c r="E7" s="120">
        <v>18.8</v>
      </c>
      <c r="F7" s="119">
        <v>6</v>
      </c>
      <c r="G7" s="120">
        <v>4</v>
      </c>
      <c r="H7" s="121">
        <v>1.7</v>
      </c>
      <c r="I7" s="53"/>
    </row>
    <row r="8" spans="1:9" x14ac:dyDescent="0.2">
      <c r="A8" s="100" t="s">
        <v>112</v>
      </c>
      <c r="B8" s="119">
        <v>50.771687067589099</v>
      </c>
      <c r="C8" s="120">
        <v>32.038318254390603</v>
      </c>
      <c r="D8" s="119">
        <v>3.6721660457690302</v>
      </c>
      <c r="E8" s="120">
        <v>5.0558807876530096</v>
      </c>
      <c r="F8" s="119">
        <v>4.7365620010644003</v>
      </c>
      <c r="G8" s="120">
        <v>2.5545502927088899</v>
      </c>
      <c r="H8" s="121">
        <v>1.17083555082491</v>
      </c>
      <c r="I8" s="53"/>
    </row>
    <row r="9" spans="1:9" ht="5.25" customHeight="1" x14ac:dyDescent="0.2">
      <c r="A9" s="68"/>
      <c r="B9" s="96"/>
      <c r="C9" s="112"/>
      <c r="D9" s="96"/>
      <c r="E9" s="112"/>
      <c r="F9" s="96"/>
      <c r="G9" s="112"/>
      <c r="H9" s="59"/>
      <c r="I9" s="53"/>
    </row>
    <row r="10" spans="1:9" x14ac:dyDescent="0.2">
      <c r="A10" s="66" t="s">
        <v>13</v>
      </c>
      <c r="B10" s="55">
        <v>32.554199237552503</v>
      </c>
      <c r="C10" s="114">
        <v>5.26781932303901</v>
      </c>
      <c r="D10" s="55">
        <v>7.1238784704840397</v>
      </c>
      <c r="E10" s="114">
        <v>6.8004158804728698</v>
      </c>
      <c r="F10" s="55">
        <v>43.705957102699401</v>
      </c>
      <c r="G10" s="114">
        <v>3.5850437059571001</v>
      </c>
      <c r="H10" s="60">
        <v>0.96268627979513988</v>
      </c>
      <c r="I10" s="53"/>
    </row>
    <row r="11" spans="1:9" x14ac:dyDescent="0.2">
      <c r="A11" s="100" t="s">
        <v>111</v>
      </c>
      <c r="B11" s="119">
        <v>27.4</v>
      </c>
      <c r="C11" s="120">
        <v>4.7</v>
      </c>
      <c r="D11" s="119">
        <v>8</v>
      </c>
      <c r="E11" s="120">
        <v>7.1</v>
      </c>
      <c r="F11" s="119">
        <v>48.3</v>
      </c>
      <c r="G11" s="120">
        <v>3.6</v>
      </c>
      <c r="H11" s="121">
        <v>0.9</v>
      </c>
      <c r="I11" s="53"/>
    </row>
    <row r="12" spans="1:9" x14ac:dyDescent="0.2">
      <c r="A12" s="102" t="s">
        <v>112</v>
      </c>
      <c r="B12" s="122">
        <v>49.176107106076202</v>
      </c>
      <c r="C12" s="123">
        <v>6.6426364572605596</v>
      </c>
      <c r="D12" s="122">
        <v>4.1194644696189497</v>
      </c>
      <c r="E12" s="123">
        <v>4.9948506694129797</v>
      </c>
      <c r="F12" s="122">
        <v>30.381050463439799</v>
      </c>
      <c r="G12" s="123">
        <v>3.6560247167868201</v>
      </c>
      <c r="H12" s="124">
        <v>1.0298661174047401</v>
      </c>
      <c r="I12" s="53"/>
    </row>
    <row r="13" spans="1:9" x14ac:dyDescent="0.2">
      <c r="A13" s="30"/>
      <c r="B13" s="30"/>
      <c r="C13" s="30"/>
      <c r="D13" s="30"/>
      <c r="E13" s="30"/>
      <c r="F13" s="30"/>
      <c r="G13" s="30"/>
      <c r="H13" s="30"/>
    </row>
    <row r="14" spans="1:9" ht="12" customHeight="1" x14ac:dyDescent="0.2">
      <c r="A14" s="199" t="s">
        <v>72</v>
      </c>
      <c r="B14" s="199"/>
      <c r="C14" s="199"/>
      <c r="D14" s="199"/>
      <c r="E14" s="199"/>
      <c r="F14" s="199"/>
      <c r="G14" s="199"/>
      <c r="H14" s="199"/>
    </row>
    <row r="15" spans="1:9" x14ac:dyDescent="0.2">
      <c r="A15" s="126" t="s">
        <v>101</v>
      </c>
      <c r="B15" s="126"/>
      <c r="C15" s="126"/>
      <c r="D15" s="126"/>
      <c r="E15" s="126"/>
      <c r="F15" s="126"/>
      <c r="G15" s="126"/>
      <c r="H15" s="30"/>
    </row>
    <row r="16" spans="1:9" x14ac:dyDescent="0.2">
      <c r="A16" s="127" t="s">
        <v>131</v>
      </c>
      <c r="B16" s="127"/>
      <c r="C16" s="127"/>
      <c r="D16" s="127"/>
      <c r="E16" s="127"/>
      <c r="F16" s="127"/>
      <c r="G16" s="127"/>
      <c r="H16" s="30"/>
    </row>
    <row r="17" spans="1:8" x14ac:dyDescent="0.2">
      <c r="A17" s="30"/>
      <c r="B17" s="30"/>
      <c r="C17" s="30"/>
      <c r="D17" s="30"/>
      <c r="E17" s="30"/>
      <c r="F17" s="30"/>
      <c r="G17" s="30"/>
      <c r="H17" s="30"/>
    </row>
    <row r="18" spans="1:8" x14ac:dyDescent="0.2">
      <c r="A18" s="202" t="s">
        <v>130</v>
      </c>
      <c r="B18" s="202"/>
      <c r="C18" s="202"/>
      <c r="D18" s="201"/>
      <c r="E18" s="201"/>
      <c r="F18" s="30"/>
      <c r="G18" s="30"/>
      <c r="H18" s="30"/>
    </row>
  </sheetData>
  <mergeCells count="2">
    <mergeCell ref="A1:F1"/>
    <mergeCell ref="A18:C18"/>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
  <sheetViews>
    <sheetView zoomScaleNormal="100" workbookViewId="0">
      <selection activeCell="A17" sqref="A17"/>
    </sheetView>
  </sheetViews>
  <sheetFormatPr baseColWidth="10" defaultRowHeight="12" x14ac:dyDescent="0.2"/>
  <cols>
    <col min="1" max="1" width="56.42578125" style="189" customWidth="1"/>
    <col min="2" max="5" width="19.42578125" style="189" customWidth="1"/>
    <col min="6" max="16384" width="11.42578125" style="189"/>
  </cols>
  <sheetData>
    <row r="1" spans="1:6" x14ac:dyDescent="0.2">
      <c r="A1" s="223" t="s">
        <v>110</v>
      </c>
      <c r="B1" s="223"/>
      <c r="C1" s="223"/>
      <c r="D1" s="223"/>
      <c r="E1" s="223"/>
    </row>
    <row r="2" spans="1:6" x14ac:dyDescent="0.2">
      <c r="A2" s="192"/>
      <c r="B2" s="192"/>
      <c r="C2" s="192"/>
      <c r="D2" s="192"/>
      <c r="E2" s="192"/>
    </row>
    <row r="3" spans="1:6" ht="18" customHeight="1" x14ac:dyDescent="0.2">
      <c r="A3" s="192"/>
      <c r="B3" s="224" t="s">
        <v>57</v>
      </c>
      <c r="C3" s="225"/>
      <c r="D3" s="224" t="s">
        <v>11</v>
      </c>
      <c r="E3" s="225"/>
    </row>
    <row r="4" spans="1:6" ht="24" x14ac:dyDescent="0.2">
      <c r="A4" s="192"/>
      <c r="B4" s="57" t="s">
        <v>59</v>
      </c>
      <c r="C4" s="56" t="s">
        <v>84</v>
      </c>
      <c r="D4" s="57" t="s">
        <v>59</v>
      </c>
      <c r="E4" s="56" t="s">
        <v>84</v>
      </c>
    </row>
    <row r="5" spans="1:6" x14ac:dyDescent="0.2">
      <c r="A5" s="116" t="s">
        <v>2</v>
      </c>
      <c r="B5" s="130">
        <v>56.5</v>
      </c>
      <c r="C5" s="36">
        <v>43.5</v>
      </c>
      <c r="D5" s="130">
        <v>52.5</v>
      </c>
      <c r="E5" s="36">
        <v>47.5</v>
      </c>
      <c r="F5" s="54"/>
    </row>
    <row r="6" spans="1:6" ht="5.25" customHeight="1" x14ac:dyDescent="0.2">
      <c r="A6" s="98"/>
      <c r="B6" s="128"/>
      <c r="C6" s="99"/>
      <c r="D6" s="128"/>
      <c r="E6" s="99"/>
      <c r="F6" s="54"/>
    </row>
    <row r="7" spans="1:6" x14ac:dyDescent="0.2">
      <c r="A7" s="66" t="s">
        <v>12</v>
      </c>
      <c r="B7" s="129">
        <v>58.2</v>
      </c>
      <c r="C7" s="38">
        <v>41.8</v>
      </c>
      <c r="D7" s="129">
        <v>57.2</v>
      </c>
      <c r="E7" s="38">
        <v>42.8</v>
      </c>
      <c r="F7" s="54"/>
    </row>
    <row r="8" spans="1:6" x14ac:dyDescent="0.2">
      <c r="A8" s="100" t="s">
        <v>111</v>
      </c>
      <c r="B8" s="131">
        <v>65.16</v>
      </c>
      <c r="C8" s="63">
        <v>34.799999999999997</v>
      </c>
      <c r="D8" s="131">
        <v>59.4</v>
      </c>
      <c r="E8" s="63">
        <v>40.6</v>
      </c>
      <c r="F8" s="54"/>
    </row>
    <row r="9" spans="1:6" x14ac:dyDescent="0.2">
      <c r="A9" s="100" t="s">
        <v>112</v>
      </c>
      <c r="B9" s="131">
        <v>52</v>
      </c>
      <c r="C9" s="63">
        <v>48</v>
      </c>
      <c r="D9" s="131">
        <v>50.2</v>
      </c>
      <c r="E9" s="63">
        <v>49.8</v>
      </c>
      <c r="F9" s="54"/>
    </row>
    <row r="10" spans="1:6" ht="5.25" customHeight="1" x14ac:dyDescent="0.2">
      <c r="A10" s="68"/>
      <c r="B10" s="58"/>
      <c r="C10" s="59"/>
      <c r="D10" s="58"/>
      <c r="E10" s="59"/>
      <c r="F10" s="54"/>
    </row>
    <row r="11" spans="1:6" x14ac:dyDescent="0.2">
      <c r="A11" s="66" t="s">
        <v>13</v>
      </c>
      <c r="B11" s="129">
        <v>55.1</v>
      </c>
      <c r="C11" s="38">
        <v>44.9</v>
      </c>
      <c r="D11" s="129">
        <v>49.6</v>
      </c>
      <c r="E11" s="38">
        <v>50.4</v>
      </c>
      <c r="F11" s="54"/>
    </row>
    <row r="12" spans="1:6" x14ac:dyDescent="0.2">
      <c r="A12" s="100" t="s">
        <v>111</v>
      </c>
      <c r="B12" s="131">
        <v>63.1</v>
      </c>
      <c r="C12" s="63">
        <v>36.9</v>
      </c>
      <c r="D12" s="131">
        <v>52.5</v>
      </c>
      <c r="E12" s="63">
        <v>47.5</v>
      </c>
      <c r="F12" s="54"/>
    </row>
    <row r="13" spans="1:6" x14ac:dyDescent="0.2">
      <c r="A13" s="102" t="s">
        <v>112</v>
      </c>
      <c r="B13" s="132">
        <v>47.3</v>
      </c>
      <c r="C13" s="65">
        <v>52.7</v>
      </c>
      <c r="D13" s="132">
        <v>46.5</v>
      </c>
      <c r="E13" s="65">
        <v>53.5</v>
      </c>
      <c r="F13" s="54"/>
    </row>
    <row r="14" spans="1:6" x14ac:dyDescent="0.2">
      <c r="A14" s="192"/>
      <c r="B14" s="192"/>
      <c r="C14" s="192"/>
      <c r="D14" s="192"/>
      <c r="E14" s="192"/>
    </row>
    <row r="15" spans="1:6" ht="12" customHeight="1" x14ac:dyDescent="0.2">
      <c r="A15" s="199" t="s">
        <v>85</v>
      </c>
      <c r="B15" s="199"/>
      <c r="C15" s="199"/>
      <c r="D15" s="199"/>
      <c r="E15" s="199"/>
    </row>
    <row r="16" spans="1:6" x14ac:dyDescent="0.2">
      <c r="A16" s="126" t="s">
        <v>101</v>
      </c>
      <c r="B16" s="126"/>
      <c r="C16" s="126"/>
      <c r="D16" s="126"/>
      <c r="E16" s="126"/>
    </row>
    <row r="17" spans="1:5" x14ac:dyDescent="0.2">
      <c r="A17" s="127" t="s">
        <v>131</v>
      </c>
      <c r="B17" s="127"/>
      <c r="C17" s="127"/>
      <c r="D17" s="127"/>
      <c r="E17" s="127"/>
    </row>
    <row r="18" spans="1:5" x14ac:dyDescent="0.2">
      <c r="A18" s="192"/>
      <c r="B18" s="192"/>
      <c r="C18" s="192"/>
      <c r="D18" s="192"/>
      <c r="E18" s="192"/>
    </row>
    <row r="19" spans="1:5" x14ac:dyDescent="0.2">
      <c r="A19" s="202" t="s">
        <v>130</v>
      </c>
      <c r="B19" s="202"/>
      <c r="C19" s="202"/>
      <c r="D19" s="201"/>
      <c r="E19" s="201"/>
    </row>
    <row r="22" spans="1:5" x14ac:dyDescent="0.2">
      <c r="B22" s="54"/>
      <c r="D22" s="54"/>
    </row>
    <row r="23" spans="1:5" x14ac:dyDescent="0.2">
      <c r="B23" s="54"/>
      <c r="D23" s="54"/>
    </row>
  </sheetData>
  <mergeCells count="4">
    <mergeCell ref="A1:E1"/>
    <mergeCell ref="B3:C3"/>
    <mergeCell ref="D3:E3"/>
    <mergeCell ref="A19:C19"/>
  </mergeCell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1"/>
  <sheetViews>
    <sheetView workbookViewId="0">
      <selection activeCell="A19" sqref="A19"/>
    </sheetView>
  </sheetViews>
  <sheetFormatPr baseColWidth="10" defaultRowHeight="12" x14ac:dyDescent="0.2"/>
  <cols>
    <col min="1" max="1" width="30" style="30" customWidth="1"/>
    <col min="2" max="6" width="17.5703125" style="30" customWidth="1"/>
    <col min="7" max="16384" width="11.42578125" style="30"/>
  </cols>
  <sheetData>
    <row r="1" spans="1:6" x14ac:dyDescent="0.2">
      <c r="A1" s="226" t="s">
        <v>69</v>
      </c>
      <c r="B1" s="226"/>
      <c r="C1" s="226"/>
      <c r="D1" s="226"/>
      <c r="E1" s="226"/>
      <c r="F1" s="226"/>
    </row>
    <row r="3" spans="1:6" ht="24" x14ac:dyDescent="0.2">
      <c r="A3" s="141" t="s">
        <v>86</v>
      </c>
      <c r="B3" s="142" t="s">
        <v>61</v>
      </c>
      <c r="C3" s="142" t="s">
        <v>60</v>
      </c>
      <c r="D3" s="142" t="s">
        <v>57</v>
      </c>
      <c r="E3" s="142" t="s">
        <v>11</v>
      </c>
      <c r="F3" s="143" t="s">
        <v>2</v>
      </c>
    </row>
    <row r="4" spans="1:6" ht="16.5" customHeight="1" x14ac:dyDescent="0.2">
      <c r="A4" s="135" t="s">
        <v>9</v>
      </c>
      <c r="B4" s="133">
        <v>785783</v>
      </c>
      <c r="C4" s="133">
        <v>519306</v>
      </c>
      <c r="D4" s="133">
        <v>160044</v>
      </c>
      <c r="E4" s="133">
        <v>45681</v>
      </c>
      <c r="F4" s="136">
        <f>SUM(B4:E4)</f>
        <v>1510814</v>
      </c>
    </row>
    <row r="5" spans="1:6" ht="5.25" customHeight="1" x14ac:dyDescent="0.2">
      <c r="A5" s="135"/>
      <c r="B5" s="133"/>
      <c r="C5" s="133"/>
      <c r="D5" s="133"/>
      <c r="E5" s="133"/>
      <c r="F5" s="136"/>
    </row>
    <row r="6" spans="1:6" x14ac:dyDescent="0.2">
      <c r="A6" s="95" t="s">
        <v>65</v>
      </c>
      <c r="B6" s="30">
        <v>48.6</v>
      </c>
      <c r="C6" s="30">
        <v>54.1</v>
      </c>
      <c r="D6" s="30">
        <v>42.5</v>
      </c>
      <c r="E6" s="30">
        <v>37.200000000000003</v>
      </c>
      <c r="F6" s="137">
        <v>49.5</v>
      </c>
    </row>
    <row r="7" spans="1:6" x14ac:dyDescent="0.2">
      <c r="A7" s="95" t="s">
        <v>66</v>
      </c>
      <c r="B7" s="30">
        <v>51.4</v>
      </c>
      <c r="C7" s="30">
        <v>45.9</v>
      </c>
      <c r="D7" s="30">
        <v>57.5</v>
      </c>
      <c r="E7" s="30">
        <v>62.8</v>
      </c>
      <c r="F7" s="137">
        <v>50.5</v>
      </c>
    </row>
    <row r="8" spans="1:6" ht="5.25" customHeight="1" x14ac:dyDescent="0.2">
      <c r="A8" s="95"/>
      <c r="F8" s="137"/>
    </row>
    <row r="9" spans="1:6" x14ac:dyDescent="0.2">
      <c r="A9" s="95" t="s">
        <v>67</v>
      </c>
      <c r="B9" s="30">
        <v>94</v>
      </c>
      <c r="C9" s="30">
        <v>93.1</v>
      </c>
      <c r="D9" s="30">
        <v>71.8</v>
      </c>
      <c r="E9" s="30">
        <v>43.7</v>
      </c>
      <c r="F9" s="137">
        <v>89.8</v>
      </c>
    </row>
    <row r="10" spans="1:6" x14ac:dyDescent="0.2">
      <c r="A10" s="95" t="s">
        <v>68</v>
      </c>
      <c r="B10" s="30">
        <v>6</v>
      </c>
      <c r="C10" s="30">
        <v>6.9</v>
      </c>
      <c r="D10" s="30">
        <v>28.2</v>
      </c>
      <c r="E10" s="30">
        <v>56.3</v>
      </c>
      <c r="F10" s="137">
        <v>10.199999999999999</v>
      </c>
    </row>
    <row r="11" spans="1:6" ht="5.25" customHeight="1" x14ac:dyDescent="0.2">
      <c r="A11" s="95"/>
      <c r="F11" s="137"/>
    </row>
    <row r="12" spans="1:6" x14ac:dyDescent="0.2">
      <c r="A12" s="95" t="s">
        <v>62</v>
      </c>
      <c r="B12" s="30">
        <v>21.2</v>
      </c>
      <c r="C12" s="30">
        <v>22</v>
      </c>
      <c r="D12" s="30">
        <v>25.2</v>
      </c>
      <c r="E12" s="30">
        <v>15.5</v>
      </c>
      <c r="F12" s="137">
        <v>21.7</v>
      </c>
    </row>
    <row r="13" spans="1:6" x14ac:dyDescent="0.2">
      <c r="A13" s="95" t="s">
        <v>71</v>
      </c>
      <c r="B13" s="30">
        <v>62.8</v>
      </c>
      <c r="C13" s="30">
        <v>78</v>
      </c>
      <c r="D13" s="30">
        <v>74.8</v>
      </c>
      <c r="E13" s="30">
        <v>84.5</v>
      </c>
      <c r="F13" s="137">
        <v>70</v>
      </c>
    </row>
    <row r="14" spans="1:6" x14ac:dyDescent="0.2">
      <c r="A14" s="95" t="s">
        <v>63</v>
      </c>
      <c r="B14" s="30">
        <v>10.8</v>
      </c>
      <c r="C14" s="134" t="s">
        <v>10</v>
      </c>
      <c r="D14" s="134" t="s">
        <v>10</v>
      </c>
      <c r="E14" s="134" t="s">
        <v>10</v>
      </c>
      <c r="F14" s="137">
        <v>5.6</v>
      </c>
    </row>
    <row r="15" spans="1:6" x14ac:dyDescent="0.2">
      <c r="A15" s="138" t="s">
        <v>64</v>
      </c>
      <c r="B15" s="31">
        <v>5.2</v>
      </c>
      <c r="C15" s="139" t="s">
        <v>10</v>
      </c>
      <c r="D15" s="139" t="s">
        <v>10</v>
      </c>
      <c r="E15" s="139" t="s">
        <v>10</v>
      </c>
      <c r="F15" s="140">
        <v>2.7</v>
      </c>
    </row>
    <row r="17" spans="1:7" ht="12" customHeight="1" x14ac:dyDescent="0.2">
      <c r="A17" s="199" t="s">
        <v>70</v>
      </c>
      <c r="B17" s="199"/>
      <c r="C17" s="199"/>
      <c r="D17" s="199"/>
      <c r="E17" s="199"/>
      <c r="F17" s="199"/>
      <c r="G17" s="199"/>
    </row>
    <row r="18" spans="1:7" x14ac:dyDescent="0.2">
      <c r="A18" s="126" t="s">
        <v>101</v>
      </c>
      <c r="B18" s="126"/>
      <c r="C18" s="126"/>
      <c r="D18" s="126"/>
      <c r="E18" s="126"/>
      <c r="F18" s="126"/>
      <c r="G18" s="126"/>
    </row>
    <row r="19" spans="1:7" x14ac:dyDescent="0.2">
      <c r="A19" s="127" t="s">
        <v>131</v>
      </c>
      <c r="B19" s="127"/>
      <c r="C19" s="127"/>
      <c r="D19" s="127"/>
      <c r="E19" s="127"/>
      <c r="F19" s="127"/>
      <c r="G19" s="127"/>
    </row>
    <row r="21" spans="1:7" x14ac:dyDescent="0.2">
      <c r="A21" s="202" t="s">
        <v>130</v>
      </c>
      <c r="B21" s="202"/>
      <c r="C21" s="202"/>
    </row>
  </sheetData>
  <mergeCells count="2">
    <mergeCell ref="A1:F1"/>
    <mergeCell ref="A21:C21"/>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3"/>
  <sheetViews>
    <sheetView showGridLines="0" topLeftCell="A16" zoomScaleNormal="100" workbookViewId="0">
      <selection activeCell="A33" sqref="A33:C33"/>
    </sheetView>
  </sheetViews>
  <sheetFormatPr baseColWidth="10" defaultRowHeight="12.75" x14ac:dyDescent="0.2"/>
  <cols>
    <col min="1" max="1" width="185" style="2" customWidth="1"/>
    <col min="2" max="9" width="11.42578125" style="2"/>
    <col min="10" max="12" width="11.42578125" style="5"/>
    <col min="13" max="16384" width="11.42578125" style="2"/>
  </cols>
  <sheetData>
    <row r="1" spans="1:12" x14ac:dyDescent="0.2">
      <c r="A1" s="1" t="s">
        <v>0</v>
      </c>
    </row>
    <row r="2" spans="1:12" ht="16.5" customHeight="1" x14ac:dyDescent="0.2">
      <c r="A2" s="3"/>
    </row>
    <row r="3" spans="1:12" x14ac:dyDescent="0.2">
      <c r="A3" s="9" t="s">
        <v>1</v>
      </c>
    </row>
    <row r="4" spans="1:12" ht="51" x14ac:dyDescent="0.2">
      <c r="A4" s="10" t="s">
        <v>87</v>
      </c>
    </row>
    <row r="5" spans="1:12" ht="24.75" customHeight="1" x14ac:dyDescent="0.2">
      <c r="A5" s="1"/>
    </row>
    <row r="6" spans="1:12" x14ac:dyDescent="0.2">
      <c r="A6" s="9" t="s">
        <v>4</v>
      </c>
    </row>
    <row r="7" spans="1:12" x14ac:dyDescent="0.2">
      <c r="A7" s="11" t="s">
        <v>5</v>
      </c>
    </row>
    <row r="8" spans="1:12" x14ac:dyDescent="0.2">
      <c r="A8" s="11"/>
    </row>
    <row r="9" spans="1:12" ht="25.5" x14ac:dyDescent="0.2">
      <c r="A9" s="11" t="s">
        <v>88</v>
      </c>
    </row>
    <row r="10" spans="1:12" x14ac:dyDescent="0.2">
      <c r="A10" s="11"/>
    </row>
    <row r="11" spans="1:12" s="15" customFormat="1" ht="38.25" x14ac:dyDescent="0.2">
      <c r="A11" s="10" t="s">
        <v>89</v>
      </c>
      <c r="J11" s="16"/>
      <c r="K11" s="16"/>
      <c r="L11" s="16"/>
    </row>
    <row r="12" spans="1:12" s="15" customFormat="1" x14ac:dyDescent="0.2">
      <c r="A12" s="3"/>
      <c r="J12" s="16"/>
      <c r="K12" s="16"/>
      <c r="L12" s="16"/>
    </row>
    <row r="13" spans="1:12" s="15" customFormat="1" x14ac:dyDescent="0.2">
      <c r="A13" s="9" t="s">
        <v>8</v>
      </c>
      <c r="J13" s="16"/>
      <c r="K13" s="16"/>
      <c r="L13" s="16"/>
    </row>
    <row r="14" spans="1:12" s="15" customFormat="1" x14ac:dyDescent="0.2">
      <c r="A14" s="11"/>
      <c r="J14" s="16"/>
      <c r="K14" s="16"/>
      <c r="L14" s="16"/>
    </row>
    <row r="15" spans="1:12" s="15" customFormat="1" ht="25.5" x14ac:dyDescent="0.2">
      <c r="A15" s="10" t="s">
        <v>90</v>
      </c>
      <c r="J15" s="16"/>
      <c r="K15" s="16"/>
      <c r="L15" s="16"/>
    </row>
    <row r="16" spans="1:12" ht="24" customHeight="1" x14ac:dyDescent="0.2">
      <c r="A16" s="4"/>
    </row>
    <row r="17" spans="1:12" x14ac:dyDescent="0.2">
      <c r="A17" s="12" t="s">
        <v>6</v>
      </c>
    </row>
    <row r="18" spans="1:12" x14ac:dyDescent="0.2">
      <c r="A18" s="17"/>
    </row>
    <row r="19" spans="1:12" x14ac:dyDescent="0.2">
      <c r="A19" s="17" t="s">
        <v>7</v>
      </c>
    </row>
    <row r="20" spans="1:12" x14ac:dyDescent="0.2">
      <c r="A20" s="17"/>
    </row>
    <row r="21" spans="1:12" ht="25.5" x14ac:dyDescent="0.2">
      <c r="A21" s="17" t="s">
        <v>91</v>
      </c>
    </row>
    <row r="22" spans="1:12" x14ac:dyDescent="0.2">
      <c r="A22" s="17"/>
    </row>
    <row r="23" spans="1:12" ht="25.5" x14ac:dyDescent="0.2">
      <c r="A23" s="17" t="s">
        <v>104</v>
      </c>
    </row>
    <row r="24" spans="1:12" x14ac:dyDescent="0.2">
      <c r="A24" s="17"/>
    </row>
    <row r="25" spans="1:12" ht="76.5" x14ac:dyDescent="0.2">
      <c r="A25" s="18" t="s">
        <v>105</v>
      </c>
    </row>
    <row r="26" spans="1:12" x14ac:dyDescent="0.2">
      <c r="A26" s="18"/>
    </row>
    <row r="27" spans="1:12" ht="42.75" customHeight="1" x14ac:dyDescent="0.2">
      <c r="A27" s="144" t="s">
        <v>122</v>
      </c>
    </row>
    <row r="28" spans="1:12" x14ac:dyDescent="0.2">
      <c r="A28" s="145"/>
    </row>
    <row r="29" spans="1:12" s="15" customFormat="1" x14ac:dyDescent="0.2">
      <c r="A29" s="9" t="s">
        <v>92</v>
      </c>
      <c r="J29" s="16"/>
      <c r="K29" s="16"/>
      <c r="L29" s="16"/>
    </row>
    <row r="30" spans="1:12" s="15" customFormat="1" x14ac:dyDescent="0.2">
      <c r="A30" s="11"/>
      <c r="J30" s="16"/>
      <c r="K30" s="16"/>
      <c r="L30" s="16"/>
    </row>
    <row r="31" spans="1:12" s="15" customFormat="1" ht="114.75" x14ac:dyDescent="0.2">
      <c r="A31" s="146" t="s">
        <v>123</v>
      </c>
      <c r="J31" s="16"/>
      <c r="K31" s="16"/>
      <c r="L31" s="16"/>
    </row>
    <row r="32" spans="1:12" x14ac:dyDescent="0.2">
      <c r="A32" s="8"/>
    </row>
    <row r="33" spans="1:3" x14ac:dyDescent="0.2">
      <c r="A33" s="202" t="s">
        <v>130</v>
      </c>
      <c r="B33" s="202"/>
      <c r="C33" s="202"/>
    </row>
  </sheetData>
  <mergeCells count="1">
    <mergeCell ref="A33:C33"/>
  </mergeCell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0"/>
  <sheetViews>
    <sheetView showGridLines="0" zoomScaleNormal="100" workbookViewId="0">
      <selection activeCell="A20" sqref="A20"/>
    </sheetView>
  </sheetViews>
  <sheetFormatPr baseColWidth="10" defaultColWidth="11.42578125" defaultRowHeight="12.75" x14ac:dyDescent="0.2"/>
  <cols>
    <col min="1" max="1" width="187.85546875" style="6" customWidth="1"/>
    <col min="2" max="2" width="85.28515625" style="6" customWidth="1"/>
    <col min="3" max="7" width="114.140625" style="6" customWidth="1"/>
    <col min="8" max="9" width="11.42578125" style="6"/>
    <col min="10" max="12" width="11.42578125" style="7"/>
    <col min="13" max="16384" width="11.42578125" style="6"/>
  </cols>
  <sheetData>
    <row r="1" spans="1:7" x14ac:dyDescent="0.2">
      <c r="A1" s="227" t="s">
        <v>3</v>
      </c>
      <c r="B1" s="228"/>
      <c r="C1" s="228"/>
      <c r="D1" s="228"/>
      <c r="E1" s="228"/>
      <c r="F1" s="228"/>
      <c r="G1" s="228"/>
    </row>
    <row r="2" spans="1:7" x14ac:dyDescent="0.2">
      <c r="A2" s="13"/>
      <c r="B2" s="14"/>
      <c r="C2" s="14"/>
      <c r="D2" s="14"/>
      <c r="E2" s="14"/>
      <c r="F2" s="14"/>
      <c r="G2" s="14"/>
    </row>
    <row r="3" spans="1:7" x14ac:dyDescent="0.2">
      <c r="A3" s="200" t="s">
        <v>106</v>
      </c>
    </row>
    <row r="4" spans="1:7" x14ac:dyDescent="0.2">
      <c r="A4" s="200" t="s">
        <v>107</v>
      </c>
    </row>
    <row r="5" spans="1:7" x14ac:dyDescent="0.2">
      <c r="A5" s="200" t="s">
        <v>128</v>
      </c>
    </row>
    <row r="6" spans="1:7" x14ac:dyDescent="0.2">
      <c r="A6" s="200" t="s">
        <v>129</v>
      </c>
    </row>
    <row r="10" spans="1:7" x14ac:dyDescent="0.2">
      <c r="A10" s="202" t="s">
        <v>130</v>
      </c>
      <c r="B10" s="202"/>
      <c r="C10" s="202"/>
    </row>
  </sheetData>
  <mergeCells count="2">
    <mergeCell ref="A1:G1"/>
    <mergeCell ref="A10:C10"/>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6"/>
  <sheetViews>
    <sheetView topLeftCell="A28" workbookViewId="0">
      <selection activeCell="A44" sqref="A44:G44"/>
    </sheetView>
  </sheetViews>
  <sheetFormatPr baseColWidth="10" defaultRowHeight="12" x14ac:dyDescent="0.2"/>
  <cols>
    <col min="1" max="1" width="34" style="189" customWidth="1"/>
    <col min="2" max="2" width="15" style="189" bestFit="1" customWidth="1"/>
    <col min="3" max="4" width="12.42578125" style="189" customWidth="1"/>
    <col min="5" max="5" width="13.42578125" style="189" customWidth="1"/>
    <col min="6" max="6" width="12.42578125" style="189" customWidth="1"/>
    <col min="7" max="7" width="55.7109375" style="189" customWidth="1"/>
    <col min="8" max="16384" width="11.42578125" style="189"/>
  </cols>
  <sheetData>
    <row r="1" spans="1:8" x14ac:dyDescent="0.2">
      <c r="A1" s="207" t="s">
        <v>75</v>
      </c>
      <c r="B1" s="207"/>
      <c r="C1" s="207"/>
      <c r="D1" s="207"/>
      <c r="E1" s="207"/>
      <c r="F1" s="207"/>
      <c r="G1" s="207"/>
    </row>
    <row r="2" spans="1:8" x14ac:dyDescent="0.2">
      <c r="A2" s="19"/>
      <c r="B2" s="19"/>
      <c r="C2" s="19"/>
      <c r="D2" s="19"/>
      <c r="E2" s="19"/>
      <c r="F2" s="19"/>
    </row>
    <row r="3" spans="1:8" ht="36" x14ac:dyDescent="0.2">
      <c r="A3" s="193" t="s">
        <v>98</v>
      </c>
      <c r="B3" s="24"/>
      <c r="C3" s="25" t="s">
        <v>61</v>
      </c>
      <c r="D3" s="170" t="s">
        <v>60</v>
      </c>
      <c r="E3" s="25" t="s">
        <v>57</v>
      </c>
      <c r="F3" s="26" t="s">
        <v>11</v>
      </c>
    </row>
    <row r="4" spans="1:8" x14ac:dyDescent="0.2">
      <c r="A4" s="204" t="s">
        <v>73</v>
      </c>
      <c r="B4" s="22" t="s">
        <v>2</v>
      </c>
      <c r="C4" s="35">
        <v>56</v>
      </c>
      <c r="D4" s="35">
        <v>67.099999999999994</v>
      </c>
      <c r="E4" s="35">
        <v>43.900000000000006</v>
      </c>
      <c r="F4" s="36">
        <v>37.799999999999997</v>
      </c>
    </row>
    <row r="5" spans="1:8" x14ac:dyDescent="0.2">
      <c r="A5" s="205"/>
      <c r="B5" s="48"/>
      <c r="C5" s="49"/>
      <c r="D5" s="49"/>
      <c r="E5" s="49"/>
      <c r="F5" s="50"/>
    </row>
    <row r="6" spans="1:8" x14ac:dyDescent="0.2">
      <c r="A6" s="205"/>
      <c r="B6" s="21" t="s">
        <v>12</v>
      </c>
      <c r="C6" s="37">
        <v>55.3</v>
      </c>
      <c r="D6" s="37">
        <v>71.599999999999994</v>
      </c>
      <c r="E6" s="37">
        <v>48.3</v>
      </c>
      <c r="F6" s="38">
        <v>39.299999999999997</v>
      </c>
    </row>
    <row r="7" spans="1:8" x14ac:dyDescent="0.2">
      <c r="A7" s="205"/>
      <c r="B7" s="21" t="s">
        <v>13</v>
      </c>
      <c r="C7" s="37">
        <v>56.7</v>
      </c>
      <c r="D7" s="37">
        <v>61.7</v>
      </c>
      <c r="E7" s="37">
        <v>40.700000000000003</v>
      </c>
      <c r="F7" s="38">
        <v>36.799999999999997</v>
      </c>
    </row>
    <row r="8" spans="1:8" x14ac:dyDescent="0.2">
      <c r="A8" s="205"/>
      <c r="B8" s="21"/>
      <c r="C8" s="37"/>
      <c r="D8" s="37"/>
      <c r="E8" s="37"/>
      <c r="F8" s="38"/>
    </row>
    <row r="9" spans="1:8" x14ac:dyDescent="0.2">
      <c r="A9" s="205"/>
      <c r="B9" s="21" t="s">
        <v>14</v>
      </c>
      <c r="C9" s="37">
        <v>56.4</v>
      </c>
      <c r="D9" s="37">
        <v>67.2</v>
      </c>
      <c r="E9" s="37">
        <v>43.7</v>
      </c>
      <c r="F9" s="38">
        <v>36.5</v>
      </c>
    </row>
    <row r="10" spans="1:8" x14ac:dyDescent="0.2">
      <c r="A10" s="205"/>
      <c r="B10" s="21" t="s">
        <v>15</v>
      </c>
      <c r="C10" s="37">
        <v>49.2</v>
      </c>
      <c r="D10" s="37">
        <v>67.400000000000006</v>
      </c>
      <c r="E10" s="37">
        <v>44.7</v>
      </c>
      <c r="F10" s="38">
        <v>38.799999999999997</v>
      </c>
    </row>
    <row r="11" spans="1:8" x14ac:dyDescent="0.2">
      <c r="A11" s="205"/>
      <c r="B11" s="21"/>
      <c r="C11" s="37"/>
      <c r="D11" s="37"/>
      <c r="E11" s="37"/>
      <c r="F11" s="38"/>
    </row>
    <row r="12" spans="1:8" x14ac:dyDescent="0.2">
      <c r="A12" s="205"/>
      <c r="B12" s="51" t="s">
        <v>16</v>
      </c>
      <c r="C12" s="37">
        <v>61.5</v>
      </c>
      <c r="D12" s="37">
        <v>74.199999999999989</v>
      </c>
      <c r="E12" s="37">
        <v>50.4</v>
      </c>
      <c r="F12" s="38">
        <v>41.1</v>
      </c>
      <c r="H12" s="192"/>
    </row>
    <row r="13" spans="1:8" x14ac:dyDescent="0.2">
      <c r="A13" s="205"/>
      <c r="B13" s="51" t="s">
        <v>17</v>
      </c>
      <c r="C13" s="37">
        <v>48.400000000000006</v>
      </c>
      <c r="D13" s="37"/>
      <c r="E13" s="37"/>
      <c r="F13" s="38"/>
    </row>
    <row r="14" spans="1:8" x14ac:dyDescent="0.2">
      <c r="A14" s="205"/>
      <c r="B14" s="51" t="s">
        <v>18</v>
      </c>
      <c r="C14" s="37">
        <v>51.2</v>
      </c>
      <c r="D14" s="37"/>
      <c r="E14" s="37"/>
      <c r="F14" s="38"/>
    </row>
    <row r="15" spans="1:8" x14ac:dyDescent="0.2">
      <c r="A15" s="205"/>
      <c r="B15" s="51" t="s">
        <v>19</v>
      </c>
      <c r="C15" s="37">
        <v>55.5</v>
      </c>
      <c r="D15" s="37">
        <v>65.2</v>
      </c>
      <c r="E15" s="37">
        <v>41.6</v>
      </c>
      <c r="F15" s="38">
        <v>37.1</v>
      </c>
    </row>
    <row r="16" spans="1:8" x14ac:dyDescent="0.2">
      <c r="A16" s="205"/>
      <c r="B16" s="51"/>
      <c r="C16" s="37"/>
      <c r="D16" s="37"/>
      <c r="E16" s="37"/>
      <c r="F16" s="38"/>
    </row>
    <row r="17" spans="1:6" x14ac:dyDescent="0.2">
      <c r="A17" s="205"/>
      <c r="B17" s="51" t="s">
        <v>20</v>
      </c>
      <c r="C17" s="37">
        <v>51</v>
      </c>
      <c r="D17" s="37">
        <v>60</v>
      </c>
      <c r="E17" s="37">
        <v>38.299999999999997</v>
      </c>
      <c r="F17" s="38">
        <v>35.599999999999994</v>
      </c>
    </row>
    <row r="18" spans="1:6" x14ac:dyDescent="0.2">
      <c r="A18" s="205"/>
      <c r="B18" s="51" t="s">
        <v>21</v>
      </c>
      <c r="C18" s="37">
        <v>54.2</v>
      </c>
      <c r="D18" s="37">
        <v>64.8</v>
      </c>
      <c r="E18" s="37">
        <v>41.400000000000006</v>
      </c>
      <c r="F18" s="38">
        <v>37</v>
      </c>
    </row>
    <row r="19" spans="1:6" x14ac:dyDescent="0.2">
      <c r="A19" s="205"/>
      <c r="B19" s="51" t="s">
        <v>22</v>
      </c>
      <c r="C19" s="37">
        <v>55.4</v>
      </c>
      <c r="D19" s="37">
        <v>67</v>
      </c>
      <c r="E19" s="37">
        <v>44.1</v>
      </c>
      <c r="F19" s="38">
        <v>36.799999999999997</v>
      </c>
    </row>
    <row r="20" spans="1:6" x14ac:dyDescent="0.2">
      <c r="A20" s="205"/>
      <c r="B20" s="51" t="s">
        <v>23</v>
      </c>
      <c r="C20" s="37">
        <v>56.7</v>
      </c>
      <c r="D20" s="37">
        <v>69</v>
      </c>
      <c r="E20" s="37">
        <v>46.4</v>
      </c>
      <c r="F20" s="38">
        <v>38.799999999999997</v>
      </c>
    </row>
    <row r="21" spans="1:6" x14ac:dyDescent="0.2">
      <c r="A21" s="206"/>
      <c r="B21" s="52" t="s">
        <v>24</v>
      </c>
      <c r="C21" s="39">
        <v>60.7</v>
      </c>
      <c r="D21" s="39">
        <v>72.800000000000011</v>
      </c>
      <c r="E21" s="39">
        <v>52.5</v>
      </c>
      <c r="F21" s="40">
        <v>43.5</v>
      </c>
    </row>
    <row r="22" spans="1:6" x14ac:dyDescent="0.2">
      <c r="A22" s="27"/>
      <c r="B22" s="21"/>
      <c r="C22" s="41"/>
      <c r="D22" s="37"/>
      <c r="E22" s="37"/>
      <c r="F22" s="37"/>
    </row>
    <row r="23" spans="1:6" x14ac:dyDescent="0.2">
      <c r="A23" s="204" t="s">
        <v>74</v>
      </c>
      <c r="B23" s="22" t="s">
        <v>2</v>
      </c>
      <c r="C23" s="35">
        <v>50.099999999999994</v>
      </c>
      <c r="D23" s="35">
        <v>78.400000000000006</v>
      </c>
      <c r="E23" s="35">
        <v>46.1</v>
      </c>
      <c r="F23" s="36">
        <v>33.200000000000003</v>
      </c>
    </row>
    <row r="24" spans="1:6" x14ac:dyDescent="0.2">
      <c r="A24" s="205"/>
      <c r="B24" s="48"/>
      <c r="C24" s="49"/>
      <c r="D24" s="49"/>
      <c r="E24" s="49"/>
      <c r="F24" s="50"/>
    </row>
    <row r="25" spans="1:6" x14ac:dyDescent="0.2">
      <c r="A25" s="205"/>
      <c r="B25" s="21" t="s">
        <v>12</v>
      </c>
      <c r="C25" s="37">
        <v>49.7</v>
      </c>
      <c r="D25" s="37">
        <v>82.2</v>
      </c>
      <c r="E25" s="37">
        <v>52.3</v>
      </c>
      <c r="F25" s="38">
        <v>36.9</v>
      </c>
    </row>
    <row r="26" spans="1:6" x14ac:dyDescent="0.2">
      <c r="A26" s="205"/>
      <c r="B26" s="21" t="s">
        <v>13</v>
      </c>
      <c r="C26" s="37">
        <v>50.5</v>
      </c>
      <c r="D26" s="37">
        <v>73.8</v>
      </c>
      <c r="E26" s="37">
        <v>41.3</v>
      </c>
      <c r="F26" s="38">
        <v>30.6</v>
      </c>
    </row>
    <row r="27" spans="1:6" x14ac:dyDescent="0.2">
      <c r="A27" s="205"/>
      <c r="B27" s="21"/>
      <c r="C27" s="37"/>
      <c r="D27" s="37"/>
      <c r="E27" s="37"/>
      <c r="F27" s="38"/>
    </row>
    <row r="28" spans="1:6" x14ac:dyDescent="0.2">
      <c r="A28" s="205"/>
      <c r="B28" s="21" t="s">
        <v>14</v>
      </c>
      <c r="C28" s="37">
        <v>50.4</v>
      </c>
      <c r="D28" s="37">
        <v>78.900000000000006</v>
      </c>
      <c r="E28" s="37">
        <v>45.9</v>
      </c>
      <c r="F28" s="38">
        <v>31.799999999999997</v>
      </c>
    </row>
    <row r="29" spans="1:6" x14ac:dyDescent="0.2">
      <c r="A29" s="205"/>
      <c r="B29" s="21" t="s">
        <v>15</v>
      </c>
      <c r="C29" s="37">
        <v>44.900000000000006</v>
      </c>
      <c r="D29" s="37">
        <v>71.5</v>
      </c>
      <c r="E29" s="37">
        <v>46.4</v>
      </c>
      <c r="F29" s="38">
        <v>34.4</v>
      </c>
    </row>
    <row r="30" spans="1:6" x14ac:dyDescent="0.2">
      <c r="A30" s="205"/>
      <c r="B30" s="21"/>
      <c r="C30" s="37"/>
      <c r="D30" s="37"/>
      <c r="E30" s="37"/>
      <c r="F30" s="38"/>
    </row>
    <row r="31" spans="1:6" x14ac:dyDescent="0.2">
      <c r="A31" s="205"/>
      <c r="B31" s="51" t="s">
        <v>16</v>
      </c>
      <c r="C31" s="37">
        <v>57</v>
      </c>
      <c r="D31" s="37">
        <v>85</v>
      </c>
      <c r="E31" s="37">
        <v>54.599999999999994</v>
      </c>
      <c r="F31" s="38">
        <v>39.4</v>
      </c>
    </row>
    <row r="32" spans="1:6" x14ac:dyDescent="0.2">
      <c r="A32" s="205"/>
      <c r="B32" s="51" t="s">
        <v>17</v>
      </c>
      <c r="C32" s="37">
        <v>43.900000000000006</v>
      </c>
      <c r="D32" s="37"/>
      <c r="E32" s="37"/>
      <c r="F32" s="38"/>
    </row>
    <row r="33" spans="1:7" x14ac:dyDescent="0.2">
      <c r="A33" s="205"/>
      <c r="B33" s="51" t="s">
        <v>18</v>
      </c>
      <c r="C33" s="37">
        <v>44.8</v>
      </c>
      <c r="D33" s="37"/>
      <c r="E33" s="37"/>
      <c r="F33" s="38"/>
    </row>
    <row r="34" spans="1:7" x14ac:dyDescent="0.2">
      <c r="A34" s="205"/>
      <c r="B34" s="51" t="s">
        <v>19</v>
      </c>
      <c r="C34" s="37">
        <v>49.1</v>
      </c>
      <c r="D34" s="37">
        <v>76.5</v>
      </c>
      <c r="E34" s="37">
        <v>43</v>
      </c>
      <c r="F34" s="38">
        <v>31.9</v>
      </c>
    </row>
    <row r="35" spans="1:7" x14ac:dyDescent="0.2">
      <c r="A35" s="205"/>
      <c r="B35" s="51"/>
      <c r="C35" s="37"/>
      <c r="D35" s="37"/>
      <c r="E35" s="37"/>
      <c r="F35" s="38"/>
    </row>
    <row r="36" spans="1:7" x14ac:dyDescent="0.2">
      <c r="A36" s="205"/>
      <c r="B36" s="51" t="s">
        <v>20</v>
      </c>
      <c r="C36" s="37">
        <v>45</v>
      </c>
      <c r="D36" s="37">
        <v>69.099999999999994</v>
      </c>
      <c r="E36" s="37">
        <v>40.1</v>
      </c>
      <c r="F36" s="38">
        <v>31.7</v>
      </c>
    </row>
    <row r="37" spans="1:7" x14ac:dyDescent="0.2">
      <c r="A37" s="205"/>
      <c r="B37" s="51" t="s">
        <v>21</v>
      </c>
      <c r="C37" s="37">
        <v>46.1</v>
      </c>
      <c r="D37" s="37">
        <v>74.900000000000006</v>
      </c>
      <c r="E37" s="37">
        <v>43.5</v>
      </c>
      <c r="F37" s="38">
        <v>31.200000000000003</v>
      </c>
    </row>
    <row r="38" spans="1:7" x14ac:dyDescent="0.2">
      <c r="A38" s="205"/>
      <c r="B38" s="51" t="s">
        <v>22</v>
      </c>
      <c r="C38" s="37">
        <v>47.8</v>
      </c>
      <c r="D38" s="37">
        <v>78</v>
      </c>
      <c r="E38" s="37">
        <v>46.6</v>
      </c>
      <c r="F38" s="38">
        <v>31.7</v>
      </c>
    </row>
    <row r="39" spans="1:7" x14ac:dyDescent="0.2">
      <c r="A39" s="205"/>
      <c r="B39" s="51" t="s">
        <v>23</v>
      </c>
      <c r="C39" s="37">
        <v>49.8</v>
      </c>
      <c r="D39" s="37">
        <v>80.900000000000006</v>
      </c>
      <c r="E39" s="37">
        <v>49.1</v>
      </c>
      <c r="F39" s="38">
        <v>34.6</v>
      </c>
    </row>
    <row r="40" spans="1:7" x14ac:dyDescent="0.2">
      <c r="A40" s="206"/>
      <c r="B40" s="52" t="s">
        <v>24</v>
      </c>
      <c r="C40" s="39">
        <v>58.2</v>
      </c>
      <c r="D40" s="39">
        <v>86.1</v>
      </c>
      <c r="E40" s="39">
        <v>54.1</v>
      </c>
      <c r="F40" s="40">
        <v>40.299999999999997</v>
      </c>
    </row>
    <row r="42" spans="1:7" x14ac:dyDescent="0.2">
      <c r="A42" s="209" t="s">
        <v>28</v>
      </c>
      <c r="B42" s="209"/>
      <c r="C42" s="209"/>
      <c r="D42" s="209"/>
      <c r="E42" s="209"/>
      <c r="F42" s="209"/>
      <c r="G42" s="209"/>
    </row>
    <row r="43" spans="1:7" x14ac:dyDescent="0.2">
      <c r="A43" s="210" t="s">
        <v>97</v>
      </c>
      <c r="B43" s="210"/>
      <c r="C43" s="210"/>
      <c r="D43" s="210"/>
      <c r="E43" s="210"/>
      <c r="F43" s="210"/>
      <c r="G43" s="210"/>
    </row>
    <row r="44" spans="1:7" x14ac:dyDescent="0.2">
      <c r="A44" s="208" t="s">
        <v>132</v>
      </c>
      <c r="B44" s="208"/>
      <c r="C44" s="208"/>
      <c r="D44" s="208"/>
      <c r="E44" s="208"/>
      <c r="F44" s="208"/>
      <c r="G44" s="208"/>
    </row>
    <row r="46" spans="1:7" x14ac:dyDescent="0.2">
      <c r="A46" s="202" t="s">
        <v>130</v>
      </c>
      <c r="B46" s="202"/>
      <c r="C46" s="202"/>
    </row>
  </sheetData>
  <mergeCells count="7">
    <mergeCell ref="A1:G1"/>
    <mergeCell ref="A44:G44"/>
    <mergeCell ref="A46:C46"/>
    <mergeCell ref="A4:A21"/>
    <mergeCell ref="A23:A40"/>
    <mergeCell ref="A42:G42"/>
    <mergeCell ref="A43:G43"/>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3"/>
  <sheetViews>
    <sheetView workbookViewId="0">
      <selection activeCell="A20" sqref="A20:F20"/>
    </sheetView>
  </sheetViews>
  <sheetFormatPr baseColWidth="10" defaultRowHeight="12" x14ac:dyDescent="0.2"/>
  <cols>
    <col min="1" max="1" width="26.42578125" style="189" customWidth="1"/>
    <col min="2" max="2" width="37" style="189" bestFit="1" customWidth="1"/>
    <col min="3" max="4" width="13.140625" style="189" customWidth="1"/>
    <col min="5" max="5" width="14.42578125" style="189" customWidth="1"/>
    <col min="6" max="6" width="13.140625" style="189" customWidth="1"/>
    <col min="7" max="16384" width="11.42578125" style="189"/>
  </cols>
  <sheetData>
    <row r="1" spans="1:10" x14ac:dyDescent="0.2">
      <c r="A1" s="203" t="s">
        <v>76</v>
      </c>
      <c r="B1" s="203"/>
      <c r="C1" s="203"/>
      <c r="D1" s="203"/>
      <c r="E1" s="203"/>
      <c r="F1" s="203"/>
    </row>
    <row r="2" spans="1:10" x14ac:dyDescent="0.2">
      <c r="A2" s="19"/>
      <c r="B2" s="19"/>
      <c r="C2" s="19"/>
      <c r="D2" s="19"/>
      <c r="E2" s="19"/>
      <c r="F2" s="19"/>
    </row>
    <row r="3" spans="1:10" ht="36" x14ac:dyDescent="0.2">
      <c r="A3" s="20"/>
      <c r="B3" s="24"/>
      <c r="C3" s="25" t="s">
        <v>61</v>
      </c>
      <c r="D3" s="170" t="s">
        <v>60</v>
      </c>
      <c r="E3" s="25" t="s">
        <v>57</v>
      </c>
      <c r="F3" s="26" t="s">
        <v>11</v>
      </c>
    </row>
    <row r="4" spans="1:10" x14ac:dyDescent="0.2">
      <c r="A4" s="204" t="s">
        <v>77</v>
      </c>
      <c r="B4" s="67" t="s">
        <v>2</v>
      </c>
      <c r="C4" s="35">
        <v>74.099999999999994</v>
      </c>
      <c r="D4" s="35">
        <v>70.8</v>
      </c>
      <c r="E4" s="35">
        <v>50.4</v>
      </c>
      <c r="F4" s="36">
        <v>81</v>
      </c>
    </row>
    <row r="5" spans="1:10" ht="5.25" customHeight="1" x14ac:dyDescent="0.2">
      <c r="A5" s="205"/>
      <c r="B5" s="74"/>
      <c r="C5" s="49"/>
      <c r="D5" s="49"/>
      <c r="E5" s="49"/>
      <c r="F5" s="50"/>
    </row>
    <row r="6" spans="1:10" x14ac:dyDescent="0.2">
      <c r="A6" s="205"/>
      <c r="B6" s="66" t="s">
        <v>12</v>
      </c>
      <c r="C6" s="37">
        <v>72.2</v>
      </c>
      <c r="D6" s="37">
        <v>70</v>
      </c>
      <c r="E6" s="37">
        <v>44.9</v>
      </c>
      <c r="F6" s="38">
        <v>76.5</v>
      </c>
    </row>
    <row r="7" spans="1:10" x14ac:dyDescent="0.2">
      <c r="A7" s="205"/>
      <c r="B7" s="68" t="s">
        <v>113</v>
      </c>
      <c r="C7" s="62">
        <v>87.620490725865295</v>
      </c>
      <c r="D7" s="62">
        <v>88.566671291799594</v>
      </c>
      <c r="E7" s="62">
        <v>84.419263456090604</v>
      </c>
      <c r="F7" s="63">
        <v>80.284437220642005</v>
      </c>
    </row>
    <row r="8" spans="1:10" x14ac:dyDescent="0.2">
      <c r="A8" s="205"/>
      <c r="B8" s="66" t="s">
        <v>13</v>
      </c>
      <c r="C8" s="37">
        <v>75.900000000000006</v>
      </c>
      <c r="D8" s="37">
        <v>71.599999999999994</v>
      </c>
      <c r="E8" s="37">
        <v>54.4</v>
      </c>
      <c r="F8" s="38">
        <v>83.8</v>
      </c>
    </row>
    <row r="9" spans="1:10" x14ac:dyDescent="0.2">
      <c r="A9" s="206"/>
      <c r="B9" s="69" t="s">
        <v>113</v>
      </c>
      <c r="C9" s="64">
        <v>91.614669720664494</v>
      </c>
      <c r="D9" s="64">
        <v>91.685050059392495</v>
      </c>
      <c r="E9" s="64">
        <v>91.935483870967701</v>
      </c>
      <c r="F9" s="65">
        <v>88.511326860841393</v>
      </c>
    </row>
    <row r="10" spans="1:10" x14ac:dyDescent="0.2">
      <c r="A10" s="27"/>
      <c r="B10" s="21"/>
      <c r="C10" s="41"/>
      <c r="D10" s="37"/>
      <c r="E10" s="37"/>
      <c r="F10" s="37"/>
    </row>
    <row r="11" spans="1:10" x14ac:dyDescent="0.2">
      <c r="A11" s="204" t="s">
        <v>78</v>
      </c>
      <c r="B11" s="67" t="s">
        <v>2</v>
      </c>
      <c r="C11" s="35">
        <v>71.400000000000006</v>
      </c>
      <c r="D11" s="35">
        <v>55.6</v>
      </c>
      <c r="E11" s="35">
        <v>34.700000000000003</v>
      </c>
      <c r="F11" s="36">
        <v>73.599999999999994</v>
      </c>
    </row>
    <row r="12" spans="1:10" ht="5.25" customHeight="1" x14ac:dyDescent="0.2">
      <c r="A12" s="205"/>
      <c r="B12" s="74"/>
      <c r="C12" s="49"/>
      <c r="D12" s="49"/>
      <c r="E12" s="49"/>
      <c r="F12" s="50"/>
    </row>
    <row r="13" spans="1:10" x14ac:dyDescent="0.2">
      <c r="A13" s="205"/>
      <c r="B13" s="66" t="s">
        <v>12</v>
      </c>
      <c r="C13" s="37">
        <v>64.3</v>
      </c>
      <c r="D13" s="37">
        <v>47.7</v>
      </c>
      <c r="E13" s="37">
        <v>25.2</v>
      </c>
      <c r="F13" s="38">
        <v>61.8</v>
      </c>
    </row>
    <row r="14" spans="1:10" x14ac:dyDescent="0.2">
      <c r="A14" s="205"/>
      <c r="B14" s="68" t="s">
        <v>113</v>
      </c>
      <c r="C14" s="62">
        <v>84.725479583859496</v>
      </c>
      <c r="D14" s="62">
        <v>79.136832424620593</v>
      </c>
      <c r="E14" s="62">
        <v>69.230769230769198</v>
      </c>
      <c r="F14" s="63">
        <v>62.453066332916102</v>
      </c>
      <c r="J14" s="192"/>
    </row>
    <row r="15" spans="1:10" x14ac:dyDescent="0.2">
      <c r="A15" s="205"/>
      <c r="B15" s="66" t="s">
        <v>13</v>
      </c>
      <c r="C15" s="37">
        <v>77.900000000000006</v>
      </c>
      <c r="D15" s="37">
        <v>65.2</v>
      </c>
      <c r="E15" s="37">
        <v>42.1</v>
      </c>
      <c r="F15" s="38">
        <v>80.599999999999994</v>
      </c>
    </row>
    <row r="16" spans="1:10" x14ac:dyDescent="0.2">
      <c r="A16" s="206"/>
      <c r="B16" s="69" t="s">
        <v>113</v>
      </c>
      <c r="C16" s="64">
        <v>91.911524492188207</v>
      </c>
      <c r="D16" s="64">
        <v>89.387378718627204</v>
      </c>
      <c r="E16" s="64">
        <v>80.425531914893597</v>
      </c>
      <c r="F16" s="65">
        <v>81.255042581801902</v>
      </c>
      <c r="G16" s="54"/>
    </row>
    <row r="17" spans="1:7" x14ac:dyDescent="0.2">
      <c r="D17" s="54"/>
    </row>
    <row r="18" spans="1:7" ht="12" customHeight="1" x14ac:dyDescent="0.2">
      <c r="A18" s="209" t="s">
        <v>79</v>
      </c>
      <c r="B18" s="209"/>
      <c r="C18" s="209"/>
      <c r="D18" s="209"/>
      <c r="E18" s="209"/>
      <c r="F18" s="209"/>
      <c r="G18" s="71"/>
    </row>
    <row r="19" spans="1:7" x14ac:dyDescent="0.2">
      <c r="A19" s="210" t="s">
        <v>97</v>
      </c>
      <c r="B19" s="210"/>
      <c r="C19" s="210"/>
      <c r="D19" s="210"/>
      <c r="E19" s="210"/>
      <c r="F19" s="210"/>
      <c r="G19" s="72"/>
    </row>
    <row r="20" spans="1:7" x14ac:dyDescent="0.2">
      <c r="A20" s="208" t="s">
        <v>131</v>
      </c>
      <c r="B20" s="208"/>
      <c r="C20" s="208"/>
      <c r="D20" s="208"/>
      <c r="E20" s="208"/>
      <c r="F20" s="208"/>
      <c r="G20" s="125"/>
    </row>
    <row r="22" spans="1:7" x14ac:dyDescent="0.2">
      <c r="A22" s="202" t="s">
        <v>130</v>
      </c>
      <c r="B22" s="202"/>
      <c r="C22" s="202"/>
    </row>
    <row r="24" spans="1:7" x14ac:dyDescent="0.2">
      <c r="C24" s="54">
        <f>C6-C8</f>
        <v>-3.7000000000000028</v>
      </c>
      <c r="D24" s="54">
        <f t="shared" ref="D24:F24" si="0">D6-D8</f>
        <v>-1.5999999999999943</v>
      </c>
      <c r="E24" s="54">
        <f t="shared" si="0"/>
        <v>-9.5</v>
      </c>
      <c r="F24" s="54">
        <f t="shared" si="0"/>
        <v>-7.2999999999999972</v>
      </c>
    </row>
    <row r="25" spans="1:7" x14ac:dyDescent="0.2">
      <c r="C25" s="54">
        <f>C13-C15</f>
        <v>-13.600000000000009</v>
      </c>
      <c r="D25" s="54">
        <f t="shared" ref="D25:F25" si="1">D13-D15</f>
        <v>-17.5</v>
      </c>
      <c r="E25" s="54">
        <f t="shared" si="1"/>
        <v>-16.900000000000002</v>
      </c>
      <c r="F25" s="54">
        <f t="shared" si="1"/>
        <v>-18.799999999999997</v>
      </c>
    </row>
    <row r="32" spans="1:7" x14ac:dyDescent="0.2">
      <c r="B32" s="192"/>
    </row>
    <row r="33" spans="4:4" x14ac:dyDescent="0.2">
      <c r="D33" s="54"/>
    </row>
  </sheetData>
  <mergeCells count="7">
    <mergeCell ref="A22:C22"/>
    <mergeCell ref="A1:F1"/>
    <mergeCell ref="A11:A16"/>
    <mergeCell ref="A4:A9"/>
    <mergeCell ref="A18:F18"/>
    <mergeCell ref="A19:F19"/>
    <mergeCell ref="A20:F20"/>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6"/>
  <sheetViews>
    <sheetView topLeftCell="A10" workbookViewId="0">
      <selection activeCell="A24" sqref="A24"/>
    </sheetView>
  </sheetViews>
  <sheetFormatPr baseColWidth="10" defaultRowHeight="12" x14ac:dyDescent="0.2"/>
  <cols>
    <col min="1" max="1" width="16.140625" style="189" customWidth="1"/>
    <col min="2" max="2" width="47.85546875" style="189" customWidth="1"/>
    <col min="3" max="6" width="15.7109375" style="189" customWidth="1"/>
    <col min="7" max="16384" width="11.42578125" style="189"/>
  </cols>
  <sheetData>
    <row r="1" spans="1:8" x14ac:dyDescent="0.2">
      <c r="A1" s="207" t="s">
        <v>114</v>
      </c>
      <c r="B1" s="207"/>
      <c r="C1" s="207"/>
      <c r="D1" s="207"/>
      <c r="E1" s="207"/>
      <c r="F1" s="207"/>
    </row>
    <row r="2" spans="1:8" x14ac:dyDescent="0.2">
      <c r="A2" s="19"/>
      <c r="B2" s="19"/>
      <c r="C2" s="19"/>
      <c r="D2" s="19"/>
      <c r="E2" s="19"/>
      <c r="F2" s="19"/>
    </row>
    <row r="3" spans="1:8" x14ac:dyDescent="0.2">
      <c r="A3" s="173" t="s">
        <v>27</v>
      </c>
      <c r="B3" s="174" t="s">
        <v>124</v>
      </c>
      <c r="C3" s="174" t="s">
        <v>12</v>
      </c>
      <c r="D3" s="175" t="s">
        <v>13</v>
      </c>
    </row>
    <row r="4" spans="1:8" x14ac:dyDescent="0.2">
      <c r="A4" s="211" t="s">
        <v>61</v>
      </c>
      <c r="B4" s="29" t="s">
        <v>125</v>
      </c>
      <c r="C4" s="42">
        <v>59.291395516992097</v>
      </c>
      <c r="D4" s="43">
        <v>62.271999999999998</v>
      </c>
    </row>
    <row r="5" spans="1:8" x14ac:dyDescent="0.2">
      <c r="A5" s="213"/>
      <c r="B5" s="192" t="s">
        <v>126</v>
      </c>
      <c r="C5" s="44">
        <v>51.988205905237699</v>
      </c>
      <c r="D5" s="45">
        <v>60.982000455684698</v>
      </c>
    </row>
    <row r="6" spans="1:8" x14ac:dyDescent="0.2">
      <c r="A6" s="213"/>
      <c r="B6" s="192" t="s">
        <v>127</v>
      </c>
      <c r="C6" s="44">
        <v>70.904094057331605</v>
      </c>
      <c r="D6" s="45">
        <v>76.272061761623704</v>
      </c>
    </row>
    <row r="7" spans="1:8" x14ac:dyDescent="0.2">
      <c r="A7" s="212"/>
      <c r="B7" s="31" t="s">
        <v>115</v>
      </c>
      <c r="C7" s="46">
        <v>87.620490725865295</v>
      </c>
      <c r="D7" s="47">
        <v>91.614669720664494</v>
      </c>
    </row>
    <row r="8" spans="1:8" x14ac:dyDescent="0.2">
      <c r="A8" s="32"/>
      <c r="B8" s="192"/>
      <c r="C8" s="44"/>
      <c r="D8" s="44"/>
      <c r="E8" s="192"/>
    </row>
    <row r="9" spans="1:8" x14ac:dyDescent="0.2">
      <c r="A9" s="214" t="s">
        <v>60</v>
      </c>
      <c r="B9" s="29" t="s">
        <v>125</v>
      </c>
      <c r="C9" s="42">
        <v>34.615384615384599</v>
      </c>
      <c r="D9" s="43">
        <v>43.699186991869901</v>
      </c>
    </row>
    <row r="10" spans="1:8" x14ac:dyDescent="0.2">
      <c r="A10" s="215"/>
      <c r="B10" s="192" t="s">
        <v>126</v>
      </c>
      <c r="C10" s="44">
        <v>38.594126143476203</v>
      </c>
      <c r="D10" s="45">
        <v>43.4565434565435</v>
      </c>
    </row>
    <row r="11" spans="1:8" x14ac:dyDescent="0.2">
      <c r="A11" s="215"/>
      <c r="B11" s="192" t="s">
        <v>127</v>
      </c>
      <c r="C11" s="44">
        <v>66.951415676291901</v>
      </c>
      <c r="D11" s="45">
        <v>70.538708652522303</v>
      </c>
    </row>
    <row r="12" spans="1:8" x14ac:dyDescent="0.2">
      <c r="A12" s="216"/>
      <c r="B12" s="31" t="s">
        <v>115</v>
      </c>
      <c r="C12" s="46">
        <v>88.566671291799594</v>
      </c>
      <c r="D12" s="47">
        <v>91.685050059392495</v>
      </c>
      <c r="E12" s="54"/>
    </row>
    <row r="13" spans="1:8" x14ac:dyDescent="0.2">
      <c r="A13" s="32"/>
      <c r="B13" s="192"/>
      <c r="C13" s="44"/>
      <c r="D13" s="44"/>
      <c r="E13" s="192"/>
    </row>
    <row r="14" spans="1:8" x14ac:dyDescent="0.2">
      <c r="A14" s="214" t="s">
        <v>57</v>
      </c>
      <c r="B14" s="29" t="s">
        <v>125</v>
      </c>
      <c r="C14" s="42">
        <v>32.908163265306101</v>
      </c>
      <c r="D14" s="43">
        <v>40.796306982111901</v>
      </c>
    </row>
    <row r="15" spans="1:8" x14ac:dyDescent="0.2">
      <c r="A15" s="215"/>
      <c r="B15" s="192" t="s">
        <v>126</v>
      </c>
      <c r="C15" s="44">
        <v>32.984970101815399</v>
      </c>
      <c r="D15" s="45">
        <v>42.8379904036128</v>
      </c>
    </row>
    <row r="16" spans="1:8" x14ac:dyDescent="0.2">
      <c r="A16" s="215"/>
      <c r="B16" s="192" t="s">
        <v>127</v>
      </c>
      <c r="C16" s="44">
        <v>51.0156670538573</v>
      </c>
      <c r="D16" s="45">
        <v>62.182405973954999</v>
      </c>
      <c r="E16" s="54"/>
      <c r="H16" s="54"/>
    </row>
    <row r="17" spans="1:7" x14ac:dyDescent="0.2">
      <c r="A17" s="216"/>
      <c r="B17" s="31" t="s">
        <v>115</v>
      </c>
      <c r="C17" s="46">
        <v>84.419263456090604</v>
      </c>
      <c r="D17" s="47">
        <v>91.935483870967701</v>
      </c>
      <c r="E17" s="54"/>
    </row>
    <row r="18" spans="1:7" x14ac:dyDescent="0.2">
      <c r="A18" s="32"/>
      <c r="B18" s="192"/>
      <c r="C18" s="44"/>
      <c r="D18" s="44"/>
      <c r="E18" s="192"/>
    </row>
    <row r="19" spans="1:7" ht="24" x14ac:dyDescent="0.2">
      <c r="A19" s="211" t="s">
        <v>11</v>
      </c>
      <c r="B19" s="33" t="s">
        <v>25</v>
      </c>
      <c r="C19" s="42">
        <v>60.8652900688299</v>
      </c>
      <c r="D19" s="43">
        <v>72.130013831258594</v>
      </c>
    </row>
    <row r="20" spans="1:7" x14ac:dyDescent="0.2">
      <c r="A20" s="212"/>
      <c r="B20" s="34" t="s">
        <v>26</v>
      </c>
      <c r="C20" s="46">
        <v>80.284437220642005</v>
      </c>
      <c r="D20" s="47">
        <v>88.511326860841393</v>
      </c>
    </row>
    <row r="22" spans="1:7" x14ac:dyDescent="0.2">
      <c r="A22" s="194" t="s">
        <v>116</v>
      </c>
      <c r="B22" s="194"/>
      <c r="C22" s="194"/>
      <c r="D22" s="194"/>
      <c r="E22" s="194"/>
      <c r="F22" s="194"/>
      <c r="G22" s="194"/>
    </row>
    <row r="23" spans="1:7" x14ac:dyDescent="0.2">
      <c r="A23" s="72" t="s">
        <v>97</v>
      </c>
      <c r="B23" s="72"/>
      <c r="C23" s="72"/>
      <c r="D23" s="72"/>
      <c r="E23" s="72"/>
      <c r="F23" s="72"/>
      <c r="G23" s="72"/>
    </row>
    <row r="24" spans="1:7" x14ac:dyDescent="0.2">
      <c r="A24" s="125" t="s">
        <v>131</v>
      </c>
      <c r="B24" s="125"/>
      <c r="C24" s="125"/>
      <c r="D24" s="125"/>
      <c r="E24" s="125"/>
      <c r="F24" s="125"/>
      <c r="G24" s="125"/>
    </row>
    <row r="26" spans="1:7" x14ac:dyDescent="0.2">
      <c r="A26" s="202" t="s">
        <v>130</v>
      </c>
      <c r="B26" s="202"/>
      <c r="C26" s="202"/>
    </row>
  </sheetData>
  <mergeCells count="6">
    <mergeCell ref="A26:C26"/>
    <mergeCell ref="A19:A20"/>
    <mergeCell ref="A1:F1"/>
    <mergeCell ref="A4:A7"/>
    <mergeCell ref="A9:A12"/>
    <mergeCell ref="A14:A17"/>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6"/>
  <sheetViews>
    <sheetView topLeftCell="A13" workbookViewId="0">
      <selection activeCell="A24" sqref="A24:G24"/>
    </sheetView>
  </sheetViews>
  <sheetFormatPr baseColWidth="10" defaultRowHeight="12" x14ac:dyDescent="0.2"/>
  <cols>
    <col min="1" max="1" width="16.140625" style="189" customWidth="1"/>
    <col min="2" max="2" width="46.85546875" style="189" customWidth="1"/>
    <col min="3" max="6" width="15.7109375" style="189" customWidth="1"/>
    <col min="7" max="16384" width="11.42578125" style="189"/>
  </cols>
  <sheetData>
    <row r="1" spans="1:6" x14ac:dyDescent="0.2">
      <c r="A1" s="207" t="s">
        <v>117</v>
      </c>
      <c r="B1" s="207"/>
      <c r="C1" s="207"/>
      <c r="D1" s="207"/>
      <c r="E1" s="207"/>
      <c r="F1" s="207"/>
    </row>
    <row r="2" spans="1:6" x14ac:dyDescent="0.2">
      <c r="A2" s="19"/>
      <c r="B2" s="19"/>
      <c r="C2" s="19"/>
      <c r="D2" s="19"/>
      <c r="E2" s="19"/>
      <c r="F2" s="19"/>
    </row>
    <row r="3" spans="1:6" x14ac:dyDescent="0.2">
      <c r="A3" s="173" t="s">
        <v>27</v>
      </c>
      <c r="B3" s="174" t="s">
        <v>124</v>
      </c>
      <c r="C3" s="174" t="s">
        <v>12</v>
      </c>
      <c r="D3" s="175" t="s">
        <v>13</v>
      </c>
    </row>
    <row r="4" spans="1:6" x14ac:dyDescent="0.2">
      <c r="A4" s="211" t="s">
        <v>61</v>
      </c>
      <c r="B4" s="29" t="s">
        <v>125</v>
      </c>
      <c r="C4" s="42">
        <v>50.8735632183908</v>
      </c>
      <c r="D4" s="43">
        <v>60.804340887328401</v>
      </c>
    </row>
    <row r="5" spans="1:6" x14ac:dyDescent="0.2">
      <c r="A5" s="213"/>
      <c r="B5" s="192" t="s">
        <v>126</v>
      </c>
      <c r="C5" s="44">
        <v>51.040868374436201</v>
      </c>
      <c r="D5" s="45">
        <v>65.264719802499499</v>
      </c>
    </row>
    <row r="6" spans="1:6" x14ac:dyDescent="0.2">
      <c r="A6" s="213"/>
      <c r="B6" s="192" t="s">
        <v>127</v>
      </c>
      <c r="C6" s="44">
        <v>66.694533542619297</v>
      </c>
      <c r="D6" s="45">
        <v>80.078513110717495</v>
      </c>
    </row>
    <row r="7" spans="1:6" x14ac:dyDescent="0.2">
      <c r="A7" s="212"/>
      <c r="B7" s="31" t="s">
        <v>115</v>
      </c>
      <c r="C7" s="46">
        <v>84.725479583859496</v>
      </c>
      <c r="D7" s="47">
        <v>91.911524492188207</v>
      </c>
    </row>
    <row r="8" spans="1:6" x14ac:dyDescent="0.2">
      <c r="A8" s="32"/>
      <c r="B8" s="192"/>
      <c r="C8" s="44"/>
      <c r="D8" s="44"/>
      <c r="E8" s="192"/>
    </row>
    <row r="9" spans="1:6" x14ac:dyDescent="0.2">
      <c r="A9" s="214" t="s">
        <v>60</v>
      </c>
      <c r="B9" s="29" t="s">
        <v>125</v>
      </c>
      <c r="C9" s="42">
        <v>19.918882379450199</v>
      </c>
      <c r="D9" s="43">
        <v>32.503660322108303</v>
      </c>
    </row>
    <row r="10" spans="1:6" x14ac:dyDescent="0.2">
      <c r="A10" s="215"/>
      <c r="B10" s="192" t="s">
        <v>126</v>
      </c>
      <c r="C10" s="44">
        <v>30.183688153383802</v>
      </c>
      <c r="D10" s="45">
        <v>43.321682441189203</v>
      </c>
    </row>
    <row r="11" spans="1:6" x14ac:dyDescent="0.2">
      <c r="A11" s="215"/>
      <c r="B11" s="192" t="s">
        <v>127</v>
      </c>
      <c r="C11" s="44">
        <v>51.1176408857173</v>
      </c>
      <c r="D11" s="45">
        <v>65.806366398098007</v>
      </c>
    </row>
    <row r="12" spans="1:6" x14ac:dyDescent="0.2">
      <c r="A12" s="216"/>
      <c r="B12" s="31" t="s">
        <v>115</v>
      </c>
      <c r="C12" s="46">
        <v>79.136832424620593</v>
      </c>
      <c r="D12" s="47">
        <v>89.387378718627204</v>
      </c>
      <c r="E12" s="54"/>
    </row>
    <row r="13" spans="1:6" x14ac:dyDescent="0.2">
      <c r="A13" s="32"/>
      <c r="B13" s="192"/>
      <c r="C13" s="44"/>
      <c r="D13" s="44"/>
      <c r="E13" s="192"/>
    </row>
    <row r="14" spans="1:6" x14ac:dyDescent="0.2">
      <c r="A14" s="214" t="s">
        <v>57</v>
      </c>
      <c r="B14" s="29" t="s">
        <v>125</v>
      </c>
      <c r="C14" s="42">
        <v>17.12158808933</v>
      </c>
      <c r="D14" s="43">
        <v>30.322802197802201</v>
      </c>
    </row>
    <row r="15" spans="1:6" x14ac:dyDescent="0.2">
      <c r="A15" s="215"/>
      <c r="B15" s="192" t="s">
        <v>126</v>
      </c>
      <c r="C15" s="44">
        <v>21.877506379875999</v>
      </c>
      <c r="D15" s="45">
        <v>36.870969886325902</v>
      </c>
    </row>
    <row r="16" spans="1:6" x14ac:dyDescent="0.2">
      <c r="A16" s="215"/>
      <c r="B16" s="192" t="s">
        <v>127</v>
      </c>
      <c r="C16" s="44">
        <v>35.966992317177301</v>
      </c>
      <c r="D16" s="45">
        <v>52.7240426371891</v>
      </c>
    </row>
    <row r="17" spans="1:7" x14ac:dyDescent="0.2">
      <c r="A17" s="216"/>
      <c r="B17" s="31" t="s">
        <v>115</v>
      </c>
      <c r="C17" s="46">
        <v>69.230769230769198</v>
      </c>
      <c r="D17" s="47">
        <v>80.425531914893597</v>
      </c>
      <c r="E17" s="54"/>
    </row>
    <row r="18" spans="1:7" x14ac:dyDescent="0.2">
      <c r="A18" s="32"/>
      <c r="B18" s="192"/>
      <c r="C18" s="44"/>
      <c r="D18" s="44"/>
      <c r="E18" s="192"/>
    </row>
    <row r="19" spans="1:7" ht="24" x14ac:dyDescent="0.2">
      <c r="A19" s="211" t="s">
        <v>11</v>
      </c>
      <c r="B19" s="33" t="s">
        <v>25</v>
      </c>
      <c r="C19" s="42">
        <v>46.097560975609802</v>
      </c>
      <c r="D19" s="43">
        <v>62.183020948180797</v>
      </c>
    </row>
    <row r="20" spans="1:7" x14ac:dyDescent="0.2">
      <c r="A20" s="212"/>
      <c r="B20" s="34" t="s">
        <v>26</v>
      </c>
      <c r="C20" s="46">
        <v>62.453066332916102</v>
      </c>
      <c r="D20" s="47">
        <v>81.255042581801902</v>
      </c>
      <c r="E20" s="54"/>
    </row>
    <row r="22" spans="1:7" x14ac:dyDescent="0.2">
      <c r="A22" s="194" t="s">
        <v>118</v>
      </c>
      <c r="B22" s="194"/>
      <c r="C22" s="194"/>
      <c r="D22" s="194"/>
      <c r="E22" s="194"/>
      <c r="F22" s="194"/>
      <c r="G22" s="194"/>
    </row>
    <row r="23" spans="1:7" x14ac:dyDescent="0.2">
      <c r="A23" s="210" t="s">
        <v>97</v>
      </c>
      <c r="B23" s="210"/>
      <c r="C23" s="210"/>
      <c r="D23" s="210"/>
      <c r="E23" s="210"/>
      <c r="F23" s="210"/>
      <c r="G23" s="210"/>
    </row>
    <row r="24" spans="1:7" x14ac:dyDescent="0.2">
      <c r="A24" s="208" t="s">
        <v>131</v>
      </c>
      <c r="B24" s="208"/>
      <c r="C24" s="208"/>
      <c r="D24" s="208"/>
      <c r="E24" s="208"/>
      <c r="F24" s="208"/>
      <c r="G24" s="208"/>
    </row>
    <row r="26" spans="1:7" x14ac:dyDescent="0.2">
      <c r="A26" s="202" t="s">
        <v>130</v>
      </c>
      <c r="B26" s="202"/>
      <c r="C26" s="202"/>
    </row>
  </sheetData>
  <mergeCells count="8">
    <mergeCell ref="A23:G23"/>
    <mergeCell ref="A24:G24"/>
    <mergeCell ref="A26:C26"/>
    <mergeCell ref="A1:F1"/>
    <mergeCell ref="A4:A7"/>
    <mergeCell ref="A9:A12"/>
    <mergeCell ref="A14:A17"/>
    <mergeCell ref="A19:A20"/>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8"/>
  <sheetViews>
    <sheetView topLeftCell="A7" workbookViewId="0">
      <selection activeCell="A7" sqref="A7"/>
    </sheetView>
  </sheetViews>
  <sheetFormatPr baseColWidth="10" defaultRowHeight="12" x14ac:dyDescent="0.2"/>
  <cols>
    <col min="1" max="1" width="14.42578125" style="171" customWidth="1"/>
    <col min="2" max="9" width="10" style="171" customWidth="1"/>
    <col min="10" max="16384" width="11.42578125" style="171"/>
  </cols>
  <sheetData>
    <row r="1" spans="1:14" x14ac:dyDescent="0.2">
      <c r="A1" s="207" t="s">
        <v>80</v>
      </c>
      <c r="B1" s="207"/>
      <c r="C1" s="207"/>
      <c r="D1" s="207"/>
      <c r="E1" s="207"/>
      <c r="F1" s="207"/>
      <c r="G1" s="207"/>
      <c r="H1" s="207"/>
      <c r="I1" s="207"/>
    </row>
    <row r="2" spans="1:14" x14ac:dyDescent="0.2">
      <c r="A2" s="19"/>
      <c r="B2" s="19"/>
      <c r="C2" s="19"/>
      <c r="D2" s="19"/>
      <c r="E2" s="19"/>
      <c r="F2" s="19"/>
    </row>
    <row r="3" spans="1:14" ht="302.25" customHeight="1" x14ac:dyDescent="0.2"/>
    <row r="4" spans="1:14" x14ac:dyDescent="0.2">
      <c r="D4" s="54"/>
    </row>
    <row r="5" spans="1:14" ht="12" customHeight="1" x14ac:dyDescent="0.2">
      <c r="A5" s="194" t="s">
        <v>81</v>
      </c>
      <c r="B5" s="194"/>
      <c r="C5" s="194"/>
      <c r="D5" s="194"/>
      <c r="E5" s="194"/>
      <c r="F5" s="194"/>
      <c r="G5" s="194"/>
      <c r="H5" s="194"/>
      <c r="I5" s="194"/>
    </row>
    <row r="6" spans="1:14" ht="12" customHeight="1" x14ac:dyDescent="0.2">
      <c r="A6" s="72" t="s">
        <v>97</v>
      </c>
      <c r="B6" s="72"/>
      <c r="C6" s="72"/>
      <c r="D6" s="72"/>
      <c r="E6" s="72"/>
      <c r="F6" s="72"/>
      <c r="G6" s="72"/>
      <c r="H6" s="72"/>
      <c r="I6" s="72"/>
      <c r="N6" s="172"/>
    </row>
    <row r="7" spans="1:14" x14ac:dyDescent="0.2">
      <c r="A7" s="125" t="s">
        <v>131</v>
      </c>
      <c r="B7" s="125"/>
      <c r="C7" s="125"/>
      <c r="D7" s="125"/>
      <c r="E7" s="125"/>
      <c r="F7" s="125"/>
      <c r="G7" s="125"/>
    </row>
    <row r="9" spans="1:14" x14ac:dyDescent="0.2">
      <c r="A9" s="202" t="s">
        <v>130</v>
      </c>
      <c r="B9" s="202"/>
      <c r="C9" s="202"/>
    </row>
    <row r="12" spans="1:14" x14ac:dyDescent="0.2">
      <c r="A12" s="188" t="s">
        <v>93</v>
      </c>
    </row>
    <row r="13" spans="1:14" x14ac:dyDescent="0.2">
      <c r="A13" s="172"/>
      <c r="B13" s="217" t="s">
        <v>61</v>
      </c>
      <c r="C13" s="218"/>
      <c r="D13" s="219" t="s">
        <v>60</v>
      </c>
      <c r="E13" s="220"/>
      <c r="F13" s="221" t="s">
        <v>57</v>
      </c>
      <c r="G13" s="221"/>
      <c r="H13" s="222" t="s">
        <v>11</v>
      </c>
      <c r="I13" s="222"/>
    </row>
    <row r="14" spans="1:14" x14ac:dyDescent="0.2">
      <c r="A14" s="94"/>
      <c r="B14" s="84">
        <v>2020</v>
      </c>
      <c r="C14" s="85">
        <v>2021</v>
      </c>
      <c r="D14" s="84">
        <v>2020</v>
      </c>
      <c r="E14" s="85">
        <v>2021</v>
      </c>
      <c r="F14" s="84">
        <v>2020</v>
      </c>
      <c r="G14" s="85">
        <v>2021</v>
      </c>
      <c r="H14" s="84">
        <v>2020</v>
      </c>
      <c r="I14" s="85">
        <v>2021</v>
      </c>
    </row>
    <row r="15" spans="1:14" x14ac:dyDescent="0.2">
      <c r="A15" s="86" t="s">
        <v>29</v>
      </c>
      <c r="B15" s="87">
        <v>72.5</v>
      </c>
      <c r="C15" s="88">
        <v>73.2</v>
      </c>
      <c r="D15" s="89">
        <v>58.3</v>
      </c>
      <c r="E15" s="88">
        <v>59.1</v>
      </c>
      <c r="F15" s="89">
        <v>68.3</v>
      </c>
      <c r="G15" s="88">
        <v>65.8</v>
      </c>
      <c r="H15" s="89">
        <v>73</v>
      </c>
      <c r="I15" s="88">
        <v>72.5</v>
      </c>
    </row>
    <row r="16" spans="1:14" x14ac:dyDescent="0.2">
      <c r="A16" s="90"/>
      <c r="B16" s="91"/>
      <c r="C16" s="92"/>
      <c r="D16" s="93"/>
      <c r="E16" s="92"/>
      <c r="F16" s="93"/>
      <c r="G16" s="92"/>
      <c r="H16" s="93"/>
      <c r="I16" s="92"/>
    </row>
    <row r="17" spans="1:16" x14ac:dyDescent="0.2">
      <c r="A17" s="81" t="s">
        <v>12</v>
      </c>
      <c r="B17" s="82">
        <v>70.2</v>
      </c>
      <c r="C17" s="83">
        <v>70.5</v>
      </c>
      <c r="D17" s="82">
        <v>52.8</v>
      </c>
      <c r="E17" s="83">
        <v>53.7</v>
      </c>
      <c r="F17" s="82">
        <v>63.7</v>
      </c>
      <c r="G17" s="83">
        <v>60.4</v>
      </c>
      <c r="H17" s="82">
        <v>68.5</v>
      </c>
      <c r="I17" s="83">
        <v>67.5</v>
      </c>
    </row>
    <row r="18" spans="1:16" x14ac:dyDescent="0.2">
      <c r="A18" s="78" t="s">
        <v>13</v>
      </c>
      <c r="B18" s="79">
        <v>74.5</v>
      </c>
      <c r="C18" s="80">
        <v>75.800000000000011</v>
      </c>
      <c r="D18" s="79">
        <v>65</v>
      </c>
      <c r="E18" s="80">
        <v>65.8</v>
      </c>
      <c r="F18" s="79">
        <v>71.8</v>
      </c>
      <c r="G18" s="80">
        <v>70.099999999999994</v>
      </c>
      <c r="H18" s="79">
        <v>76</v>
      </c>
      <c r="I18" s="80">
        <v>75.5</v>
      </c>
      <c r="P18" s="172"/>
    </row>
  </sheetData>
  <mergeCells count="6">
    <mergeCell ref="B13:C13"/>
    <mergeCell ref="D13:E13"/>
    <mergeCell ref="F13:G13"/>
    <mergeCell ref="H13:I13"/>
    <mergeCell ref="A1:I1"/>
    <mergeCell ref="A9:C9"/>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7"/>
  <sheetViews>
    <sheetView topLeftCell="A10" workbookViewId="0">
      <selection activeCell="A16" sqref="A16"/>
    </sheetView>
  </sheetViews>
  <sheetFormatPr baseColWidth="10" defaultRowHeight="15" x14ac:dyDescent="0.25"/>
  <cols>
    <col min="1" max="1" width="62.5703125" style="195" customWidth="1"/>
    <col min="2" max="5" width="16.28515625" style="195" customWidth="1"/>
    <col min="6" max="16384" width="11.42578125" style="195"/>
  </cols>
  <sheetData>
    <row r="1" spans="1:10" ht="15" customHeight="1" x14ac:dyDescent="0.25">
      <c r="A1" s="148" t="s">
        <v>82</v>
      </c>
      <c r="B1" s="148"/>
      <c r="C1" s="148"/>
      <c r="D1" s="149"/>
      <c r="E1" s="149"/>
    </row>
    <row r="2" spans="1:10" x14ac:dyDescent="0.25">
      <c r="A2" s="191"/>
      <c r="B2" s="191"/>
      <c r="C2" s="191"/>
      <c r="D2" s="149"/>
      <c r="E2" s="149"/>
    </row>
    <row r="3" spans="1:10" ht="29.25" customHeight="1" x14ac:dyDescent="0.25">
      <c r="A3" s="150"/>
      <c r="B3" s="190" t="s">
        <v>61</v>
      </c>
      <c r="C3" s="151" t="s">
        <v>60</v>
      </c>
      <c r="D3" s="151" t="s">
        <v>57</v>
      </c>
      <c r="E3" s="151" t="s">
        <v>11</v>
      </c>
    </row>
    <row r="4" spans="1:10" x14ac:dyDescent="0.25">
      <c r="A4" s="152" t="s">
        <v>2</v>
      </c>
      <c r="B4" s="165">
        <v>73.2</v>
      </c>
      <c r="C4" s="153">
        <v>59.1</v>
      </c>
      <c r="D4" s="153">
        <v>65.8</v>
      </c>
      <c r="E4" s="153">
        <v>72.5</v>
      </c>
    </row>
    <row r="5" spans="1:10" x14ac:dyDescent="0.25">
      <c r="A5" s="154"/>
      <c r="B5" s="166"/>
      <c r="C5" s="155"/>
      <c r="D5" s="155"/>
      <c r="E5" s="155"/>
    </row>
    <row r="6" spans="1:10" x14ac:dyDescent="0.25">
      <c r="A6" s="156" t="s">
        <v>12</v>
      </c>
      <c r="B6" s="167">
        <v>70.5</v>
      </c>
      <c r="C6" s="157">
        <v>53.7</v>
      </c>
      <c r="D6" s="157">
        <v>60.4</v>
      </c>
      <c r="E6" s="157">
        <v>67.5</v>
      </c>
      <c r="G6" s="196"/>
    </row>
    <row r="7" spans="1:10" x14ac:dyDescent="0.25">
      <c r="A7" s="158" t="s">
        <v>111</v>
      </c>
      <c r="B7" s="168">
        <v>74.5</v>
      </c>
      <c r="C7" s="159">
        <v>57</v>
      </c>
      <c r="D7" s="159">
        <v>57.3</v>
      </c>
      <c r="E7" s="159">
        <v>68.900000000000006</v>
      </c>
      <c r="G7" s="196"/>
    </row>
    <row r="8" spans="1:10" x14ac:dyDescent="0.25">
      <c r="A8" s="158" t="s">
        <v>112</v>
      </c>
      <c r="B8" s="168">
        <v>60.8</v>
      </c>
      <c r="C8" s="159">
        <v>41.8</v>
      </c>
      <c r="D8" s="159">
        <v>56.3</v>
      </c>
      <c r="E8" s="159">
        <v>62.9</v>
      </c>
    </row>
    <row r="9" spans="1:10" x14ac:dyDescent="0.25">
      <c r="A9" s="160"/>
      <c r="B9" s="168"/>
      <c r="C9" s="159"/>
      <c r="D9" s="159"/>
      <c r="E9" s="159"/>
    </row>
    <row r="10" spans="1:10" x14ac:dyDescent="0.25">
      <c r="A10" s="156" t="s">
        <v>13</v>
      </c>
      <c r="B10" s="167">
        <v>75.800000000000011</v>
      </c>
      <c r="C10" s="157">
        <v>65.8</v>
      </c>
      <c r="D10" s="157">
        <v>70.099999999999994</v>
      </c>
      <c r="E10" s="157">
        <v>75.5</v>
      </c>
    </row>
    <row r="11" spans="1:10" x14ac:dyDescent="0.25">
      <c r="A11" s="158" t="s">
        <v>111</v>
      </c>
      <c r="B11" s="168">
        <v>79</v>
      </c>
      <c r="C11" s="159">
        <v>68.2</v>
      </c>
      <c r="D11" s="159">
        <v>75.900000000000006</v>
      </c>
      <c r="E11" s="159">
        <v>76.7</v>
      </c>
    </row>
    <row r="12" spans="1:10" x14ac:dyDescent="0.25">
      <c r="A12" s="161" t="s">
        <v>112</v>
      </c>
      <c r="B12" s="169">
        <v>67.3</v>
      </c>
      <c r="C12" s="162">
        <v>51.8</v>
      </c>
      <c r="D12" s="162">
        <v>65.8</v>
      </c>
      <c r="E12" s="162">
        <v>72.900000000000006</v>
      </c>
    </row>
    <row r="13" spans="1:10" x14ac:dyDescent="0.25">
      <c r="A13" s="27"/>
      <c r="B13" s="163"/>
      <c r="C13" s="164"/>
      <c r="D13" s="149"/>
      <c r="E13" s="149"/>
      <c r="J13" s="196"/>
    </row>
    <row r="14" spans="1:10" ht="15" customHeight="1" x14ac:dyDescent="0.25">
      <c r="A14" s="197" t="s">
        <v>119</v>
      </c>
      <c r="B14" s="197"/>
      <c r="C14" s="197"/>
      <c r="D14" s="197"/>
      <c r="E14" s="197"/>
    </row>
    <row r="15" spans="1:10" ht="15" customHeight="1" x14ac:dyDescent="0.25">
      <c r="A15" s="198" t="s">
        <v>100</v>
      </c>
      <c r="B15" s="198"/>
      <c r="C15" s="198"/>
      <c r="D15" s="149"/>
      <c r="E15" s="149"/>
    </row>
    <row r="16" spans="1:10" x14ac:dyDescent="0.25">
      <c r="A16" s="198" t="s">
        <v>133</v>
      </c>
      <c r="B16" s="198"/>
      <c r="C16" s="198"/>
      <c r="D16" s="149"/>
      <c r="E16" s="149"/>
    </row>
    <row r="17" spans="1:5" x14ac:dyDescent="0.25">
      <c r="A17" s="191"/>
      <c r="B17" s="191"/>
      <c r="C17" s="191"/>
      <c r="D17" s="149"/>
      <c r="E17" s="149"/>
    </row>
    <row r="18" spans="1:5" x14ac:dyDescent="0.25">
      <c r="A18" s="202" t="s">
        <v>130</v>
      </c>
      <c r="B18" s="202"/>
      <c r="C18" s="202"/>
      <c r="D18" s="149"/>
      <c r="E18" s="149"/>
    </row>
    <row r="23" spans="1:5" ht="15" customHeight="1" x14ac:dyDescent="0.25"/>
    <row r="27" spans="1:5" x14ac:dyDescent="0.25">
      <c r="C27" s="196"/>
    </row>
  </sheetData>
  <mergeCells count="1">
    <mergeCell ref="A18:C18"/>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1"/>
  <sheetViews>
    <sheetView topLeftCell="A13" zoomScaleNormal="100" workbookViewId="0">
      <selection activeCell="A26" sqref="A26"/>
    </sheetView>
  </sheetViews>
  <sheetFormatPr baseColWidth="10" defaultRowHeight="12" x14ac:dyDescent="0.2"/>
  <cols>
    <col min="1" max="1" width="11.42578125" style="171"/>
    <col min="2" max="2" width="57.28515625" style="171" bestFit="1" customWidth="1"/>
    <col min="3" max="3" width="17.140625" style="171" customWidth="1"/>
    <col min="4" max="4" width="22.28515625" style="171" customWidth="1"/>
    <col min="5" max="5" width="18.42578125" style="171" customWidth="1"/>
    <col min="6" max="16384" width="11.42578125" style="171"/>
  </cols>
  <sheetData>
    <row r="1" spans="1:6" ht="18" customHeight="1" x14ac:dyDescent="0.2">
      <c r="A1" s="147" t="s">
        <v>120</v>
      </c>
      <c r="B1" s="147"/>
      <c r="C1" s="147"/>
      <c r="D1" s="147"/>
      <c r="F1" s="70"/>
    </row>
    <row r="2" spans="1:6" ht="12.75" customHeight="1" x14ac:dyDescent="0.2">
      <c r="A2" s="19"/>
      <c r="B2" s="19"/>
      <c r="C2" s="19"/>
      <c r="D2" s="19"/>
    </row>
    <row r="3" spans="1:6" ht="12.75" customHeight="1" x14ac:dyDescent="0.2">
      <c r="A3" s="19"/>
      <c r="B3" s="19"/>
      <c r="C3" s="19"/>
      <c r="D3" s="19"/>
    </row>
    <row r="4" spans="1:6" ht="12.75" customHeight="1" x14ac:dyDescent="0.2">
      <c r="A4" s="19"/>
      <c r="B4" s="19"/>
      <c r="C4" s="19"/>
      <c r="D4" s="19"/>
    </row>
    <row r="5" spans="1:6" ht="12.75" customHeight="1" x14ac:dyDescent="0.2">
      <c r="A5" s="19"/>
      <c r="B5" s="19"/>
      <c r="C5" s="19"/>
      <c r="D5" s="19"/>
    </row>
    <row r="6" spans="1:6" ht="12.75" customHeight="1" x14ac:dyDescent="0.2">
      <c r="A6" s="19"/>
      <c r="B6" s="19"/>
      <c r="C6" s="19"/>
      <c r="D6" s="19"/>
    </row>
    <row r="7" spans="1:6" ht="12.75" customHeight="1" x14ac:dyDescent="0.2">
      <c r="A7" s="19"/>
      <c r="B7" s="19"/>
      <c r="C7" s="19"/>
      <c r="D7" s="19"/>
    </row>
    <row r="8" spans="1:6" ht="12.75" customHeight="1" x14ac:dyDescent="0.2">
      <c r="A8" s="19"/>
      <c r="B8" s="19"/>
      <c r="C8" s="19"/>
      <c r="D8" s="19"/>
    </row>
    <row r="9" spans="1:6" ht="12.75" customHeight="1" x14ac:dyDescent="0.2">
      <c r="A9" s="19"/>
      <c r="B9" s="19"/>
      <c r="C9" s="19"/>
      <c r="D9" s="19"/>
    </row>
    <row r="10" spans="1:6" ht="12.75" customHeight="1" x14ac:dyDescent="0.2">
      <c r="A10" s="19"/>
      <c r="B10" s="19"/>
      <c r="C10" s="19"/>
      <c r="D10" s="19"/>
    </row>
    <row r="11" spans="1:6" ht="12.75" customHeight="1" x14ac:dyDescent="0.2">
      <c r="A11" s="19"/>
      <c r="B11" s="19"/>
      <c r="C11" s="19"/>
      <c r="D11" s="19"/>
    </row>
    <row r="12" spans="1:6" ht="12.75" customHeight="1" x14ac:dyDescent="0.2">
      <c r="D12" s="61"/>
    </row>
    <row r="13" spans="1:6" ht="12.75" customHeight="1" x14ac:dyDescent="0.2">
      <c r="D13" s="61"/>
    </row>
    <row r="14" spans="1:6" ht="12.75" customHeight="1" x14ac:dyDescent="0.2">
      <c r="D14" s="37"/>
    </row>
    <row r="15" spans="1:6" ht="12.75" customHeight="1" x14ac:dyDescent="0.2">
      <c r="D15" s="37"/>
    </row>
    <row r="16" spans="1:6" ht="12.75" customHeight="1" x14ac:dyDescent="0.2">
      <c r="D16" s="37"/>
    </row>
    <row r="17" spans="1:6" ht="12.75" customHeight="1" x14ac:dyDescent="0.2">
      <c r="D17" s="37"/>
    </row>
    <row r="18" spans="1:6" ht="12.75" customHeight="1" x14ac:dyDescent="0.2">
      <c r="D18" s="37"/>
    </row>
    <row r="19" spans="1:6" ht="12.75" customHeight="1" x14ac:dyDescent="0.2">
      <c r="D19" s="37"/>
    </row>
    <row r="20" spans="1:6" ht="12.75" customHeight="1" x14ac:dyDescent="0.2">
      <c r="D20" s="37"/>
    </row>
    <row r="21" spans="1:6" ht="12.75" customHeight="1" x14ac:dyDescent="0.2">
      <c r="D21" s="37"/>
    </row>
    <row r="22" spans="1:6" ht="12.75" customHeight="1" x14ac:dyDescent="0.2">
      <c r="D22" s="49"/>
    </row>
    <row r="23" spans="1:6" ht="12.75" customHeight="1" x14ac:dyDescent="0.2">
      <c r="A23" s="27"/>
      <c r="B23" s="21"/>
      <c r="C23" s="41"/>
      <c r="D23" s="37"/>
    </row>
    <row r="24" spans="1:6" x14ac:dyDescent="0.2">
      <c r="A24" s="194" t="s">
        <v>121</v>
      </c>
      <c r="B24" s="194"/>
      <c r="C24" s="194"/>
      <c r="D24" s="194"/>
      <c r="F24" s="71"/>
    </row>
    <row r="25" spans="1:6" ht="12" customHeight="1" x14ac:dyDescent="0.2">
      <c r="A25" s="72" t="s">
        <v>99</v>
      </c>
      <c r="B25" s="72"/>
      <c r="C25" s="72"/>
      <c r="D25" s="72"/>
      <c r="F25" s="72"/>
    </row>
    <row r="26" spans="1:6" x14ac:dyDescent="0.2">
      <c r="A26" s="125" t="s">
        <v>131</v>
      </c>
      <c r="B26" s="125"/>
      <c r="C26" s="125"/>
      <c r="D26" s="125"/>
      <c r="F26" s="125"/>
    </row>
    <row r="28" spans="1:6" x14ac:dyDescent="0.2">
      <c r="A28" s="202" t="s">
        <v>130</v>
      </c>
      <c r="B28" s="202"/>
      <c r="C28" s="202"/>
    </row>
    <row r="31" spans="1:6" x14ac:dyDescent="0.2">
      <c r="A31" s="188" t="s">
        <v>96</v>
      </c>
    </row>
    <row r="32" spans="1:6" x14ac:dyDescent="0.2">
      <c r="B32" s="20"/>
      <c r="C32" s="180" t="s">
        <v>30</v>
      </c>
      <c r="D32" s="73" t="s">
        <v>31</v>
      </c>
    </row>
    <row r="33" spans="1:4" x14ac:dyDescent="0.2">
      <c r="A33" s="187" t="s">
        <v>94</v>
      </c>
      <c r="B33" s="181" t="s">
        <v>125</v>
      </c>
      <c r="C33" s="176">
        <v>59.8</v>
      </c>
      <c r="D33" s="177">
        <v>40.200000000000003</v>
      </c>
    </row>
    <row r="34" spans="1:4" x14ac:dyDescent="0.2">
      <c r="A34" s="186" t="s">
        <v>94</v>
      </c>
      <c r="B34" s="182" t="s">
        <v>127</v>
      </c>
      <c r="C34" s="62">
        <v>84.1</v>
      </c>
      <c r="D34" s="63">
        <v>15.9</v>
      </c>
    </row>
    <row r="35" spans="1:4" x14ac:dyDescent="0.2">
      <c r="A35" s="95" t="s">
        <v>2</v>
      </c>
      <c r="B35" s="183" t="s">
        <v>13</v>
      </c>
      <c r="C35" s="37">
        <v>81.5</v>
      </c>
      <c r="D35" s="38">
        <v>18.5</v>
      </c>
    </row>
    <row r="36" spans="1:4" x14ac:dyDescent="0.2">
      <c r="A36" s="95"/>
      <c r="B36" s="183"/>
      <c r="C36" s="37"/>
      <c r="D36" s="38"/>
    </row>
    <row r="37" spans="1:4" x14ac:dyDescent="0.2">
      <c r="A37" s="186" t="s">
        <v>95</v>
      </c>
      <c r="B37" s="182" t="s">
        <v>125</v>
      </c>
      <c r="C37" s="62">
        <v>64.599999999999994</v>
      </c>
      <c r="D37" s="63">
        <v>35.4</v>
      </c>
    </row>
    <row r="38" spans="1:4" x14ac:dyDescent="0.2">
      <c r="A38" s="186" t="s">
        <v>95</v>
      </c>
      <c r="B38" s="182" t="s">
        <v>127</v>
      </c>
      <c r="C38" s="62">
        <v>89.5</v>
      </c>
      <c r="D38" s="63">
        <v>10.5</v>
      </c>
    </row>
    <row r="39" spans="1:4" x14ac:dyDescent="0.2">
      <c r="A39" s="95" t="s">
        <v>2</v>
      </c>
      <c r="B39" s="183" t="s">
        <v>12</v>
      </c>
      <c r="C39" s="37">
        <v>86.4</v>
      </c>
      <c r="D39" s="38">
        <v>13.6</v>
      </c>
    </row>
    <row r="40" spans="1:4" x14ac:dyDescent="0.2">
      <c r="A40" s="95"/>
      <c r="B40" s="184"/>
      <c r="C40" s="62"/>
      <c r="D40" s="63"/>
    </row>
    <row r="41" spans="1:4" x14ac:dyDescent="0.2">
      <c r="A41" s="138" t="s">
        <v>2</v>
      </c>
      <c r="B41" s="185" t="s">
        <v>2</v>
      </c>
      <c r="C41" s="178">
        <v>84.25</v>
      </c>
      <c r="D41" s="179">
        <v>15.8</v>
      </c>
    </row>
  </sheetData>
  <mergeCells count="1">
    <mergeCell ref="A28:C28"/>
  </mergeCell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8"/>
  <sheetViews>
    <sheetView zoomScaleNormal="100" workbookViewId="0">
      <selection activeCell="A16" sqref="A16"/>
    </sheetView>
  </sheetViews>
  <sheetFormatPr baseColWidth="10" defaultRowHeight="12" x14ac:dyDescent="0.2"/>
  <cols>
    <col min="1" max="1" width="57.28515625" style="28" bestFit="1" customWidth="1"/>
    <col min="2" max="2" width="11.28515625" style="28" bestFit="1" customWidth="1"/>
    <col min="3" max="3" width="12.7109375" style="28" bestFit="1" customWidth="1"/>
    <col min="4" max="4" width="14" style="28" bestFit="1" customWidth="1"/>
    <col min="5" max="5" width="15.140625" style="28" bestFit="1" customWidth="1"/>
    <col min="6" max="6" width="12.28515625" style="28" bestFit="1" customWidth="1"/>
    <col min="7" max="7" width="14.7109375" style="28" bestFit="1" customWidth="1"/>
    <col min="8" max="8" width="9.5703125" style="28" bestFit="1" customWidth="1"/>
    <col min="9" max="9" width="15.28515625" style="28" customWidth="1"/>
    <col min="10" max="10" width="10.42578125" style="28" bestFit="1" customWidth="1"/>
    <col min="11" max="11" width="10" style="28" bestFit="1" customWidth="1"/>
    <col min="12" max="12" width="8" style="28" bestFit="1" customWidth="1"/>
    <col min="13" max="13" width="8.7109375" style="28" bestFit="1" customWidth="1"/>
    <col min="14" max="14" width="9.5703125" style="28" bestFit="1" customWidth="1"/>
    <col min="15" max="15" width="6.28515625" style="28" bestFit="1" customWidth="1"/>
    <col min="16" max="16" width="6.7109375" style="28" bestFit="1" customWidth="1"/>
    <col min="17" max="17" width="5.42578125" style="28" bestFit="1" customWidth="1"/>
    <col min="18" max="19" width="10.140625" style="28" bestFit="1" customWidth="1"/>
    <col min="20" max="20" width="6.5703125" style="28" bestFit="1" customWidth="1"/>
    <col min="21" max="16384" width="11.42578125" style="28"/>
  </cols>
  <sheetData>
    <row r="1" spans="1:20" x14ac:dyDescent="0.2">
      <c r="A1" s="223" t="s">
        <v>102</v>
      </c>
      <c r="B1" s="223"/>
      <c r="C1" s="223"/>
      <c r="D1" s="223"/>
      <c r="E1" s="223"/>
      <c r="F1" s="223"/>
      <c r="G1" s="30"/>
      <c r="H1" s="30"/>
      <c r="I1" s="30"/>
      <c r="J1" s="30"/>
      <c r="K1" s="30"/>
      <c r="L1" s="30"/>
      <c r="M1" s="30"/>
      <c r="N1" s="30"/>
      <c r="O1" s="30"/>
      <c r="P1" s="30"/>
      <c r="Q1" s="30"/>
      <c r="R1" s="30"/>
      <c r="S1" s="30"/>
      <c r="T1" s="30"/>
    </row>
    <row r="2" spans="1:20" x14ac:dyDescent="0.2">
      <c r="A2" s="30"/>
      <c r="B2" s="30"/>
      <c r="C2" s="30"/>
      <c r="D2" s="30"/>
      <c r="E2" s="30"/>
      <c r="F2" s="30"/>
      <c r="G2" s="30"/>
      <c r="H2" s="30"/>
      <c r="I2" s="30"/>
      <c r="J2" s="30"/>
      <c r="K2" s="30"/>
      <c r="L2" s="30"/>
      <c r="M2" s="30"/>
      <c r="N2" s="30"/>
      <c r="O2" s="30"/>
      <c r="P2" s="30"/>
      <c r="Q2" s="30"/>
      <c r="R2" s="30"/>
      <c r="S2" s="30"/>
      <c r="T2" s="30"/>
    </row>
    <row r="3" spans="1:20" ht="45" x14ac:dyDescent="0.2">
      <c r="A3" s="105"/>
      <c r="B3" s="106" t="s">
        <v>35</v>
      </c>
      <c r="C3" s="108" t="s">
        <v>58</v>
      </c>
      <c r="D3" s="106" t="s">
        <v>39</v>
      </c>
      <c r="E3" s="108" t="s">
        <v>41</v>
      </c>
      <c r="F3" s="106" t="s">
        <v>36</v>
      </c>
      <c r="G3" s="108" t="s">
        <v>32</v>
      </c>
      <c r="H3" s="106" t="s">
        <v>38</v>
      </c>
      <c r="I3" s="108" t="s">
        <v>37</v>
      </c>
      <c r="J3" s="106" t="s">
        <v>40</v>
      </c>
      <c r="K3" s="108" t="s">
        <v>44</v>
      </c>
      <c r="L3" s="106" t="s">
        <v>33</v>
      </c>
      <c r="M3" s="108" t="s">
        <v>43</v>
      </c>
      <c r="N3" s="106" t="s">
        <v>42</v>
      </c>
      <c r="O3" s="108" t="s">
        <v>45</v>
      </c>
      <c r="P3" s="106" t="s">
        <v>46</v>
      </c>
      <c r="Q3" s="108" t="s">
        <v>34</v>
      </c>
      <c r="R3" s="106" t="s">
        <v>47</v>
      </c>
      <c r="S3" s="108" t="s">
        <v>48</v>
      </c>
      <c r="T3" s="107" t="s">
        <v>49</v>
      </c>
    </row>
    <row r="4" spans="1:20" x14ac:dyDescent="0.2">
      <c r="A4" s="98" t="s">
        <v>2</v>
      </c>
      <c r="B4" s="75">
        <v>57.3</v>
      </c>
      <c r="C4" s="109">
        <v>39.5</v>
      </c>
      <c r="D4" s="75">
        <v>35.799999999999997</v>
      </c>
      <c r="E4" s="109">
        <v>28.4</v>
      </c>
      <c r="F4" s="75">
        <v>27.3</v>
      </c>
      <c r="G4" s="109">
        <v>26.7</v>
      </c>
      <c r="H4" s="75">
        <v>16.3</v>
      </c>
      <c r="I4" s="109">
        <v>12.4</v>
      </c>
      <c r="J4" s="75">
        <v>9.4</v>
      </c>
      <c r="K4" s="109">
        <v>7.6</v>
      </c>
      <c r="L4" s="75">
        <v>7.4</v>
      </c>
      <c r="M4" s="109">
        <v>4.7</v>
      </c>
      <c r="N4" s="75">
        <v>2.8</v>
      </c>
      <c r="O4" s="109">
        <v>2.6</v>
      </c>
      <c r="P4" s="75">
        <v>2.6</v>
      </c>
      <c r="Q4" s="109">
        <v>1.9</v>
      </c>
      <c r="R4" s="75">
        <v>1.1000000000000001</v>
      </c>
      <c r="S4" s="109">
        <v>0.8</v>
      </c>
      <c r="T4" s="99">
        <v>0.4</v>
      </c>
    </row>
    <row r="5" spans="1:20" ht="5.25" customHeight="1" x14ac:dyDescent="0.2">
      <c r="A5" s="98"/>
      <c r="B5" s="75"/>
      <c r="C5" s="109"/>
      <c r="D5" s="75"/>
      <c r="E5" s="109"/>
      <c r="F5" s="75"/>
      <c r="G5" s="109"/>
      <c r="H5" s="75"/>
      <c r="I5" s="109"/>
      <c r="J5" s="75"/>
      <c r="K5" s="109"/>
      <c r="L5" s="75"/>
      <c r="M5" s="109"/>
      <c r="N5" s="75"/>
      <c r="O5" s="109"/>
      <c r="P5" s="75"/>
      <c r="Q5" s="109"/>
      <c r="R5" s="75"/>
      <c r="S5" s="109"/>
      <c r="T5" s="99"/>
    </row>
    <row r="6" spans="1:20" x14ac:dyDescent="0.2">
      <c r="A6" s="66" t="s">
        <v>12</v>
      </c>
      <c r="B6" s="76">
        <v>49.2</v>
      </c>
      <c r="C6" s="110">
        <v>33.299999999999997</v>
      </c>
      <c r="D6" s="76">
        <v>37.9</v>
      </c>
      <c r="E6" s="110">
        <v>30.2</v>
      </c>
      <c r="F6" s="76">
        <v>29.5</v>
      </c>
      <c r="G6" s="110">
        <v>35.5</v>
      </c>
      <c r="H6" s="76">
        <v>23.6</v>
      </c>
      <c r="I6" s="110">
        <v>6.9</v>
      </c>
      <c r="J6" s="76">
        <v>3.5</v>
      </c>
      <c r="K6" s="110">
        <v>3.2</v>
      </c>
      <c r="L6" s="76">
        <v>10</v>
      </c>
      <c r="M6" s="110">
        <v>5</v>
      </c>
      <c r="N6" s="76">
        <v>4</v>
      </c>
      <c r="O6" s="110">
        <v>3.6</v>
      </c>
      <c r="P6" s="76">
        <v>3</v>
      </c>
      <c r="Q6" s="110">
        <v>3</v>
      </c>
      <c r="R6" s="76">
        <v>1.3</v>
      </c>
      <c r="S6" s="110">
        <v>1</v>
      </c>
      <c r="T6" s="77">
        <v>0.4</v>
      </c>
    </row>
    <row r="7" spans="1:20" x14ac:dyDescent="0.2">
      <c r="A7" s="100" t="s">
        <v>111</v>
      </c>
      <c r="B7" s="97">
        <v>53.835332811586703</v>
      </c>
      <c r="C7" s="111">
        <v>36.063917260236003</v>
      </c>
      <c r="D7" s="97">
        <v>39.029947594186801</v>
      </c>
      <c r="E7" s="111">
        <v>29.754415858454799</v>
      </c>
      <c r="F7" s="97">
        <v>29.487928831122499</v>
      </c>
      <c r="G7" s="111">
        <v>34.350078757318499</v>
      </c>
      <c r="H7" s="97">
        <v>22.653378639430201</v>
      </c>
      <c r="I7" s="111">
        <v>6.4600814320953397</v>
      </c>
      <c r="J7" s="97">
        <v>3.5158455762162801</v>
      </c>
      <c r="K7" s="111">
        <v>3.2335080193772701</v>
      </c>
      <c r="L7" s="97">
        <v>9.1516994739605497</v>
      </c>
      <c r="M7" s="111">
        <v>4.6650089654557503</v>
      </c>
      <c r="N7" s="97">
        <v>3.5624065066423598</v>
      </c>
      <c r="O7" s="111">
        <v>3.1720872175386101</v>
      </c>
      <c r="P7" s="97">
        <v>2.5083462944433998</v>
      </c>
      <c r="Q7" s="111">
        <v>2.5628324896228598</v>
      </c>
      <c r="R7" s="97">
        <v>1.2006776101364101</v>
      </c>
      <c r="S7" s="111">
        <v>0.86484451621212</v>
      </c>
      <c r="T7" s="101">
        <v>0.353664939619389</v>
      </c>
    </row>
    <row r="8" spans="1:20" x14ac:dyDescent="0.2">
      <c r="A8" s="100" t="s">
        <v>112</v>
      </c>
      <c r="B8" s="97">
        <v>37.925881649730997</v>
      </c>
      <c r="C8" s="111">
        <v>26.031081888822499</v>
      </c>
      <c r="D8" s="97">
        <v>39.7489539748954</v>
      </c>
      <c r="E8" s="111">
        <v>29.3783622235505</v>
      </c>
      <c r="F8" s="97">
        <v>31.052002390914499</v>
      </c>
      <c r="G8" s="111">
        <v>30.185295875672399</v>
      </c>
      <c r="H8" s="97">
        <v>16.377764494919301</v>
      </c>
      <c r="I8" s="111">
        <v>13.329348475792001</v>
      </c>
      <c r="J8" s="97">
        <v>4.4231918708906202</v>
      </c>
      <c r="K8" s="111">
        <v>3.9151225343694001</v>
      </c>
      <c r="L8" s="97">
        <v>11.3867304243873</v>
      </c>
      <c r="M8" s="111">
        <v>4.1243275552899004</v>
      </c>
      <c r="N8" s="97">
        <v>4.0346682606096804</v>
      </c>
      <c r="O8" s="111">
        <v>3.97489539748954</v>
      </c>
      <c r="P8" s="97">
        <v>5.0806933652121904</v>
      </c>
      <c r="Q8" s="111">
        <v>5.7083084279736998</v>
      </c>
      <c r="R8" s="97">
        <v>1.64375373580395</v>
      </c>
      <c r="S8" s="111">
        <v>0.92647937836222305</v>
      </c>
      <c r="T8" s="101">
        <v>0.68738792588164999</v>
      </c>
    </row>
    <row r="9" spans="1:20" ht="5.25" customHeight="1" x14ac:dyDescent="0.2">
      <c r="A9" s="68"/>
      <c r="B9" s="96"/>
      <c r="C9" s="112"/>
      <c r="D9" s="96"/>
      <c r="E9" s="112"/>
      <c r="F9" s="96"/>
      <c r="G9" s="112"/>
      <c r="H9" s="96"/>
      <c r="I9" s="112"/>
      <c r="J9" s="96"/>
      <c r="K9" s="112"/>
      <c r="L9" s="96"/>
      <c r="M9" s="112"/>
      <c r="N9" s="96"/>
      <c r="O9" s="112"/>
      <c r="P9" s="96"/>
      <c r="Q9" s="112"/>
      <c r="R9" s="96"/>
      <c r="S9" s="112"/>
      <c r="T9" s="59"/>
    </row>
    <row r="10" spans="1:20" x14ac:dyDescent="0.2">
      <c r="A10" s="66" t="s">
        <v>13</v>
      </c>
      <c r="B10" s="76">
        <v>67.900000000000006</v>
      </c>
      <c r="C10" s="110">
        <v>47.8</v>
      </c>
      <c r="D10" s="76">
        <v>33</v>
      </c>
      <c r="E10" s="110">
        <v>25.9</v>
      </c>
      <c r="F10" s="76">
        <v>24.4</v>
      </c>
      <c r="G10" s="110">
        <v>15</v>
      </c>
      <c r="H10" s="76">
        <v>6.7</v>
      </c>
      <c r="I10" s="110">
        <v>19.600000000000001</v>
      </c>
      <c r="J10" s="76">
        <v>17.2</v>
      </c>
      <c r="K10" s="110">
        <v>13.4</v>
      </c>
      <c r="L10" s="76">
        <v>3.8</v>
      </c>
      <c r="M10" s="110">
        <v>4.4000000000000004</v>
      </c>
      <c r="N10" s="76">
        <v>1.4</v>
      </c>
      <c r="O10" s="110">
        <v>1.4</v>
      </c>
      <c r="P10" s="76">
        <v>2</v>
      </c>
      <c r="Q10" s="110">
        <v>0.4</v>
      </c>
      <c r="R10" s="76">
        <v>0.7</v>
      </c>
      <c r="S10" s="110">
        <v>0.5</v>
      </c>
      <c r="T10" s="77">
        <v>0.4</v>
      </c>
    </row>
    <row r="11" spans="1:20" x14ac:dyDescent="0.2">
      <c r="A11" s="100" t="s">
        <v>111</v>
      </c>
      <c r="B11" s="97">
        <v>71.362949531580497</v>
      </c>
      <c r="C11" s="111">
        <v>50.175883952855798</v>
      </c>
      <c r="D11" s="97">
        <v>33.2958597763675</v>
      </c>
      <c r="E11" s="111">
        <v>24.909035962526399</v>
      </c>
      <c r="F11" s="97">
        <v>24.2284678150499</v>
      </c>
      <c r="G11" s="111">
        <v>14.4805077062557</v>
      </c>
      <c r="H11" s="97">
        <v>6.1553339377455396</v>
      </c>
      <c r="I11" s="111">
        <v>18.416440012088199</v>
      </c>
      <c r="J11" s="97">
        <v>17.724992444847398</v>
      </c>
      <c r="K11" s="111">
        <v>13.8386219401632</v>
      </c>
      <c r="L11" s="97">
        <v>3.41855545482019</v>
      </c>
      <c r="M11" s="111">
        <v>3.9492293744333602</v>
      </c>
      <c r="N11" s="97">
        <v>1.1217890601390099</v>
      </c>
      <c r="O11" s="111">
        <v>1.2100332426714999</v>
      </c>
      <c r="P11" s="97">
        <v>1.6947718343910501</v>
      </c>
      <c r="Q11" s="111">
        <v>0.27561196736174098</v>
      </c>
      <c r="R11" s="97">
        <v>0.64309459051072804</v>
      </c>
      <c r="S11" s="111">
        <v>0.47748564521003301</v>
      </c>
      <c r="T11" s="101">
        <v>0.29132668479903301</v>
      </c>
    </row>
    <row r="12" spans="1:20" x14ac:dyDescent="0.2">
      <c r="A12" s="102" t="s">
        <v>112</v>
      </c>
      <c r="B12" s="103">
        <v>46.212647671994397</v>
      </c>
      <c r="C12" s="113">
        <v>30.750521195274501</v>
      </c>
      <c r="D12" s="103">
        <v>31.897150799166099</v>
      </c>
      <c r="E12" s="113">
        <v>31.827658095899899</v>
      </c>
      <c r="F12" s="103">
        <v>26.928422515635901</v>
      </c>
      <c r="G12" s="113">
        <v>14.8019457956915</v>
      </c>
      <c r="H12" s="103">
        <v>6.0806115357887398</v>
      </c>
      <c r="I12" s="113">
        <v>33.078526754690799</v>
      </c>
      <c r="J12" s="103">
        <v>13.446838082001401</v>
      </c>
      <c r="K12" s="113">
        <v>9.7637248088950699</v>
      </c>
      <c r="L12" s="103">
        <v>6.3238359972202902</v>
      </c>
      <c r="M12" s="113">
        <v>4.96872828353023</v>
      </c>
      <c r="N12" s="103">
        <v>2.95343988881167</v>
      </c>
      <c r="O12" s="113">
        <v>2.05003474635163</v>
      </c>
      <c r="P12" s="103">
        <v>3.6483669214732499</v>
      </c>
      <c r="Q12" s="113">
        <v>1.1813759555246699</v>
      </c>
      <c r="R12" s="103">
        <v>1.4246004169562201</v>
      </c>
      <c r="S12" s="113">
        <v>0.76441973592772805</v>
      </c>
      <c r="T12" s="104">
        <v>1.0423905489923599</v>
      </c>
    </row>
    <row r="13" spans="1:20" x14ac:dyDescent="0.2">
      <c r="A13" s="30"/>
      <c r="B13" s="30"/>
      <c r="C13" s="30"/>
      <c r="D13" s="30"/>
      <c r="E13" s="30"/>
      <c r="F13" s="30"/>
      <c r="G13" s="30"/>
      <c r="H13" s="30"/>
      <c r="I13" s="30"/>
      <c r="J13" s="30"/>
      <c r="K13" s="30"/>
      <c r="L13" s="30"/>
      <c r="M13" s="30"/>
      <c r="N13" s="30"/>
      <c r="O13" s="30"/>
      <c r="P13" s="30"/>
      <c r="Q13" s="30"/>
      <c r="R13" s="30"/>
      <c r="S13" s="30"/>
      <c r="T13" s="30"/>
    </row>
    <row r="14" spans="1:20" ht="12" customHeight="1" x14ac:dyDescent="0.2">
      <c r="A14" s="199" t="s">
        <v>83</v>
      </c>
      <c r="B14" s="199"/>
      <c r="C14" s="199"/>
      <c r="D14" s="199"/>
      <c r="E14" s="199"/>
      <c r="F14" s="199"/>
      <c r="G14" s="199"/>
      <c r="H14" s="199"/>
      <c r="I14" s="199"/>
      <c r="J14" s="199"/>
      <c r="K14" s="199"/>
      <c r="L14" s="199"/>
      <c r="M14" s="199"/>
      <c r="N14" s="199"/>
      <c r="O14" s="199"/>
      <c r="P14" s="199"/>
      <c r="Q14" s="199"/>
      <c r="R14" s="199"/>
      <c r="S14" s="199"/>
      <c r="T14" s="199"/>
    </row>
    <row r="15" spans="1:20" x14ac:dyDescent="0.2">
      <c r="A15" s="126" t="s">
        <v>101</v>
      </c>
      <c r="B15" s="126"/>
      <c r="C15" s="126"/>
      <c r="D15" s="126"/>
      <c r="E15" s="126"/>
      <c r="F15" s="126"/>
      <c r="G15" s="126"/>
      <c r="H15" s="30"/>
      <c r="I15" s="30"/>
      <c r="J15" s="30"/>
      <c r="K15" s="30"/>
      <c r="L15" s="30"/>
      <c r="M15" s="30"/>
      <c r="N15" s="30"/>
      <c r="O15" s="30"/>
      <c r="P15" s="30"/>
      <c r="Q15" s="30"/>
      <c r="R15" s="30"/>
      <c r="S15" s="30"/>
      <c r="T15" s="30"/>
    </row>
    <row r="16" spans="1:20" x14ac:dyDescent="0.2">
      <c r="A16" s="127" t="s">
        <v>131</v>
      </c>
      <c r="B16" s="127"/>
      <c r="C16" s="127"/>
      <c r="D16" s="127"/>
      <c r="E16" s="127"/>
      <c r="F16" s="127"/>
      <c r="G16" s="127"/>
      <c r="H16" s="30"/>
      <c r="I16" s="30"/>
      <c r="J16" s="30"/>
      <c r="K16" s="30"/>
      <c r="L16" s="30"/>
      <c r="M16" s="30"/>
      <c r="N16" s="30"/>
      <c r="O16" s="30"/>
      <c r="P16" s="30"/>
      <c r="Q16" s="30"/>
      <c r="R16" s="30"/>
      <c r="S16" s="30"/>
      <c r="T16" s="30"/>
    </row>
    <row r="17" spans="1:20" x14ac:dyDescent="0.2">
      <c r="A17" s="30"/>
      <c r="B17" s="30"/>
      <c r="C17" s="30"/>
      <c r="D17" s="30"/>
      <c r="E17" s="30"/>
      <c r="F17" s="30"/>
      <c r="G17" s="30"/>
      <c r="H17" s="30"/>
      <c r="I17" s="30"/>
      <c r="J17" s="30"/>
      <c r="K17" s="30"/>
      <c r="L17" s="30"/>
      <c r="M17" s="30"/>
      <c r="N17" s="30"/>
      <c r="O17" s="30"/>
      <c r="P17" s="30"/>
      <c r="Q17" s="30"/>
      <c r="R17" s="30"/>
      <c r="S17" s="30"/>
      <c r="T17" s="30"/>
    </row>
    <row r="18" spans="1:20" x14ac:dyDescent="0.2">
      <c r="A18" s="202" t="s">
        <v>130</v>
      </c>
      <c r="B18" s="202"/>
      <c r="C18" s="202"/>
      <c r="D18" s="201"/>
      <c r="E18" s="201"/>
      <c r="F18" s="30"/>
      <c r="G18" s="30"/>
      <c r="H18" s="30"/>
      <c r="I18" s="30"/>
      <c r="J18" s="30"/>
      <c r="K18" s="30"/>
      <c r="L18" s="30"/>
      <c r="M18" s="30"/>
      <c r="N18" s="30"/>
      <c r="O18" s="30"/>
      <c r="P18" s="30"/>
      <c r="Q18" s="30"/>
      <c r="R18" s="30"/>
      <c r="S18" s="30"/>
      <c r="T18" s="30"/>
    </row>
  </sheetData>
  <mergeCells count="2">
    <mergeCell ref="A1:F1"/>
    <mergeCell ref="A18:C18"/>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14</vt:i4>
      </vt:variant>
    </vt:vector>
  </HeadingPairs>
  <TitlesOfParts>
    <vt:vector size="14" baseType="lpstr">
      <vt:lpstr>Figure 1</vt:lpstr>
      <vt:lpstr>Figure 1 bis</vt:lpstr>
      <vt:lpstr>Figure 2</vt:lpstr>
      <vt:lpstr>Figure 2 bis</vt:lpstr>
      <vt:lpstr>Figure 2 ter</vt:lpstr>
      <vt:lpstr>Figure 3</vt:lpstr>
      <vt:lpstr>Figure 3bis</vt:lpstr>
      <vt:lpstr>Figure 4</vt:lpstr>
      <vt:lpstr>Figure 4 bis</vt:lpstr>
      <vt:lpstr>Figure 4 ter</vt:lpstr>
      <vt:lpstr>Figure 5</vt:lpstr>
      <vt:lpstr>Figure 6</vt:lpstr>
      <vt:lpstr>Méthodologie</vt:lpstr>
      <vt:lpstr>Bibliographie</vt:lpstr>
    </vt:vector>
  </TitlesOfParts>
  <Company>"MENJ-DEPP - Ministère de l'Éducation nationale et de la Jeunesse - Direction de l'évaluation, de la prospective et de la performance"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Les filles moins confiantes que les garçons concernant l’année à venir et leurs performances, notamment en mathématiques</dc:title>
  <dc:creator>"MENJ-DEPP - Ministère de l'Éducation nationale et de la Jeunesse - Direction de l'évaluation, de la prospective et de la performance"</dc:creator>
  <cp:lastModifiedBy>Administration centrale</cp:lastModifiedBy>
  <dcterms:created xsi:type="dcterms:W3CDTF">2021-01-26T10:32:57Z</dcterms:created>
  <dcterms:modified xsi:type="dcterms:W3CDTF">2022-06-22T16:13:02Z</dcterms:modified>
</cp:coreProperties>
</file>