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390" windowWidth="14625" windowHeight="7650"/>
  </bookViews>
  <sheets>
    <sheet name="Encadré 1" sheetId="49" r:id="rId1"/>
    <sheet name="Source" sheetId="54" r:id="rId2"/>
    <sheet name="Définitions" sheetId="53" r:id="rId3"/>
    <sheet name="figure 1" sheetId="1" r:id="rId4"/>
    <sheet name="figure 2" sheetId="50" r:id="rId5"/>
    <sheet name="figure 3" sheetId="55" r:id="rId6"/>
    <sheet name="figure 4" sheetId="57" r:id="rId7"/>
    <sheet name="figure 7 web" sheetId="42" r:id="rId8"/>
    <sheet name="figure 8 web" sheetId="32" r:id="rId9"/>
    <sheet name="figure 9 web " sheetId="33" r:id="rId10"/>
    <sheet name="figure 10 (carte1)" sheetId="52" r:id="rId11"/>
    <sheet name="figure 11 (carte 2)" sheetId="58" r:id="rId12"/>
    <sheet name="figure 12 web" sheetId="38" r:id="rId13"/>
    <sheet name="figure 13 web" sheetId="34" r:id="rId14"/>
  </sheets>
  <definedNames>
    <definedName name="_xlnm._FilterDatabase" localSheetId="13" hidden="1">'figure 13 web'!$A$2:$G$43</definedName>
    <definedName name="_xlnm._FilterDatabase" localSheetId="8" hidden="1">'figure 8 web'!$A$2:$J$43</definedName>
    <definedName name="_xlnm._FilterDatabase" localSheetId="9" hidden="1">'figure 9 web '!$A$2:$H$2</definedName>
    <definedName name="_sta18">#REF!</definedName>
    <definedName name="_sta19">#REF!</definedName>
    <definedName name="alla18">#REF!</definedName>
    <definedName name="alla18gip">#REF!</definedName>
    <definedName name="alla19">#REF!</definedName>
    <definedName name="alla19_gip">#REF!</definedName>
    <definedName name="alla19_gipb">#REF!</definedName>
    <definedName name="alla19b">#REF!</definedName>
    <definedName name="alla19c">#REF!</definedName>
    <definedName name="alla19d">#REF!</definedName>
    <definedName name="hsta18">#REF!</definedName>
    <definedName name="hsta18_gip">#REF!</definedName>
    <definedName name="hsta19">#REF!</definedName>
    <definedName name="hsta19_GIP">#REF!</definedName>
    <definedName name="hsta19b">#REF!</definedName>
    <definedName name="hsta19reg">#REF!</definedName>
    <definedName name="_xlnm.Print_Titles" localSheetId="12">'figure 12 web'!$A$2:$IP$3</definedName>
    <definedName name="_xlnm.Print_Titles" localSheetId="7">'figure 7 web'!$A$2:$IB$2</definedName>
    <definedName name="profilduree18">#REF!</definedName>
    <definedName name="profilduree19">#REF!</definedName>
    <definedName name="sta18_gip">#REF!</definedName>
    <definedName name="sta19gip">#REF!</definedName>
    <definedName name="sta19reg">#REF!</definedName>
    <definedName name="_xlnm.Print_Area" localSheetId="12">'figure 12 web'!$A$1:$T$44</definedName>
    <definedName name="_xlnm.Print_Area" localSheetId="7">'figure 7 web'!$A$2:$Q$43</definedName>
    <definedName name="_xlnm.Print_Area" localSheetId="8">'figure 8 web'!$A$1:$H$43</definedName>
    <definedName name="_xlnm.Print_Area" localSheetId="9">'figure 9 web '!$A$1:$H$43</definedName>
  </definedNames>
  <calcPr calcId="145621"/>
</workbook>
</file>

<file path=xl/calcChain.xml><?xml version="1.0" encoding="utf-8"?>
<calcChain xmlns="http://schemas.openxmlformats.org/spreadsheetml/2006/main">
  <c r="F7" i="57" l="1"/>
  <c r="E7" i="57"/>
  <c r="D7" i="57"/>
  <c r="C7" i="57"/>
  <c r="F8" i="57"/>
  <c r="E8" i="57"/>
  <c r="D8" i="57"/>
  <c r="C8" i="57"/>
  <c r="L5" i="57"/>
  <c r="L6" i="57"/>
  <c r="L3" i="57"/>
  <c r="L4" i="57"/>
  <c r="L7" i="57" l="1"/>
  <c r="L8" i="57"/>
  <c r="J14" i="55" l="1"/>
  <c r="J13" i="55"/>
  <c r="J12" i="55"/>
  <c r="J11" i="55"/>
  <c r="J10" i="55"/>
  <c r="J9" i="55"/>
  <c r="J8" i="55"/>
  <c r="J7" i="55"/>
  <c r="J6" i="55"/>
  <c r="J5" i="55"/>
  <c r="J4" i="55"/>
  <c r="J3" i="55"/>
</calcChain>
</file>

<file path=xl/comments1.xml><?xml version="1.0" encoding="utf-8"?>
<comments xmlns="http://schemas.openxmlformats.org/spreadsheetml/2006/main">
  <authors>
    <author>Administration centrale</author>
  </authors>
  <commentList>
    <comment ref="C2" authorId="0">
      <text>
        <r>
          <rPr>
            <b/>
            <sz val="9"/>
            <color indexed="81"/>
            <rFont val="Tahoma"/>
            <family val="2"/>
          </rPr>
          <t>Administration centrale:</t>
        </r>
        <r>
          <rPr>
            <sz val="9"/>
            <color indexed="81"/>
            <rFont val="Tahoma"/>
            <family val="2"/>
          </rPr>
          <t xml:space="preserve">
Possible d'avoir deux gammes de couleurs qui marquent les fonds privés (colonne C à F) et les fonds publics?</t>
        </r>
      </text>
    </comment>
  </commentList>
</comments>
</file>

<file path=xl/sharedStrings.xml><?xml version="1.0" encoding="utf-8"?>
<sst xmlns="http://schemas.openxmlformats.org/spreadsheetml/2006/main" count="621" uniqueCount="161">
  <si>
    <t>© DEPP</t>
  </si>
  <si>
    <t>Apprentis</t>
  </si>
  <si>
    <t>Demandeurs d'emploi</t>
  </si>
  <si>
    <t>Autres stagiaires</t>
  </si>
  <si>
    <t>01</t>
  </si>
  <si>
    <t>Guadeloupe</t>
  </si>
  <si>
    <t>02</t>
  </si>
  <si>
    <t>Martinique</t>
  </si>
  <si>
    <t>03</t>
  </si>
  <si>
    <t>Guyane</t>
  </si>
  <si>
    <t>04</t>
  </si>
  <si>
    <t>La Réunion</t>
  </si>
  <si>
    <t>06</t>
  </si>
  <si>
    <t>Mayotte</t>
  </si>
  <si>
    <t>11</t>
  </si>
  <si>
    <t>Ile-de-France</t>
  </si>
  <si>
    <t>24</t>
  </si>
  <si>
    <t>Centre-Val de Loire</t>
  </si>
  <si>
    <t>27</t>
  </si>
  <si>
    <t>Bourgogne-Franche-Comté</t>
  </si>
  <si>
    <t>28</t>
  </si>
  <si>
    <t>Normandie</t>
  </si>
  <si>
    <t>32</t>
  </si>
  <si>
    <t>Hauts-de-France</t>
  </si>
  <si>
    <t>44</t>
  </si>
  <si>
    <t>Grand Est</t>
  </si>
  <si>
    <t>52</t>
  </si>
  <si>
    <t>Pays de la Loire</t>
  </si>
  <si>
    <t>53</t>
  </si>
  <si>
    <t>Bretagne</t>
  </si>
  <si>
    <t>75</t>
  </si>
  <si>
    <t>Nouvelle-Aquitaine</t>
  </si>
  <si>
    <t>76</t>
  </si>
  <si>
    <t>Occitanie</t>
  </si>
  <si>
    <t>84</t>
  </si>
  <si>
    <t>Auvergne-Rhône-Alpes</t>
  </si>
  <si>
    <t>93</t>
  </si>
  <si>
    <t>Provence-Alpes-Côte d'Azur</t>
  </si>
  <si>
    <t>94</t>
  </si>
  <si>
    <t>Corse</t>
  </si>
  <si>
    <t>France Métro</t>
  </si>
  <si>
    <t>DROM</t>
  </si>
  <si>
    <t>France métro + Drom</t>
  </si>
  <si>
    <t>Pôle emploi</t>
  </si>
  <si>
    <t>Régions</t>
  </si>
  <si>
    <t>Greta</t>
  </si>
  <si>
    <t>coderegion</t>
  </si>
  <si>
    <t>Clermont-Ferrand</t>
  </si>
  <si>
    <t>Grenoble</t>
  </si>
  <si>
    <t>Lyon</t>
  </si>
  <si>
    <t>Auvergne-Rhône-A</t>
  </si>
  <si>
    <t>Besançon</t>
  </si>
  <si>
    <t>Dijon</t>
  </si>
  <si>
    <t>Bourgogne-Franch</t>
  </si>
  <si>
    <t>Rennes</t>
  </si>
  <si>
    <t>Orléans-Tours</t>
  </si>
  <si>
    <t>Nancy-Metz</t>
  </si>
  <si>
    <t>Strasbourg</t>
  </si>
  <si>
    <t>Reims</t>
  </si>
  <si>
    <t>Lille</t>
  </si>
  <si>
    <t>Amiens</t>
  </si>
  <si>
    <t>Paris</t>
  </si>
  <si>
    <t>Créteil</t>
  </si>
  <si>
    <t>Versailles</t>
  </si>
  <si>
    <t>Bordeaux</t>
  </si>
  <si>
    <t>Poitiers</t>
  </si>
  <si>
    <t>Limoges</t>
  </si>
  <si>
    <t>Nouvelle-Aquitai</t>
  </si>
  <si>
    <t>Montpellier</t>
  </si>
  <si>
    <t>Toulouse</t>
  </si>
  <si>
    <t>Nantes</t>
  </si>
  <si>
    <t>Aix-Marseille</t>
  </si>
  <si>
    <t>Nice</t>
  </si>
  <si>
    <t>Provence-Alpes-C</t>
  </si>
  <si>
    <t>France métro + D</t>
  </si>
  <si>
    <t>% fonds publics</t>
  </si>
  <si>
    <t>Etat</t>
  </si>
  <si>
    <t>Total fonds publics</t>
  </si>
  <si>
    <t>des contrats de professionnalisation</t>
  </si>
  <si>
    <t>de la promotion ou de la reconversion par alternance</t>
  </si>
  <si>
    <t>des congés individuels de formation et des projets de transition professionnelle</t>
  </si>
  <si>
    <t>du compte personnel de formation</t>
  </si>
  <si>
    <t>des dispositifs spécifiques pour les personnnes en recherche d'emploi</t>
  </si>
  <si>
    <t>des dispositifs spécifiques pour les travailleurs non-salariés</t>
  </si>
  <si>
    <t>du plan de développement des compétences ou d’autres dispositifs</t>
  </si>
  <si>
    <t>Région</t>
  </si>
  <si>
    <t>Académie</t>
  </si>
  <si>
    <t>Stagiaires (en milliers - échelle de droite)</t>
  </si>
  <si>
    <t>Durée moyenne de stage (en heures - échelle de gauche)</t>
  </si>
  <si>
    <t>Heures-stagiaires (en millions - échelle de gauche)</t>
  </si>
  <si>
    <t>Part des fonds publics</t>
  </si>
  <si>
    <t>Entreprises pour la formation de leurs salariés</t>
  </si>
  <si>
    <t>Organismes gestionnaires de la Formation professionnelle dans le cadre de l"apprentissage</t>
  </si>
  <si>
    <t>Pouvoirs publics pour la formation de leurs agents</t>
  </si>
  <si>
    <t>Autre commanditaire public</t>
  </si>
  <si>
    <t>Total</t>
  </si>
  <si>
    <t>Sources : MENJ-MESRI-DEPP/ Enquête n° 63 "Bilan des actions de formation continue du réseau des Greta".</t>
  </si>
  <si>
    <t>Total produits financiers</t>
  </si>
  <si>
    <t>Réf. : Note d'information, n°21. © DEPP</t>
  </si>
  <si>
    <t>Organismes gestionnaires de la Formation professionnelle autres dispositits</t>
  </si>
  <si>
    <t>Particuliers</t>
  </si>
  <si>
    <t xml:space="preserve"> non documenté</t>
  </si>
  <si>
    <t>Particuliers à leurs prores frais</t>
  </si>
  <si>
    <t>Salariés d'employeurs privés hors apprentis</t>
  </si>
  <si>
    <t>Nombre de Greta</t>
  </si>
  <si>
    <t>Total produits financiers (en millions)</t>
  </si>
  <si>
    <t>Total versés par les commanditaires de prestation (en millions)</t>
  </si>
  <si>
    <t>Heures stagiaires (en millions)</t>
  </si>
  <si>
    <t>Heures stagiaires/stagiaires</t>
  </si>
  <si>
    <t>Heures stagiaires/stagiaires (hors apprentissage)</t>
  </si>
  <si>
    <t>Heures stagiaires/stagiaires (2018)</t>
  </si>
  <si>
    <t>Evolution /2018 (en %)</t>
  </si>
  <si>
    <t>Poids du GIP FCIP (en %)</t>
  </si>
  <si>
    <t>Fonds privés (en millions)</t>
  </si>
  <si>
    <t>Fonds publics (en millions)</t>
  </si>
  <si>
    <t>Part des fonds publics (en %)</t>
  </si>
  <si>
    <t>Stagiaires (en milliers)</t>
  </si>
  <si>
    <t>Evolution hors apprentissage /2018 (en %)</t>
  </si>
  <si>
    <t>Organismes gestionnaires des fonds de la formation professionnelle (actions dispensées dans le cadre de)</t>
  </si>
  <si>
    <t>des contrats d'apprentissage</t>
  </si>
  <si>
    <t>Solde organismes (dispositif non renseigné)</t>
  </si>
  <si>
    <t>Total organismes gestionnaires</t>
  </si>
  <si>
    <t>Personnes à titre individuel et à leurs frais</t>
  </si>
  <si>
    <r>
      <t xml:space="preserve">Commanditaire privé autre qu'un organisme gestionnaire de la FP </t>
    </r>
    <r>
      <rPr>
        <sz val="9"/>
        <color theme="1"/>
        <rFont val="Arial"/>
        <family val="2"/>
      </rPr>
      <t>(via un autre organisme de formation)</t>
    </r>
  </si>
  <si>
    <t>Total fonds privés</t>
  </si>
  <si>
    <t xml:space="preserve">Pouvoirs publics pour la formation de leurs agents </t>
  </si>
  <si>
    <t>Fonds européens</t>
  </si>
  <si>
    <r>
      <t xml:space="preserve">Autre commanditaire public </t>
    </r>
    <r>
      <rPr>
        <sz val="9"/>
        <color theme="1"/>
        <rFont val="Arial"/>
        <family val="2"/>
      </rPr>
      <t>(autre que Région, Pôle emploi, fonds européens et Etat)</t>
    </r>
  </si>
  <si>
    <r>
      <t xml:space="preserve">Autre commanditaire public (autre que Région, Pôle emploi, formation agents publics), </t>
    </r>
    <r>
      <rPr>
        <sz val="9"/>
        <color theme="1"/>
        <rFont val="Arial"/>
        <family val="2"/>
      </rPr>
      <t>via un autre organisme de formation</t>
    </r>
  </si>
  <si>
    <r>
      <t>Autres fonds versés par un autre organisme de formation</t>
    </r>
    <r>
      <rPr>
        <sz val="9"/>
        <color theme="1"/>
        <rFont val="Arial"/>
        <family val="2"/>
      </rPr>
      <t xml:space="preserve"> (commanditaire non connu)</t>
    </r>
  </si>
  <si>
    <t>Total fonds versés par les commanditaires</t>
  </si>
  <si>
    <t>Autres produits*</t>
  </si>
  <si>
    <t>Exemple : les produits résultant de formations facturées à des entreprises étrangères et se déroulant à
l’étranger ; les produits rattachables à l’activité de prestataire de formation professionnelle tels que les frais de restauration, d’hébergement, et de transport ; les produits résultant de la vente d’outils pédagogiques pouvant être directement utilisés dans le cadre de la formation professionnelle par les acheteurs (didacticiels, produits multimédias…)</t>
  </si>
  <si>
    <t>Stagiaires</t>
  </si>
  <si>
    <t>Heures stagiaires</t>
  </si>
  <si>
    <t>Particuliers à leurs propres frais</t>
  </si>
  <si>
    <t>La durée moyenne de stage est le rapport entre le nombre total des heures stagiaires réalisées et le nombre total des stagiaires bénéficiaires des prestations. Entre 2006 et 2011, sa diminution est liée à une baisse du nombre total des heures stagiaires réalisées alors que le nombre des bénéficiaires de prestation augmente.</t>
  </si>
  <si>
    <t>► Champ : France métropolitaine + DOM (Mayotte à partir de 2011), réseau des Greta et des GIP-FCIP.</t>
  </si>
  <si>
    <t>1-Evolution du nombre total des heures stagiaires réalisées et de la durée moyenne de stage</t>
  </si>
  <si>
    <r>
      <t xml:space="preserve">2-Evolution du montant total des produits financiers, </t>
    </r>
    <r>
      <rPr>
        <sz val="9"/>
        <color theme="1"/>
        <rFont val="Arial"/>
        <family val="2"/>
      </rPr>
      <t>en millions d'euros (euros constants base 100 en 2019)</t>
    </r>
    <r>
      <rPr>
        <b/>
        <sz val="9"/>
        <color theme="1"/>
        <rFont val="Arial"/>
        <family val="2"/>
      </rPr>
      <t xml:space="preserve"> et de la part de la commande publique </t>
    </r>
    <r>
      <rPr>
        <sz val="9"/>
        <color theme="1"/>
        <rFont val="Arial"/>
        <family val="2"/>
      </rPr>
      <t>( en %)</t>
    </r>
  </si>
  <si>
    <t>7 web - Distribution des produits financiers et pédagogiques selon les académies et les régions</t>
  </si>
  <si>
    <r>
      <t xml:space="preserve">8 web - Répartition des heures stagiaires selon le type de public, par région et par académie </t>
    </r>
    <r>
      <rPr>
        <sz val="9"/>
        <color theme="1"/>
        <rFont val="Arial"/>
        <family val="2"/>
      </rPr>
      <t>(en %)</t>
    </r>
  </si>
  <si>
    <r>
      <t xml:space="preserve">9 web - Répartition des stagiaires selon le type de public, par région et par académie </t>
    </r>
    <r>
      <rPr>
        <sz val="9"/>
        <color theme="1"/>
        <rFont val="Arial"/>
        <family val="2"/>
      </rPr>
      <t>(en %)</t>
    </r>
  </si>
  <si>
    <r>
      <t xml:space="preserve">10 web - Durée moyenne de stage selon le type de public, par rtégion et par académie </t>
    </r>
    <r>
      <rPr>
        <sz val="9"/>
        <color theme="1"/>
        <rFont val="Arial"/>
        <family val="2"/>
      </rPr>
      <t>(en %)</t>
    </r>
  </si>
  <si>
    <r>
      <rPr>
        <b/>
        <sz val="9"/>
        <color theme="1"/>
        <rFont val="Arial"/>
        <family val="2"/>
      </rPr>
      <t>11 web - Distributions des fonds versés selon le commanditaires, par région et par académie</t>
    </r>
    <r>
      <rPr>
        <sz val="9"/>
        <color theme="1"/>
        <rFont val="Arial"/>
        <family val="2"/>
      </rPr>
      <t xml:space="preserve"> (en millions d'euros)</t>
    </r>
  </si>
  <si>
    <t>Ensemble</t>
  </si>
  <si>
    <t>Total*</t>
  </si>
  <si>
    <t>► Champ : France métropolitaine + DOM (y compris Mayotte), réseau des Greta et des GIP-FCIP.</t>
  </si>
  <si>
    <t>► Champ : France métropolitaine + DOM (y compros Mayotte), réseau des Greta et des GIP-FCIP.</t>
  </si>
  <si>
    <t>GIP-FCIP</t>
  </si>
  <si>
    <t>Poids du GIP-FCIP (en %)</t>
  </si>
  <si>
    <t>5-Poids des différents publics dans les stagiaires et les heures stagiaires des Greta et des GIP-FCIP</t>
  </si>
  <si>
    <r>
      <t xml:space="preserve">Champ : </t>
    </r>
    <r>
      <rPr>
        <sz val="9"/>
        <rFont val="Arial"/>
        <family val="2"/>
      </rPr>
      <t>France métropolitaine + DROM, réseau des Greta et des GIP-FCIP.</t>
    </r>
  </si>
  <si>
    <r>
      <rPr>
        <b/>
        <sz val="9"/>
        <rFont val="Arial"/>
        <family val="2"/>
      </rPr>
      <t>Source :</t>
    </r>
    <r>
      <rPr>
        <sz val="9"/>
        <rFont val="Arial"/>
        <family val="2"/>
      </rPr>
      <t xml:space="preserve"> DEPP-MENJS-MESRI, enquête n° 63 « Bilan des actions de formation continue du réseau des Greta ».</t>
    </r>
  </si>
  <si>
    <r>
      <t xml:space="preserve">Figure 11 - Poids des demandeurs d'emploi dans les stagiaires </t>
    </r>
    <r>
      <rPr>
        <sz val="11"/>
        <color theme="1"/>
        <rFont val="Calibri"/>
        <family val="2"/>
        <scheme val="minor"/>
      </rPr>
      <t>(en %)</t>
    </r>
    <r>
      <rPr>
        <b/>
        <sz val="11"/>
        <color theme="1"/>
        <rFont val="Calibri"/>
        <family val="2"/>
        <scheme val="minor"/>
      </rPr>
      <t>, par région</t>
    </r>
  </si>
  <si>
    <r>
      <t xml:space="preserve">Figure 10 - Part des fonds publics dans les produits financiers </t>
    </r>
    <r>
      <rPr>
        <sz val="11"/>
        <color theme="1"/>
        <rFont val="Calibri"/>
        <family val="2"/>
        <scheme val="minor"/>
      </rPr>
      <t>(en %)</t>
    </r>
    <r>
      <rPr>
        <b/>
        <sz val="11"/>
        <color theme="1"/>
        <rFont val="Calibri"/>
        <family val="2"/>
        <scheme val="minor"/>
      </rPr>
      <t>, par région</t>
    </r>
  </si>
  <si>
    <r>
      <t xml:space="preserve">Champ : </t>
    </r>
    <r>
      <rPr>
        <sz val="9"/>
        <rFont val="Arial"/>
        <family val="2"/>
      </rPr>
      <t>France métropolitaine + DROM (y compris Mayotte), réseau des Greta et des GIP-FCIP.</t>
    </r>
  </si>
  <si>
    <r>
      <rPr>
        <b/>
        <sz val="9"/>
        <rFont val="Arial"/>
        <family val="2"/>
      </rPr>
      <t xml:space="preserve">Source : </t>
    </r>
    <r>
      <rPr>
        <sz val="9"/>
        <rFont val="Arial"/>
        <family val="2"/>
      </rPr>
      <t>DEPP-MENJS-MESRI, enquête n° 63 « Bilan des actions de formation continue du réseau des Greta ».</t>
    </r>
  </si>
  <si>
    <t>4- Montant des produits financiers versés aux Greta et aux GIP-FCIP selon l'origine du commanditaire (en millions d'euros)</t>
  </si>
  <si>
    <r>
      <t xml:space="preserve">4- Montant des produits financiers versés aux Greta et aux GIP-FCIP selon l'origine du commanditaire </t>
    </r>
    <r>
      <rPr>
        <sz val="11"/>
        <color theme="1"/>
        <rFont val="Calibri"/>
        <family val="2"/>
        <scheme val="minor"/>
      </rPr>
      <t>(en millions d'euros)</t>
    </r>
  </si>
  <si>
    <r>
      <rPr>
        <i/>
        <sz val="9"/>
        <rFont val="Arial"/>
        <family val="2"/>
      </rPr>
      <t>Réf. : Note d'information</t>
    </r>
    <r>
      <rPr>
        <sz val="9"/>
        <rFont val="Arial"/>
        <family val="2"/>
      </rPr>
      <t>, n°21.28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</si>
</sst>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58" x14ac:knownFonts="1">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sz val="8"/>
      <name val="Arial"/>
      <family val="2"/>
    </font>
    <font>
      <b/>
      <sz val="8"/>
      <name val="Arial"/>
      <family val="2"/>
    </font>
    <font>
      <sz val="9"/>
      <color theme="1"/>
      <name val="Calibri"/>
      <family val="2"/>
      <scheme val="minor"/>
    </font>
    <font>
      <b/>
      <sz val="9"/>
      <color theme="1"/>
      <name val="Calibri"/>
      <family val="2"/>
      <scheme val="minor"/>
    </font>
    <font>
      <b/>
      <sz val="11"/>
      <color theme="1"/>
      <name val="Calibri"/>
      <family val="2"/>
      <scheme val="minor"/>
    </font>
    <font>
      <b/>
      <sz val="11"/>
      <name val="Calibri"/>
      <family val="2"/>
      <scheme val="minor"/>
    </font>
    <font>
      <sz val="9"/>
      <color indexed="9"/>
      <name val="Arial"/>
      <family val="2"/>
    </font>
    <font>
      <b/>
      <sz val="9"/>
      <color indexed="9"/>
      <name val="Arial"/>
      <family val="2"/>
    </font>
    <font>
      <b/>
      <sz val="9"/>
      <color theme="0"/>
      <name val="Arial"/>
      <family val="2"/>
    </font>
    <font>
      <sz val="9"/>
      <name val="Arial"/>
      <family val="2"/>
    </font>
    <font>
      <u/>
      <sz val="10"/>
      <color indexed="12"/>
      <name val="Arial"/>
      <family val="2"/>
    </font>
    <font>
      <sz val="10"/>
      <name val="MS Sans Serif"/>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b/>
      <sz val="11"/>
      <color theme="1"/>
      <name val="Arial"/>
      <family val="2"/>
    </font>
    <font>
      <sz val="11"/>
      <color theme="1"/>
      <name val="Arial"/>
      <family val="2"/>
    </font>
    <font>
      <b/>
      <sz val="9"/>
      <color rgb="FFFF00FF"/>
      <name val="Arial"/>
      <family val="2"/>
    </font>
    <font>
      <sz val="9"/>
      <color indexed="81"/>
      <name val="Tahoma"/>
      <family val="2"/>
    </font>
    <font>
      <b/>
      <sz val="9"/>
      <color indexed="81"/>
      <name val="Tahoma"/>
      <family val="2"/>
    </font>
    <font>
      <i/>
      <sz val="9"/>
      <name val="Arial"/>
      <family val="2"/>
    </font>
  </fonts>
  <fills count="32">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4"/>
      </patternFill>
    </fill>
  </fills>
  <borders count="30">
    <border>
      <left/>
      <right/>
      <top/>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thin">
        <color theme="0"/>
      </left>
      <right style="thin">
        <color theme="0"/>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indexed="64"/>
      </left>
      <right style="thin">
        <color indexed="64"/>
      </right>
      <top style="thin">
        <color rgb="FFC1C1C1"/>
      </top>
      <bottom/>
      <diagonal/>
    </border>
    <border>
      <left style="double">
        <color auto="1"/>
      </left>
      <right style="double">
        <color auto="1"/>
      </right>
      <top/>
      <bottom/>
      <diagonal/>
    </border>
    <border>
      <left style="double">
        <color auto="1"/>
      </left>
      <right/>
      <top/>
      <bottom/>
      <diagonal/>
    </border>
    <border>
      <left/>
      <right style="double">
        <color auto="1"/>
      </right>
      <top/>
      <bottom/>
      <diagonal/>
    </border>
  </borders>
  <cellStyleXfs count="90">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8" borderId="0" applyNumberFormat="0" applyBorder="0" applyAlignment="0" applyProtection="0"/>
    <xf numFmtId="0" fontId="5" fillId="21" borderId="5"/>
    <xf numFmtId="0" fontId="24" fillId="22" borderId="6" applyNumberFormat="0" applyAlignment="0" applyProtection="0"/>
    <xf numFmtId="0" fontId="5" fillId="0" borderId="7"/>
    <xf numFmtId="0" fontId="19" fillId="23" borderId="9" applyNumberFormat="0" applyAlignment="0" applyProtection="0"/>
    <xf numFmtId="0" fontId="25" fillId="24" borderId="0">
      <alignment horizontal="center"/>
    </xf>
    <xf numFmtId="0" fontId="26" fillId="24" borderId="0">
      <alignment horizontal="center" vertical="center"/>
    </xf>
    <xf numFmtId="0" fontId="2" fillId="25" borderId="0">
      <alignment horizontal="center" wrapText="1"/>
    </xf>
    <xf numFmtId="0" fontId="20" fillId="24" borderId="0">
      <alignment horizontal="center"/>
    </xf>
    <xf numFmtId="165"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0" fontId="28" fillId="27" borderId="5" applyBorder="0">
      <protection locked="0"/>
    </xf>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17" fillId="24" borderId="7">
      <alignment horizontal="left"/>
    </xf>
    <xf numFmtId="0" fontId="30" fillId="24" borderId="0">
      <alignment horizontal="left"/>
    </xf>
    <xf numFmtId="0" fontId="31" fillId="9" borderId="0" applyNumberFormat="0" applyBorder="0" applyAlignment="0" applyProtection="0"/>
    <xf numFmtId="0" fontId="32" fillId="28" borderId="0">
      <alignment horizontal="right" vertical="top" textRotation="90" wrapText="1"/>
    </xf>
    <xf numFmtId="0" fontId="33" fillId="0" borderId="1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12" borderId="6" applyNumberFormat="0" applyAlignment="0" applyProtection="0"/>
    <xf numFmtId="0" fontId="4" fillId="25" borderId="0">
      <alignment horizontal="center"/>
    </xf>
    <xf numFmtId="0" fontId="5" fillId="24" borderId="14">
      <alignment wrapText="1"/>
    </xf>
    <xf numFmtId="0" fontId="38" fillId="24" borderId="15"/>
    <xf numFmtId="0" fontId="38" fillId="24" borderId="16"/>
    <xf numFmtId="0" fontId="5" fillId="24" borderId="17">
      <alignment horizontal="center" wrapText="1"/>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9" fillId="0" borderId="8" applyNumberFormat="0" applyFill="0" applyAlignment="0" applyProtection="0"/>
    <xf numFmtId="0" fontId="2" fillId="0" borderId="0" applyFont="0" applyFill="0" applyBorder="0" applyAlignment="0" applyProtection="0"/>
    <xf numFmtId="0" fontId="40" fillId="29" borderId="0" applyNumberFormat="0" applyBorder="0" applyAlignment="0" applyProtection="0"/>
    <xf numFmtId="0" fontId="41" fillId="0" borderId="0"/>
    <xf numFmtId="0" fontId="16" fillId="0" borderId="0"/>
    <xf numFmtId="0" fontId="2" fillId="0" borderId="0"/>
    <xf numFmtId="0" fontId="21" fillId="0" borderId="0"/>
    <xf numFmtId="0" fontId="2" fillId="0" borderId="0"/>
    <xf numFmtId="0" fontId="2" fillId="0" borderId="0"/>
    <xf numFmtId="0" fontId="21" fillId="0" borderId="0"/>
    <xf numFmtId="0" fontId="1" fillId="0" borderId="0"/>
    <xf numFmtId="0" fontId="2" fillId="26" borderId="10" applyNumberFormat="0" applyFont="0" applyAlignment="0" applyProtection="0"/>
    <xf numFmtId="0" fontId="42" fillId="22" borderId="18"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5" fillId="24" borderId="7"/>
    <xf numFmtId="0" fontId="26" fillId="24" borderId="0">
      <alignment horizontal="right"/>
    </xf>
    <xf numFmtId="0" fontId="43" fillId="30" borderId="0">
      <alignment horizontal="center"/>
    </xf>
    <xf numFmtId="0" fontId="44" fillId="25" borderId="0"/>
    <xf numFmtId="0" fontId="45" fillId="28" borderId="19">
      <alignment horizontal="left" vertical="top" wrapText="1"/>
    </xf>
    <xf numFmtId="0" fontId="45" fillId="28" borderId="20">
      <alignment horizontal="left" vertical="top"/>
    </xf>
    <xf numFmtId="37" fontId="46" fillId="0" borderId="0"/>
    <xf numFmtId="0" fontId="25" fillId="24" borderId="0">
      <alignment horizontal="center"/>
    </xf>
    <xf numFmtId="0" fontId="18" fillId="0" borderId="0" applyNumberFormat="0" applyFill="0" applyBorder="0" applyAlignment="0" applyProtection="0"/>
    <xf numFmtId="0" fontId="6" fillId="24" borderId="0"/>
    <xf numFmtId="0" fontId="47" fillId="0" borderId="0" applyNumberFormat="0" applyFill="0" applyBorder="0" applyAlignment="0" applyProtection="0"/>
    <xf numFmtId="9" fontId="2" fillId="0" borderId="0" applyFont="0" applyFill="0" applyBorder="0" applyAlignment="0" applyProtection="0"/>
    <xf numFmtId="0" fontId="1" fillId="0" borderId="0"/>
    <xf numFmtId="0" fontId="36" fillId="0" borderId="0" applyNumberFormat="0" applyFill="0" applyBorder="0" applyAlignment="0" applyProtection="0"/>
  </cellStyleXfs>
  <cellXfs count="140">
    <xf numFmtId="0" fontId="0" fillId="0" borderId="0" xfId="0"/>
    <xf numFmtId="0" fontId="3" fillId="0" borderId="0" xfId="2" applyFont="1" applyAlignment="1"/>
    <xf numFmtId="0" fontId="4" fillId="0" borderId="0" xfId="2" applyFont="1"/>
    <xf numFmtId="0" fontId="5" fillId="0" borderId="0" xfId="2" applyFont="1" applyFill="1" applyBorder="1" applyAlignment="1">
      <alignment vertical="center"/>
    </xf>
    <xf numFmtId="0" fontId="2" fillId="0" borderId="0" xfId="2" applyAlignment="1"/>
    <xf numFmtId="0" fontId="2" fillId="0" borderId="0" xfId="2" applyFont="1"/>
    <xf numFmtId="0" fontId="9" fillId="0" borderId="0" xfId="0" applyFont="1"/>
    <xf numFmtId="0" fontId="0" fillId="0" borderId="0" xfId="0"/>
    <xf numFmtId="0" fontId="7" fillId="0" borderId="0" xfId="0" applyFont="1"/>
    <xf numFmtId="0" fontId="8" fillId="4" borderId="0" xfId="0" applyFont="1" applyFill="1"/>
    <xf numFmtId="0" fontId="9" fillId="5" borderId="0" xfId="0" applyFont="1" applyFill="1"/>
    <xf numFmtId="0" fontId="7" fillId="0" borderId="0" xfId="0" applyFont="1" applyFill="1" applyAlignment="1">
      <alignment wrapText="1"/>
    </xf>
    <xf numFmtId="0" fontId="0" fillId="0" borderId="0" xfId="0" applyAlignment="1">
      <alignment wrapText="1"/>
    </xf>
    <xf numFmtId="0" fontId="9" fillId="0" borderId="0" xfId="0" applyFont="1" applyAlignment="1">
      <alignment wrapText="1"/>
    </xf>
    <xf numFmtId="0" fontId="10" fillId="5" borderId="0" xfId="0" applyFont="1" applyFill="1"/>
    <xf numFmtId="0" fontId="7" fillId="0" borderId="0" xfId="0" applyFont="1" applyAlignment="1">
      <alignment horizontal="center" wrapText="1"/>
    </xf>
    <xf numFmtId="0" fontId="11" fillId="2" borderId="0" xfId="2" applyFont="1" applyFill="1" applyBorder="1" applyAlignment="1">
      <alignment vertical="top" wrapText="1"/>
    </xf>
    <xf numFmtId="0" fontId="12" fillId="2" borderId="1" xfId="2" applyFont="1" applyFill="1" applyBorder="1" applyAlignment="1">
      <alignment horizontal="right" vertical="top" wrapText="1"/>
    </xf>
    <xf numFmtId="0" fontId="13" fillId="3" borderId="1" xfId="2" applyFont="1" applyFill="1" applyBorder="1" applyAlignment="1">
      <alignment horizontal="right" vertical="top" wrapText="1"/>
    </xf>
    <xf numFmtId="0" fontId="13" fillId="3" borderId="2" xfId="2" applyFont="1" applyFill="1" applyBorder="1" applyAlignment="1">
      <alignment horizontal="right" vertical="top" wrapText="1"/>
    </xf>
    <xf numFmtId="0" fontId="14" fillId="0" borderId="0" xfId="2" applyFont="1" applyBorder="1"/>
    <xf numFmtId="0" fontId="14" fillId="0" borderId="1" xfId="2" applyFont="1" applyBorder="1"/>
    <xf numFmtId="0" fontId="14" fillId="0" borderId="0" xfId="2" applyFont="1"/>
    <xf numFmtId="164" fontId="14" fillId="0" borderId="1" xfId="2" applyNumberFormat="1" applyFont="1" applyBorder="1"/>
    <xf numFmtId="164" fontId="14" fillId="0" borderId="1" xfId="2" applyNumberFormat="1" applyFont="1" applyFill="1" applyBorder="1"/>
    <xf numFmtId="164" fontId="14" fillId="0" borderId="2" xfId="2" applyNumberFormat="1" applyFont="1" applyFill="1" applyBorder="1"/>
    <xf numFmtId="164" fontId="14" fillId="0" borderId="0" xfId="2" applyNumberFormat="1" applyFont="1" applyBorder="1"/>
    <xf numFmtId="164" fontId="14" fillId="0" borderId="0" xfId="2" applyNumberFormat="1" applyFont="1" applyFill="1" applyBorder="1"/>
    <xf numFmtId="0" fontId="14" fillId="0" borderId="3" xfId="2" applyFont="1" applyBorder="1"/>
    <xf numFmtId="1" fontId="14" fillId="0" borderId="3" xfId="2" applyNumberFormat="1" applyFont="1" applyFill="1" applyBorder="1"/>
    <xf numFmtId="0" fontId="3" fillId="0" borderId="0" xfId="2" applyFont="1"/>
    <xf numFmtId="0" fontId="3" fillId="0" borderId="0" xfId="3" applyNumberFormat="1" applyFont="1" applyBorder="1"/>
    <xf numFmtId="0" fontId="14" fillId="0" borderId="0" xfId="2" applyFont="1" applyFill="1" applyBorder="1" applyAlignment="1">
      <alignment horizontal="right"/>
    </xf>
    <xf numFmtId="0" fontId="14" fillId="0" borderId="0" xfId="2" applyFont="1" applyFill="1" applyBorder="1"/>
    <xf numFmtId="9" fontId="3" fillId="0" borderId="0" xfId="3" applyFont="1"/>
    <xf numFmtId="0" fontId="3" fillId="0" borderId="0" xfId="3" applyNumberFormat="1" applyFont="1"/>
    <xf numFmtId="164" fontId="14" fillId="0" borderId="0" xfId="2" applyNumberFormat="1" applyFont="1"/>
    <xf numFmtId="0" fontId="14" fillId="0" borderId="0" xfId="2" applyFont="1"/>
    <xf numFmtId="0" fontId="3" fillId="0" borderId="0" xfId="2" applyFont="1"/>
    <xf numFmtId="0" fontId="14" fillId="0" borderId="0" xfId="2" applyFont="1" applyFill="1"/>
    <xf numFmtId="0" fontId="14" fillId="0" borderId="0" xfId="63" applyFont="1"/>
    <xf numFmtId="0" fontId="53" fillId="0" borderId="0" xfId="0" applyFont="1"/>
    <xf numFmtId="0" fontId="52" fillId="0" borderId="0" xfId="0" applyFont="1"/>
    <xf numFmtId="0" fontId="51" fillId="0" borderId="0" xfId="0" applyFont="1"/>
    <xf numFmtId="0" fontId="50" fillId="0" borderId="0" xfId="0" applyFont="1"/>
    <xf numFmtId="0" fontId="14" fillId="0" borderId="4" xfId="0" applyFont="1" applyFill="1" applyBorder="1" applyAlignment="1">
      <alignment horizontal="right"/>
    </xf>
    <xf numFmtId="0" fontId="3" fillId="0" borderId="3" xfId="0" applyFont="1" applyFill="1" applyBorder="1" applyAlignment="1">
      <alignment wrapText="1"/>
    </xf>
    <xf numFmtId="0" fontId="12" fillId="2" borderId="1" xfId="0" applyFont="1" applyFill="1" applyBorder="1" applyAlignment="1">
      <alignment horizontal="right" vertical="top" wrapText="1"/>
    </xf>
    <xf numFmtId="1" fontId="12" fillId="2" borderId="1" xfId="0" quotePrefix="1" applyNumberFormat="1" applyFont="1" applyFill="1" applyBorder="1" applyAlignment="1">
      <alignment horizontal="right" vertical="top" wrapText="1"/>
    </xf>
    <xf numFmtId="0" fontId="12" fillId="2" borderId="1" xfId="0" applyFont="1" applyFill="1" applyBorder="1" applyAlignment="1">
      <alignment vertical="top" wrapText="1"/>
    </xf>
    <xf numFmtId="0" fontId="12" fillId="2" borderId="0" xfId="0" applyFont="1" applyFill="1" applyBorder="1" applyAlignment="1">
      <alignment vertical="top" wrapText="1"/>
    </xf>
    <xf numFmtId="0" fontId="14" fillId="0" borderId="0" xfId="63" applyFont="1"/>
    <xf numFmtId="0" fontId="14" fillId="0" borderId="0" xfId="63" applyFont="1" applyAlignment="1">
      <alignment horizontal="left" vertical="center"/>
    </xf>
    <xf numFmtId="0" fontId="51" fillId="0" borderId="0" xfId="0" applyFont="1" applyFill="1" applyBorder="1"/>
    <xf numFmtId="0" fontId="51" fillId="0" borderId="0" xfId="0" applyFont="1" applyFill="1"/>
    <xf numFmtId="0" fontId="50" fillId="0" borderId="0" xfId="0" applyFont="1" applyFill="1"/>
    <xf numFmtId="0" fontId="51" fillId="4" borderId="0" xfId="0" applyFont="1" applyFill="1"/>
    <xf numFmtId="0" fontId="52" fillId="4" borderId="0" xfId="0" applyFont="1" applyFill="1"/>
    <xf numFmtId="0" fontId="51" fillId="5" borderId="0" xfId="0" applyFont="1" applyFill="1"/>
    <xf numFmtId="0" fontId="52" fillId="5" borderId="0" xfId="0" applyFont="1" applyFill="1"/>
    <xf numFmtId="0" fontId="50" fillId="5" borderId="0" xfId="0" applyFont="1" applyFill="1"/>
    <xf numFmtId="0" fontId="50" fillId="0" borderId="0" xfId="0" applyFont="1" applyFill="1" applyAlignment="1">
      <alignment wrapText="1"/>
    </xf>
    <xf numFmtId="0" fontId="50" fillId="0" borderId="21" xfId="0" applyFont="1" applyFill="1" applyBorder="1" applyAlignment="1">
      <alignment wrapText="1"/>
    </xf>
    <xf numFmtId="0" fontId="54" fillId="0" borderId="0" xfId="0" applyFont="1" applyFill="1"/>
    <xf numFmtId="0" fontId="54" fillId="0" borderId="23" xfId="0" applyFont="1" applyFill="1" applyBorder="1" applyAlignment="1">
      <alignment horizontal="center" wrapText="1"/>
    </xf>
    <xf numFmtId="0" fontId="54" fillId="0" borderId="23" xfId="0" applyFont="1" applyFill="1" applyBorder="1" applyAlignment="1">
      <alignment wrapText="1"/>
    </xf>
    <xf numFmtId="0" fontId="50" fillId="0" borderId="24" xfId="0" applyFont="1" applyFill="1" applyBorder="1" applyAlignment="1">
      <alignment vertical="top" wrapText="1"/>
    </xf>
    <xf numFmtId="0" fontId="50" fillId="0" borderId="22" xfId="0" applyFont="1" applyFill="1" applyBorder="1"/>
    <xf numFmtId="1" fontId="50" fillId="0" borderId="22" xfId="0" applyNumberFormat="1" applyFont="1" applyFill="1" applyBorder="1"/>
    <xf numFmtId="0" fontId="50" fillId="0" borderId="25" xfId="0" applyFont="1" applyFill="1" applyBorder="1" applyAlignment="1">
      <alignment vertical="top" wrapText="1"/>
    </xf>
    <xf numFmtId="0" fontId="50" fillId="0" borderId="15" xfId="0" applyFont="1" applyFill="1" applyBorder="1"/>
    <xf numFmtId="1" fontId="50" fillId="0" borderId="15" xfId="0" applyNumberFormat="1" applyFont="1" applyFill="1" applyBorder="1"/>
    <xf numFmtId="0" fontId="54" fillId="0" borderId="15" xfId="0" applyFont="1" applyFill="1" applyBorder="1" applyAlignment="1">
      <alignment vertical="top" wrapText="1"/>
    </xf>
    <xf numFmtId="0" fontId="54" fillId="0" borderId="15" xfId="0" applyFont="1" applyFill="1" applyBorder="1"/>
    <xf numFmtId="1" fontId="54" fillId="0" borderId="15" xfId="0" applyNumberFormat="1" applyFont="1" applyFill="1" applyBorder="1"/>
    <xf numFmtId="0" fontId="51" fillId="6" borderId="0" xfId="0" applyFont="1" applyFill="1"/>
    <xf numFmtId="0" fontId="52" fillId="0" borderId="0" xfId="0" applyFont="1" applyAlignment="1">
      <alignment wrapText="1"/>
    </xf>
    <xf numFmtId="0" fontId="50" fillId="5" borderId="0" xfId="0" applyFont="1" applyFill="1" applyAlignment="1">
      <alignment horizontal="center"/>
    </xf>
    <xf numFmtId="0" fontId="50" fillId="0" borderId="0" xfId="0" applyFont="1" applyAlignment="1">
      <alignment horizontal="center"/>
    </xf>
    <xf numFmtId="0" fontId="50" fillId="0" borderId="0" xfId="0" applyFont="1" applyFill="1" applyAlignment="1">
      <alignment horizontal="center"/>
    </xf>
    <xf numFmtId="0" fontId="51" fillId="0" borderId="0" xfId="0" applyFont="1" applyAlignment="1">
      <alignment horizontal="center"/>
    </xf>
    <xf numFmtId="0" fontId="51" fillId="0" borderId="0" xfId="0" applyFont="1" applyFill="1" applyAlignment="1">
      <alignment horizontal="center"/>
    </xf>
    <xf numFmtId="0" fontId="51" fillId="5" borderId="0" xfId="0" applyFont="1" applyFill="1" applyAlignment="1">
      <alignment horizontal="center"/>
    </xf>
    <xf numFmtId="0" fontId="3" fillId="5" borderId="0" xfId="0" applyFont="1" applyFill="1" applyAlignment="1">
      <alignment horizontal="center"/>
    </xf>
    <xf numFmtId="0" fontId="50" fillId="6" borderId="0" xfId="0" applyFont="1" applyFill="1" applyAlignment="1">
      <alignment wrapText="1"/>
    </xf>
    <xf numFmtId="0" fontId="51" fillId="6" borderId="20" xfId="0" applyFont="1" applyFill="1" applyBorder="1" applyAlignment="1">
      <alignment wrapText="1"/>
    </xf>
    <xf numFmtId="0" fontId="51" fillId="6" borderId="14" xfId="0" applyFont="1" applyFill="1" applyBorder="1" applyAlignment="1">
      <alignment wrapText="1"/>
    </xf>
    <xf numFmtId="0" fontId="51" fillId="6" borderId="19" xfId="0" applyFont="1" applyFill="1" applyBorder="1" applyAlignment="1">
      <alignment wrapText="1"/>
    </xf>
    <xf numFmtId="0" fontId="0" fillId="5" borderId="0" xfId="0" applyFont="1" applyFill="1"/>
    <xf numFmtId="0" fontId="8" fillId="0" borderId="0" xfId="0" applyFont="1" applyFill="1" applyAlignment="1">
      <alignment horizontal="center"/>
    </xf>
    <xf numFmtId="0" fontId="7" fillId="4" borderId="0" xfId="0" applyFont="1" applyFill="1"/>
    <xf numFmtId="0" fontId="8" fillId="0" borderId="0" xfId="0" applyFont="1" applyAlignment="1">
      <alignment horizontal="center"/>
    </xf>
    <xf numFmtId="0" fontId="7" fillId="4" borderId="0" xfId="0" applyFont="1" applyFill="1" applyAlignment="1">
      <alignment wrapText="1"/>
    </xf>
    <xf numFmtId="0" fontId="51" fillId="0" borderId="25" xfId="0" applyFont="1" applyFill="1" applyBorder="1" applyAlignment="1">
      <alignment vertical="top" wrapText="1"/>
    </xf>
    <xf numFmtId="0" fontId="51" fillId="0" borderId="15" xfId="0" applyFont="1" applyFill="1" applyBorder="1"/>
    <xf numFmtId="1" fontId="51" fillId="0" borderId="15" xfId="0" applyNumberFormat="1" applyFont="1" applyFill="1" applyBorder="1"/>
    <xf numFmtId="0" fontId="51" fillId="0" borderId="26" xfId="0" applyFont="1" applyFill="1" applyBorder="1" applyAlignment="1">
      <alignment vertical="top" wrapText="1"/>
    </xf>
    <xf numFmtId="0" fontId="50" fillId="0" borderId="0" xfId="0" applyFont="1" applyAlignment="1">
      <alignment horizontal="center"/>
    </xf>
    <xf numFmtId="0" fontId="51" fillId="0" borderId="0" xfId="0" applyFont="1" applyAlignment="1">
      <alignment horizontal="center"/>
    </xf>
    <xf numFmtId="0" fontId="51" fillId="0" borderId="0" xfId="0" applyFont="1" applyFill="1" applyAlignment="1">
      <alignment horizontal="center"/>
    </xf>
    <xf numFmtId="0" fontId="50" fillId="0" borderId="0" xfId="0" applyFont="1" applyFill="1" applyAlignment="1">
      <alignment horizontal="center"/>
    </xf>
    <xf numFmtId="0" fontId="50" fillId="0" borderId="0" xfId="0" applyFont="1" applyAlignment="1">
      <alignment horizontal="center"/>
    </xf>
    <xf numFmtId="0" fontId="51" fillId="0" borderId="0" xfId="0" applyFont="1" applyAlignment="1">
      <alignment horizontal="left"/>
    </xf>
    <xf numFmtId="0" fontId="14" fillId="0" borderId="0" xfId="63" applyFont="1" applyAlignment="1">
      <alignment horizontal="left"/>
    </xf>
    <xf numFmtId="0" fontId="50" fillId="0" borderId="0" xfId="0" applyFont="1" applyAlignment="1">
      <alignment horizontal="left"/>
    </xf>
    <xf numFmtId="0" fontId="50" fillId="5" borderId="0" xfId="0" applyFont="1" applyFill="1" applyAlignment="1">
      <alignment horizontal="left"/>
    </xf>
    <xf numFmtId="0" fontId="51" fillId="5" borderId="0" xfId="0" applyFont="1" applyFill="1" applyAlignment="1">
      <alignment horizontal="left"/>
    </xf>
    <xf numFmtId="0" fontId="3" fillId="5" borderId="0" xfId="0" applyFont="1" applyFill="1" applyAlignment="1">
      <alignment horizontal="left"/>
    </xf>
    <xf numFmtId="0" fontId="51" fillId="0" borderId="0" xfId="0" applyFont="1" applyAlignment="1">
      <alignment horizontal="left" wrapText="1"/>
    </xf>
    <xf numFmtId="0" fontId="50" fillId="0" borderId="0" xfId="0" applyFont="1" applyAlignment="1">
      <alignment horizontal="left" wrapText="1"/>
    </xf>
    <xf numFmtId="0" fontId="51" fillId="0" borderId="27" xfId="0" applyFont="1" applyFill="1" applyBorder="1"/>
    <xf numFmtId="3" fontId="50" fillId="0" borderId="27" xfId="0" applyNumberFormat="1" applyFont="1" applyBorder="1"/>
    <xf numFmtId="0" fontId="51" fillId="0" borderId="28" xfId="0" applyFont="1" applyFill="1" applyBorder="1"/>
    <xf numFmtId="0" fontId="51" fillId="0" borderId="29" xfId="0" applyFont="1" applyBorder="1"/>
    <xf numFmtId="0" fontId="50" fillId="0" borderId="28" xfId="0" applyFont="1" applyFill="1" applyBorder="1"/>
    <xf numFmtId="0" fontId="50" fillId="0" borderId="0" xfId="0" applyFont="1" applyFill="1" applyBorder="1"/>
    <xf numFmtId="0" fontId="50" fillId="0" borderId="29" xfId="0" applyFont="1" applyBorder="1"/>
    <xf numFmtId="0" fontId="51" fillId="0" borderId="0" xfId="0" applyFont="1" applyFill="1" applyAlignment="1">
      <alignment horizontal="center" wrapText="1"/>
    </xf>
    <xf numFmtId="164" fontId="51" fillId="0" borderId="0" xfId="0" applyNumberFormat="1" applyFont="1" applyAlignment="1">
      <alignment horizontal="center"/>
    </xf>
    <xf numFmtId="164" fontId="51" fillId="0" borderId="0" xfId="0" applyNumberFormat="1" applyFont="1" applyFill="1" applyAlignment="1">
      <alignment horizontal="center"/>
    </xf>
    <xf numFmtId="164" fontId="50" fillId="0" borderId="0" xfId="0" applyNumberFormat="1" applyFont="1" applyAlignment="1">
      <alignment horizontal="center"/>
    </xf>
    <xf numFmtId="164" fontId="50" fillId="0" borderId="0" xfId="0" applyNumberFormat="1" applyFont="1" applyFill="1" applyAlignment="1">
      <alignment horizontal="center"/>
    </xf>
    <xf numFmtId="3" fontId="50" fillId="0" borderId="0" xfId="0" applyNumberFormat="1" applyFont="1" applyFill="1"/>
    <xf numFmtId="0" fontId="51" fillId="6" borderId="0" xfId="0" applyFont="1" applyFill="1" applyAlignment="1">
      <alignment horizontal="center" wrapText="1"/>
    </xf>
    <xf numFmtId="0" fontId="50" fillId="0" borderId="0" xfId="1" applyNumberFormat="1" applyFont="1" applyFill="1" applyAlignment="1">
      <alignment wrapText="1"/>
    </xf>
    <xf numFmtId="0" fontId="50" fillId="0" borderId="29" xfId="0" applyFont="1" applyFill="1" applyBorder="1"/>
    <xf numFmtId="0" fontId="51" fillId="31" borderId="0" xfId="0" applyFont="1" applyFill="1"/>
    <xf numFmtId="0" fontId="50" fillId="31" borderId="0" xfId="0" applyFont="1" applyFill="1"/>
    <xf numFmtId="0" fontId="50" fillId="4" borderId="0" xfId="0" applyFont="1" applyFill="1"/>
    <xf numFmtId="0" fontId="51" fillId="0" borderId="0" xfId="0" applyFont="1" applyAlignment="1">
      <alignment horizontal="center" vertical="center"/>
    </xf>
    <xf numFmtId="0" fontId="50" fillId="0" borderId="0" xfId="0" applyFont="1" applyFill="1" applyAlignment="1">
      <alignment horizontal="center"/>
    </xf>
    <xf numFmtId="0" fontId="51" fillId="0" borderId="0" xfId="0" applyFont="1" applyFill="1" applyAlignment="1">
      <alignment horizontal="center"/>
    </xf>
    <xf numFmtId="0" fontId="9" fillId="0" borderId="0" xfId="0" applyFont="1" applyAlignment="1">
      <alignment horizontal="center"/>
    </xf>
    <xf numFmtId="0" fontId="3" fillId="0" borderId="0" xfId="2" applyFont="1" applyAlignment="1">
      <alignment horizontal="left"/>
    </xf>
    <xf numFmtId="0" fontId="14" fillId="0" borderId="0" xfId="63" applyFont="1" applyAlignment="1">
      <alignment horizontal="left"/>
    </xf>
    <xf numFmtId="0" fontId="9" fillId="0" borderId="0" xfId="0" applyFont="1" applyAlignment="1">
      <alignment horizontal="left"/>
    </xf>
    <xf numFmtId="0" fontId="51" fillId="6" borderId="0" xfId="0" applyFont="1" applyFill="1" applyAlignment="1">
      <alignment horizontal="center" wrapText="1"/>
    </xf>
    <xf numFmtId="0" fontId="51" fillId="6" borderId="20" xfId="0" applyFont="1" applyFill="1" applyBorder="1" applyAlignment="1">
      <alignment horizontal="center" wrapText="1"/>
    </xf>
    <xf numFmtId="0" fontId="51" fillId="6" borderId="14" xfId="0" applyFont="1" applyFill="1" applyBorder="1" applyAlignment="1">
      <alignment horizontal="center" wrapText="1"/>
    </xf>
    <xf numFmtId="0" fontId="51" fillId="6" borderId="19" xfId="0" applyFont="1" applyFill="1" applyBorder="1" applyAlignment="1">
      <alignment horizontal="center" wrapText="1"/>
    </xf>
  </cellXfs>
  <cellStyles count="90">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Bad" xfId="22"/>
    <cellStyle name="bin" xfId="23"/>
    <cellStyle name="Calculation" xfId="24"/>
    <cellStyle name="cell" xfId="25"/>
    <cellStyle name="Check Cell"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uro" xfId="37"/>
    <cellStyle name="Euro 2" xfId="38"/>
    <cellStyle name="Explanatory Text" xfId="39"/>
    <cellStyle name="formula" xfId="40"/>
    <cellStyle name="gap" xfId="41"/>
    <cellStyle name="Good" xfId="42"/>
    <cellStyle name="GreyBackground" xfId="43"/>
    <cellStyle name="Heading 1" xfId="44"/>
    <cellStyle name="Heading 2" xfId="45"/>
    <cellStyle name="Heading 3" xfId="46"/>
    <cellStyle name="Heading 4" xfId="47"/>
    <cellStyle name="Hyperlink 2" xfId="48"/>
    <cellStyle name="Input" xfId="49"/>
    <cellStyle name="ISC" xfId="50"/>
    <cellStyle name="level1a" xfId="51"/>
    <cellStyle name="level2" xfId="52"/>
    <cellStyle name="level2a" xfId="53"/>
    <cellStyle name="level3" xfId="54"/>
    <cellStyle name="Lien hypertexte 2" xfId="55"/>
    <cellStyle name="Lien hypertexte 3" xfId="56"/>
    <cellStyle name="Lien hypertexte 4" xfId="57"/>
    <cellStyle name="Lien hypertexte 4 2" xfId="89"/>
    <cellStyle name="Linked Cell" xfId="58"/>
    <cellStyle name="Migliaia (0)_conti99" xfId="59"/>
    <cellStyle name="Neutral" xfId="60"/>
    <cellStyle name="Normaali_Y8_Fin02" xfId="61"/>
    <cellStyle name="Normal" xfId="0" builtinId="0"/>
    <cellStyle name="Normal 2" xfId="62"/>
    <cellStyle name="Normal 2 2" xfId="63"/>
    <cellStyle name="Normal 2 2 2" xfId="88"/>
    <cellStyle name="Normal 2 3" xfId="64"/>
    <cellStyle name="Normal 2_TC_A1" xfId="65"/>
    <cellStyle name="Normal 3" xfId="66"/>
    <cellStyle name="Normal 3 2" xfId="67"/>
    <cellStyle name="Normal 4" xfId="68"/>
    <cellStyle name="Normal 7" xfId="2"/>
    <cellStyle name="Note" xfId="69"/>
    <cellStyle name="Output" xfId="70"/>
    <cellStyle name="Percent 2" xfId="71"/>
    <cellStyle name="Percent_1 SubOverv.USd" xfId="72"/>
    <cellStyle name="Pourcentage" xfId="1" builtinId="5"/>
    <cellStyle name="Pourcentage 2" xfId="73"/>
    <cellStyle name="Pourcentage 2 2" xfId="87"/>
    <cellStyle name="Pourcentage 3" xfId="74"/>
    <cellStyle name="Pourcentage 4" xfId="3"/>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colors>
    <mruColors>
      <color rgb="FFFF00FF"/>
      <color rgb="FFFF66CC"/>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1'!$A$4</c:f>
              <c:strCache>
                <c:ptCount val="1"/>
                <c:pt idx="0">
                  <c:v>Heures-stagiaires (en millions - échelle de gauche)</c:v>
                </c:pt>
              </c:strCache>
            </c:strRef>
          </c:tx>
          <c:marker>
            <c:symbol val="none"/>
          </c:marker>
          <c:cat>
            <c:numRef>
              <c:f>'figure 1'!$B$3:$U$3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1'!$B$4:$U$4</c:f>
              <c:numCache>
                <c:formatCode>General</c:formatCode>
                <c:ptCount val="20"/>
                <c:pt idx="0">
                  <c:v>69.900000000000006</c:v>
                </c:pt>
                <c:pt idx="1">
                  <c:v>66.099999999999994</c:v>
                </c:pt>
                <c:pt idx="2">
                  <c:v>65.599999999999994</c:v>
                </c:pt>
                <c:pt idx="3">
                  <c:v>64.599999999999994</c:v>
                </c:pt>
                <c:pt idx="4">
                  <c:v>62.3</c:v>
                </c:pt>
                <c:pt idx="5">
                  <c:v>57.9</c:v>
                </c:pt>
                <c:pt idx="6">
                  <c:v>58.1</c:v>
                </c:pt>
                <c:pt idx="7">
                  <c:v>55.7</c:v>
                </c:pt>
                <c:pt idx="8">
                  <c:v>53</c:v>
                </c:pt>
                <c:pt idx="9">
                  <c:v>51.9</c:v>
                </c:pt>
                <c:pt idx="10">
                  <c:v>51.8</c:v>
                </c:pt>
                <c:pt idx="11">
                  <c:v>51.7</c:v>
                </c:pt>
                <c:pt idx="12" formatCode="0.0">
                  <c:v>52.4</c:v>
                </c:pt>
                <c:pt idx="13" formatCode="0.0">
                  <c:v>51.1</c:v>
                </c:pt>
                <c:pt idx="14" formatCode="0.0">
                  <c:v>51.3</c:v>
                </c:pt>
                <c:pt idx="15" formatCode="0.0">
                  <c:v>48.105639527999998</c:v>
                </c:pt>
                <c:pt idx="16" formatCode="0.0">
                  <c:v>48.3</c:v>
                </c:pt>
                <c:pt idx="17">
                  <c:v>46.7</c:v>
                </c:pt>
                <c:pt idx="18">
                  <c:v>40.6</c:v>
                </c:pt>
                <c:pt idx="19">
                  <c:v>50.3</c:v>
                </c:pt>
              </c:numCache>
            </c:numRef>
          </c:val>
          <c:smooth val="0"/>
        </c:ser>
        <c:ser>
          <c:idx val="2"/>
          <c:order val="2"/>
          <c:tx>
            <c:strRef>
              <c:f>'figure 1'!$A$6</c:f>
              <c:strCache>
                <c:ptCount val="1"/>
                <c:pt idx="0">
                  <c:v>Durée moyenne de stage (en heures - échelle de gauche)</c:v>
                </c:pt>
              </c:strCache>
            </c:strRef>
          </c:tx>
          <c:marker>
            <c:symbol val="none"/>
          </c:marker>
          <c:cat>
            <c:numRef>
              <c:f>'figure 1'!$B$3:$U$3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1'!$B$6:$U$6</c:f>
              <c:numCache>
                <c:formatCode>0</c:formatCode>
                <c:ptCount val="20"/>
                <c:pt idx="0">
                  <c:v>134.94208494208493</c:v>
                </c:pt>
                <c:pt idx="1">
                  <c:v>130.60659948626753</c:v>
                </c:pt>
                <c:pt idx="2">
                  <c:v>135.28562590224789</c:v>
                </c:pt>
                <c:pt idx="3">
                  <c:v>135.06167677190047</c:v>
                </c:pt>
                <c:pt idx="4">
                  <c:v>131.74032565024319</c:v>
                </c:pt>
                <c:pt idx="5">
                  <c:v>129.79152656355078</c:v>
                </c:pt>
                <c:pt idx="6">
                  <c:v>132.2257624032772</c:v>
                </c:pt>
                <c:pt idx="7">
                  <c:v>122.01533406352684</c:v>
                </c:pt>
                <c:pt idx="8">
                  <c:v>110.64718162839249</c:v>
                </c:pt>
                <c:pt idx="9">
                  <c:v>102.87413280475718</c:v>
                </c:pt>
                <c:pt idx="10">
                  <c:v>95.536702323865725</c:v>
                </c:pt>
                <c:pt idx="11">
                  <c:v>94.810196222262988</c:v>
                </c:pt>
                <c:pt idx="12">
                  <c:v>98.440728912267531</c:v>
                </c:pt>
                <c:pt idx="13">
                  <c:v>100.21572857423024</c:v>
                </c:pt>
                <c:pt idx="14">
                  <c:v>96.338028169014081</c:v>
                </c:pt>
                <c:pt idx="15">
                  <c:v>97.577362125760644</c:v>
                </c:pt>
                <c:pt idx="16">
                  <c:v>103.2051282051282</c:v>
                </c:pt>
                <c:pt idx="17">
                  <c:v>108.90858208955224</c:v>
                </c:pt>
                <c:pt idx="18">
                  <c:v>101.37328339575531</c:v>
                </c:pt>
                <c:pt idx="19">
                  <c:v>133</c:v>
                </c:pt>
              </c:numCache>
            </c:numRef>
          </c:val>
          <c:smooth val="0"/>
        </c:ser>
        <c:dLbls>
          <c:showLegendKey val="0"/>
          <c:showVal val="0"/>
          <c:showCatName val="0"/>
          <c:showSerName val="0"/>
          <c:showPercent val="0"/>
          <c:showBubbleSize val="0"/>
        </c:dLbls>
        <c:marker val="1"/>
        <c:smooth val="0"/>
        <c:axId val="107930752"/>
        <c:axId val="107932288"/>
      </c:lineChart>
      <c:lineChart>
        <c:grouping val="standard"/>
        <c:varyColors val="0"/>
        <c:ser>
          <c:idx val="1"/>
          <c:order val="1"/>
          <c:tx>
            <c:strRef>
              <c:f>'figure 1'!$A$5</c:f>
              <c:strCache>
                <c:ptCount val="1"/>
                <c:pt idx="0">
                  <c:v>Stagiaires (en milliers - échelle de droite)</c:v>
                </c:pt>
              </c:strCache>
            </c:strRef>
          </c:tx>
          <c:marker>
            <c:symbol val="none"/>
          </c:marker>
          <c:cat>
            <c:numRef>
              <c:f>'figure 1'!$B$3:$U$3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1'!$B$5:$U$5</c:f>
              <c:numCache>
                <c:formatCode>0.0</c:formatCode>
                <c:ptCount val="20"/>
                <c:pt idx="0">
                  <c:v>518</c:v>
                </c:pt>
                <c:pt idx="1">
                  <c:v>506.1</c:v>
                </c:pt>
                <c:pt idx="2">
                  <c:v>484.9</c:v>
                </c:pt>
                <c:pt idx="3">
                  <c:v>478.3</c:v>
                </c:pt>
                <c:pt idx="4">
                  <c:v>472.9</c:v>
                </c:pt>
                <c:pt idx="5">
                  <c:v>446.1</c:v>
                </c:pt>
                <c:pt idx="6">
                  <c:v>439.4</c:v>
                </c:pt>
                <c:pt idx="7">
                  <c:v>456.5</c:v>
                </c:pt>
                <c:pt idx="8">
                  <c:v>479</c:v>
                </c:pt>
                <c:pt idx="9">
                  <c:v>504.5</c:v>
                </c:pt>
                <c:pt idx="10" formatCode="General">
                  <c:v>542.20000000000005</c:v>
                </c:pt>
                <c:pt idx="11" formatCode="General">
                  <c:v>545.29999999999995</c:v>
                </c:pt>
                <c:pt idx="12" formatCode="General">
                  <c:v>532.29999999999995</c:v>
                </c:pt>
                <c:pt idx="13" formatCode="General">
                  <c:v>509.9</c:v>
                </c:pt>
                <c:pt idx="14">
                  <c:v>532.5</c:v>
                </c:pt>
                <c:pt idx="15">
                  <c:v>493</c:v>
                </c:pt>
                <c:pt idx="16">
                  <c:v>468</c:v>
                </c:pt>
                <c:pt idx="17">
                  <c:v>428.8</c:v>
                </c:pt>
                <c:pt idx="18">
                  <c:v>400.5</c:v>
                </c:pt>
                <c:pt idx="19" formatCode="General">
                  <c:v>378.7</c:v>
                </c:pt>
              </c:numCache>
            </c:numRef>
          </c:val>
          <c:smooth val="0"/>
        </c:ser>
        <c:dLbls>
          <c:showLegendKey val="0"/>
          <c:showVal val="0"/>
          <c:showCatName val="0"/>
          <c:showSerName val="0"/>
          <c:showPercent val="0"/>
          <c:showBubbleSize val="0"/>
        </c:dLbls>
        <c:marker val="1"/>
        <c:smooth val="0"/>
        <c:axId val="107935616"/>
        <c:axId val="107934080"/>
      </c:lineChart>
      <c:catAx>
        <c:axId val="107930752"/>
        <c:scaling>
          <c:orientation val="minMax"/>
        </c:scaling>
        <c:delete val="0"/>
        <c:axPos val="b"/>
        <c:numFmt formatCode="General" sourceLinked="1"/>
        <c:majorTickMark val="out"/>
        <c:minorTickMark val="none"/>
        <c:tickLblPos val="nextTo"/>
        <c:crossAx val="107932288"/>
        <c:crosses val="autoZero"/>
        <c:auto val="1"/>
        <c:lblAlgn val="ctr"/>
        <c:lblOffset val="100"/>
        <c:noMultiLvlLbl val="0"/>
      </c:catAx>
      <c:valAx>
        <c:axId val="107932288"/>
        <c:scaling>
          <c:orientation val="minMax"/>
        </c:scaling>
        <c:delete val="0"/>
        <c:axPos val="l"/>
        <c:majorGridlines/>
        <c:numFmt formatCode="General" sourceLinked="1"/>
        <c:majorTickMark val="out"/>
        <c:minorTickMark val="none"/>
        <c:tickLblPos val="nextTo"/>
        <c:crossAx val="107930752"/>
        <c:crosses val="autoZero"/>
        <c:crossBetween val="between"/>
      </c:valAx>
      <c:valAx>
        <c:axId val="107934080"/>
        <c:scaling>
          <c:orientation val="minMax"/>
        </c:scaling>
        <c:delete val="0"/>
        <c:axPos val="r"/>
        <c:numFmt formatCode="0.0" sourceLinked="1"/>
        <c:majorTickMark val="out"/>
        <c:minorTickMark val="none"/>
        <c:tickLblPos val="nextTo"/>
        <c:crossAx val="107935616"/>
        <c:crosses val="max"/>
        <c:crossBetween val="between"/>
      </c:valAx>
      <c:catAx>
        <c:axId val="107935616"/>
        <c:scaling>
          <c:orientation val="minMax"/>
        </c:scaling>
        <c:delete val="1"/>
        <c:axPos val="b"/>
        <c:numFmt formatCode="General" sourceLinked="1"/>
        <c:majorTickMark val="out"/>
        <c:minorTickMark val="none"/>
        <c:tickLblPos val="nextTo"/>
        <c:crossAx val="107934080"/>
        <c:crosses val="autoZero"/>
        <c:auto val="1"/>
        <c:lblAlgn val="ctr"/>
        <c:lblOffset val="100"/>
        <c:noMultiLvlLbl val="0"/>
      </c:catAx>
    </c:plotArea>
    <c:legend>
      <c:legendPos val="b"/>
      <c:layout>
        <c:manualLayout>
          <c:xMode val="edge"/>
          <c:yMode val="edge"/>
          <c:x val="0"/>
          <c:y val="0.88858954022288839"/>
          <c:w val="0.9899691258148372"/>
          <c:h val="9.3220373374201346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2'!$A$3</c:f>
              <c:strCache>
                <c:ptCount val="1"/>
                <c:pt idx="0">
                  <c:v>Total produits financiers</c:v>
                </c:pt>
              </c:strCache>
            </c:strRef>
          </c:tx>
          <c:marker>
            <c:symbol val="none"/>
          </c:marker>
          <c:cat>
            <c:numRef>
              <c:f>'figure 2'!$B$2:$U$2</c:f>
              <c:numCache>
                <c:formatCode>0</c:formatCode>
                <c:ptCount val="20"/>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numCache>
            </c:numRef>
          </c:cat>
          <c:val>
            <c:numRef>
              <c:f>'figure 2'!$B$3:$U$3</c:f>
              <c:numCache>
                <c:formatCode>General</c:formatCode>
                <c:ptCount val="20"/>
                <c:pt idx="0">
                  <c:v>524.70000000000005</c:v>
                </c:pt>
                <c:pt idx="1">
                  <c:v>525.29999999999995</c:v>
                </c:pt>
                <c:pt idx="2">
                  <c:v>527.20000000000005</c:v>
                </c:pt>
                <c:pt idx="3">
                  <c:v>499.1</c:v>
                </c:pt>
                <c:pt idx="4">
                  <c:v>489.8</c:v>
                </c:pt>
                <c:pt idx="5">
                  <c:v>474.4</c:v>
                </c:pt>
                <c:pt idx="6">
                  <c:v>464.2</c:v>
                </c:pt>
                <c:pt idx="7">
                  <c:v>461.1</c:v>
                </c:pt>
                <c:pt idx="8">
                  <c:v>472.1</c:v>
                </c:pt>
                <c:pt idx="9">
                  <c:v>503.2</c:v>
                </c:pt>
                <c:pt idx="10">
                  <c:v>531.5</c:v>
                </c:pt>
                <c:pt idx="11">
                  <c:v>523.1</c:v>
                </c:pt>
                <c:pt idx="12">
                  <c:v>525.1</c:v>
                </c:pt>
                <c:pt idx="13">
                  <c:v>519.9</c:v>
                </c:pt>
                <c:pt idx="14">
                  <c:v>524.70000000000005</c:v>
                </c:pt>
                <c:pt idx="15">
                  <c:v>497.7</c:v>
                </c:pt>
                <c:pt idx="16">
                  <c:v>516</c:v>
                </c:pt>
                <c:pt idx="17">
                  <c:v>524.20000000000005</c:v>
                </c:pt>
                <c:pt idx="18">
                  <c:v>456.8</c:v>
                </c:pt>
                <c:pt idx="19">
                  <c:v>545.20000000000005</c:v>
                </c:pt>
              </c:numCache>
            </c:numRef>
          </c:val>
          <c:smooth val="0"/>
        </c:ser>
        <c:dLbls>
          <c:showLegendKey val="0"/>
          <c:showVal val="0"/>
          <c:showCatName val="0"/>
          <c:showSerName val="0"/>
          <c:showPercent val="0"/>
          <c:showBubbleSize val="0"/>
        </c:dLbls>
        <c:marker val="1"/>
        <c:smooth val="0"/>
        <c:axId val="117514240"/>
        <c:axId val="117515776"/>
      </c:lineChart>
      <c:lineChart>
        <c:grouping val="standard"/>
        <c:varyColors val="0"/>
        <c:ser>
          <c:idx val="1"/>
          <c:order val="1"/>
          <c:tx>
            <c:strRef>
              <c:f>'figure 2'!$A$4</c:f>
              <c:strCache>
                <c:ptCount val="1"/>
                <c:pt idx="0">
                  <c:v>Part des fonds publics</c:v>
                </c:pt>
              </c:strCache>
            </c:strRef>
          </c:tx>
          <c:marker>
            <c:symbol val="none"/>
          </c:marker>
          <c:cat>
            <c:numRef>
              <c:f>'figure 2'!$B$2:$U$2</c:f>
              <c:numCache>
                <c:formatCode>0</c:formatCode>
                <c:ptCount val="20"/>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numCache>
            </c:numRef>
          </c:cat>
          <c:val>
            <c:numRef>
              <c:f>'figure 2'!$B$4:$U$4</c:f>
              <c:numCache>
                <c:formatCode>General</c:formatCode>
                <c:ptCount val="20"/>
                <c:pt idx="0">
                  <c:v>48.7</c:v>
                </c:pt>
                <c:pt idx="1">
                  <c:v>47.5</c:v>
                </c:pt>
                <c:pt idx="2">
                  <c:v>48.1</c:v>
                </c:pt>
                <c:pt idx="3">
                  <c:v>50.6</c:v>
                </c:pt>
                <c:pt idx="4">
                  <c:v>50.8</c:v>
                </c:pt>
                <c:pt idx="5">
                  <c:v>52.9</c:v>
                </c:pt>
                <c:pt idx="6">
                  <c:v>52.3</c:v>
                </c:pt>
                <c:pt idx="7">
                  <c:v>52</c:v>
                </c:pt>
                <c:pt idx="8">
                  <c:v>49.9</c:v>
                </c:pt>
                <c:pt idx="9">
                  <c:v>50.9</c:v>
                </c:pt>
                <c:pt idx="10">
                  <c:v>54.7</c:v>
                </c:pt>
                <c:pt idx="11">
                  <c:v>55.3</c:v>
                </c:pt>
                <c:pt idx="12">
                  <c:v>55.7</c:v>
                </c:pt>
                <c:pt idx="13">
                  <c:v>56.1</c:v>
                </c:pt>
                <c:pt idx="14">
                  <c:v>57.1</c:v>
                </c:pt>
                <c:pt idx="15">
                  <c:v>60</c:v>
                </c:pt>
                <c:pt idx="16">
                  <c:v>61.8</c:v>
                </c:pt>
                <c:pt idx="17">
                  <c:v>67.099999999999994</c:v>
                </c:pt>
                <c:pt idx="18">
                  <c:v>61.4</c:v>
                </c:pt>
                <c:pt idx="19">
                  <c:v>64.400000000000006</c:v>
                </c:pt>
              </c:numCache>
            </c:numRef>
          </c:val>
          <c:smooth val="0"/>
        </c:ser>
        <c:dLbls>
          <c:showLegendKey val="0"/>
          <c:showVal val="0"/>
          <c:showCatName val="0"/>
          <c:showSerName val="0"/>
          <c:showPercent val="0"/>
          <c:showBubbleSize val="0"/>
        </c:dLbls>
        <c:marker val="1"/>
        <c:smooth val="0"/>
        <c:axId val="117519104"/>
        <c:axId val="117517312"/>
      </c:lineChart>
      <c:catAx>
        <c:axId val="117514240"/>
        <c:scaling>
          <c:orientation val="minMax"/>
        </c:scaling>
        <c:delete val="0"/>
        <c:axPos val="b"/>
        <c:numFmt formatCode="General" sourceLinked="1"/>
        <c:majorTickMark val="out"/>
        <c:minorTickMark val="none"/>
        <c:tickLblPos val="nextTo"/>
        <c:txPr>
          <a:bodyPr/>
          <a:lstStyle/>
          <a:p>
            <a:pPr>
              <a:defRPr sz="900"/>
            </a:pPr>
            <a:endParaRPr lang="fr-FR"/>
          </a:p>
        </c:txPr>
        <c:crossAx val="117515776"/>
        <c:crosses val="autoZero"/>
        <c:auto val="1"/>
        <c:lblAlgn val="ctr"/>
        <c:lblOffset val="100"/>
        <c:noMultiLvlLbl val="0"/>
      </c:catAx>
      <c:valAx>
        <c:axId val="117515776"/>
        <c:scaling>
          <c:orientation val="minMax"/>
        </c:scaling>
        <c:delete val="0"/>
        <c:axPos val="l"/>
        <c:majorGridlines/>
        <c:numFmt formatCode="General" sourceLinked="1"/>
        <c:majorTickMark val="out"/>
        <c:minorTickMark val="none"/>
        <c:tickLblPos val="nextTo"/>
        <c:txPr>
          <a:bodyPr/>
          <a:lstStyle/>
          <a:p>
            <a:pPr>
              <a:defRPr sz="900"/>
            </a:pPr>
            <a:endParaRPr lang="fr-FR"/>
          </a:p>
        </c:txPr>
        <c:crossAx val="117514240"/>
        <c:crosses val="autoZero"/>
        <c:crossBetween val="between"/>
      </c:valAx>
      <c:valAx>
        <c:axId val="117517312"/>
        <c:scaling>
          <c:orientation val="minMax"/>
        </c:scaling>
        <c:delete val="0"/>
        <c:axPos val="r"/>
        <c:numFmt formatCode="General" sourceLinked="1"/>
        <c:majorTickMark val="out"/>
        <c:minorTickMark val="none"/>
        <c:tickLblPos val="nextTo"/>
        <c:txPr>
          <a:bodyPr/>
          <a:lstStyle/>
          <a:p>
            <a:pPr>
              <a:defRPr sz="900"/>
            </a:pPr>
            <a:endParaRPr lang="fr-FR"/>
          </a:p>
        </c:txPr>
        <c:crossAx val="117519104"/>
        <c:crosses val="max"/>
        <c:crossBetween val="between"/>
      </c:valAx>
      <c:catAx>
        <c:axId val="117519104"/>
        <c:scaling>
          <c:orientation val="minMax"/>
        </c:scaling>
        <c:delete val="1"/>
        <c:axPos val="b"/>
        <c:numFmt formatCode="General" sourceLinked="1"/>
        <c:majorTickMark val="out"/>
        <c:minorTickMark val="none"/>
        <c:tickLblPos val="nextTo"/>
        <c:crossAx val="117517312"/>
        <c:crosses val="autoZero"/>
        <c:auto val="1"/>
        <c:lblAlgn val="ctr"/>
        <c:lblOffset val="100"/>
        <c:noMultiLvlLbl val="0"/>
      </c:cat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'figure 3'!$E$2</c:f>
              <c:strCache>
                <c:ptCount val="1"/>
                <c:pt idx="0">
                  <c:v>Apprentis</c:v>
                </c:pt>
              </c:strCache>
            </c:strRef>
          </c:tx>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2018</c:v>
                  </c:pt>
                  <c:pt idx="2">
                    <c:v>2019</c:v>
                  </c:pt>
                  <c:pt idx="4">
                    <c:v>2018</c:v>
                  </c:pt>
                  <c:pt idx="6">
                    <c:v>2019</c:v>
                  </c:pt>
                  <c:pt idx="8">
                    <c:v>2018</c:v>
                  </c:pt>
                  <c:pt idx="10">
                    <c:v>2019</c:v>
                  </c:pt>
                </c:lvl>
                <c:lvl>
                  <c:pt idx="0">
                    <c:v>GIP-FCIP</c:v>
                  </c:pt>
                  <c:pt idx="4">
                    <c:v>Greta</c:v>
                  </c:pt>
                  <c:pt idx="8">
                    <c:v>Ensemble</c:v>
                  </c:pt>
                </c:lvl>
              </c:multiLvlStrCache>
            </c:multiLvlStrRef>
          </c:cat>
          <c:val>
            <c:numRef>
              <c:f>'figure 3'!$E$3:$E$14</c:f>
              <c:numCache>
                <c:formatCode>General</c:formatCode>
                <c:ptCount val="12"/>
                <c:pt idx="0">
                  <c:v>0</c:v>
                </c:pt>
                <c:pt idx="1">
                  <c:v>0</c:v>
                </c:pt>
                <c:pt idx="2">
                  <c:v>31.9</c:v>
                </c:pt>
                <c:pt idx="3">
                  <c:v>88.6</c:v>
                </c:pt>
                <c:pt idx="4">
                  <c:v>0</c:v>
                </c:pt>
                <c:pt idx="5">
                  <c:v>0</c:v>
                </c:pt>
                <c:pt idx="6">
                  <c:v>0.9</c:v>
                </c:pt>
                <c:pt idx="7">
                  <c:v>1.5</c:v>
                </c:pt>
                <c:pt idx="8">
                  <c:v>0</c:v>
                </c:pt>
                <c:pt idx="9">
                  <c:v>0</c:v>
                </c:pt>
                <c:pt idx="10">
                  <c:v>4.7</c:v>
                </c:pt>
                <c:pt idx="11">
                  <c:v>16.399999999999999</c:v>
                </c:pt>
              </c:numCache>
            </c:numRef>
          </c:val>
        </c:ser>
        <c:ser>
          <c:idx val="1"/>
          <c:order val="1"/>
          <c:tx>
            <c:strRef>
              <c:f>'figure 3'!$F$2</c:f>
              <c:strCache>
                <c:ptCount val="1"/>
                <c:pt idx="0">
                  <c:v>Salariés d'employeurs privés hors apprentis</c:v>
                </c:pt>
              </c:strCache>
            </c:strRef>
          </c:tx>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2018</c:v>
                  </c:pt>
                  <c:pt idx="2">
                    <c:v>2019</c:v>
                  </c:pt>
                  <c:pt idx="4">
                    <c:v>2018</c:v>
                  </c:pt>
                  <c:pt idx="6">
                    <c:v>2019</c:v>
                  </c:pt>
                  <c:pt idx="8">
                    <c:v>2018</c:v>
                  </c:pt>
                  <c:pt idx="10">
                    <c:v>2019</c:v>
                  </c:pt>
                </c:lvl>
                <c:lvl>
                  <c:pt idx="0">
                    <c:v>GIP-FCIP</c:v>
                  </c:pt>
                  <c:pt idx="4">
                    <c:v>Greta</c:v>
                  </c:pt>
                  <c:pt idx="8">
                    <c:v>Ensemble</c:v>
                  </c:pt>
                </c:lvl>
              </c:multiLvlStrCache>
            </c:multiLvlStrRef>
          </c:cat>
          <c:val>
            <c:numRef>
              <c:f>'figure 3'!$F$3:$F$14</c:f>
              <c:numCache>
                <c:formatCode>General</c:formatCode>
                <c:ptCount val="12"/>
                <c:pt idx="0">
                  <c:v>64.400000000000006</c:v>
                </c:pt>
                <c:pt idx="1">
                  <c:v>67.3</c:v>
                </c:pt>
                <c:pt idx="2">
                  <c:v>30.7</c:v>
                </c:pt>
                <c:pt idx="3">
                  <c:v>5.7</c:v>
                </c:pt>
                <c:pt idx="4">
                  <c:v>33.9</c:v>
                </c:pt>
                <c:pt idx="5">
                  <c:v>26.4</c:v>
                </c:pt>
                <c:pt idx="6">
                  <c:v>30.4</c:v>
                </c:pt>
                <c:pt idx="7">
                  <c:v>23.6</c:v>
                </c:pt>
                <c:pt idx="8">
                  <c:v>36.5</c:v>
                </c:pt>
                <c:pt idx="9">
                  <c:v>27.1</c:v>
                </c:pt>
                <c:pt idx="10">
                  <c:v>30.5</c:v>
                </c:pt>
                <c:pt idx="11">
                  <c:v>20.5</c:v>
                </c:pt>
              </c:numCache>
            </c:numRef>
          </c:val>
        </c:ser>
        <c:ser>
          <c:idx val="2"/>
          <c:order val="2"/>
          <c:tx>
            <c:strRef>
              <c:f>'figure 3'!$G$2</c:f>
              <c:strCache>
                <c:ptCount val="1"/>
                <c:pt idx="0">
                  <c:v>Demandeurs d'emploi</c:v>
                </c:pt>
              </c:strCache>
            </c:strRef>
          </c:tx>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2018</c:v>
                  </c:pt>
                  <c:pt idx="2">
                    <c:v>2019</c:v>
                  </c:pt>
                  <c:pt idx="4">
                    <c:v>2018</c:v>
                  </c:pt>
                  <c:pt idx="6">
                    <c:v>2019</c:v>
                  </c:pt>
                  <c:pt idx="8">
                    <c:v>2018</c:v>
                  </c:pt>
                  <c:pt idx="10">
                    <c:v>2019</c:v>
                  </c:pt>
                </c:lvl>
                <c:lvl>
                  <c:pt idx="0">
                    <c:v>GIP-FCIP</c:v>
                  </c:pt>
                  <c:pt idx="4">
                    <c:v>Greta</c:v>
                  </c:pt>
                  <c:pt idx="8">
                    <c:v>Ensemble</c:v>
                  </c:pt>
                </c:lvl>
              </c:multiLvlStrCache>
            </c:multiLvlStrRef>
          </c:cat>
          <c:val>
            <c:numRef>
              <c:f>'figure 3'!$G$3:$G$14</c:f>
              <c:numCache>
                <c:formatCode>General</c:formatCode>
                <c:ptCount val="12"/>
                <c:pt idx="0">
                  <c:v>11.3</c:v>
                </c:pt>
                <c:pt idx="1">
                  <c:v>19.899999999999999</c:v>
                </c:pt>
                <c:pt idx="2">
                  <c:v>6.6</c:v>
                </c:pt>
                <c:pt idx="3">
                  <c:v>2</c:v>
                </c:pt>
                <c:pt idx="4">
                  <c:v>48.5</c:v>
                </c:pt>
                <c:pt idx="5">
                  <c:v>63.3</c:v>
                </c:pt>
                <c:pt idx="6">
                  <c:v>51.8</c:v>
                </c:pt>
                <c:pt idx="7">
                  <c:v>65.599999999999994</c:v>
                </c:pt>
                <c:pt idx="8">
                  <c:v>45.5</c:v>
                </c:pt>
                <c:pt idx="9">
                  <c:v>62.6</c:v>
                </c:pt>
                <c:pt idx="10">
                  <c:v>46.2</c:v>
                </c:pt>
                <c:pt idx="11">
                  <c:v>54.8</c:v>
                </c:pt>
              </c:numCache>
            </c:numRef>
          </c:val>
        </c:ser>
        <c:ser>
          <c:idx val="3"/>
          <c:order val="3"/>
          <c:tx>
            <c:strRef>
              <c:f>'figure 3'!$H$2</c:f>
              <c:strCache>
                <c:ptCount val="1"/>
                <c:pt idx="0">
                  <c:v>Particuliers à leurs propres frais</c:v>
                </c:pt>
              </c:strCache>
            </c:strRef>
          </c:tx>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2018</c:v>
                  </c:pt>
                  <c:pt idx="2">
                    <c:v>2019</c:v>
                  </c:pt>
                  <c:pt idx="4">
                    <c:v>2018</c:v>
                  </c:pt>
                  <c:pt idx="6">
                    <c:v>2019</c:v>
                  </c:pt>
                  <c:pt idx="8">
                    <c:v>2018</c:v>
                  </c:pt>
                  <c:pt idx="10">
                    <c:v>2019</c:v>
                  </c:pt>
                </c:lvl>
                <c:lvl>
                  <c:pt idx="0">
                    <c:v>GIP-FCIP</c:v>
                  </c:pt>
                  <c:pt idx="4">
                    <c:v>Greta</c:v>
                  </c:pt>
                  <c:pt idx="8">
                    <c:v>Ensemble</c:v>
                  </c:pt>
                </c:lvl>
              </c:multiLvlStrCache>
            </c:multiLvlStrRef>
          </c:cat>
          <c:val>
            <c:numRef>
              <c:f>'figure 3'!$H$3:$H$14</c:f>
              <c:numCache>
                <c:formatCode>General</c:formatCode>
                <c:ptCount val="12"/>
                <c:pt idx="0">
                  <c:v>1.2</c:v>
                </c:pt>
                <c:pt idx="1">
                  <c:v>2.1</c:v>
                </c:pt>
                <c:pt idx="2">
                  <c:v>1.3</c:v>
                </c:pt>
                <c:pt idx="3">
                  <c:v>0.4</c:v>
                </c:pt>
                <c:pt idx="4">
                  <c:v>5.8</c:v>
                </c:pt>
                <c:pt idx="5">
                  <c:v>3.9</c:v>
                </c:pt>
                <c:pt idx="6">
                  <c:v>5.6</c:v>
                </c:pt>
                <c:pt idx="7">
                  <c:v>3.8</c:v>
                </c:pt>
                <c:pt idx="8">
                  <c:v>5.3</c:v>
                </c:pt>
                <c:pt idx="9">
                  <c:v>3.8</c:v>
                </c:pt>
                <c:pt idx="10">
                  <c:v>5</c:v>
                </c:pt>
                <c:pt idx="11">
                  <c:v>3.2</c:v>
                </c:pt>
              </c:numCache>
            </c:numRef>
          </c:val>
        </c:ser>
        <c:ser>
          <c:idx val="4"/>
          <c:order val="4"/>
          <c:tx>
            <c:strRef>
              <c:f>'figure 3'!$I$2</c:f>
              <c:strCache>
                <c:ptCount val="1"/>
                <c:pt idx="0">
                  <c:v>Autres stagiaires</c:v>
                </c:pt>
              </c:strCache>
            </c:strRef>
          </c:tx>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2018</c:v>
                  </c:pt>
                  <c:pt idx="2">
                    <c:v>2019</c:v>
                  </c:pt>
                  <c:pt idx="4">
                    <c:v>2018</c:v>
                  </c:pt>
                  <c:pt idx="6">
                    <c:v>2019</c:v>
                  </c:pt>
                  <c:pt idx="8">
                    <c:v>2018</c:v>
                  </c:pt>
                  <c:pt idx="10">
                    <c:v>2019</c:v>
                  </c:pt>
                </c:lvl>
                <c:lvl>
                  <c:pt idx="0">
                    <c:v>GIP-FCIP</c:v>
                  </c:pt>
                  <c:pt idx="4">
                    <c:v>Greta</c:v>
                  </c:pt>
                  <c:pt idx="8">
                    <c:v>Ensemble</c:v>
                  </c:pt>
                </c:lvl>
              </c:multiLvlStrCache>
            </c:multiLvlStrRef>
          </c:cat>
          <c:val>
            <c:numRef>
              <c:f>'figure 3'!$I$3:$I$14</c:f>
              <c:numCache>
                <c:formatCode>General</c:formatCode>
                <c:ptCount val="12"/>
                <c:pt idx="0">
                  <c:v>23.1</c:v>
                </c:pt>
                <c:pt idx="1">
                  <c:v>10.7</c:v>
                </c:pt>
                <c:pt idx="2">
                  <c:v>29.5</c:v>
                </c:pt>
                <c:pt idx="3">
                  <c:v>3.3</c:v>
                </c:pt>
                <c:pt idx="4">
                  <c:v>11.8</c:v>
                </c:pt>
                <c:pt idx="5">
                  <c:v>6.4</c:v>
                </c:pt>
                <c:pt idx="6">
                  <c:v>11.3</c:v>
                </c:pt>
                <c:pt idx="7">
                  <c:v>5.5</c:v>
                </c:pt>
                <c:pt idx="8">
                  <c:v>12.7</c:v>
                </c:pt>
                <c:pt idx="9">
                  <c:v>6.5</c:v>
                </c:pt>
                <c:pt idx="10">
                  <c:v>13.6</c:v>
                </c:pt>
                <c:pt idx="11">
                  <c:v>5.0999999999999996</c:v>
                </c:pt>
              </c:numCache>
            </c:numRef>
          </c:val>
        </c:ser>
        <c:dLbls>
          <c:showLegendKey val="0"/>
          <c:showVal val="0"/>
          <c:showCatName val="0"/>
          <c:showSerName val="0"/>
          <c:showPercent val="0"/>
          <c:showBubbleSize val="0"/>
        </c:dLbls>
        <c:gapWidth val="150"/>
        <c:overlap val="100"/>
        <c:axId val="119234560"/>
        <c:axId val="119236096"/>
      </c:barChart>
      <c:catAx>
        <c:axId val="119234560"/>
        <c:scaling>
          <c:orientation val="minMax"/>
        </c:scaling>
        <c:delete val="0"/>
        <c:axPos val="b"/>
        <c:majorTickMark val="out"/>
        <c:minorTickMark val="none"/>
        <c:tickLblPos val="nextTo"/>
        <c:crossAx val="119236096"/>
        <c:crosses val="autoZero"/>
        <c:auto val="1"/>
        <c:lblAlgn val="ctr"/>
        <c:lblOffset val="100"/>
        <c:noMultiLvlLbl val="0"/>
      </c:catAx>
      <c:valAx>
        <c:axId val="119236096"/>
        <c:scaling>
          <c:orientation val="minMax"/>
        </c:scaling>
        <c:delete val="0"/>
        <c:axPos val="l"/>
        <c:majorGridlines/>
        <c:numFmt formatCode="0%" sourceLinked="1"/>
        <c:majorTickMark val="out"/>
        <c:minorTickMark val="none"/>
        <c:tickLblPos val="nextTo"/>
        <c:crossAx val="119234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4'!$C$2</c:f>
              <c:strCache>
                <c:ptCount val="1"/>
                <c:pt idx="0">
                  <c:v>Entreprises pour la formation de leurs salariés</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4'!$C$3:$C$8</c:f>
              <c:numCache>
                <c:formatCode>General</c:formatCode>
                <c:ptCount val="6"/>
                <c:pt idx="0">
                  <c:v>3.8</c:v>
                </c:pt>
                <c:pt idx="1">
                  <c:v>7.6</c:v>
                </c:pt>
                <c:pt idx="2">
                  <c:v>58.5</c:v>
                </c:pt>
                <c:pt idx="3">
                  <c:v>50.2</c:v>
                </c:pt>
                <c:pt idx="4">
                  <c:v>62.3</c:v>
                </c:pt>
                <c:pt idx="5">
                  <c:v>57.800000000000004</c:v>
                </c:pt>
              </c:numCache>
            </c:numRef>
          </c:val>
        </c:ser>
        <c:ser>
          <c:idx val="1"/>
          <c:order val="1"/>
          <c:tx>
            <c:strRef>
              <c:f>'figure 4'!$D$2</c:f>
              <c:strCache>
                <c:ptCount val="1"/>
                <c:pt idx="0">
                  <c:v>Organismes gestionnaires de la Formation professionnelle dans le cadre de l"apprentissage</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4'!$D$3:$D$8</c:f>
              <c:numCache>
                <c:formatCode>General</c:formatCode>
                <c:ptCount val="6"/>
                <c:pt idx="0">
                  <c:v>0</c:v>
                </c:pt>
                <c:pt idx="1">
                  <c:v>25.1</c:v>
                </c:pt>
                <c:pt idx="2">
                  <c:v>0</c:v>
                </c:pt>
                <c:pt idx="3">
                  <c:v>5.6</c:v>
                </c:pt>
                <c:pt idx="4">
                  <c:v>0</c:v>
                </c:pt>
                <c:pt idx="5">
                  <c:v>30.700000000000003</c:v>
                </c:pt>
              </c:numCache>
            </c:numRef>
          </c:val>
        </c:ser>
        <c:ser>
          <c:idx val="2"/>
          <c:order val="2"/>
          <c:tx>
            <c:strRef>
              <c:f>'figure 4'!$E$2</c:f>
              <c:strCache>
                <c:ptCount val="1"/>
                <c:pt idx="0">
                  <c:v>Organismes gestionnaires de la Formation professionnelle autres dispositits</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4'!$E$3:$E$8</c:f>
              <c:numCache>
                <c:formatCode>General</c:formatCode>
                <c:ptCount val="6"/>
                <c:pt idx="0">
                  <c:v>5.6</c:v>
                </c:pt>
                <c:pt idx="1">
                  <c:v>5.4</c:v>
                </c:pt>
                <c:pt idx="2">
                  <c:v>86.6</c:v>
                </c:pt>
                <c:pt idx="3">
                  <c:v>80.2</c:v>
                </c:pt>
                <c:pt idx="4">
                  <c:v>92.199999999999989</c:v>
                </c:pt>
                <c:pt idx="5">
                  <c:v>85.600000000000009</c:v>
                </c:pt>
              </c:numCache>
            </c:numRef>
          </c:val>
        </c:ser>
        <c:ser>
          <c:idx val="3"/>
          <c:order val="3"/>
          <c:tx>
            <c:strRef>
              <c:f>'figure 4'!$F$2</c:f>
              <c:strCache>
                <c:ptCount val="1"/>
                <c:pt idx="0">
                  <c:v>Particuliers</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4'!$F$3:$F$8</c:f>
              <c:numCache>
                <c:formatCode>General</c:formatCode>
                <c:ptCount val="6"/>
                <c:pt idx="0">
                  <c:v>0.3</c:v>
                </c:pt>
                <c:pt idx="1">
                  <c:v>0.4</c:v>
                </c:pt>
                <c:pt idx="2">
                  <c:v>12.5</c:v>
                </c:pt>
                <c:pt idx="3">
                  <c:v>11.1</c:v>
                </c:pt>
                <c:pt idx="4">
                  <c:v>12.8</c:v>
                </c:pt>
                <c:pt idx="5">
                  <c:v>11.5</c:v>
                </c:pt>
              </c:numCache>
            </c:numRef>
          </c:val>
        </c:ser>
        <c:ser>
          <c:idx val="4"/>
          <c:order val="4"/>
          <c:tx>
            <c:strRef>
              <c:f>'figure 4'!$G$2</c:f>
              <c:strCache>
                <c:ptCount val="1"/>
                <c:pt idx="0">
                  <c:v>Pouvoirs publics pour la formation de leurs agents</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4'!$G$3:$G$8</c:f>
              <c:numCache>
                <c:formatCode>General</c:formatCode>
                <c:ptCount val="6"/>
                <c:pt idx="0">
                  <c:v>2.5</c:v>
                </c:pt>
                <c:pt idx="1">
                  <c:v>2.5</c:v>
                </c:pt>
                <c:pt idx="2">
                  <c:v>11</c:v>
                </c:pt>
                <c:pt idx="3">
                  <c:v>9.1999999999999993</c:v>
                </c:pt>
                <c:pt idx="4">
                  <c:v>13.5</c:v>
                </c:pt>
                <c:pt idx="5">
                  <c:v>11.7</c:v>
                </c:pt>
              </c:numCache>
            </c:numRef>
          </c:val>
        </c:ser>
        <c:ser>
          <c:idx val="5"/>
          <c:order val="5"/>
          <c:tx>
            <c:strRef>
              <c:f>'figure 4'!$H$2</c:f>
              <c:strCache>
                <c:ptCount val="1"/>
                <c:pt idx="0">
                  <c:v>Régions</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4'!$H$3:$H$8</c:f>
              <c:numCache>
                <c:formatCode>General</c:formatCode>
                <c:ptCount val="6"/>
                <c:pt idx="0">
                  <c:v>4</c:v>
                </c:pt>
                <c:pt idx="1">
                  <c:v>25.4</c:v>
                </c:pt>
                <c:pt idx="2">
                  <c:v>167.3</c:v>
                </c:pt>
                <c:pt idx="3">
                  <c:v>185.9</c:v>
                </c:pt>
                <c:pt idx="4">
                  <c:v>171.3</c:v>
                </c:pt>
                <c:pt idx="5">
                  <c:v>211.3</c:v>
                </c:pt>
              </c:numCache>
            </c:numRef>
          </c:val>
        </c:ser>
        <c:ser>
          <c:idx val="6"/>
          <c:order val="6"/>
          <c:tx>
            <c:strRef>
              <c:f>'figure 4'!$I$2</c:f>
              <c:strCache>
                <c:ptCount val="1"/>
                <c:pt idx="0">
                  <c:v>Pôle emploi</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4'!$I$3:$I$8</c:f>
              <c:numCache>
                <c:formatCode>General</c:formatCode>
                <c:ptCount val="6"/>
                <c:pt idx="0">
                  <c:v>3.4</c:v>
                </c:pt>
                <c:pt idx="1">
                  <c:v>2.4</c:v>
                </c:pt>
                <c:pt idx="2">
                  <c:v>44.1</c:v>
                </c:pt>
                <c:pt idx="3">
                  <c:v>75</c:v>
                </c:pt>
                <c:pt idx="4">
                  <c:v>47.5</c:v>
                </c:pt>
                <c:pt idx="5">
                  <c:v>77.400000000000006</c:v>
                </c:pt>
              </c:numCache>
            </c:numRef>
          </c:val>
        </c:ser>
        <c:ser>
          <c:idx val="7"/>
          <c:order val="7"/>
          <c:tx>
            <c:strRef>
              <c:f>'figure 4'!$J$2</c:f>
              <c:strCache>
                <c:ptCount val="1"/>
                <c:pt idx="0">
                  <c:v>Autre commanditaire public</c:v>
                </c:pt>
              </c:strCache>
            </c:strRef>
          </c:tx>
          <c:invertIfNegative val="0"/>
          <c:cat>
            <c:multiLvlStrRef>
              <c:f>'figure 4'!$A$3:$B$8</c:f>
              <c:multiLvlStrCache>
                <c:ptCount val="6"/>
                <c:lvl>
                  <c:pt idx="0">
                    <c:v>2018</c:v>
                  </c:pt>
                  <c:pt idx="1">
                    <c:v>2019</c:v>
                  </c:pt>
                  <c:pt idx="2">
                    <c:v>2018</c:v>
                  </c:pt>
                  <c:pt idx="3">
                    <c:v>2019</c:v>
                  </c:pt>
                  <c:pt idx="4">
                    <c:v>2018</c:v>
                  </c:pt>
                  <c:pt idx="5">
                    <c:v>2019</c:v>
                  </c:pt>
                </c:lvl>
                <c:lvl>
                  <c:pt idx="0">
                    <c:v>GIP-FCIP</c:v>
                  </c:pt>
                  <c:pt idx="2">
                    <c:v>Greta</c:v>
                  </c:pt>
                  <c:pt idx="4">
                    <c:v>Ensemble</c:v>
                  </c:pt>
                </c:lvl>
              </c:multiLvlStrCache>
            </c:multiLvlStrRef>
          </c:cat>
          <c:val>
            <c:numRef>
              <c:f>'figure 4'!$J$3:$J$8</c:f>
              <c:numCache>
                <c:formatCode>General</c:formatCode>
                <c:ptCount val="6"/>
                <c:pt idx="0">
                  <c:v>4.7</c:v>
                </c:pt>
                <c:pt idx="1">
                  <c:v>8.1999999999999993</c:v>
                </c:pt>
                <c:pt idx="2">
                  <c:v>29.6</c:v>
                </c:pt>
                <c:pt idx="3">
                  <c:v>27.4</c:v>
                </c:pt>
                <c:pt idx="4">
                  <c:v>34.300000000000004</c:v>
                </c:pt>
                <c:pt idx="5">
                  <c:v>35.599999999999994</c:v>
                </c:pt>
              </c:numCache>
            </c:numRef>
          </c:val>
        </c:ser>
        <c:dLbls>
          <c:showLegendKey val="0"/>
          <c:showVal val="0"/>
          <c:showCatName val="0"/>
          <c:showSerName val="0"/>
          <c:showPercent val="0"/>
          <c:showBubbleSize val="0"/>
        </c:dLbls>
        <c:gapWidth val="150"/>
        <c:overlap val="100"/>
        <c:axId val="119195904"/>
        <c:axId val="119201792"/>
      </c:barChart>
      <c:catAx>
        <c:axId val="119195904"/>
        <c:scaling>
          <c:orientation val="minMax"/>
        </c:scaling>
        <c:delete val="0"/>
        <c:axPos val="b"/>
        <c:majorTickMark val="out"/>
        <c:minorTickMark val="none"/>
        <c:tickLblPos val="nextTo"/>
        <c:crossAx val="119201792"/>
        <c:crosses val="autoZero"/>
        <c:auto val="1"/>
        <c:lblAlgn val="ctr"/>
        <c:lblOffset val="100"/>
        <c:noMultiLvlLbl val="0"/>
      </c:catAx>
      <c:valAx>
        <c:axId val="119201792"/>
        <c:scaling>
          <c:orientation val="minMax"/>
        </c:scaling>
        <c:delete val="0"/>
        <c:axPos val="l"/>
        <c:majorGridlines/>
        <c:numFmt formatCode="General" sourceLinked="1"/>
        <c:majorTickMark val="out"/>
        <c:minorTickMark val="none"/>
        <c:tickLblPos val="nextTo"/>
        <c:crossAx val="119195904"/>
        <c:crosses val="autoZero"/>
        <c:crossBetween val="between"/>
      </c:valAx>
    </c:plotArea>
    <c:legend>
      <c:legendPos val="b"/>
      <c:layout>
        <c:manualLayout>
          <c:xMode val="edge"/>
          <c:yMode val="edge"/>
          <c:x val="1.1562865791088488E-2"/>
          <c:y val="0.70048669658866902"/>
          <c:w val="0.9801486626548892"/>
          <c:h val="0.29766842263528942"/>
        </c:manualLayout>
      </c:layout>
      <c:overlay val="0"/>
    </c:legend>
    <c:plotVisOnly val="1"/>
    <c:dispBlanksAs val="gap"/>
    <c:showDLblsOverMax val="0"/>
  </c:chart>
  <c:txPr>
    <a:bodyPr/>
    <a:lstStyle/>
    <a:p>
      <a:pPr>
        <a:defRPr sz="800"/>
      </a:pPr>
      <a:endParaRPr lang="fr-FR"/>
    </a:p>
  </c:txPr>
  <c:printSettings>
    <c:headerFooter/>
    <c:pageMargins b="0.75" l="0.7" r="0.7" t="0.75" header="0.3" footer="0.3"/>
    <c:pageSetup/>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441960</xdr:colOff>
      <xdr:row>0</xdr:row>
      <xdr:rowOff>76200</xdr:rowOff>
    </xdr:from>
    <xdr:to>
      <xdr:col>6</xdr:col>
      <xdr:colOff>220980</xdr:colOff>
      <xdr:row>23</xdr:row>
      <xdr:rowOff>83820</xdr:rowOff>
    </xdr:to>
    <xdr:sp macro="" textlink="">
      <xdr:nvSpPr>
        <xdr:cNvPr id="2" name="ZoneTexte 1"/>
        <xdr:cNvSpPr txBox="1"/>
      </xdr:nvSpPr>
      <xdr:spPr>
        <a:xfrm>
          <a:off x="441960" y="76200"/>
          <a:ext cx="4533900" cy="421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cap="small" baseline="0">
              <a:solidFill>
                <a:schemeClr val="dk1"/>
              </a:solidFill>
              <a:effectLst/>
              <a:latin typeface="+mn-lt"/>
              <a:ea typeface="+mn-ea"/>
              <a:cs typeface="+mn-cs"/>
            </a:rPr>
            <a:t>La formation continue dans l’éducation nationale</a:t>
          </a:r>
          <a:endParaRPr lang="fr-FR" sz="1100" cap="small" baseline="0">
            <a:solidFill>
              <a:schemeClr val="dk1"/>
            </a:solidFill>
            <a:effectLst/>
            <a:latin typeface="+mn-lt"/>
            <a:ea typeface="+mn-ea"/>
            <a:cs typeface="+mn-cs"/>
          </a:endParaRPr>
        </a:p>
        <a:p>
          <a:r>
            <a:rPr lang="fr-FR" sz="1100">
              <a:solidFill>
                <a:schemeClr val="dk1"/>
              </a:solidFill>
              <a:effectLst/>
              <a:latin typeface="+mn-lt"/>
              <a:ea typeface="+mn-ea"/>
              <a:cs typeface="+mn-cs"/>
            </a:rPr>
            <a:t>La formation continue dans les établissements du second degré du ministère de l’Éducation nationale, de la Jeunesse et des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Sports (MENJS) s’articule principalement autour de groupements d’établissements (Greta) constitués spécifiquement autour de la formation des adultes. Le réseau des Greta s’est mis en place progressivement à la suite des lois de 1971 qui font obligation aux employeurs de financer la formation continue de leurs salariés. Ce réseau permet de mettre un potentiel éducatif au service de la formation continue des adultes qui comprend aussi aujourd’hui l’orientation, les bilans de compétences et la validation des acquis de l’expérience (champ d’application des dispositions relatives à la formation professionnelle continue du code du travail, art. L. 6313-1). Depuis 2002, chaque académie s’est progressivement dotée d’un groupement d’intérêt public formation continue et insertion professionnelle (GIP FCIP). Les GIP FCIP ont notamment intégré les missions de conseil, d’ingénierie et de formation des acteurs des centres académiques de formation continue (Cafoc) et les dispositifs académiques de validation des acquis de l’expérience (DAVA) et sont souvent porteurs de conventions pour le compte des Greta. La carte des Greta s’est profondément transformée dans la dernière décennie et leur nombre a été divisé par deux entre 2010 et 2019, passant de 216 à 111 (GRETA le plus souvent polyvalents et couvrant des territoires plus Etendus). Elle continue d’évoluer : l’académie de Bordeaux ne compte par exemple plus qu’un seul Greta académique, contre 3 en activité en 2019.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624840</xdr:colOff>
      <xdr:row>0</xdr:row>
      <xdr:rowOff>152400</xdr:rowOff>
    </xdr:from>
    <xdr:to>
      <xdr:col>7</xdr:col>
      <xdr:colOff>220980</xdr:colOff>
      <xdr:row>27</xdr:row>
      <xdr:rowOff>144780</xdr:rowOff>
    </xdr:to>
    <xdr:sp macro="" textlink="">
      <xdr:nvSpPr>
        <xdr:cNvPr id="2" name="ZoneTexte 1"/>
        <xdr:cNvSpPr txBox="1"/>
      </xdr:nvSpPr>
      <xdr:spPr>
        <a:xfrm>
          <a:off x="624840" y="152400"/>
          <a:ext cx="5143500" cy="493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r>
            <a:rPr lang="fr-FR" sz="1100"/>
            <a:t>L'enquête 63 de la DEPP qui</a:t>
          </a:r>
          <a:r>
            <a:rPr lang="fr-FR" sz="1100" baseline="0"/>
            <a:t> fait le bilan de l'activité des actions de formation continue du réseau des Greta </a:t>
          </a:r>
          <a:r>
            <a:rPr lang="fr-FR" sz="1100">
              <a:solidFill>
                <a:schemeClr val="dk1"/>
              </a:solidFill>
              <a:effectLst/>
              <a:latin typeface="+mn-lt"/>
              <a:ea typeface="+mn-ea"/>
              <a:cs typeface="+mn-cs"/>
            </a:rPr>
            <a:t>couvre la France métropolitaine et les DOM (y compris Mayotte depuis 2011). Elle fournit, annuellement, des indicateurs sur les produits</a:t>
          </a:r>
          <a:r>
            <a:rPr lang="fr-FR" sz="1100" baseline="0">
              <a:solidFill>
                <a:schemeClr val="dk1"/>
              </a:solidFill>
              <a:effectLst/>
              <a:latin typeface="+mn-lt"/>
              <a:ea typeface="+mn-ea"/>
              <a:cs typeface="+mn-cs"/>
            </a:rPr>
            <a:t> finanicers et pédagogiques des Greta et des GIP FCIP.</a:t>
          </a:r>
          <a:endParaRPr lang="fr-FR" sz="1100"/>
        </a:p>
        <a:p>
          <a:r>
            <a:rPr lang="fr-FR" sz="1100"/>
            <a:t>À partir de 2017, la comptabilisation des produits générés par les Greta et les GIPFCIP académiques reprend le questionnement du Bilan Pédagogique et Financier (BPF) du ministère chargé de l’emploi par auquel doivent répondre tous les organismes de formation. Le champ de l’enquête 63 se limite toutefois aux produits des prestations réalisées en propre, que ce soit pour compte propre ou pour le compte d’un autre organisme de formation.</a:t>
          </a:r>
        </a:p>
        <a:p>
          <a:r>
            <a:rPr lang="fr-FR" sz="1100"/>
            <a:t>https://www.formulaires.service-public.fr/gf/showFormulaireSignaletiqueConsulter.do?numCerfa=10443</a:t>
          </a:r>
        </a:p>
        <a:p>
          <a:endParaRPr lang="fr-FR" sz="1100"/>
        </a:p>
        <a:p>
          <a:r>
            <a:rPr lang="fr-FR" sz="1100"/>
            <a:t>En 2019, le champ du BPF devient celui de la formation professionnelle qui englobe aussi </a:t>
          </a:r>
          <a:r>
            <a:rPr lang="fr-FR" sz="1100" baseline="0"/>
            <a:t>l'apprentissage. </a:t>
          </a:r>
        </a:p>
        <a:p>
          <a:r>
            <a:rPr lang="fr-FR" sz="1100" baseline="0"/>
            <a:t>En 2019, le champ du cadre F - 1. TYPE DE STAGIAIRES DE L’ORGANISME de FORMATION (OF) du BPF a changé : il ne concerne plus les stagiaires bénéficiant d’une formation dispensée </a:t>
          </a:r>
          <a:r>
            <a:rPr lang="fr-FR" sz="1100" u="sng" baseline="0"/>
            <a:t>directement</a:t>
          </a:r>
          <a:r>
            <a:rPr lang="fr-FR" sz="1100" baseline="0"/>
            <a:t> par l’organisme (inclus les stagiaires formés pour le compte d'un autre organisme et exclus les stagiaires dont l'action a été confiée à un autre OF) mais les </a:t>
          </a:r>
          <a:r>
            <a:rPr lang="fr-FR" sz="1100" baseline="0">
              <a:solidFill>
                <a:schemeClr val="dk1"/>
              </a:solidFill>
              <a:effectLst/>
              <a:latin typeface="+mn-lt"/>
              <a:ea typeface="+mn-ea"/>
              <a:cs typeface="+mn-cs"/>
            </a:rPr>
            <a:t>stagiaires bénéficiant d’une formation dispensée par l’organisme (exclus les stagiaires formés pour le compte d'un autre organisme et inclus les stagiaires dont l'action a été confiée à un autre organisme). En revanche, le champ de l'Enquête 63 reste le même (produits des actions réalisées directement par les Greta et les GIP-FCIP). Pour répondre à l'enquête 63, quelques Greta ont pu rester alignés sur le BPF et comptabiliser des produits pédagogiques pour des actions non réalisées en propre ou comptabiliser des produits d'actions confiées à un autre OF.</a:t>
          </a:r>
          <a:endParaRPr lang="fr-FR" sz="1100" baseline="0"/>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426720</xdr:colOff>
      <xdr:row>1</xdr:row>
      <xdr:rowOff>91440</xdr:rowOff>
    </xdr:from>
    <xdr:to>
      <xdr:col>0</xdr:col>
      <xdr:colOff>4366260</xdr:colOff>
      <xdr:row>12</xdr:row>
      <xdr:rowOff>60960</xdr:rowOff>
    </xdr:to>
    <xdr:sp macro="" textlink="">
      <xdr:nvSpPr>
        <xdr:cNvPr id="2" name="ZoneTexte 1"/>
        <xdr:cNvSpPr txBox="1"/>
      </xdr:nvSpPr>
      <xdr:spPr>
        <a:xfrm>
          <a:off x="426720" y="274320"/>
          <a:ext cx="393954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Stagiaires</a:t>
          </a:r>
          <a:r>
            <a:rPr lang="fr-FR" sz="1100">
              <a:solidFill>
                <a:schemeClr val="dk1"/>
              </a:solidFill>
              <a:effectLst/>
              <a:latin typeface="+mn-lt"/>
              <a:ea typeface="+mn-ea"/>
              <a:cs typeface="+mn-cs"/>
            </a:rPr>
            <a:t> - Un stagiaire peut être compté autant de fois que de participations à des actions de formation continue pendant l’année civile. </a:t>
          </a:r>
        </a:p>
        <a:p>
          <a:r>
            <a:rPr lang="fr-FR" sz="1100" b="1">
              <a:solidFill>
                <a:schemeClr val="dk1"/>
              </a:solidFill>
              <a:effectLst/>
              <a:latin typeface="+mn-lt"/>
              <a:ea typeface="+mn-ea"/>
              <a:cs typeface="+mn-cs"/>
            </a:rPr>
            <a:t>Heures-stagiaires</a:t>
          </a:r>
          <a:r>
            <a:rPr lang="fr-FR" sz="1100">
              <a:solidFill>
                <a:schemeClr val="dk1"/>
              </a:solidFill>
              <a:effectLst/>
              <a:latin typeface="+mn-lt"/>
              <a:ea typeface="+mn-ea"/>
              <a:cs typeface="+mn-cs"/>
            </a:rPr>
            <a:t> - (Stagiaires) × (durée en heures des prestations)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184784</xdr:colOff>
      <xdr:row>10</xdr:row>
      <xdr:rowOff>120015</xdr:rowOff>
    </xdr:from>
    <xdr:to>
      <xdr:col>12</xdr:col>
      <xdr:colOff>243840</xdr:colOff>
      <xdr:row>33</xdr:row>
      <xdr:rowOff>125730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403860</xdr:colOff>
      <xdr:row>8</xdr:row>
      <xdr:rowOff>179070</xdr:rowOff>
    </xdr:from>
    <xdr:to>
      <xdr:col>9</xdr:col>
      <xdr:colOff>304800</xdr:colOff>
      <xdr:row>23</xdr:row>
      <xdr:rowOff>179070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xdr:colOff>
      <xdr:row>17</xdr:row>
      <xdr:rowOff>32385</xdr:rowOff>
    </xdr:from>
    <xdr:to>
      <xdr:col>9</xdr:col>
      <xdr:colOff>7620</xdr:colOff>
      <xdr:row>32</xdr:row>
      <xdr:rowOff>32385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25205</xdr:colOff>
      <xdr:row>13</xdr:row>
      <xdr:rowOff>56271</xdr:rowOff>
    </xdr:from>
    <xdr:to>
      <xdr:col>11</xdr:col>
      <xdr:colOff>619565</xdr:colOff>
      <xdr:row>41</xdr:row>
      <xdr:rowOff>102577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533400</xdr:colOff>
      <xdr:row>6</xdr:row>
      <xdr:rowOff>142874</xdr:rowOff>
    </xdr:from>
    <xdr:to>
      <xdr:col>13</xdr:col>
      <xdr:colOff>268588</xdr:colOff>
      <xdr:row>37</xdr:row>
      <xdr:rowOff>1079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7400" y="1409699"/>
          <a:ext cx="4307188" cy="5668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76200</xdr:rowOff>
    </xdr:from>
    <xdr:to>
      <xdr:col>7</xdr:col>
      <xdr:colOff>153060</xdr:colOff>
      <xdr:row>41</xdr:row>
      <xdr:rowOff>10394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600200"/>
          <a:ext cx="4725060" cy="622069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
  <sheetViews>
    <sheetView tabSelected="1" topLeftCell="A13" workbookViewId="0">
      <selection activeCell="B25" sqref="B25"/>
    </sheetView>
  </sheetViews>
  <sheetFormatPr baseColWidth="10" defaultRowHeight="15" x14ac:dyDescent="0.25"/>
  <sheetData>
    <row r="25" spans="2:2" x14ac:dyDescent="0.25">
      <c r="B25" s="52" t="s">
        <v>160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28" workbookViewId="0">
      <selection activeCell="A47" sqref="A47"/>
    </sheetView>
  </sheetViews>
  <sheetFormatPr baseColWidth="10" defaultRowHeight="15" x14ac:dyDescent="0.25"/>
  <cols>
    <col min="1" max="2" width="11.5703125" style="104"/>
    <col min="3" max="7" width="11.5703125" style="55"/>
    <col min="8" max="8" width="11.5703125" style="41"/>
  </cols>
  <sheetData>
    <row r="1" spans="1:8" s="7" customFormat="1" x14ac:dyDescent="0.25">
      <c r="A1" s="102" t="s">
        <v>142</v>
      </c>
      <c r="B1" s="104"/>
      <c r="C1" s="55"/>
      <c r="D1" s="55"/>
      <c r="E1" s="55"/>
      <c r="F1" s="55"/>
      <c r="G1" s="55"/>
      <c r="H1" s="41"/>
    </row>
    <row r="2" spans="1:8" s="13" customFormat="1" x14ac:dyDescent="0.25">
      <c r="A2" s="108" t="s">
        <v>85</v>
      </c>
      <c r="B2" s="108" t="s">
        <v>86</v>
      </c>
      <c r="C2" s="54" t="s">
        <v>1</v>
      </c>
      <c r="D2" s="54" t="s">
        <v>103</v>
      </c>
      <c r="E2" s="54" t="s">
        <v>2</v>
      </c>
      <c r="F2" s="54" t="s">
        <v>135</v>
      </c>
      <c r="G2" s="54" t="s">
        <v>3</v>
      </c>
      <c r="H2" s="76"/>
    </row>
    <row r="3" spans="1:8" x14ac:dyDescent="0.25">
      <c r="A3" s="104" t="s">
        <v>35</v>
      </c>
      <c r="B3" s="104" t="s">
        <v>47</v>
      </c>
      <c r="C3" s="100">
        <v>11.5</v>
      </c>
      <c r="D3" s="100">
        <v>33.1</v>
      </c>
      <c r="E3" s="100">
        <v>38.200000000000003</v>
      </c>
      <c r="F3" s="100">
        <v>5.0999999999999996</v>
      </c>
      <c r="G3" s="100">
        <v>12.1</v>
      </c>
      <c r="H3" s="44">
        <v>100</v>
      </c>
    </row>
    <row r="4" spans="1:8" x14ac:dyDescent="0.25">
      <c r="A4" s="104" t="s">
        <v>35</v>
      </c>
      <c r="B4" s="104" t="s">
        <v>48</v>
      </c>
      <c r="C4" s="100">
        <v>8.6999999999999993</v>
      </c>
      <c r="D4" s="100">
        <v>38.5</v>
      </c>
      <c r="E4" s="100">
        <v>43.3</v>
      </c>
      <c r="F4" s="100">
        <v>7.6</v>
      </c>
      <c r="G4" s="100">
        <v>1.9</v>
      </c>
      <c r="H4" s="44">
        <v>100</v>
      </c>
    </row>
    <row r="5" spans="1:8" x14ac:dyDescent="0.25">
      <c r="A5" s="104" t="s">
        <v>35</v>
      </c>
      <c r="B5" s="104" t="s">
        <v>49</v>
      </c>
      <c r="C5" s="100">
        <v>12.3</v>
      </c>
      <c r="D5" s="100">
        <v>29</v>
      </c>
      <c r="E5" s="100">
        <v>38.1</v>
      </c>
      <c r="F5" s="100">
        <v>7.5</v>
      </c>
      <c r="G5" s="100">
        <v>13.1</v>
      </c>
      <c r="H5" s="44">
        <v>100</v>
      </c>
    </row>
    <row r="6" spans="1:8" s="6" customFormat="1" x14ac:dyDescent="0.25">
      <c r="A6" s="102" t="s">
        <v>35</v>
      </c>
      <c r="B6" s="102" t="s">
        <v>50</v>
      </c>
      <c r="C6" s="99">
        <v>10.5</v>
      </c>
      <c r="D6" s="99">
        <v>34.1</v>
      </c>
      <c r="E6" s="99">
        <v>40.299999999999997</v>
      </c>
      <c r="F6" s="99">
        <v>7</v>
      </c>
      <c r="G6" s="99">
        <v>8.1</v>
      </c>
      <c r="H6" s="43">
        <v>100</v>
      </c>
    </row>
    <row r="7" spans="1:8" x14ac:dyDescent="0.25">
      <c r="A7" s="104" t="s">
        <v>19</v>
      </c>
      <c r="B7" s="104" t="s">
        <v>51</v>
      </c>
      <c r="C7" s="100">
        <v>0.2</v>
      </c>
      <c r="D7" s="100">
        <v>20.6</v>
      </c>
      <c r="E7" s="100">
        <v>65.900000000000006</v>
      </c>
      <c r="F7" s="100">
        <v>4.9000000000000004</v>
      </c>
      <c r="G7" s="100">
        <v>8.4</v>
      </c>
      <c r="H7" s="44">
        <v>100.00000000000001</v>
      </c>
    </row>
    <row r="8" spans="1:8" x14ac:dyDescent="0.25">
      <c r="A8" s="104" t="s">
        <v>19</v>
      </c>
      <c r="B8" s="104" t="s">
        <v>52</v>
      </c>
      <c r="C8" s="100">
        <v>2.1</v>
      </c>
      <c r="D8" s="100">
        <v>37.799999999999997</v>
      </c>
      <c r="E8" s="100">
        <v>35.700000000000003</v>
      </c>
      <c r="F8" s="100">
        <v>2.6</v>
      </c>
      <c r="G8" s="100">
        <v>21.8</v>
      </c>
      <c r="H8" s="44">
        <v>99.999999999999986</v>
      </c>
    </row>
    <row r="9" spans="1:8" s="6" customFormat="1" x14ac:dyDescent="0.25">
      <c r="A9" s="102" t="s">
        <v>19</v>
      </c>
      <c r="B9" s="102" t="s">
        <v>53</v>
      </c>
      <c r="C9" s="99">
        <v>1.5</v>
      </c>
      <c r="D9" s="99">
        <v>31.8</v>
      </c>
      <c r="E9" s="99">
        <v>46.2</v>
      </c>
      <c r="F9" s="99">
        <v>3.4</v>
      </c>
      <c r="G9" s="99">
        <v>17.100000000000001</v>
      </c>
      <c r="H9" s="43">
        <v>100</v>
      </c>
    </row>
    <row r="10" spans="1:8" s="6" customFormat="1" x14ac:dyDescent="0.25">
      <c r="A10" s="102" t="s">
        <v>29</v>
      </c>
      <c r="B10" s="102" t="s">
        <v>54</v>
      </c>
      <c r="C10" s="99">
        <v>0.2</v>
      </c>
      <c r="D10" s="99">
        <v>28.7</v>
      </c>
      <c r="E10" s="99">
        <v>52</v>
      </c>
      <c r="F10" s="99">
        <v>2.5</v>
      </c>
      <c r="G10" s="99">
        <v>16.600000000000001</v>
      </c>
      <c r="H10" s="43">
        <v>100</v>
      </c>
    </row>
    <row r="11" spans="1:8" s="6" customFormat="1" x14ac:dyDescent="0.25">
      <c r="A11" s="102" t="s">
        <v>17</v>
      </c>
      <c r="B11" s="102" t="s">
        <v>55</v>
      </c>
      <c r="C11" s="99">
        <v>0.2</v>
      </c>
      <c r="D11" s="99">
        <v>28.4</v>
      </c>
      <c r="E11" s="99">
        <v>52.3</v>
      </c>
      <c r="F11" s="99">
        <v>8.5</v>
      </c>
      <c r="G11" s="99">
        <v>10.6</v>
      </c>
      <c r="H11" s="43">
        <v>99.999999999999986</v>
      </c>
    </row>
    <row r="12" spans="1:8" s="6" customFormat="1" x14ac:dyDescent="0.25">
      <c r="A12" s="102" t="s">
        <v>39</v>
      </c>
      <c r="B12" s="102" t="s">
        <v>39</v>
      </c>
      <c r="C12" s="99">
        <v>6.2</v>
      </c>
      <c r="D12" s="99">
        <v>14.5</v>
      </c>
      <c r="E12" s="99">
        <v>6.3</v>
      </c>
      <c r="F12" s="99">
        <v>12.3</v>
      </c>
      <c r="G12" s="99">
        <v>60.7</v>
      </c>
      <c r="H12" s="43">
        <v>100</v>
      </c>
    </row>
    <row r="13" spans="1:8" x14ac:dyDescent="0.25">
      <c r="A13" s="104" t="s">
        <v>25</v>
      </c>
      <c r="B13" s="104" t="s">
        <v>56</v>
      </c>
      <c r="C13" s="100">
        <v>0.8</v>
      </c>
      <c r="D13" s="100">
        <v>17.5</v>
      </c>
      <c r="E13" s="100">
        <v>61</v>
      </c>
      <c r="F13" s="100">
        <v>7.2</v>
      </c>
      <c r="G13" s="100">
        <v>13.5</v>
      </c>
      <c r="H13" s="44">
        <v>100</v>
      </c>
    </row>
    <row r="14" spans="1:8" x14ac:dyDescent="0.25">
      <c r="A14" s="104" t="s">
        <v>25</v>
      </c>
      <c r="B14" s="104" t="s">
        <v>57</v>
      </c>
      <c r="C14" s="100">
        <v>0</v>
      </c>
      <c r="D14" s="100">
        <v>28.4</v>
      </c>
      <c r="E14" s="100">
        <v>47.4</v>
      </c>
      <c r="F14" s="100">
        <v>1.9</v>
      </c>
      <c r="G14" s="100">
        <v>22.3</v>
      </c>
      <c r="H14" s="44">
        <v>100</v>
      </c>
    </row>
    <row r="15" spans="1:8" x14ac:dyDescent="0.25">
      <c r="A15" s="104" t="s">
        <v>25</v>
      </c>
      <c r="B15" s="104" t="s">
        <v>58</v>
      </c>
      <c r="C15" s="100">
        <v>3.2</v>
      </c>
      <c r="D15" s="100">
        <v>33.5</v>
      </c>
      <c r="E15" s="100">
        <v>52.3</v>
      </c>
      <c r="F15" s="100">
        <v>3.8</v>
      </c>
      <c r="G15" s="100">
        <v>7.2</v>
      </c>
      <c r="H15" s="44">
        <v>100</v>
      </c>
    </row>
    <row r="16" spans="1:8" s="6" customFormat="1" x14ac:dyDescent="0.25">
      <c r="A16" s="102" t="s">
        <v>25</v>
      </c>
      <c r="B16" s="102" t="s">
        <v>25</v>
      </c>
      <c r="C16" s="99">
        <v>1.1000000000000001</v>
      </c>
      <c r="D16" s="99">
        <v>24</v>
      </c>
      <c r="E16" s="99">
        <v>55.6</v>
      </c>
      <c r="F16" s="99">
        <v>5.0999999999999996</v>
      </c>
      <c r="G16" s="99">
        <v>14.2</v>
      </c>
      <c r="H16" s="43">
        <v>100</v>
      </c>
    </row>
    <row r="17" spans="1:8" x14ac:dyDescent="0.25">
      <c r="A17" s="104" t="s">
        <v>23</v>
      </c>
      <c r="B17" s="104" t="s">
        <v>59</v>
      </c>
      <c r="C17" s="100">
        <v>18.7</v>
      </c>
      <c r="D17" s="100">
        <v>32.299999999999997</v>
      </c>
      <c r="E17" s="100">
        <v>41.1</v>
      </c>
      <c r="F17" s="100">
        <v>1.5</v>
      </c>
      <c r="G17" s="100">
        <v>6.4</v>
      </c>
      <c r="H17" s="44">
        <v>100</v>
      </c>
    </row>
    <row r="18" spans="1:8" x14ac:dyDescent="0.25">
      <c r="A18" s="104" t="s">
        <v>23</v>
      </c>
      <c r="B18" s="104" t="s">
        <v>60</v>
      </c>
      <c r="C18" s="100">
        <v>6.7</v>
      </c>
      <c r="D18" s="100">
        <v>24.2</v>
      </c>
      <c r="E18" s="100">
        <v>47.3</v>
      </c>
      <c r="F18" s="100">
        <v>4</v>
      </c>
      <c r="G18" s="100">
        <v>17.8</v>
      </c>
      <c r="H18" s="44">
        <v>99.999999999999986</v>
      </c>
    </row>
    <row r="19" spans="1:8" s="6" customFormat="1" x14ac:dyDescent="0.25">
      <c r="A19" s="102" t="s">
        <v>23</v>
      </c>
      <c r="B19" s="102" t="s">
        <v>23</v>
      </c>
      <c r="C19" s="99">
        <v>14.7</v>
      </c>
      <c r="D19" s="99">
        <v>29.6</v>
      </c>
      <c r="E19" s="99">
        <v>43.2</v>
      </c>
      <c r="F19" s="99">
        <v>2.2999999999999998</v>
      </c>
      <c r="G19" s="99">
        <v>10.199999999999999</v>
      </c>
      <c r="H19" s="43">
        <v>100</v>
      </c>
    </row>
    <row r="20" spans="1:8" x14ac:dyDescent="0.25">
      <c r="A20" s="104" t="s">
        <v>15</v>
      </c>
      <c r="B20" s="104" t="s">
        <v>61</v>
      </c>
      <c r="C20" s="100">
        <v>1.2</v>
      </c>
      <c r="D20" s="100">
        <v>60.2</v>
      </c>
      <c r="E20" s="100">
        <v>20.8</v>
      </c>
      <c r="F20" s="100">
        <v>12</v>
      </c>
      <c r="G20" s="100">
        <v>5.8</v>
      </c>
      <c r="H20" s="44">
        <v>100</v>
      </c>
    </row>
    <row r="21" spans="1:8" x14ac:dyDescent="0.25">
      <c r="A21" s="104" t="s">
        <v>15</v>
      </c>
      <c r="B21" s="104" t="s">
        <v>62</v>
      </c>
      <c r="C21" s="100">
        <v>8.3000000000000007</v>
      </c>
      <c r="D21" s="100">
        <v>19.100000000000001</v>
      </c>
      <c r="E21" s="100">
        <v>43.3</v>
      </c>
      <c r="F21" s="100">
        <v>4.7</v>
      </c>
      <c r="G21" s="100">
        <v>24.6</v>
      </c>
      <c r="H21" s="44">
        <v>100</v>
      </c>
    </row>
    <row r="22" spans="1:8" x14ac:dyDescent="0.25">
      <c r="A22" s="104" t="s">
        <v>15</v>
      </c>
      <c r="B22" s="104" t="s">
        <v>63</v>
      </c>
      <c r="C22" s="100">
        <v>1.4</v>
      </c>
      <c r="D22" s="100">
        <v>25.2</v>
      </c>
      <c r="E22" s="100">
        <v>58.8</v>
      </c>
      <c r="F22" s="100">
        <v>5.5</v>
      </c>
      <c r="G22" s="100">
        <v>9.1</v>
      </c>
      <c r="H22" s="44">
        <v>99.999999999999986</v>
      </c>
    </row>
    <row r="23" spans="1:8" s="6" customFormat="1" x14ac:dyDescent="0.25">
      <c r="A23" s="102" t="s">
        <v>15</v>
      </c>
      <c r="B23" s="102" t="s">
        <v>15</v>
      </c>
      <c r="C23" s="99">
        <v>4.7</v>
      </c>
      <c r="D23" s="99">
        <v>27.2</v>
      </c>
      <c r="E23" s="99">
        <v>45.8</v>
      </c>
      <c r="F23" s="99">
        <v>6.1</v>
      </c>
      <c r="G23" s="99">
        <v>16.2</v>
      </c>
      <c r="H23" s="43">
        <v>99.999999999999986</v>
      </c>
    </row>
    <row r="24" spans="1:8" s="6" customFormat="1" x14ac:dyDescent="0.25">
      <c r="A24" s="102" t="s">
        <v>21</v>
      </c>
      <c r="B24" s="102" t="s">
        <v>21</v>
      </c>
      <c r="C24" s="99">
        <v>6.7</v>
      </c>
      <c r="D24" s="99">
        <v>34.6</v>
      </c>
      <c r="E24" s="99">
        <v>49.8</v>
      </c>
      <c r="F24" s="99">
        <v>2.4</v>
      </c>
      <c r="G24" s="99">
        <v>6.5</v>
      </c>
      <c r="H24" s="43">
        <v>100</v>
      </c>
    </row>
    <row r="25" spans="1:8" x14ac:dyDescent="0.25">
      <c r="A25" s="104" t="s">
        <v>31</v>
      </c>
      <c r="B25" s="104" t="s">
        <v>64</v>
      </c>
      <c r="C25" s="100">
        <v>0.9</v>
      </c>
      <c r="D25" s="100">
        <v>39.9</v>
      </c>
      <c r="E25" s="100">
        <v>37.200000000000003</v>
      </c>
      <c r="F25" s="100">
        <v>3.9</v>
      </c>
      <c r="G25" s="100">
        <v>18.100000000000001</v>
      </c>
      <c r="H25" s="44">
        <v>100</v>
      </c>
    </row>
    <row r="26" spans="1:8" x14ac:dyDescent="0.25">
      <c r="A26" s="104" t="s">
        <v>31</v>
      </c>
      <c r="B26" s="104" t="s">
        <v>65</v>
      </c>
      <c r="C26" s="100">
        <v>0</v>
      </c>
      <c r="D26" s="100">
        <v>47.1</v>
      </c>
      <c r="E26" s="100">
        <v>42.3</v>
      </c>
      <c r="F26" s="100">
        <v>3.5</v>
      </c>
      <c r="G26" s="100">
        <v>7.1</v>
      </c>
      <c r="H26" s="44">
        <v>100</v>
      </c>
    </row>
    <row r="27" spans="1:8" x14ac:dyDescent="0.25">
      <c r="A27" s="104" t="s">
        <v>31</v>
      </c>
      <c r="B27" s="104" t="s">
        <v>66</v>
      </c>
      <c r="C27" s="100">
        <v>0</v>
      </c>
      <c r="D27" s="100">
        <v>46.8</v>
      </c>
      <c r="E27" s="100">
        <v>42.4</v>
      </c>
      <c r="F27" s="100">
        <v>3.4</v>
      </c>
      <c r="G27" s="100">
        <v>7.4</v>
      </c>
      <c r="H27" s="44">
        <v>100</v>
      </c>
    </row>
    <row r="28" spans="1:8" s="6" customFormat="1" x14ac:dyDescent="0.25">
      <c r="A28" s="102" t="s">
        <v>31</v>
      </c>
      <c r="B28" s="102" t="s">
        <v>67</v>
      </c>
      <c r="C28" s="99">
        <v>0.5</v>
      </c>
      <c r="D28" s="99">
        <v>43.4</v>
      </c>
      <c r="E28" s="99">
        <v>39.700000000000003</v>
      </c>
      <c r="F28" s="99">
        <v>3.7</v>
      </c>
      <c r="G28" s="99">
        <v>12.7</v>
      </c>
      <c r="H28" s="43">
        <v>100</v>
      </c>
    </row>
    <row r="29" spans="1:8" x14ac:dyDescent="0.25">
      <c r="A29" s="104" t="s">
        <v>33</v>
      </c>
      <c r="B29" s="104" t="s">
        <v>68</v>
      </c>
      <c r="C29" s="100">
        <v>0.3</v>
      </c>
      <c r="D29" s="100">
        <v>15.9</v>
      </c>
      <c r="E29" s="100">
        <v>61.5</v>
      </c>
      <c r="F29" s="100">
        <v>10.4</v>
      </c>
      <c r="G29" s="100">
        <v>11.9</v>
      </c>
      <c r="H29" s="44">
        <v>100.00000000000001</v>
      </c>
    </row>
    <row r="30" spans="1:8" x14ac:dyDescent="0.25">
      <c r="A30" s="104" t="s">
        <v>33</v>
      </c>
      <c r="B30" s="104" t="s">
        <v>69</v>
      </c>
      <c r="C30" s="100">
        <v>5.9</v>
      </c>
      <c r="D30" s="100">
        <v>39.1</v>
      </c>
      <c r="E30" s="100">
        <v>42.4</v>
      </c>
      <c r="F30" s="100">
        <v>4.8</v>
      </c>
      <c r="G30" s="100">
        <v>7.8</v>
      </c>
      <c r="H30" s="44">
        <v>100</v>
      </c>
    </row>
    <row r="31" spans="1:8" s="6" customFormat="1" x14ac:dyDescent="0.25">
      <c r="A31" s="102" t="s">
        <v>33</v>
      </c>
      <c r="B31" s="102" t="s">
        <v>33</v>
      </c>
      <c r="C31" s="99">
        <v>3.5</v>
      </c>
      <c r="D31" s="99">
        <v>29.4</v>
      </c>
      <c r="E31" s="99">
        <v>50.4</v>
      </c>
      <c r="F31" s="99">
        <v>7.1</v>
      </c>
      <c r="G31" s="99">
        <v>9.6</v>
      </c>
      <c r="H31" s="43">
        <v>99.999999999999986</v>
      </c>
    </row>
    <row r="32" spans="1:8" s="6" customFormat="1" x14ac:dyDescent="0.25">
      <c r="A32" s="102" t="s">
        <v>27</v>
      </c>
      <c r="B32" s="102" t="s">
        <v>70</v>
      </c>
      <c r="C32" s="99">
        <v>1.7</v>
      </c>
      <c r="D32" s="99">
        <v>49.2</v>
      </c>
      <c r="E32" s="99">
        <v>37.799999999999997</v>
      </c>
      <c r="F32" s="99">
        <v>3.6</v>
      </c>
      <c r="G32" s="99">
        <v>7.7</v>
      </c>
      <c r="H32" s="43">
        <v>100</v>
      </c>
    </row>
    <row r="33" spans="1:8" x14ac:dyDescent="0.25">
      <c r="A33" s="104" t="s">
        <v>37</v>
      </c>
      <c r="B33" s="104" t="s">
        <v>71</v>
      </c>
      <c r="C33" s="100">
        <v>3.6</v>
      </c>
      <c r="D33" s="100">
        <v>22.1</v>
      </c>
      <c r="E33" s="100">
        <v>54.9</v>
      </c>
      <c r="F33" s="100">
        <v>5.3</v>
      </c>
      <c r="G33" s="100">
        <v>14.1</v>
      </c>
      <c r="H33" s="44">
        <v>99.999999999999986</v>
      </c>
    </row>
    <row r="34" spans="1:8" x14ac:dyDescent="0.25">
      <c r="A34" s="104" t="s">
        <v>37</v>
      </c>
      <c r="B34" s="104" t="s">
        <v>72</v>
      </c>
      <c r="C34" s="100">
        <v>8.8000000000000007</v>
      </c>
      <c r="D34" s="100">
        <v>27.3</v>
      </c>
      <c r="E34" s="100">
        <v>48.8</v>
      </c>
      <c r="F34" s="100">
        <v>4</v>
      </c>
      <c r="G34" s="100">
        <v>11.1</v>
      </c>
      <c r="H34" s="44">
        <v>100</v>
      </c>
    </row>
    <row r="35" spans="1:8" s="6" customFormat="1" x14ac:dyDescent="0.25">
      <c r="A35" s="102" t="s">
        <v>37</v>
      </c>
      <c r="B35" s="102" t="s">
        <v>73</v>
      </c>
      <c r="C35" s="99">
        <v>5.7</v>
      </c>
      <c r="D35" s="99">
        <v>24.2</v>
      </c>
      <c r="E35" s="99">
        <v>52.4</v>
      </c>
      <c r="F35" s="99">
        <v>4.8</v>
      </c>
      <c r="G35" s="99">
        <v>12.9</v>
      </c>
      <c r="H35" s="43">
        <v>100</v>
      </c>
    </row>
    <row r="36" spans="1:8" s="10" customFormat="1" x14ac:dyDescent="0.25">
      <c r="A36" s="106" t="s">
        <v>40</v>
      </c>
      <c r="B36" s="106" t="s">
        <v>40</v>
      </c>
      <c r="C36" s="82">
        <v>4.8</v>
      </c>
      <c r="D36" s="82">
        <v>30.9</v>
      </c>
      <c r="E36" s="82">
        <v>46.8</v>
      </c>
      <c r="F36" s="82">
        <v>4.9000000000000004</v>
      </c>
      <c r="G36" s="82">
        <v>12.6</v>
      </c>
      <c r="H36" s="58">
        <v>100</v>
      </c>
    </row>
    <row r="37" spans="1:8" s="6" customFormat="1" x14ac:dyDescent="0.25">
      <c r="A37" s="102" t="s">
        <v>5</v>
      </c>
      <c r="B37" s="102" t="s">
        <v>5</v>
      </c>
      <c r="C37" s="99">
        <v>3.5</v>
      </c>
      <c r="D37" s="99">
        <v>29.9</v>
      </c>
      <c r="E37" s="99">
        <v>52.2</v>
      </c>
      <c r="F37" s="99">
        <v>3.4</v>
      </c>
      <c r="G37" s="99">
        <v>11</v>
      </c>
      <c r="H37" s="43">
        <v>100</v>
      </c>
    </row>
    <row r="38" spans="1:8" s="6" customFormat="1" x14ac:dyDescent="0.25">
      <c r="A38" s="102" t="s">
        <v>9</v>
      </c>
      <c r="B38" s="102" t="s">
        <v>9</v>
      </c>
      <c r="C38" s="99">
        <v>6.2</v>
      </c>
      <c r="D38" s="99">
        <v>18.8</v>
      </c>
      <c r="E38" s="99">
        <v>41.9</v>
      </c>
      <c r="F38" s="99">
        <v>1.7</v>
      </c>
      <c r="G38" s="99">
        <v>31.4</v>
      </c>
      <c r="H38" s="43">
        <v>100</v>
      </c>
    </row>
    <row r="39" spans="1:8" s="6" customFormat="1" x14ac:dyDescent="0.25">
      <c r="A39" s="102" t="s">
        <v>11</v>
      </c>
      <c r="B39" s="102" t="s">
        <v>11</v>
      </c>
      <c r="C39" s="99">
        <v>2.6</v>
      </c>
      <c r="D39" s="99">
        <v>14.1</v>
      </c>
      <c r="E39" s="99">
        <v>14</v>
      </c>
      <c r="F39" s="99">
        <v>1</v>
      </c>
      <c r="G39" s="99">
        <v>68.3</v>
      </c>
      <c r="H39" s="43">
        <v>100</v>
      </c>
    </row>
    <row r="40" spans="1:8" s="6" customFormat="1" x14ac:dyDescent="0.25">
      <c r="A40" s="102" t="s">
        <v>7</v>
      </c>
      <c r="B40" s="102" t="s">
        <v>7</v>
      </c>
      <c r="C40" s="99">
        <v>0</v>
      </c>
      <c r="D40" s="99">
        <v>27.5</v>
      </c>
      <c r="E40" s="99">
        <v>38.200000000000003</v>
      </c>
      <c r="F40" s="99">
        <v>12.6</v>
      </c>
      <c r="G40" s="99">
        <v>21.7</v>
      </c>
      <c r="H40" s="43">
        <v>100</v>
      </c>
    </row>
    <row r="41" spans="1:8" s="6" customFormat="1" x14ac:dyDescent="0.25">
      <c r="A41" s="102" t="s">
        <v>13</v>
      </c>
      <c r="B41" s="102" t="s">
        <v>13</v>
      </c>
      <c r="C41" s="99">
        <v>1.3</v>
      </c>
      <c r="D41" s="99">
        <v>0</v>
      </c>
      <c r="E41" s="99">
        <v>35</v>
      </c>
      <c r="F41" s="99">
        <v>29.5</v>
      </c>
      <c r="G41" s="99">
        <v>34.200000000000003</v>
      </c>
      <c r="H41" s="43">
        <v>100</v>
      </c>
    </row>
    <row r="42" spans="1:8" s="10" customFormat="1" x14ac:dyDescent="0.25">
      <c r="A42" s="106" t="s">
        <v>41</v>
      </c>
      <c r="B42" s="106" t="s">
        <v>41</v>
      </c>
      <c r="C42" s="82">
        <v>2.7</v>
      </c>
      <c r="D42" s="82">
        <v>17.399999999999999</v>
      </c>
      <c r="E42" s="82">
        <v>29.4</v>
      </c>
      <c r="F42" s="82">
        <v>6.5</v>
      </c>
      <c r="G42" s="82">
        <v>44</v>
      </c>
      <c r="H42" s="58">
        <v>100</v>
      </c>
    </row>
    <row r="43" spans="1:8" s="10" customFormat="1" x14ac:dyDescent="0.25">
      <c r="A43" s="106" t="s">
        <v>42</v>
      </c>
      <c r="B43" s="106" t="s">
        <v>74</v>
      </c>
      <c r="C43" s="82">
        <v>4.7</v>
      </c>
      <c r="D43" s="82">
        <v>30.5</v>
      </c>
      <c r="E43" s="82">
        <v>46.2</v>
      </c>
      <c r="F43" s="82">
        <v>5</v>
      </c>
      <c r="G43" s="82">
        <v>13.6</v>
      </c>
      <c r="H43" s="58">
        <v>100</v>
      </c>
    </row>
    <row r="45" spans="1:8" x14ac:dyDescent="0.25">
      <c r="A45" s="38" t="s">
        <v>137</v>
      </c>
    </row>
    <row r="46" spans="1:8" x14ac:dyDescent="0.25">
      <c r="A46" s="103" t="s">
        <v>96</v>
      </c>
    </row>
    <row r="47" spans="1:8" x14ac:dyDescent="0.25">
      <c r="A47" s="52" t="s">
        <v>160</v>
      </c>
    </row>
    <row r="48" spans="1:8" x14ac:dyDescent="0.25">
      <c r="C48" s="97"/>
      <c r="D48" s="100"/>
    </row>
    <row r="49" spans="3:4" x14ac:dyDescent="0.25">
      <c r="C49" s="98"/>
      <c r="D49" s="99"/>
    </row>
    <row r="50" spans="3:4" x14ac:dyDescent="0.25">
      <c r="C50" s="98"/>
      <c r="D50" s="99"/>
    </row>
    <row r="51" spans="3:4" x14ac:dyDescent="0.25">
      <c r="C51" s="97"/>
      <c r="D51" s="100"/>
    </row>
    <row r="52" spans="3:4" x14ac:dyDescent="0.25">
      <c r="C52" s="98"/>
      <c r="D52" s="99"/>
    </row>
    <row r="53" spans="3:4" x14ac:dyDescent="0.25">
      <c r="C53" s="97"/>
      <c r="D53" s="100"/>
    </row>
    <row r="54" spans="3:4" x14ac:dyDescent="0.25">
      <c r="C54" s="97"/>
      <c r="D54" s="100"/>
    </row>
  </sheetData>
  <sortState ref="C47:D53">
    <sortCondition ref="D47:D53"/>
  </sortState>
  <pageMargins left="0.7" right="0.7" top="0.75" bottom="0.75" header="0.3" footer="0.3"/>
  <pageSetup paperSize="9" scale="9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opLeftCell="A19" workbookViewId="0">
      <selection activeCell="A23" sqref="A23"/>
    </sheetView>
  </sheetViews>
  <sheetFormatPr baseColWidth="10" defaultRowHeight="15" x14ac:dyDescent="0.25"/>
  <sheetData>
    <row r="1" spans="1:13" ht="24.75" x14ac:dyDescent="0.25">
      <c r="A1" s="15" t="s">
        <v>46</v>
      </c>
      <c r="B1" s="15" t="s">
        <v>85</v>
      </c>
      <c r="C1" s="11" t="s">
        <v>2</v>
      </c>
      <c r="D1" s="92" t="s">
        <v>75</v>
      </c>
    </row>
    <row r="2" spans="1:13" x14ac:dyDescent="0.25">
      <c r="A2" s="91" t="s">
        <v>4</v>
      </c>
      <c r="B2" s="91" t="s">
        <v>5</v>
      </c>
      <c r="C2" s="89">
        <v>52.2</v>
      </c>
      <c r="D2" s="90">
        <v>77.3</v>
      </c>
      <c r="F2" s="135" t="s">
        <v>155</v>
      </c>
      <c r="G2" s="135"/>
      <c r="H2" s="135"/>
      <c r="I2" s="135"/>
      <c r="J2" s="135"/>
      <c r="K2" s="135"/>
      <c r="L2" s="135"/>
    </row>
    <row r="3" spans="1:13" x14ac:dyDescent="0.25">
      <c r="A3" s="91" t="s">
        <v>6</v>
      </c>
      <c r="B3" s="91" t="s">
        <v>7</v>
      </c>
      <c r="C3" s="89">
        <v>38.200000000000003</v>
      </c>
      <c r="D3" s="90">
        <v>60</v>
      </c>
    </row>
    <row r="4" spans="1:13" x14ac:dyDescent="0.25">
      <c r="A4" s="91" t="s">
        <v>8</v>
      </c>
      <c r="B4" s="91" t="s">
        <v>9</v>
      </c>
      <c r="C4" s="89">
        <v>41.9</v>
      </c>
      <c r="D4" s="90">
        <v>70.5</v>
      </c>
      <c r="F4" s="133" t="s">
        <v>152</v>
      </c>
      <c r="G4" s="133"/>
      <c r="H4" s="133"/>
      <c r="I4" s="133"/>
      <c r="J4" s="133"/>
      <c r="K4" s="133"/>
    </row>
    <row r="5" spans="1:13" x14ac:dyDescent="0.25">
      <c r="A5" s="91" t="s">
        <v>10</v>
      </c>
      <c r="B5" s="91" t="s">
        <v>11</v>
      </c>
      <c r="C5" s="89">
        <v>14</v>
      </c>
      <c r="D5" s="90">
        <v>53.6</v>
      </c>
      <c r="F5" s="134" t="s">
        <v>153</v>
      </c>
      <c r="G5" s="134"/>
      <c r="H5" s="134"/>
      <c r="I5" s="134"/>
      <c r="J5" s="134"/>
      <c r="K5" s="134"/>
      <c r="L5" s="134"/>
      <c r="M5" s="134"/>
    </row>
    <row r="6" spans="1:13" x14ac:dyDescent="0.25">
      <c r="A6" s="91" t="s">
        <v>12</v>
      </c>
      <c r="B6" s="91" t="s">
        <v>13</v>
      </c>
      <c r="C6" s="89">
        <v>35</v>
      </c>
      <c r="D6" s="90">
        <v>100</v>
      </c>
      <c r="F6" s="52" t="s">
        <v>98</v>
      </c>
    </row>
    <row r="7" spans="1:13" ht="14.45" x14ac:dyDescent="0.3">
      <c r="A7" s="91" t="s">
        <v>14</v>
      </c>
      <c r="B7" s="91" t="s">
        <v>15</v>
      </c>
      <c r="C7" s="89">
        <v>45.8</v>
      </c>
      <c r="D7" s="90">
        <v>50.6</v>
      </c>
    </row>
    <row r="8" spans="1:13" ht="14.45" x14ac:dyDescent="0.3">
      <c r="A8" s="91" t="s">
        <v>16</v>
      </c>
      <c r="B8" s="91" t="s">
        <v>17</v>
      </c>
      <c r="C8" s="89">
        <v>52.3</v>
      </c>
      <c r="D8" s="90">
        <v>62.8</v>
      </c>
    </row>
    <row r="9" spans="1:13" x14ac:dyDescent="0.25">
      <c r="A9" s="91" t="s">
        <v>18</v>
      </c>
      <c r="B9" s="91" t="s">
        <v>19</v>
      </c>
      <c r="C9" s="89">
        <v>46.2</v>
      </c>
      <c r="D9" s="90">
        <v>68.900000000000006</v>
      </c>
    </row>
    <row r="10" spans="1:13" ht="14.45" x14ac:dyDescent="0.3">
      <c r="A10" s="91" t="s">
        <v>20</v>
      </c>
      <c r="B10" s="91" t="s">
        <v>21</v>
      </c>
      <c r="C10" s="89">
        <v>49.8</v>
      </c>
      <c r="D10" s="90">
        <v>65.5</v>
      </c>
    </row>
    <row r="11" spans="1:13" ht="14.45" x14ac:dyDescent="0.3">
      <c r="A11" s="91" t="s">
        <v>22</v>
      </c>
      <c r="B11" s="91" t="s">
        <v>23</v>
      </c>
      <c r="C11" s="89">
        <v>43.2</v>
      </c>
      <c r="D11" s="90">
        <v>69</v>
      </c>
    </row>
    <row r="12" spans="1:13" ht="14.45" x14ac:dyDescent="0.3">
      <c r="A12" s="91" t="s">
        <v>24</v>
      </c>
      <c r="B12" s="91" t="s">
        <v>25</v>
      </c>
      <c r="C12" s="89">
        <v>55.6</v>
      </c>
      <c r="D12" s="90">
        <v>76.099999999999994</v>
      </c>
    </row>
    <row r="13" spans="1:13" ht="14.45" x14ac:dyDescent="0.3">
      <c r="A13" s="91" t="s">
        <v>26</v>
      </c>
      <c r="B13" s="91" t="s">
        <v>27</v>
      </c>
      <c r="C13" s="89">
        <v>37.799999999999997</v>
      </c>
      <c r="D13" s="90">
        <v>56.3</v>
      </c>
    </row>
    <row r="14" spans="1:13" ht="14.45" x14ac:dyDescent="0.3">
      <c r="A14" s="91" t="s">
        <v>28</v>
      </c>
      <c r="B14" s="91" t="s">
        <v>29</v>
      </c>
      <c r="C14" s="89">
        <v>52</v>
      </c>
      <c r="D14" s="90">
        <v>73.599999999999994</v>
      </c>
    </row>
    <row r="15" spans="1:13" ht="14.45" x14ac:dyDescent="0.3">
      <c r="A15" s="91" t="s">
        <v>30</v>
      </c>
      <c r="B15" s="91" t="s">
        <v>31</v>
      </c>
      <c r="C15" s="89">
        <v>39.700000000000003</v>
      </c>
      <c r="D15" s="90">
        <v>58.3</v>
      </c>
    </row>
    <row r="16" spans="1:13" ht="14.45" x14ac:dyDescent="0.3">
      <c r="A16" s="91" t="s">
        <v>32</v>
      </c>
      <c r="B16" s="91" t="s">
        <v>33</v>
      </c>
      <c r="C16" s="89">
        <v>50.4</v>
      </c>
      <c r="D16" s="90">
        <v>69.8</v>
      </c>
    </row>
    <row r="17" spans="1:4" x14ac:dyDescent="0.25">
      <c r="A17" s="91" t="s">
        <v>34</v>
      </c>
      <c r="B17" s="91" t="s">
        <v>35</v>
      </c>
      <c r="C17" s="89">
        <v>40.299999999999997</v>
      </c>
      <c r="D17" s="9">
        <v>59.8</v>
      </c>
    </row>
    <row r="18" spans="1:4" x14ac:dyDescent="0.25">
      <c r="A18" s="91" t="s">
        <v>36</v>
      </c>
      <c r="B18" s="91" t="s">
        <v>37</v>
      </c>
      <c r="C18" s="89">
        <v>52.4</v>
      </c>
      <c r="D18" s="90">
        <v>70.599999999999994</v>
      </c>
    </row>
    <row r="19" spans="1:4" ht="14.45" x14ac:dyDescent="0.3">
      <c r="A19" s="91" t="s">
        <v>38</v>
      </c>
      <c r="B19" s="91" t="s">
        <v>39</v>
      </c>
      <c r="C19" s="89">
        <v>6.3</v>
      </c>
      <c r="D19" s="90">
        <v>64.7</v>
      </c>
    </row>
    <row r="21" spans="1:4" x14ac:dyDescent="0.25">
      <c r="A21" s="38" t="s">
        <v>137</v>
      </c>
    </row>
    <row r="22" spans="1:4" x14ac:dyDescent="0.25">
      <c r="A22" s="103" t="s">
        <v>96</v>
      </c>
    </row>
    <row r="23" spans="1:4" x14ac:dyDescent="0.25">
      <c r="A23" s="52" t="s">
        <v>160</v>
      </c>
    </row>
  </sheetData>
  <mergeCells count="3">
    <mergeCell ref="F4:K4"/>
    <mergeCell ref="F5:M5"/>
    <mergeCell ref="F2:L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8"/>
  <sheetViews>
    <sheetView workbookViewId="0">
      <selection activeCell="B8" sqref="B8"/>
    </sheetView>
  </sheetViews>
  <sheetFormatPr baseColWidth="10" defaultRowHeight="15" x14ac:dyDescent="0.25"/>
  <sheetData>
    <row r="4" spans="2:9" x14ac:dyDescent="0.25">
      <c r="B4" s="135" t="s">
        <v>154</v>
      </c>
      <c r="C4" s="135"/>
      <c r="D4" s="135"/>
      <c r="E4" s="135"/>
      <c r="F4" s="135"/>
      <c r="G4" s="135"/>
      <c r="H4" s="135"/>
    </row>
    <row r="6" spans="2:9" x14ac:dyDescent="0.25">
      <c r="B6" s="133" t="s">
        <v>152</v>
      </c>
      <c r="C6" s="133"/>
      <c r="D6" s="133"/>
      <c r="E6" s="133"/>
      <c r="F6" s="133"/>
      <c r="G6" s="133"/>
    </row>
    <row r="7" spans="2:9" x14ac:dyDescent="0.25">
      <c r="B7" s="134" t="s">
        <v>153</v>
      </c>
      <c r="C7" s="134"/>
      <c r="D7" s="134"/>
      <c r="E7" s="134"/>
      <c r="F7" s="134"/>
      <c r="G7" s="134"/>
      <c r="H7" s="134"/>
      <c r="I7" s="134"/>
    </row>
    <row r="8" spans="2:9" x14ac:dyDescent="0.25">
      <c r="B8" s="52" t="s">
        <v>160</v>
      </c>
    </row>
  </sheetData>
  <mergeCells count="3">
    <mergeCell ref="B4:H4"/>
    <mergeCell ref="B6:G6"/>
    <mergeCell ref="B7:I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topLeftCell="A37" zoomScaleNormal="100" workbookViewId="0">
      <selection activeCell="A48" sqref="A48"/>
    </sheetView>
  </sheetViews>
  <sheetFormatPr baseColWidth="10" defaultRowHeight="15" x14ac:dyDescent="0.25"/>
  <cols>
    <col min="1" max="1" width="11.5703125" style="55" customWidth="1"/>
    <col min="2" max="2" width="11.5703125" style="55"/>
    <col min="3" max="3" width="11.5703125" style="54"/>
    <col min="4" max="12" width="11.5703125" style="55"/>
    <col min="13" max="16" width="11.5703125" style="54"/>
    <col min="17" max="25" width="11.5703125" style="44"/>
    <col min="26" max="28" width="11.5703125" style="60"/>
  </cols>
  <sheetData>
    <row r="1" spans="1:28" s="41" customFormat="1" ht="14.25" x14ac:dyDescent="0.2">
      <c r="A1" s="55" t="s">
        <v>144</v>
      </c>
      <c r="B1" s="55"/>
      <c r="C1" s="54"/>
      <c r="D1" s="55"/>
      <c r="E1" s="55"/>
      <c r="F1" s="55"/>
      <c r="G1" s="55"/>
      <c r="H1" s="55"/>
      <c r="I1" s="55"/>
      <c r="J1" s="55"/>
      <c r="K1" s="55"/>
      <c r="L1" s="55"/>
      <c r="M1" s="54"/>
      <c r="N1" s="54"/>
      <c r="O1" s="54"/>
      <c r="P1" s="54"/>
      <c r="Q1" s="44"/>
      <c r="R1" s="44"/>
      <c r="S1" s="44"/>
      <c r="T1" s="44"/>
      <c r="U1" s="44"/>
      <c r="V1" s="44"/>
      <c r="W1" s="44"/>
      <c r="X1" s="44"/>
      <c r="Y1" s="44"/>
      <c r="Z1" s="60"/>
      <c r="AA1" s="60"/>
      <c r="AB1" s="60"/>
    </row>
    <row r="2" spans="1:28" s="42" customFormat="1" x14ac:dyDescent="0.25">
      <c r="A2" s="75"/>
      <c r="B2" s="75"/>
      <c r="C2" s="136" t="s">
        <v>91</v>
      </c>
      <c r="D2" s="137" t="s">
        <v>118</v>
      </c>
      <c r="E2" s="138"/>
      <c r="F2" s="138"/>
      <c r="G2" s="138"/>
      <c r="H2" s="138"/>
      <c r="I2" s="138"/>
      <c r="J2" s="138"/>
      <c r="K2" s="138"/>
      <c r="L2" s="138"/>
      <c r="M2" s="139"/>
      <c r="N2" s="136" t="s">
        <v>122</v>
      </c>
      <c r="O2" s="136" t="s">
        <v>123</v>
      </c>
      <c r="P2" s="136" t="s">
        <v>124</v>
      </c>
      <c r="Q2" s="136" t="s">
        <v>125</v>
      </c>
      <c r="R2" s="136" t="s">
        <v>85</v>
      </c>
      <c r="S2" s="136" t="s">
        <v>43</v>
      </c>
      <c r="T2" s="136" t="s">
        <v>126</v>
      </c>
      <c r="U2" s="136" t="s">
        <v>76</v>
      </c>
      <c r="V2" s="136" t="s">
        <v>127</v>
      </c>
      <c r="W2" s="136" t="s">
        <v>128</v>
      </c>
      <c r="X2" s="136" t="s">
        <v>77</v>
      </c>
      <c r="Y2" s="75"/>
      <c r="Z2" s="136" t="s">
        <v>130</v>
      </c>
      <c r="AA2" s="136" t="s">
        <v>131</v>
      </c>
      <c r="AB2" s="136" t="s">
        <v>97</v>
      </c>
    </row>
    <row r="3" spans="1:28" s="76" customFormat="1" ht="96.75" x14ac:dyDescent="0.25">
      <c r="A3" s="84" t="s">
        <v>85</v>
      </c>
      <c r="B3" s="84" t="s">
        <v>86</v>
      </c>
      <c r="C3" s="136"/>
      <c r="D3" s="85" t="s">
        <v>119</v>
      </c>
      <c r="E3" s="86" t="s">
        <v>78</v>
      </c>
      <c r="F3" s="86" t="s">
        <v>79</v>
      </c>
      <c r="G3" s="86" t="s">
        <v>80</v>
      </c>
      <c r="H3" s="86" t="s">
        <v>81</v>
      </c>
      <c r="I3" s="86" t="s">
        <v>82</v>
      </c>
      <c r="J3" s="86" t="s">
        <v>83</v>
      </c>
      <c r="K3" s="86" t="s">
        <v>84</v>
      </c>
      <c r="L3" s="86" t="s">
        <v>120</v>
      </c>
      <c r="M3" s="87" t="s">
        <v>121</v>
      </c>
      <c r="N3" s="136"/>
      <c r="O3" s="136"/>
      <c r="P3" s="136"/>
      <c r="Q3" s="136"/>
      <c r="R3" s="136"/>
      <c r="S3" s="136"/>
      <c r="T3" s="136"/>
      <c r="U3" s="136"/>
      <c r="V3" s="136"/>
      <c r="W3" s="136"/>
      <c r="X3" s="136"/>
      <c r="Y3" s="123" t="s">
        <v>129</v>
      </c>
      <c r="Z3" s="136"/>
      <c r="AA3" s="136"/>
      <c r="AB3" s="136"/>
    </row>
    <row r="4" spans="1:28" s="41" customFormat="1" ht="14.25" x14ac:dyDescent="0.2">
      <c r="A4" s="55" t="s">
        <v>35</v>
      </c>
      <c r="B4" s="55" t="s">
        <v>47</v>
      </c>
      <c r="C4" s="55">
        <v>1.4</v>
      </c>
      <c r="D4" s="55">
        <v>1.6</v>
      </c>
      <c r="E4" s="55">
        <v>0.9</v>
      </c>
      <c r="F4" s="55">
        <v>0.1</v>
      </c>
      <c r="G4" s="55">
        <v>0.6</v>
      </c>
      <c r="H4" s="55">
        <v>0.1</v>
      </c>
      <c r="I4" s="55">
        <v>0.6</v>
      </c>
      <c r="J4" s="55">
        <v>0.3</v>
      </c>
      <c r="K4" s="55">
        <v>0.4</v>
      </c>
      <c r="L4" s="55">
        <v>0</v>
      </c>
      <c r="M4" s="55">
        <v>4.5</v>
      </c>
      <c r="N4" s="55">
        <v>0.2</v>
      </c>
      <c r="O4" s="55">
        <v>0</v>
      </c>
      <c r="P4" s="60">
        <v>6.1</v>
      </c>
      <c r="Q4" s="55">
        <v>0.2</v>
      </c>
      <c r="R4" s="55">
        <v>2.4</v>
      </c>
      <c r="S4" s="55">
        <v>5.9</v>
      </c>
      <c r="T4" s="55">
        <v>0</v>
      </c>
      <c r="U4" s="55">
        <v>0.3</v>
      </c>
      <c r="V4" s="55">
        <v>3</v>
      </c>
      <c r="W4" s="55">
        <v>0.6</v>
      </c>
      <c r="X4" s="60">
        <v>12.3</v>
      </c>
      <c r="Y4" s="55">
        <v>0</v>
      </c>
      <c r="Z4" s="60">
        <v>18.399999999999999</v>
      </c>
      <c r="AA4" s="60">
        <v>0.3</v>
      </c>
      <c r="AB4" s="60">
        <v>18.7</v>
      </c>
    </row>
    <row r="5" spans="1:28" s="41" customFormat="1" ht="14.25" x14ac:dyDescent="0.2">
      <c r="A5" s="55" t="s">
        <v>35</v>
      </c>
      <c r="B5" s="55" t="s">
        <v>48</v>
      </c>
      <c r="C5" s="55">
        <v>2.5</v>
      </c>
      <c r="D5" s="55">
        <v>2.8</v>
      </c>
      <c r="E5" s="55">
        <v>2.9</v>
      </c>
      <c r="F5" s="55">
        <v>0.3</v>
      </c>
      <c r="G5" s="55">
        <v>1.4</v>
      </c>
      <c r="H5" s="55">
        <v>0.2</v>
      </c>
      <c r="I5" s="55">
        <v>0.4</v>
      </c>
      <c r="J5" s="55">
        <v>0</v>
      </c>
      <c r="K5" s="55">
        <v>0.4</v>
      </c>
      <c r="L5" s="55">
        <v>0.3</v>
      </c>
      <c r="M5" s="55">
        <v>8.6999999999999993</v>
      </c>
      <c r="N5" s="55">
        <v>0.7</v>
      </c>
      <c r="O5" s="55">
        <v>0</v>
      </c>
      <c r="P5" s="60">
        <v>12</v>
      </c>
      <c r="Q5" s="55">
        <v>0.5</v>
      </c>
      <c r="R5" s="55">
        <v>4</v>
      </c>
      <c r="S5" s="55">
        <v>11</v>
      </c>
      <c r="T5" s="55">
        <v>0</v>
      </c>
      <c r="U5" s="55">
        <v>0.6</v>
      </c>
      <c r="V5" s="55">
        <v>0.6</v>
      </c>
      <c r="W5" s="55">
        <v>0</v>
      </c>
      <c r="X5" s="60">
        <v>16.8</v>
      </c>
      <c r="Y5" s="55">
        <v>0</v>
      </c>
      <c r="Z5" s="60">
        <v>28.7</v>
      </c>
      <c r="AA5" s="60">
        <v>3.8</v>
      </c>
      <c r="AB5" s="60">
        <v>32.5</v>
      </c>
    </row>
    <row r="6" spans="1:28" s="41" customFormat="1" ht="14.25" x14ac:dyDescent="0.2">
      <c r="A6" s="55" t="s">
        <v>35</v>
      </c>
      <c r="B6" s="55" t="s">
        <v>49</v>
      </c>
      <c r="C6" s="55">
        <v>1.2</v>
      </c>
      <c r="D6" s="55">
        <v>1.9</v>
      </c>
      <c r="E6" s="55">
        <v>2.6</v>
      </c>
      <c r="F6" s="55">
        <v>0</v>
      </c>
      <c r="G6" s="55">
        <v>1.4</v>
      </c>
      <c r="H6" s="55">
        <v>0.3</v>
      </c>
      <c r="I6" s="55">
        <v>0.2</v>
      </c>
      <c r="J6" s="55">
        <v>0</v>
      </c>
      <c r="K6" s="55">
        <v>1.2</v>
      </c>
      <c r="L6" s="55">
        <v>0</v>
      </c>
      <c r="M6" s="55">
        <v>7.6</v>
      </c>
      <c r="N6" s="55">
        <v>0.6</v>
      </c>
      <c r="O6" s="55">
        <v>0</v>
      </c>
      <c r="P6" s="60">
        <v>9.4</v>
      </c>
      <c r="Q6" s="55">
        <v>0.8</v>
      </c>
      <c r="R6" s="55">
        <v>4</v>
      </c>
      <c r="S6" s="55">
        <v>5.3</v>
      </c>
      <c r="T6" s="55">
        <v>0</v>
      </c>
      <c r="U6" s="55">
        <v>1.2</v>
      </c>
      <c r="V6" s="55">
        <v>0.3</v>
      </c>
      <c r="W6" s="55">
        <v>0</v>
      </c>
      <c r="X6" s="60">
        <v>11.6</v>
      </c>
      <c r="Y6" s="55">
        <v>0</v>
      </c>
      <c r="Z6" s="60">
        <v>21</v>
      </c>
      <c r="AA6" s="60">
        <v>0.2</v>
      </c>
      <c r="AB6" s="60">
        <v>21.2</v>
      </c>
    </row>
    <row r="7" spans="1:28" s="57" customFormat="1" x14ac:dyDescent="0.25">
      <c r="A7" s="56" t="s">
        <v>35</v>
      </c>
      <c r="B7" s="56" t="s">
        <v>50</v>
      </c>
      <c r="C7" s="56">
        <v>5.0999999999999996</v>
      </c>
      <c r="D7" s="56">
        <v>6.2</v>
      </c>
      <c r="E7" s="56">
        <v>6.4</v>
      </c>
      <c r="F7" s="56">
        <v>0.4</v>
      </c>
      <c r="G7" s="56">
        <v>3.4</v>
      </c>
      <c r="H7" s="56">
        <v>0.6</v>
      </c>
      <c r="I7" s="56">
        <v>1.2</v>
      </c>
      <c r="J7" s="56">
        <v>0.3</v>
      </c>
      <c r="K7" s="56">
        <v>2</v>
      </c>
      <c r="L7" s="56">
        <v>0.3</v>
      </c>
      <c r="M7" s="56">
        <v>20.8</v>
      </c>
      <c r="N7" s="56">
        <v>1.5</v>
      </c>
      <c r="O7" s="56">
        <v>0</v>
      </c>
      <c r="P7" s="58">
        <v>27.4</v>
      </c>
      <c r="Q7" s="56">
        <v>1.5</v>
      </c>
      <c r="R7" s="56">
        <v>10.4</v>
      </c>
      <c r="S7" s="56">
        <v>22.2</v>
      </c>
      <c r="T7" s="56">
        <v>0</v>
      </c>
      <c r="U7" s="56">
        <v>2.1</v>
      </c>
      <c r="V7" s="56">
        <v>3.9</v>
      </c>
      <c r="W7" s="56">
        <v>0.6</v>
      </c>
      <c r="X7" s="58">
        <v>40.700000000000003</v>
      </c>
      <c r="Y7" s="56">
        <v>0</v>
      </c>
      <c r="Z7" s="58">
        <v>68.099999999999994</v>
      </c>
      <c r="AA7" s="58">
        <v>4.3</v>
      </c>
      <c r="AB7" s="58">
        <v>72.400000000000006</v>
      </c>
    </row>
    <row r="8" spans="1:28" s="41" customFormat="1" ht="14.25" x14ac:dyDescent="0.2">
      <c r="A8" s="55" t="s">
        <v>19</v>
      </c>
      <c r="B8" s="55" t="s">
        <v>51</v>
      </c>
      <c r="C8" s="55">
        <v>1</v>
      </c>
      <c r="D8" s="55">
        <v>0</v>
      </c>
      <c r="E8" s="55">
        <v>0.2</v>
      </c>
      <c r="F8" s="55">
        <v>0</v>
      </c>
      <c r="G8" s="55">
        <v>0.4</v>
      </c>
      <c r="H8" s="55">
        <v>0</v>
      </c>
      <c r="I8" s="55">
        <v>0.2</v>
      </c>
      <c r="J8" s="55">
        <v>0</v>
      </c>
      <c r="K8" s="55">
        <v>0.2</v>
      </c>
      <c r="L8" s="55">
        <v>0</v>
      </c>
      <c r="M8" s="55">
        <v>1.1000000000000001</v>
      </c>
      <c r="N8" s="55">
        <v>0.3</v>
      </c>
      <c r="O8" s="55">
        <v>0.1</v>
      </c>
      <c r="P8" s="60">
        <v>2.4</v>
      </c>
      <c r="Q8" s="55">
        <v>0.2</v>
      </c>
      <c r="R8" s="55">
        <v>7.1</v>
      </c>
      <c r="S8" s="55">
        <v>1.7</v>
      </c>
      <c r="T8" s="55">
        <v>0</v>
      </c>
      <c r="U8" s="55">
        <v>0</v>
      </c>
      <c r="V8" s="55">
        <v>0.1</v>
      </c>
      <c r="W8" s="55">
        <v>0</v>
      </c>
      <c r="X8" s="60">
        <v>9.1</v>
      </c>
      <c r="Y8" s="55">
        <v>0</v>
      </c>
      <c r="Z8" s="60">
        <v>11.5</v>
      </c>
      <c r="AA8" s="60">
        <v>0</v>
      </c>
      <c r="AB8" s="60">
        <v>11.5</v>
      </c>
    </row>
    <row r="9" spans="1:28" s="41" customFormat="1" ht="14.25" x14ac:dyDescent="0.2">
      <c r="A9" s="55" t="s">
        <v>19</v>
      </c>
      <c r="B9" s="55" t="s">
        <v>52</v>
      </c>
      <c r="C9" s="55">
        <v>4</v>
      </c>
      <c r="D9" s="55">
        <v>2.5</v>
      </c>
      <c r="E9" s="55">
        <v>0.5</v>
      </c>
      <c r="F9" s="55">
        <v>0</v>
      </c>
      <c r="G9" s="55">
        <v>0.6</v>
      </c>
      <c r="H9" s="55">
        <v>0</v>
      </c>
      <c r="I9" s="55">
        <v>0.1</v>
      </c>
      <c r="J9" s="55">
        <v>0</v>
      </c>
      <c r="K9" s="55">
        <v>0.3</v>
      </c>
      <c r="L9" s="55">
        <v>0.2</v>
      </c>
      <c r="M9" s="55">
        <v>4.2</v>
      </c>
      <c r="N9" s="55">
        <v>0.2</v>
      </c>
      <c r="O9" s="55">
        <v>0</v>
      </c>
      <c r="P9" s="60">
        <v>8.5</v>
      </c>
      <c r="Q9" s="55">
        <v>0.3</v>
      </c>
      <c r="R9" s="55">
        <v>12.3</v>
      </c>
      <c r="S9" s="55">
        <v>1.6</v>
      </c>
      <c r="T9" s="55">
        <v>0</v>
      </c>
      <c r="U9" s="55">
        <v>0.3</v>
      </c>
      <c r="V9" s="55">
        <v>0.6</v>
      </c>
      <c r="W9" s="55">
        <v>0</v>
      </c>
      <c r="X9" s="60">
        <v>15.1</v>
      </c>
      <c r="Y9" s="55">
        <v>0.4</v>
      </c>
      <c r="Z9" s="60">
        <v>24</v>
      </c>
      <c r="AA9" s="60">
        <v>0.3</v>
      </c>
      <c r="AB9" s="60">
        <v>24.3</v>
      </c>
    </row>
    <row r="10" spans="1:28" s="57" customFormat="1" x14ac:dyDescent="0.25">
      <c r="A10" s="56" t="s">
        <v>19</v>
      </c>
      <c r="B10" s="56" t="s">
        <v>53</v>
      </c>
      <c r="C10" s="56">
        <v>5</v>
      </c>
      <c r="D10" s="56">
        <v>2.5</v>
      </c>
      <c r="E10" s="56">
        <v>0.7</v>
      </c>
      <c r="F10" s="56">
        <v>0</v>
      </c>
      <c r="G10" s="56">
        <v>1</v>
      </c>
      <c r="H10" s="56">
        <v>0.1</v>
      </c>
      <c r="I10" s="56">
        <v>0.3</v>
      </c>
      <c r="J10" s="56">
        <v>0</v>
      </c>
      <c r="K10" s="56">
        <v>0.5</v>
      </c>
      <c r="L10" s="56">
        <v>0.2</v>
      </c>
      <c r="M10" s="56">
        <v>5.3</v>
      </c>
      <c r="N10" s="56">
        <v>0.5</v>
      </c>
      <c r="O10" s="56">
        <v>0.1</v>
      </c>
      <c r="P10" s="58">
        <v>10.9</v>
      </c>
      <c r="Q10" s="56">
        <v>0.4</v>
      </c>
      <c r="R10" s="56">
        <v>19.399999999999999</v>
      </c>
      <c r="S10" s="56">
        <v>3.3</v>
      </c>
      <c r="T10" s="56">
        <v>0</v>
      </c>
      <c r="U10" s="56">
        <v>0.4</v>
      </c>
      <c r="V10" s="56">
        <v>0.7</v>
      </c>
      <c r="W10" s="56">
        <v>0</v>
      </c>
      <c r="X10" s="58">
        <v>24.2</v>
      </c>
      <c r="Y10" s="56">
        <v>0.4</v>
      </c>
      <c r="Z10" s="58">
        <v>35.5</v>
      </c>
      <c r="AA10" s="58">
        <v>0.4</v>
      </c>
      <c r="AB10" s="58">
        <v>35.799999999999997</v>
      </c>
    </row>
    <row r="11" spans="1:28" s="57" customFormat="1" ht="13.9" x14ac:dyDescent="0.25">
      <c r="A11" s="56" t="s">
        <v>29</v>
      </c>
      <c r="B11" s="56" t="s">
        <v>54</v>
      </c>
      <c r="C11" s="56">
        <v>1.5</v>
      </c>
      <c r="D11" s="56">
        <v>0.1</v>
      </c>
      <c r="E11" s="56">
        <v>1.2</v>
      </c>
      <c r="F11" s="56">
        <v>0.2</v>
      </c>
      <c r="G11" s="56">
        <v>1.2</v>
      </c>
      <c r="H11" s="56">
        <v>0.2</v>
      </c>
      <c r="I11" s="56">
        <v>0.1</v>
      </c>
      <c r="J11" s="56">
        <v>0</v>
      </c>
      <c r="K11" s="56">
        <v>0.3</v>
      </c>
      <c r="L11" s="56">
        <v>0</v>
      </c>
      <c r="M11" s="56">
        <v>3.2</v>
      </c>
      <c r="N11" s="56">
        <v>0.3</v>
      </c>
      <c r="O11" s="56">
        <v>0.1</v>
      </c>
      <c r="P11" s="58">
        <v>5.2</v>
      </c>
      <c r="Q11" s="56">
        <v>0.9</v>
      </c>
      <c r="R11" s="56">
        <v>11.1</v>
      </c>
      <c r="S11" s="56">
        <v>1.9</v>
      </c>
      <c r="T11" s="56">
        <v>0.3</v>
      </c>
      <c r="U11" s="56">
        <v>0</v>
      </c>
      <c r="V11" s="56">
        <v>0.3</v>
      </c>
      <c r="W11" s="56">
        <v>0</v>
      </c>
      <c r="X11" s="58">
        <v>14.5</v>
      </c>
      <c r="Y11" s="56">
        <v>0</v>
      </c>
      <c r="Z11" s="58">
        <v>19.7</v>
      </c>
      <c r="AA11" s="58">
        <v>0.8</v>
      </c>
      <c r="AB11" s="58">
        <v>20.5</v>
      </c>
    </row>
    <row r="12" spans="1:28" s="57" customFormat="1" x14ac:dyDescent="0.25">
      <c r="A12" s="56" t="s">
        <v>17</v>
      </c>
      <c r="B12" s="56" t="s">
        <v>55</v>
      </c>
      <c r="C12" s="56">
        <v>1.7</v>
      </c>
      <c r="D12" s="56">
        <v>0</v>
      </c>
      <c r="E12" s="56">
        <v>2.2999999999999998</v>
      </c>
      <c r="F12" s="56">
        <v>0</v>
      </c>
      <c r="G12" s="56">
        <v>0.9</v>
      </c>
      <c r="H12" s="56">
        <v>0</v>
      </c>
      <c r="I12" s="56">
        <v>0</v>
      </c>
      <c r="J12" s="56">
        <v>0</v>
      </c>
      <c r="K12" s="56">
        <v>0.3</v>
      </c>
      <c r="L12" s="56">
        <v>0</v>
      </c>
      <c r="M12" s="56">
        <v>3.5</v>
      </c>
      <c r="N12" s="56">
        <v>0.2</v>
      </c>
      <c r="O12" s="56">
        <v>0</v>
      </c>
      <c r="P12" s="58">
        <v>5.4</v>
      </c>
      <c r="Q12" s="56">
        <v>0.4</v>
      </c>
      <c r="R12" s="56">
        <v>6.3</v>
      </c>
      <c r="S12" s="56">
        <v>1.8</v>
      </c>
      <c r="T12" s="56">
        <v>0.3</v>
      </c>
      <c r="U12" s="56">
        <v>0.2</v>
      </c>
      <c r="V12" s="56">
        <v>0.2</v>
      </c>
      <c r="W12" s="56">
        <v>0</v>
      </c>
      <c r="X12" s="58">
        <v>9.1</v>
      </c>
      <c r="Y12" s="56">
        <v>0</v>
      </c>
      <c r="Z12" s="58">
        <v>14.6</v>
      </c>
      <c r="AA12" s="58">
        <v>0.1</v>
      </c>
      <c r="AB12" s="58">
        <v>14.7</v>
      </c>
    </row>
    <row r="13" spans="1:28" s="57" customFormat="1" ht="13.9" x14ac:dyDescent="0.25">
      <c r="A13" s="56" t="s">
        <v>39</v>
      </c>
      <c r="B13" s="56" t="s">
        <v>39</v>
      </c>
      <c r="C13" s="56">
        <v>0.2</v>
      </c>
      <c r="D13" s="56">
        <v>0.2</v>
      </c>
      <c r="E13" s="56">
        <v>0.1</v>
      </c>
      <c r="F13" s="56">
        <v>0</v>
      </c>
      <c r="G13" s="56">
        <v>0.1</v>
      </c>
      <c r="H13" s="56">
        <v>0.1</v>
      </c>
      <c r="I13" s="56">
        <v>0</v>
      </c>
      <c r="J13" s="56">
        <v>0</v>
      </c>
      <c r="K13" s="56">
        <v>0</v>
      </c>
      <c r="L13" s="56">
        <v>-0.2</v>
      </c>
      <c r="M13" s="56">
        <v>0.2</v>
      </c>
      <c r="N13" s="56">
        <v>0.1</v>
      </c>
      <c r="O13" s="56">
        <v>0</v>
      </c>
      <c r="P13" s="58">
        <v>0.6</v>
      </c>
      <c r="Q13" s="56">
        <v>0</v>
      </c>
      <c r="R13" s="56">
        <v>0.4</v>
      </c>
      <c r="S13" s="56">
        <v>0.1</v>
      </c>
      <c r="T13" s="56">
        <v>0</v>
      </c>
      <c r="U13" s="56">
        <v>0.3</v>
      </c>
      <c r="V13" s="56">
        <v>0.2</v>
      </c>
      <c r="W13" s="56">
        <v>0</v>
      </c>
      <c r="X13" s="58">
        <v>1.1000000000000001</v>
      </c>
      <c r="Y13" s="56">
        <v>0</v>
      </c>
      <c r="Z13" s="58">
        <v>1.6</v>
      </c>
      <c r="AA13" s="58">
        <v>0</v>
      </c>
      <c r="AB13" s="58">
        <v>1.6</v>
      </c>
    </row>
    <row r="14" spans="1:28" s="41" customFormat="1" ht="13.9" x14ac:dyDescent="0.25">
      <c r="A14" s="55" t="s">
        <v>25</v>
      </c>
      <c r="B14" s="55" t="s">
        <v>56</v>
      </c>
      <c r="C14" s="55">
        <v>1.3</v>
      </c>
      <c r="D14" s="55">
        <v>0.1</v>
      </c>
      <c r="E14" s="55">
        <v>0.6</v>
      </c>
      <c r="F14" s="55">
        <v>0</v>
      </c>
      <c r="G14" s="55">
        <v>0.4</v>
      </c>
      <c r="H14" s="55">
        <v>0.1</v>
      </c>
      <c r="I14" s="55">
        <v>0.1</v>
      </c>
      <c r="J14" s="55">
        <v>0.1</v>
      </c>
      <c r="K14" s="55">
        <v>0.3</v>
      </c>
      <c r="L14" s="55">
        <v>0.1</v>
      </c>
      <c r="M14" s="55">
        <v>1.7</v>
      </c>
      <c r="N14" s="55">
        <v>0.3</v>
      </c>
      <c r="O14" s="55">
        <v>0</v>
      </c>
      <c r="P14" s="60">
        <v>3.4</v>
      </c>
      <c r="Q14" s="55">
        <v>0.8</v>
      </c>
      <c r="R14" s="55">
        <v>11.5</v>
      </c>
      <c r="S14" s="55">
        <v>1.4</v>
      </c>
      <c r="T14" s="55">
        <v>0.1</v>
      </c>
      <c r="U14" s="55">
        <v>2.4</v>
      </c>
      <c r="V14" s="55">
        <v>2.9</v>
      </c>
      <c r="W14" s="55">
        <v>0</v>
      </c>
      <c r="X14" s="60">
        <v>19</v>
      </c>
      <c r="Y14" s="55">
        <v>0</v>
      </c>
      <c r="Z14" s="60">
        <v>22.5</v>
      </c>
      <c r="AA14" s="60">
        <v>0.5</v>
      </c>
      <c r="AB14" s="60">
        <v>23</v>
      </c>
    </row>
    <row r="15" spans="1:28" s="41" customFormat="1" ht="13.9" x14ac:dyDescent="0.25">
      <c r="A15" s="55" t="s">
        <v>25</v>
      </c>
      <c r="B15" s="55" t="s">
        <v>57</v>
      </c>
      <c r="C15" s="55">
        <v>1.5</v>
      </c>
      <c r="D15" s="55">
        <v>0</v>
      </c>
      <c r="E15" s="55">
        <v>0.8</v>
      </c>
      <c r="F15" s="55">
        <v>0</v>
      </c>
      <c r="G15" s="55">
        <v>0.9</v>
      </c>
      <c r="H15" s="55">
        <v>0.1</v>
      </c>
      <c r="I15" s="55">
        <v>0.2</v>
      </c>
      <c r="J15" s="55">
        <v>0</v>
      </c>
      <c r="K15" s="55">
        <v>0.1</v>
      </c>
      <c r="L15" s="55">
        <v>0</v>
      </c>
      <c r="M15" s="55">
        <v>2.2000000000000002</v>
      </c>
      <c r="N15" s="55">
        <v>0.3</v>
      </c>
      <c r="O15" s="55">
        <v>0</v>
      </c>
      <c r="P15" s="60">
        <v>4</v>
      </c>
      <c r="Q15" s="55">
        <v>0.2</v>
      </c>
      <c r="R15" s="55">
        <v>6.6</v>
      </c>
      <c r="S15" s="55">
        <v>0.9</v>
      </c>
      <c r="T15" s="55">
        <v>0.2</v>
      </c>
      <c r="U15" s="55">
        <v>0.4</v>
      </c>
      <c r="V15" s="55">
        <v>0.4</v>
      </c>
      <c r="W15" s="55">
        <v>0</v>
      </c>
      <c r="X15" s="60">
        <v>8.8000000000000007</v>
      </c>
      <c r="Y15" s="55">
        <v>0.3</v>
      </c>
      <c r="Z15" s="60">
        <v>13.1</v>
      </c>
      <c r="AA15" s="60">
        <v>0.5</v>
      </c>
      <c r="AB15" s="60">
        <v>13.7</v>
      </c>
    </row>
    <row r="16" spans="1:28" s="41" customFormat="1" ht="13.9" x14ac:dyDescent="0.25">
      <c r="A16" s="55" t="s">
        <v>25</v>
      </c>
      <c r="B16" s="55" t="s">
        <v>58</v>
      </c>
      <c r="C16" s="55">
        <v>1.8</v>
      </c>
      <c r="D16" s="55">
        <v>1</v>
      </c>
      <c r="E16" s="55">
        <v>0.9</v>
      </c>
      <c r="F16" s="55">
        <v>0</v>
      </c>
      <c r="G16" s="55">
        <v>0.3</v>
      </c>
      <c r="H16" s="55">
        <v>0</v>
      </c>
      <c r="I16" s="55">
        <v>0.4</v>
      </c>
      <c r="J16" s="55">
        <v>0</v>
      </c>
      <c r="K16" s="55">
        <v>0.4</v>
      </c>
      <c r="L16" s="55">
        <v>0</v>
      </c>
      <c r="M16" s="55">
        <v>3</v>
      </c>
      <c r="N16" s="55">
        <v>0.1</v>
      </c>
      <c r="O16" s="55">
        <v>0.1</v>
      </c>
      <c r="P16" s="60">
        <v>5</v>
      </c>
      <c r="Q16" s="55">
        <v>0.4</v>
      </c>
      <c r="R16" s="55">
        <v>7.7</v>
      </c>
      <c r="S16" s="55">
        <v>2.7</v>
      </c>
      <c r="T16" s="55">
        <v>0</v>
      </c>
      <c r="U16" s="55">
        <v>0.6</v>
      </c>
      <c r="V16" s="55">
        <v>0.2</v>
      </c>
      <c r="W16" s="55">
        <v>0</v>
      </c>
      <c r="X16" s="60">
        <v>11.6</v>
      </c>
      <c r="Y16" s="55">
        <v>0</v>
      </c>
      <c r="Z16" s="60">
        <v>16.600000000000001</v>
      </c>
      <c r="AA16" s="60">
        <v>0.3</v>
      </c>
      <c r="AB16" s="60">
        <v>16.899999999999999</v>
      </c>
    </row>
    <row r="17" spans="1:28" s="57" customFormat="1" ht="13.9" x14ac:dyDescent="0.25">
      <c r="A17" s="56" t="s">
        <v>25</v>
      </c>
      <c r="B17" s="56" t="s">
        <v>25</v>
      </c>
      <c r="C17" s="56">
        <v>4.5999999999999996</v>
      </c>
      <c r="D17" s="56">
        <v>1.1000000000000001</v>
      </c>
      <c r="E17" s="56">
        <v>2.2999999999999998</v>
      </c>
      <c r="F17" s="56">
        <v>0</v>
      </c>
      <c r="G17" s="56">
        <v>1.6</v>
      </c>
      <c r="H17" s="56">
        <v>0.3</v>
      </c>
      <c r="I17" s="56">
        <v>0.7</v>
      </c>
      <c r="J17" s="56">
        <v>0.1</v>
      </c>
      <c r="K17" s="56">
        <v>0.8</v>
      </c>
      <c r="L17" s="56">
        <v>0.1</v>
      </c>
      <c r="M17" s="56">
        <v>7</v>
      </c>
      <c r="N17" s="56">
        <v>0.7</v>
      </c>
      <c r="O17" s="56">
        <v>0.2</v>
      </c>
      <c r="P17" s="58">
        <v>12.4</v>
      </c>
      <c r="Q17" s="56">
        <v>1.4</v>
      </c>
      <c r="R17" s="56">
        <v>25.8</v>
      </c>
      <c r="S17" s="56">
        <v>5</v>
      </c>
      <c r="T17" s="56">
        <v>0.3</v>
      </c>
      <c r="U17" s="56">
        <v>3.3</v>
      </c>
      <c r="V17" s="56">
        <v>3.5</v>
      </c>
      <c r="W17" s="56">
        <v>0</v>
      </c>
      <c r="X17" s="58">
        <v>39.4</v>
      </c>
      <c r="Y17" s="56">
        <v>0.4</v>
      </c>
      <c r="Z17" s="58">
        <v>52.2</v>
      </c>
      <c r="AA17" s="58">
        <v>1.4</v>
      </c>
      <c r="AB17" s="58">
        <v>53.6</v>
      </c>
    </row>
    <row r="18" spans="1:28" s="41" customFormat="1" ht="14.25" x14ac:dyDescent="0.2">
      <c r="A18" s="55" t="s">
        <v>23</v>
      </c>
      <c r="B18" s="55" t="s">
        <v>59</v>
      </c>
      <c r="C18" s="55">
        <v>4.3</v>
      </c>
      <c r="D18" s="55">
        <v>0.1</v>
      </c>
      <c r="E18" s="55">
        <v>3.2</v>
      </c>
      <c r="F18" s="55">
        <v>0</v>
      </c>
      <c r="G18" s="55">
        <v>0.7</v>
      </c>
      <c r="H18" s="55">
        <v>0</v>
      </c>
      <c r="I18" s="55">
        <v>0.2</v>
      </c>
      <c r="J18" s="55">
        <v>0</v>
      </c>
      <c r="K18" s="55">
        <v>0.6</v>
      </c>
      <c r="L18" s="55">
        <v>0</v>
      </c>
      <c r="M18" s="55">
        <v>4.7</v>
      </c>
      <c r="N18" s="55">
        <v>0.1</v>
      </c>
      <c r="O18" s="55">
        <v>0</v>
      </c>
      <c r="P18" s="60">
        <v>9.1</v>
      </c>
      <c r="Q18" s="55">
        <v>0.4</v>
      </c>
      <c r="R18" s="55">
        <v>18.600000000000001</v>
      </c>
      <c r="S18" s="55">
        <v>0.8</v>
      </c>
      <c r="T18" s="55">
        <v>0.2</v>
      </c>
      <c r="U18" s="55">
        <v>0.4</v>
      </c>
      <c r="V18" s="55">
        <v>0</v>
      </c>
      <c r="W18" s="55">
        <v>0</v>
      </c>
      <c r="X18" s="60">
        <v>20.5</v>
      </c>
      <c r="Y18" s="55">
        <v>0.3</v>
      </c>
      <c r="Z18" s="60">
        <v>29.9</v>
      </c>
      <c r="AA18" s="60">
        <v>0.5</v>
      </c>
      <c r="AB18" s="60">
        <v>30.3</v>
      </c>
    </row>
    <row r="19" spans="1:28" s="41" customFormat="1" ht="14.25" x14ac:dyDescent="0.2">
      <c r="A19" s="55" t="s">
        <v>23</v>
      </c>
      <c r="B19" s="55" t="s">
        <v>60</v>
      </c>
      <c r="C19" s="55">
        <v>1.2</v>
      </c>
      <c r="D19" s="55">
        <v>1.4</v>
      </c>
      <c r="E19" s="55">
        <v>0.7</v>
      </c>
      <c r="F19" s="55">
        <v>0</v>
      </c>
      <c r="G19" s="55">
        <v>0.7</v>
      </c>
      <c r="H19" s="55">
        <v>0.1</v>
      </c>
      <c r="I19" s="55">
        <v>0.2</v>
      </c>
      <c r="J19" s="55">
        <v>0</v>
      </c>
      <c r="K19" s="55">
        <v>0.7</v>
      </c>
      <c r="L19" s="55">
        <v>0</v>
      </c>
      <c r="M19" s="55">
        <v>3.8</v>
      </c>
      <c r="N19" s="55">
        <v>0.2</v>
      </c>
      <c r="O19" s="55">
        <v>0.2</v>
      </c>
      <c r="P19" s="60">
        <v>5.4</v>
      </c>
      <c r="Q19" s="55">
        <v>0.6</v>
      </c>
      <c r="R19" s="55">
        <v>9.6999999999999993</v>
      </c>
      <c r="S19" s="55">
        <v>1</v>
      </c>
      <c r="T19" s="55">
        <v>0</v>
      </c>
      <c r="U19" s="55">
        <v>0.3</v>
      </c>
      <c r="V19" s="55">
        <v>0.1</v>
      </c>
      <c r="W19" s="55">
        <v>0</v>
      </c>
      <c r="X19" s="60">
        <v>11.7</v>
      </c>
      <c r="Y19" s="55">
        <v>0</v>
      </c>
      <c r="Z19" s="60">
        <v>17.100000000000001</v>
      </c>
      <c r="AA19" s="60">
        <v>0</v>
      </c>
      <c r="AB19" s="60">
        <v>17.100000000000001</v>
      </c>
    </row>
    <row r="20" spans="1:28" s="57" customFormat="1" x14ac:dyDescent="0.25">
      <c r="A20" s="56" t="s">
        <v>23</v>
      </c>
      <c r="B20" s="56" t="s">
        <v>23</v>
      </c>
      <c r="C20" s="56">
        <v>5.6</v>
      </c>
      <c r="D20" s="56">
        <v>1.5</v>
      </c>
      <c r="E20" s="56">
        <v>3.9</v>
      </c>
      <c r="F20" s="56">
        <v>0</v>
      </c>
      <c r="G20" s="56">
        <v>1.4</v>
      </c>
      <c r="H20" s="56">
        <v>0.2</v>
      </c>
      <c r="I20" s="56">
        <v>0.4</v>
      </c>
      <c r="J20" s="56">
        <v>0</v>
      </c>
      <c r="K20" s="56">
        <v>1.3</v>
      </c>
      <c r="L20" s="56">
        <v>0</v>
      </c>
      <c r="M20" s="56">
        <v>8.5</v>
      </c>
      <c r="N20" s="56">
        <v>0.3</v>
      </c>
      <c r="O20" s="56">
        <v>0.2</v>
      </c>
      <c r="P20" s="58">
        <v>14.5</v>
      </c>
      <c r="Q20" s="56">
        <v>1</v>
      </c>
      <c r="R20" s="56">
        <v>28.3</v>
      </c>
      <c r="S20" s="56">
        <v>1.8</v>
      </c>
      <c r="T20" s="56">
        <v>0.2</v>
      </c>
      <c r="U20" s="56">
        <v>0.7</v>
      </c>
      <c r="V20" s="56">
        <v>0.1</v>
      </c>
      <c r="W20" s="56">
        <v>0</v>
      </c>
      <c r="X20" s="58">
        <v>32.200000000000003</v>
      </c>
      <c r="Y20" s="56">
        <v>0.3</v>
      </c>
      <c r="Z20" s="58">
        <v>47</v>
      </c>
      <c r="AA20" s="58">
        <v>0.5</v>
      </c>
      <c r="AB20" s="58">
        <v>47.4</v>
      </c>
    </row>
    <row r="21" spans="1:28" s="41" customFormat="1" ht="14.25" x14ac:dyDescent="0.2">
      <c r="A21" s="55" t="s">
        <v>15</v>
      </c>
      <c r="B21" s="55" t="s">
        <v>61</v>
      </c>
      <c r="C21" s="55">
        <v>5.9</v>
      </c>
      <c r="D21" s="55">
        <v>0</v>
      </c>
      <c r="E21" s="55">
        <v>0.3</v>
      </c>
      <c r="F21" s="55">
        <v>0</v>
      </c>
      <c r="G21" s="55">
        <v>2.8</v>
      </c>
      <c r="H21" s="55">
        <v>0.1</v>
      </c>
      <c r="I21" s="55">
        <v>0.1</v>
      </c>
      <c r="J21" s="55">
        <v>0</v>
      </c>
      <c r="K21" s="55">
        <v>0.6</v>
      </c>
      <c r="L21" s="55">
        <v>0</v>
      </c>
      <c r="M21" s="55">
        <v>3.9</v>
      </c>
      <c r="N21" s="55">
        <v>2.2000000000000002</v>
      </c>
      <c r="O21" s="55">
        <v>0</v>
      </c>
      <c r="P21" s="60">
        <v>12</v>
      </c>
      <c r="Q21" s="55">
        <v>0.9</v>
      </c>
      <c r="R21" s="55">
        <v>3.5</v>
      </c>
      <c r="S21" s="55">
        <v>0.9</v>
      </c>
      <c r="T21" s="55">
        <v>0</v>
      </c>
      <c r="U21" s="55">
        <v>0.3</v>
      </c>
      <c r="V21" s="55">
        <v>0.1</v>
      </c>
      <c r="W21" s="55">
        <v>0</v>
      </c>
      <c r="X21" s="60">
        <v>5.7</v>
      </c>
      <c r="Y21" s="55">
        <v>0.2</v>
      </c>
      <c r="Z21" s="60">
        <v>18</v>
      </c>
      <c r="AA21" s="60">
        <v>0.5</v>
      </c>
      <c r="AB21" s="60">
        <v>18.5</v>
      </c>
    </row>
    <row r="22" spans="1:28" s="41" customFormat="1" ht="14.25" x14ac:dyDescent="0.2">
      <c r="A22" s="55" t="s">
        <v>15</v>
      </c>
      <c r="B22" s="55" t="s">
        <v>62</v>
      </c>
      <c r="C22" s="55">
        <v>3.1</v>
      </c>
      <c r="D22" s="55">
        <v>7.8</v>
      </c>
      <c r="E22" s="55">
        <v>1.8</v>
      </c>
      <c r="F22" s="55">
        <v>0</v>
      </c>
      <c r="G22" s="55">
        <v>3.4</v>
      </c>
      <c r="H22" s="55">
        <v>0.5</v>
      </c>
      <c r="I22" s="55">
        <v>2</v>
      </c>
      <c r="J22" s="55">
        <v>0.1</v>
      </c>
      <c r="K22" s="55">
        <v>0.1</v>
      </c>
      <c r="L22" s="55">
        <v>0</v>
      </c>
      <c r="M22" s="55">
        <v>15.6</v>
      </c>
      <c r="N22" s="55">
        <v>0.9</v>
      </c>
      <c r="O22" s="55">
        <v>0</v>
      </c>
      <c r="P22" s="60">
        <v>19.600000000000001</v>
      </c>
      <c r="Q22" s="55">
        <v>0.7</v>
      </c>
      <c r="R22" s="55">
        <v>12.6</v>
      </c>
      <c r="S22" s="55">
        <v>1.5</v>
      </c>
      <c r="T22" s="55">
        <v>0.1</v>
      </c>
      <c r="U22" s="55">
        <v>2.6</v>
      </c>
      <c r="V22" s="55">
        <v>1.5</v>
      </c>
      <c r="W22" s="55">
        <v>0</v>
      </c>
      <c r="X22" s="60">
        <v>19</v>
      </c>
      <c r="Y22" s="55">
        <v>1.1000000000000001</v>
      </c>
      <c r="Z22" s="60">
        <v>39.700000000000003</v>
      </c>
      <c r="AA22" s="60">
        <v>2.1</v>
      </c>
      <c r="AB22" s="60">
        <v>41.8</v>
      </c>
    </row>
    <row r="23" spans="1:28" s="41" customFormat="1" ht="14.25" x14ac:dyDescent="0.2">
      <c r="A23" s="55" t="s">
        <v>15</v>
      </c>
      <c r="B23" s="55" t="s">
        <v>63</v>
      </c>
      <c r="C23" s="55">
        <v>2.2000000000000002</v>
      </c>
      <c r="D23" s="55">
        <v>0</v>
      </c>
      <c r="E23" s="55">
        <v>1.6</v>
      </c>
      <c r="F23" s="55">
        <v>0</v>
      </c>
      <c r="G23" s="55">
        <v>1.2</v>
      </c>
      <c r="H23" s="55">
        <v>0.6</v>
      </c>
      <c r="I23" s="55">
        <v>0.1</v>
      </c>
      <c r="J23" s="55">
        <v>0</v>
      </c>
      <c r="K23" s="55">
        <v>0.2</v>
      </c>
      <c r="L23" s="55">
        <v>0.6</v>
      </c>
      <c r="M23" s="55">
        <v>4.2</v>
      </c>
      <c r="N23" s="55">
        <v>0.7</v>
      </c>
      <c r="O23" s="55">
        <v>0</v>
      </c>
      <c r="P23" s="60">
        <v>7.1</v>
      </c>
      <c r="Q23" s="55">
        <v>0.3</v>
      </c>
      <c r="R23" s="55">
        <v>9</v>
      </c>
      <c r="S23" s="55">
        <v>3.7</v>
      </c>
      <c r="T23" s="55">
        <v>0.1</v>
      </c>
      <c r="U23" s="55">
        <v>1.2</v>
      </c>
      <c r="V23" s="55">
        <v>0.5</v>
      </c>
      <c r="W23" s="55">
        <v>0</v>
      </c>
      <c r="X23" s="60">
        <v>15</v>
      </c>
      <c r="Y23" s="55">
        <v>0</v>
      </c>
      <c r="Z23" s="60">
        <v>22.1</v>
      </c>
      <c r="AA23" s="60">
        <v>0.7</v>
      </c>
      <c r="AB23" s="60">
        <v>22.8</v>
      </c>
    </row>
    <row r="24" spans="1:28" s="57" customFormat="1" x14ac:dyDescent="0.25">
      <c r="A24" s="56" t="s">
        <v>15</v>
      </c>
      <c r="B24" s="56" t="s">
        <v>15</v>
      </c>
      <c r="C24" s="56">
        <v>11.2</v>
      </c>
      <c r="D24" s="56">
        <v>7.8</v>
      </c>
      <c r="E24" s="56">
        <v>3.7</v>
      </c>
      <c r="F24" s="56">
        <v>0</v>
      </c>
      <c r="G24" s="56">
        <v>7.3</v>
      </c>
      <c r="H24" s="56">
        <v>1.2</v>
      </c>
      <c r="I24" s="56">
        <v>2.2000000000000002</v>
      </c>
      <c r="J24" s="56">
        <v>0.1</v>
      </c>
      <c r="K24" s="56">
        <v>0.9</v>
      </c>
      <c r="L24" s="56">
        <v>0.6</v>
      </c>
      <c r="M24" s="56">
        <v>23.7</v>
      </c>
      <c r="N24" s="56">
        <v>3.8</v>
      </c>
      <c r="O24" s="56">
        <v>0</v>
      </c>
      <c r="P24" s="58">
        <v>38.700000000000003</v>
      </c>
      <c r="Q24" s="56">
        <v>1.9</v>
      </c>
      <c r="R24" s="56">
        <v>25.1</v>
      </c>
      <c r="S24" s="56">
        <v>6.1</v>
      </c>
      <c r="T24" s="56">
        <v>0.2</v>
      </c>
      <c r="U24" s="56">
        <v>4.0999999999999996</v>
      </c>
      <c r="V24" s="56">
        <v>2.2000000000000002</v>
      </c>
      <c r="W24" s="56">
        <v>0.1</v>
      </c>
      <c r="X24" s="58">
        <v>39.700000000000003</v>
      </c>
      <c r="Y24" s="56">
        <v>1.3</v>
      </c>
      <c r="Z24" s="58">
        <v>79.7</v>
      </c>
      <c r="AA24" s="58">
        <v>3.3</v>
      </c>
      <c r="AB24" s="58">
        <v>83.1</v>
      </c>
    </row>
    <row r="25" spans="1:28" s="41" customFormat="1" ht="14.25" x14ac:dyDescent="0.2">
      <c r="A25" s="55" t="s">
        <v>21</v>
      </c>
      <c r="B25" s="55" t="s">
        <v>21</v>
      </c>
      <c r="C25" s="55">
        <v>2.9</v>
      </c>
      <c r="D25" s="55">
        <v>2</v>
      </c>
      <c r="E25" s="55">
        <v>5.8</v>
      </c>
      <c r="F25" s="55">
        <v>0</v>
      </c>
      <c r="G25" s="55">
        <v>1.7</v>
      </c>
      <c r="H25" s="55">
        <v>0.1</v>
      </c>
      <c r="I25" s="55">
        <v>0</v>
      </c>
      <c r="J25" s="55">
        <v>0</v>
      </c>
      <c r="K25" s="55">
        <v>0.5</v>
      </c>
      <c r="L25" s="55">
        <v>0.1</v>
      </c>
      <c r="M25" s="55">
        <v>10</v>
      </c>
      <c r="N25" s="55">
        <v>0.2</v>
      </c>
      <c r="O25" s="55">
        <v>0.1</v>
      </c>
      <c r="P25" s="60">
        <v>13.2</v>
      </c>
      <c r="Q25" s="55">
        <v>0.7</v>
      </c>
      <c r="R25" s="55">
        <v>22.4</v>
      </c>
      <c r="S25" s="55">
        <v>1</v>
      </c>
      <c r="T25" s="55">
        <v>0</v>
      </c>
      <c r="U25" s="55">
        <v>0.7</v>
      </c>
      <c r="V25" s="55">
        <v>0.3</v>
      </c>
      <c r="W25" s="55">
        <v>0</v>
      </c>
      <c r="X25" s="60">
        <v>25.1</v>
      </c>
      <c r="Y25" s="55">
        <v>0.3</v>
      </c>
      <c r="Z25" s="60">
        <v>38.6</v>
      </c>
      <c r="AA25" s="60">
        <v>0.3</v>
      </c>
      <c r="AB25" s="60">
        <v>38.9</v>
      </c>
    </row>
    <row r="26" spans="1:28" s="41" customFormat="1" ht="14.25" x14ac:dyDescent="0.2">
      <c r="A26" s="55" t="s">
        <v>31</v>
      </c>
      <c r="B26" s="55" t="s">
        <v>64</v>
      </c>
      <c r="C26" s="55">
        <v>5</v>
      </c>
      <c r="D26" s="55">
        <v>0.4</v>
      </c>
      <c r="E26" s="55">
        <v>2.2000000000000002</v>
      </c>
      <c r="F26" s="55">
        <v>0.1</v>
      </c>
      <c r="G26" s="55">
        <v>0.6</v>
      </c>
      <c r="H26" s="55">
        <v>0.2</v>
      </c>
      <c r="I26" s="55">
        <v>0.4</v>
      </c>
      <c r="J26" s="55">
        <v>0</v>
      </c>
      <c r="K26" s="55">
        <v>1.1000000000000001</v>
      </c>
      <c r="L26" s="55">
        <v>0</v>
      </c>
      <c r="M26" s="55">
        <v>5</v>
      </c>
      <c r="N26" s="55">
        <v>1.2</v>
      </c>
      <c r="O26" s="55">
        <v>0</v>
      </c>
      <c r="P26" s="60">
        <v>11.2</v>
      </c>
      <c r="Q26" s="55">
        <v>0.4</v>
      </c>
      <c r="R26" s="55">
        <v>7</v>
      </c>
      <c r="S26" s="55">
        <v>0.7</v>
      </c>
      <c r="T26" s="55">
        <v>0</v>
      </c>
      <c r="U26" s="55">
        <v>0.8</v>
      </c>
      <c r="V26" s="55">
        <v>0.3</v>
      </c>
      <c r="W26" s="55">
        <v>0</v>
      </c>
      <c r="X26" s="60">
        <v>9.1</v>
      </c>
      <c r="Y26" s="55">
        <v>0.2</v>
      </c>
      <c r="Z26" s="60">
        <v>20.5</v>
      </c>
      <c r="AA26" s="60">
        <v>1.7</v>
      </c>
      <c r="AB26" s="60">
        <v>22.3</v>
      </c>
    </row>
    <row r="27" spans="1:28" s="41" customFormat="1" ht="14.25" x14ac:dyDescent="0.2">
      <c r="A27" s="55" t="s">
        <v>31</v>
      </c>
      <c r="B27" s="55" t="s">
        <v>65</v>
      </c>
      <c r="C27" s="55">
        <v>2.1</v>
      </c>
      <c r="D27" s="55">
        <v>0</v>
      </c>
      <c r="E27" s="55">
        <v>0</v>
      </c>
      <c r="F27" s="55">
        <v>0</v>
      </c>
      <c r="G27" s="55">
        <v>0</v>
      </c>
      <c r="H27" s="55">
        <v>0</v>
      </c>
      <c r="I27" s="55">
        <v>0</v>
      </c>
      <c r="J27" s="55">
        <v>0</v>
      </c>
      <c r="K27" s="55">
        <v>0</v>
      </c>
      <c r="L27" s="55">
        <v>0</v>
      </c>
      <c r="M27" s="55">
        <v>0</v>
      </c>
      <c r="N27" s="55">
        <v>0.1</v>
      </c>
      <c r="O27" s="55">
        <v>0</v>
      </c>
      <c r="P27" s="60">
        <v>2.2999999999999998</v>
      </c>
      <c r="Q27" s="55">
        <v>0.1</v>
      </c>
      <c r="R27" s="55">
        <v>6.2</v>
      </c>
      <c r="S27" s="55">
        <v>0.3</v>
      </c>
      <c r="T27" s="55">
        <v>0</v>
      </c>
      <c r="U27" s="55">
        <v>0.3</v>
      </c>
      <c r="V27" s="55">
        <v>0</v>
      </c>
      <c r="W27" s="55">
        <v>0</v>
      </c>
      <c r="X27" s="60">
        <v>7</v>
      </c>
      <c r="Y27" s="55">
        <v>0</v>
      </c>
      <c r="Z27" s="60">
        <v>9.3000000000000007</v>
      </c>
      <c r="AA27" s="60">
        <v>0.4</v>
      </c>
      <c r="AB27" s="60">
        <v>9.6999999999999993</v>
      </c>
    </row>
    <row r="28" spans="1:28" s="41" customFormat="1" ht="14.25" x14ac:dyDescent="0.2">
      <c r="A28" s="55" t="s">
        <v>31</v>
      </c>
      <c r="B28" s="55" t="s">
        <v>66</v>
      </c>
      <c r="C28" s="55">
        <v>1.3</v>
      </c>
      <c r="D28" s="55">
        <v>0</v>
      </c>
      <c r="E28" s="55">
        <v>0.9</v>
      </c>
      <c r="F28" s="55">
        <v>0</v>
      </c>
      <c r="G28" s="55">
        <v>0</v>
      </c>
      <c r="H28" s="55">
        <v>0</v>
      </c>
      <c r="I28" s="55">
        <v>0</v>
      </c>
      <c r="J28" s="55">
        <v>0</v>
      </c>
      <c r="K28" s="55">
        <v>0</v>
      </c>
      <c r="L28" s="55">
        <v>0</v>
      </c>
      <c r="M28" s="55">
        <v>0.9</v>
      </c>
      <c r="N28" s="55">
        <v>0.1</v>
      </c>
      <c r="O28" s="55">
        <v>0</v>
      </c>
      <c r="P28" s="60">
        <v>2.2999999999999998</v>
      </c>
      <c r="Q28" s="55">
        <v>0.2</v>
      </c>
      <c r="R28" s="55">
        <v>5.3</v>
      </c>
      <c r="S28" s="55">
        <v>0.1</v>
      </c>
      <c r="T28" s="55">
        <v>0</v>
      </c>
      <c r="U28" s="55">
        <v>0.4</v>
      </c>
      <c r="V28" s="55">
        <v>0</v>
      </c>
      <c r="W28" s="55">
        <v>0</v>
      </c>
      <c r="X28" s="60">
        <v>6</v>
      </c>
      <c r="Y28" s="55">
        <v>0</v>
      </c>
      <c r="Z28" s="60">
        <v>8.3000000000000007</v>
      </c>
      <c r="AA28" s="60">
        <v>0.3</v>
      </c>
      <c r="AB28" s="60">
        <v>8.6</v>
      </c>
    </row>
    <row r="29" spans="1:28" s="57" customFormat="1" x14ac:dyDescent="0.25">
      <c r="A29" s="56" t="s">
        <v>31</v>
      </c>
      <c r="B29" s="56" t="s">
        <v>67</v>
      </c>
      <c r="C29" s="56">
        <v>8.4</v>
      </c>
      <c r="D29" s="56">
        <v>0.4</v>
      </c>
      <c r="E29" s="56">
        <v>3.1</v>
      </c>
      <c r="F29" s="56">
        <v>0.1</v>
      </c>
      <c r="G29" s="56">
        <v>0.6</v>
      </c>
      <c r="H29" s="56">
        <v>0.2</v>
      </c>
      <c r="I29" s="56">
        <v>0.4</v>
      </c>
      <c r="J29" s="56">
        <v>0</v>
      </c>
      <c r="K29" s="56">
        <v>1.1000000000000001</v>
      </c>
      <c r="L29" s="56">
        <v>0</v>
      </c>
      <c r="M29" s="56">
        <v>6</v>
      </c>
      <c r="N29" s="56">
        <v>1.4</v>
      </c>
      <c r="O29" s="56">
        <v>0</v>
      </c>
      <c r="P29" s="58">
        <v>15.8</v>
      </c>
      <c r="Q29" s="56">
        <v>0.7</v>
      </c>
      <c r="R29" s="56">
        <v>18.600000000000001</v>
      </c>
      <c r="S29" s="56">
        <v>1.1000000000000001</v>
      </c>
      <c r="T29" s="56">
        <v>0</v>
      </c>
      <c r="U29" s="56">
        <v>1.4</v>
      </c>
      <c r="V29" s="56">
        <v>0.3</v>
      </c>
      <c r="W29" s="56">
        <v>0</v>
      </c>
      <c r="X29" s="58">
        <v>22.1</v>
      </c>
      <c r="Y29" s="56">
        <v>0.2</v>
      </c>
      <c r="Z29" s="58">
        <v>38.1</v>
      </c>
      <c r="AA29" s="58">
        <v>2.4</v>
      </c>
      <c r="AB29" s="58">
        <v>40.6</v>
      </c>
    </row>
    <row r="30" spans="1:28" s="41" customFormat="1" ht="14.25" x14ac:dyDescent="0.2">
      <c r="A30" s="55" t="s">
        <v>33</v>
      </c>
      <c r="B30" s="55" t="s">
        <v>68</v>
      </c>
      <c r="C30" s="55">
        <v>1.5</v>
      </c>
      <c r="D30" s="55">
        <v>0.2</v>
      </c>
      <c r="E30" s="55">
        <v>1.6</v>
      </c>
      <c r="F30" s="55">
        <v>0.1</v>
      </c>
      <c r="G30" s="55">
        <v>0.7</v>
      </c>
      <c r="H30" s="55">
        <v>0.1</v>
      </c>
      <c r="I30" s="55">
        <v>0.1</v>
      </c>
      <c r="J30" s="55">
        <v>0</v>
      </c>
      <c r="K30" s="55">
        <v>0.2</v>
      </c>
      <c r="L30" s="55">
        <v>0</v>
      </c>
      <c r="M30" s="55">
        <v>3.1</v>
      </c>
      <c r="N30" s="55">
        <v>0.5</v>
      </c>
      <c r="O30" s="55">
        <v>0</v>
      </c>
      <c r="P30" s="60">
        <v>5.0999999999999996</v>
      </c>
      <c r="Q30" s="55">
        <v>0.3</v>
      </c>
      <c r="R30" s="55">
        <v>10.4</v>
      </c>
      <c r="S30" s="55">
        <v>2.2999999999999998</v>
      </c>
      <c r="T30" s="55">
        <v>0</v>
      </c>
      <c r="U30" s="55">
        <v>0.8</v>
      </c>
      <c r="V30" s="55">
        <v>1.2</v>
      </c>
      <c r="W30" s="55">
        <v>0</v>
      </c>
      <c r="X30" s="60">
        <v>15</v>
      </c>
      <c r="Y30" s="55">
        <v>0.3</v>
      </c>
      <c r="Z30" s="60">
        <v>20.3</v>
      </c>
      <c r="AA30" s="60">
        <v>0.3</v>
      </c>
      <c r="AB30" s="60">
        <v>20.6</v>
      </c>
    </row>
    <row r="31" spans="1:28" s="41" customFormat="1" ht="14.25" x14ac:dyDescent="0.2">
      <c r="A31" s="55" t="s">
        <v>33</v>
      </c>
      <c r="B31" s="55" t="s">
        <v>69</v>
      </c>
      <c r="C31" s="55">
        <v>4.9000000000000004</v>
      </c>
      <c r="D31" s="55">
        <v>2.2999999999999998</v>
      </c>
      <c r="E31" s="55">
        <v>0.3</v>
      </c>
      <c r="F31" s="55">
        <v>0.1</v>
      </c>
      <c r="G31" s="55">
        <v>1.1000000000000001</v>
      </c>
      <c r="H31" s="55">
        <v>0.1</v>
      </c>
      <c r="I31" s="55">
        <v>0.5</v>
      </c>
      <c r="J31" s="55">
        <v>0</v>
      </c>
      <c r="K31" s="55">
        <v>0.6</v>
      </c>
      <c r="L31" s="55">
        <v>0.1</v>
      </c>
      <c r="M31" s="55">
        <v>5</v>
      </c>
      <c r="N31" s="55">
        <v>0.4</v>
      </c>
      <c r="O31" s="55">
        <v>0.1</v>
      </c>
      <c r="P31" s="60">
        <v>10.4</v>
      </c>
      <c r="Q31" s="55">
        <v>0.9</v>
      </c>
      <c r="R31" s="55">
        <v>15.6</v>
      </c>
      <c r="S31" s="55">
        <v>2</v>
      </c>
      <c r="T31" s="55">
        <v>0.1</v>
      </c>
      <c r="U31" s="55">
        <v>0.6</v>
      </c>
      <c r="V31" s="55">
        <v>1.7</v>
      </c>
      <c r="W31" s="55">
        <v>0</v>
      </c>
      <c r="X31" s="60">
        <v>21</v>
      </c>
      <c r="Y31" s="55">
        <v>0</v>
      </c>
      <c r="Z31" s="60">
        <v>31.4</v>
      </c>
      <c r="AA31" s="60">
        <v>0.8</v>
      </c>
      <c r="AB31" s="60">
        <v>32.200000000000003</v>
      </c>
    </row>
    <row r="32" spans="1:28" s="57" customFormat="1" x14ac:dyDescent="0.25">
      <c r="A32" s="56" t="s">
        <v>33</v>
      </c>
      <c r="B32" s="56" t="s">
        <v>33</v>
      </c>
      <c r="C32" s="56">
        <v>6.4</v>
      </c>
      <c r="D32" s="56">
        <v>2.5</v>
      </c>
      <c r="E32" s="56">
        <v>1.9</v>
      </c>
      <c r="F32" s="56">
        <v>0.1</v>
      </c>
      <c r="G32" s="56">
        <v>1.7</v>
      </c>
      <c r="H32" s="56">
        <v>0.3</v>
      </c>
      <c r="I32" s="56">
        <v>0.6</v>
      </c>
      <c r="J32" s="56">
        <v>0</v>
      </c>
      <c r="K32" s="56">
        <v>0.8</v>
      </c>
      <c r="L32" s="56">
        <v>0.1</v>
      </c>
      <c r="M32" s="56">
        <v>8</v>
      </c>
      <c r="N32" s="56">
        <v>0.9</v>
      </c>
      <c r="O32" s="56">
        <v>0.1</v>
      </c>
      <c r="P32" s="58">
        <v>15.5</v>
      </c>
      <c r="Q32" s="56">
        <v>1.2</v>
      </c>
      <c r="R32" s="56">
        <v>26</v>
      </c>
      <c r="S32" s="56">
        <v>4.3</v>
      </c>
      <c r="T32" s="56">
        <v>0.1</v>
      </c>
      <c r="U32" s="56">
        <v>1.4</v>
      </c>
      <c r="V32" s="56">
        <v>2.9</v>
      </c>
      <c r="W32" s="56">
        <v>0</v>
      </c>
      <c r="X32" s="58">
        <v>35.9</v>
      </c>
      <c r="Y32" s="56">
        <v>0.3</v>
      </c>
      <c r="Z32" s="58">
        <v>51.8</v>
      </c>
      <c r="AA32" s="58">
        <v>1.1000000000000001</v>
      </c>
      <c r="AB32" s="58">
        <v>52.8</v>
      </c>
    </row>
    <row r="33" spans="1:28" s="57" customFormat="1" x14ac:dyDescent="0.25">
      <c r="A33" s="56" t="s">
        <v>27</v>
      </c>
      <c r="B33" s="56" t="s">
        <v>70</v>
      </c>
      <c r="C33" s="56">
        <v>2.2999999999999998</v>
      </c>
      <c r="D33" s="56">
        <v>0.6</v>
      </c>
      <c r="E33" s="56">
        <v>2.1</v>
      </c>
      <c r="F33" s="56">
        <v>0</v>
      </c>
      <c r="G33" s="56">
        <v>1.6</v>
      </c>
      <c r="H33" s="56">
        <v>0.2</v>
      </c>
      <c r="I33" s="56">
        <v>0.2</v>
      </c>
      <c r="J33" s="56">
        <v>0</v>
      </c>
      <c r="K33" s="56">
        <v>0.3</v>
      </c>
      <c r="L33" s="56">
        <v>0.3</v>
      </c>
      <c r="M33" s="56">
        <v>5.3</v>
      </c>
      <c r="N33" s="56">
        <v>0.3</v>
      </c>
      <c r="O33" s="56">
        <v>0.1</v>
      </c>
      <c r="P33" s="58">
        <v>8</v>
      </c>
      <c r="Q33" s="56">
        <v>0.3</v>
      </c>
      <c r="R33" s="56">
        <v>7.9</v>
      </c>
      <c r="S33" s="56">
        <v>2</v>
      </c>
      <c r="T33" s="56">
        <v>0</v>
      </c>
      <c r="U33" s="56">
        <v>0.1</v>
      </c>
      <c r="V33" s="56">
        <v>0.1</v>
      </c>
      <c r="W33" s="56">
        <v>0</v>
      </c>
      <c r="X33" s="58">
        <v>10.3</v>
      </c>
      <c r="Y33" s="56">
        <v>2.2000000000000002</v>
      </c>
      <c r="Z33" s="58">
        <v>20.5</v>
      </c>
      <c r="AA33" s="58">
        <v>0.5</v>
      </c>
      <c r="AB33" s="58">
        <v>21.1</v>
      </c>
    </row>
    <row r="34" spans="1:28" s="41" customFormat="1" ht="14.25" x14ac:dyDescent="0.2">
      <c r="A34" s="55" t="s">
        <v>37</v>
      </c>
      <c r="B34" s="55" t="s">
        <v>71</v>
      </c>
      <c r="C34" s="55">
        <v>1</v>
      </c>
      <c r="D34" s="55">
        <v>1</v>
      </c>
      <c r="E34" s="55">
        <v>1.6</v>
      </c>
      <c r="F34" s="55">
        <v>0</v>
      </c>
      <c r="G34" s="55">
        <v>0.7</v>
      </c>
      <c r="H34" s="55">
        <v>0.1</v>
      </c>
      <c r="I34" s="55">
        <v>0.2</v>
      </c>
      <c r="J34" s="55">
        <v>0</v>
      </c>
      <c r="K34" s="55">
        <v>0.6</v>
      </c>
      <c r="L34" s="55">
        <v>0.2</v>
      </c>
      <c r="M34" s="55">
        <v>4.4000000000000004</v>
      </c>
      <c r="N34" s="55">
        <v>0.5</v>
      </c>
      <c r="O34" s="55">
        <v>0.3</v>
      </c>
      <c r="P34" s="60">
        <v>6.3</v>
      </c>
      <c r="Q34" s="55">
        <v>0.5</v>
      </c>
      <c r="R34" s="55">
        <v>4.9000000000000004</v>
      </c>
      <c r="S34" s="55">
        <v>17.100000000000001</v>
      </c>
      <c r="T34" s="55">
        <v>0.1</v>
      </c>
      <c r="U34" s="55">
        <v>0.3</v>
      </c>
      <c r="V34" s="55">
        <v>0.3</v>
      </c>
      <c r="W34" s="55">
        <v>0</v>
      </c>
      <c r="X34" s="60">
        <v>23.2</v>
      </c>
      <c r="Y34" s="55">
        <v>0</v>
      </c>
      <c r="Z34" s="60">
        <v>29.5</v>
      </c>
      <c r="AA34" s="60">
        <v>0</v>
      </c>
      <c r="AB34" s="60">
        <v>29.5</v>
      </c>
    </row>
    <row r="35" spans="1:28" s="41" customFormat="1" ht="14.25" x14ac:dyDescent="0.2">
      <c r="A35" s="55" t="s">
        <v>37</v>
      </c>
      <c r="B35" s="55" t="s">
        <v>72</v>
      </c>
      <c r="C35" s="55">
        <v>0.7</v>
      </c>
      <c r="D35" s="55">
        <v>3.2</v>
      </c>
      <c r="E35" s="55">
        <v>1.3</v>
      </c>
      <c r="F35" s="55">
        <v>0.4</v>
      </c>
      <c r="G35" s="55">
        <v>0.3</v>
      </c>
      <c r="H35" s="55">
        <v>0</v>
      </c>
      <c r="I35" s="55">
        <v>0</v>
      </c>
      <c r="J35" s="55">
        <v>0</v>
      </c>
      <c r="K35" s="55">
        <v>0.3</v>
      </c>
      <c r="L35" s="55">
        <v>0.1</v>
      </c>
      <c r="M35" s="55">
        <v>5.7</v>
      </c>
      <c r="N35" s="55">
        <v>0.4</v>
      </c>
      <c r="O35" s="55">
        <v>1</v>
      </c>
      <c r="P35" s="60">
        <v>7.8</v>
      </c>
      <c r="Q35" s="55">
        <v>0.2</v>
      </c>
      <c r="R35" s="55">
        <v>2</v>
      </c>
      <c r="S35" s="55">
        <v>6.9</v>
      </c>
      <c r="T35" s="55">
        <v>0.9</v>
      </c>
      <c r="U35" s="55">
        <v>0.4</v>
      </c>
      <c r="V35" s="55">
        <v>0.2</v>
      </c>
      <c r="W35" s="55">
        <v>0</v>
      </c>
      <c r="X35" s="60">
        <v>10.6</v>
      </c>
      <c r="Y35" s="55">
        <v>1.9</v>
      </c>
      <c r="Z35" s="60">
        <v>20.3</v>
      </c>
      <c r="AA35" s="60">
        <v>0.9</v>
      </c>
      <c r="AB35" s="60">
        <v>21.2</v>
      </c>
    </row>
    <row r="36" spans="1:28" s="57" customFormat="1" x14ac:dyDescent="0.25">
      <c r="A36" s="56" t="s">
        <v>37</v>
      </c>
      <c r="B36" s="56" t="s">
        <v>73</v>
      </c>
      <c r="C36" s="56">
        <v>1.7</v>
      </c>
      <c r="D36" s="56">
        <v>4.2</v>
      </c>
      <c r="E36" s="56">
        <v>2.9</v>
      </c>
      <c r="F36" s="56">
        <v>0.4</v>
      </c>
      <c r="G36" s="56">
        <v>1.1000000000000001</v>
      </c>
      <c r="H36" s="56">
        <v>0.1</v>
      </c>
      <c r="I36" s="56">
        <v>0.2</v>
      </c>
      <c r="J36" s="56">
        <v>0</v>
      </c>
      <c r="K36" s="56">
        <v>1</v>
      </c>
      <c r="L36" s="56">
        <v>0.3</v>
      </c>
      <c r="M36" s="56">
        <v>10.199999999999999</v>
      </c>
      <c r="N36" s="56">
        <v>0.9</v>
      </c>
      <c r="O36" s="56">
        <v>1.3</v>
      </c>
      <c r="P36" s="58">
        <v>14.1</v>
      </c>
      <c r="Q36" s="56">
        <v>0.7</v>
      </c>
      <c r="R36" s="56">
        <v>6.9</v>
      </c>
      <c r="S36" s="56">
        <v>24</v>
      </c>
      <c r="T36" s="56">
        <v>1</v>
      </c>
      <c r="U36" s="56">
        <v>0.6</v>
      </c>
      <c r="V36" s="56">
        <v>0.6</v>
      </c>
      <c r="W36" s="56">
        <v>0</v>
      </c>
      <c r="X36" s="58">
        <v>33.799999999999997</v>
      </c>
      <c r="Y36" s="56">
        <v>1.9</v>
      </c>
      <c r="Z36" s="58">
        <v>49.8</v>
      </c>
      <c r="AA36" s="58">
        <v>0.9</v>
      </c>
      <c r="AB36" s="58">
        <v>50.7</v>
      </c>
    </row>
    <row r="37" spans="1:28" s="59" customFormat="1" x14ac:dyDescent="0.25">
      <c r="A37" s="58" t="s">
        <v>40</v>
      </c>
      <c r="B37" s="58" t="s">
        <v>40</v>
      </c>
      <c r="C37" s="58">
        <v>56.7</v>
      </c>
      <c r="D37" s="58">
        <v>28.9</v>
      </c>
      <c r="E37" s="58">
        <v>36.4</v>
      </c>
      <c r="F37" s="58">
        <v>1.3</v>
      </c>
      <c r="G37" s="58">
        <v>23.5</v>
      </c>
      <c r="H37" s="58">
        <v>3.5</v>
      </c>
      <c r="I37" s="58">
        <v>6.2</v>
      </c>
      <c r="J37" s="58">
        <v>0.4</v>
      </c>
      <c r="K37" s="58">
        <v>9.6999999999999993</v>
      </c>
      <c r="L37" s="58">
        <v>1.7</v>
      </c>
      <c r="M37" s="58">
        <v>111.7</v>
      </c>
      <c r="N37" s="58">
        <v>11.1</v>
      </c>
      <c r="O37" s="58">
        <v>2.2000000000000002</v>
      </c>
      <c r="P37" s="58">
        <v>181.7</v>
      </c>
      <c r="Q37" s="58">
        <v>11.2</v>
      </c>
      <c r="R37" s="58">
        <v>208.8</v>
      </c>
      <c r="S37" s="58">
        <v>74.5</v>
      </c>
      <c r="T37" s="58">
        <v>2.5</v>
      </c>
      <c r="U37" s="58">
        <v>15.3</v>
      </c>
      <c r="V37" s="58">
        <v>15.1</v>
      </c>
      <c r="W37" s="58">
        <v>0.8</v>
      </c>
      <c r="X37" s="58">
        <v>328.1</v>
      </c>
      <c r="Y37" s="58">
        <v>7.4</v>
      </c>
      <c r="Z37" s="58">
        <v>517.20000000000005</v>
      </c>
      <c r="AA37" s="58">
        <v>16.100000000000001</v>
      </c>
      <c r="AB37" s="58">
        <v>533.29999999999995</v>
      </c>
    </row>
    <row r="38" spans="1:28" s="41" customFormat="1" ht="14.25" x14ac:dyDescent="0.2">
      <c r="A38" s="55" t="s">
        <v>5</v>
      </c>
      <c r="B38" s="55" t="s">
        <v>5</v>
      </c>
      <c r="C38" s="55">
        <v>0.2</v>
      </c>
      <c r="D38" s="55">
        <v>0.1</v>
      </c>
      <c r="E38" s="55">
        <v>0.1</v>
      </c>
      <c r="F38" s="55">
        <v>0</v>
      </c>
      <c r="G38" s="55">
        <v>0</v>
      </c>
      <c r="H38" s="55">
        <v>0</v>
      </c>
      <c r="I38" s="55">
        <v>0</v>
      </c>
      <c r="J38" s="55">
        <v>0</v>
      </c>
      <c r="K38" s="55">
        <v>0</v>
      </c>
      <c r="L38" s="55">
        <v>0</v>
      </c>
      <c r="M38" s="55">
        <v>0.3</v>
      </c>
      <c r="N38" s="55">
        <v>0</v>
      </c>
      <c r="O38" s="55">
        <v>0</v>
      </c>
      <c r="P38" s="60">
        <v>0.5</v>
      </c>
      <c r="Q38" s="55">
        <v>0.1</v>
      </c>
      <c r="R38" s="55">
        <v>0.2</v>
      </c>
      <c r="S38" s="55">
        <v>0.8</v>
      </c>
      <c r="T38" s="55">
        <v>0.1</v>
      </c>
      <c r="U38" s="55">
        <v>0.3</v>
      </c>
      <c r="V38" s="55">
        <v>0.2</v>
      </c>
      <c r="W38" s="55">
        <v>0</v>
      </c>
      <c r="X38" s="60">
        <v>1.7</v>
      </c>
      <c r="Y38" s="55">
        <v>0</v>
      </c>
      <c r="Z38" s="60">
        <v>2.2000000000000002</v>
      </c>
      <c r="AA38" s="60">
        <v>0</v>
      </c>
      <c r="AB38" s="60">
        <v>2.2000000000000002</v>
      </c>
    </row>
    <row r="39" spans="1:28" s="41" customFormat="1" ht="14.25" x14ac:dyDescent="0.2">
      <c r="A39" s="55" t="s">
        <v>9</v>
      </c>
      <c r="B39" s="55" t="s">
        <v>9</v>
      </c>
      <c r="C39" s="55">
        <v>0.1</v>
      </c>
      <c r="D39" s="55">
        <v>0.6</v>
      </c>
      <c r="E39" s="55">
        <v>0.3</v>
      </c>
      <c r="F39" s="55">
        <v>0</v>
      </c>
      <c r="G39" s="55">
        <v>0</v>
      </c>
      <c r="H39" s="55">
        <v>0</v>
      </c>
      <c r="I39" s="55">
        <v>0</v>
      </c>
      <c r="J39" s="55">
        <v>0</v>
      </c>
      <c r="K39" s="55">
        <v>0.3</v>
      </c>
      <c r="L39" s="55">
        <v>0</v>
      </c>
      <c r="M39" s="55">
        <v>1.2</v>
      </c>
      <c r="N39" s="55">
        <v>0</v>
      </c>
      <c r="O39" s="55">
        <v>0</v>
      </c>
      <c r="P39" s="60">
        <v>1.3</v>
      </c>
      <c r="Q39" s="55">
        <v>0.1</v>
      </c>
      <c r="R39" s="55">
        <v>1.5</v>
      </c>
      <c r="S39" s="55">
        <v>0.7</v>
      </c>
      <c r="T39" s="55">
        <v>0.5</v>
      </c>
      <c r="U39" s="55">
        <v>0.2</v>
      </c>
      <c r="V39" s="55">
        <v>0.1</v>
      </c>
      <c r="W39" s="55">
        <v>0</v>
      </c>
      <c r="X39" s="60">
        <v>3.1</v>
      </c>
      <c r="Y39" s="55">
        <v>0</v>
      </c>
      <c r="Z39" s="60">
        <v>4.4000000000000004</v>
      </c>
      <c r="AA39" s="60">
        <v>0</v>
      </c>
      <c r="AB39" s="60">
        <v>4.4000000000000004</v>
      </c>
    </row>
    <row r="40" spans="1:28" s="41" customFormat="1" ht="14.25" x14ac:dyDescent="0.2">
      <c r="A40" s="55" t="s">
        <v>11</v>
      </c>
      <c r="B40" s="55" t="s">
        <v>11</v>
      </c>
      <c r="C40" s="55">
        <v>0</v>
      </c>
      <c r="D40" s="55">
        <v>0.1</v>
      </c>
      <c r="E40" s="55">
        <v>0.6</v>
      </c>
      <c r="F40" s="55">
        <v>0</v>
      </c>
      <c r="G40" s="55">
        <v>0</v>
      </c>
      <c r="H40" s="55">
        <v>0.1</v>
      </c>
      <c r="I40" s="55">
        <v>0</v>
      </c>
      <c r="J40" s="55">
        <v>0</v>
      </c>
      <c r="K40" s="55">
        <v>0.4</v>
      </c>
      <c r="L40" s="55">
        <v>0</v>
      </c>
      <c r="M40" s="55">
        <v>1.2</v>
      </c>
      <c r="N40" s="55">
        <v>0.1</v>
      </c>
      <c r="O40" s="55">
        <v>0</v>
      </c>
      <c r="P40" s="60">
        <v>1.3</v>
      </c>
      <c r="Q40" s="55">
        <v>0.2</v>
      </c>
      <c r="R40" s="55">
        <v>0.2</v>
      </c>
      <c r="S40" s="55">
        <v>0.7</v>
      </c>
      <c r="T40" s="55">
        <v>0</v>
      </c>
      <c r="U40" s="55">
        <v>0.4</v>
      </c>
      <c r="V40" s="55">
        <v>0</v>
      </c>
      <c r="W40" s="55">
        <v>0</v>
      </c>
      <c r="X40" s="60">
        <v>1.5</v>
      </c>
      <c r="Y40" s="55">
        <v>0</v>
      </c>
      <c r="Z40" s="60">
        <v>2.8</v>
      </c>
      <c r="AA40" s="60">
        <v>0.1</v>
      </c>
      <c r="AB40" s="60">
        <v>2.9</v>
      </c>
    </row>
    <row r="41" spans="1:28" s="41" customFormat="1" ht="14.25" x14ac:dyDescent="0.2">
      <c r="A41" s="55" t="s">
        <v>7</v>
      </c>
      <c r="B41" s="55" t="s">
        <v>7</v>
      </c>
      <c r="C41" s="55">
        <v>0.3</v>
      </c>
      <c r="D41" s="55">
        <v>0</v>
      </c>
      <c r="E41" s="55">
        <v>0</v>
      </c>
      <c r="F41" s="55">
        <v>0</v>
      </c>
      <c r="G41" s="55">
        <v>0.1</v>
      </c>
      <c r="H41" s="55">
        <v>0</v>
      </c>
      <c r="I41" s="55">
        <v>0</v>
      </c>
      <c r="J41" s="55">
        <v>0</v>
      </c>
      <c r="K41" s="55">
        <v>0.1</v>
      </c>
      <c r="L41" s="55">
        <v>0</v>
      </c>
      <c r="M41" s="55">
        <v>0.3</v>
      </c>
      <c r="N41" s="55">
        <v>0.3</v>
      </c>
      <c r="O41" s="55">
        <v>0</v>
      </c>
      <c r="P41" s="60">
        <v>0.8</v>
      </c>
      <c r="Q41" s="55">
        <v>0.1</v>
      </c>
      <c r="R41" s="55">
        <v>0.4</v>
      </c>
      <c r="S41" s="55">
        <v>0.6</v>
      </c>
      <c r="T41" s="55">
        <v>0</v>
      </c>
      <c r="U41" s="55">
        <v>0</v>
      </c>
      <c r="V41" s="55">
        <v>0.1</v>
      </c>
      <c r="W41" s="55">
        <v>0</v>
      </c>
      <c r="X41" s="60">
        <v>1.2</v>
      </c>
      <c r="Y41" s="55">
        <v>0</v>
      </c>
      <c r="Z41" s="60">
        <v>2.1</v>
      </c>
      <c r="AA41" s="60">
        <v>0</v>
      </c>
      <c r="AB41" s="60">
        <v>2.1</v>
      </c>
    </row>
    <row r="42" spans="1:28" s="41" customFormat="1" ht="14.25" x14ac:dyDescent="0.2">
      <c r="A42" s="55" t="s">
        <v>13</v>
      </c>
      <c r="B42" s="55" t="s">
        <v>13</v>
      </c>
      <c r="C42" s="55">
        <v>0</v>
      </c>
      <c r="D42" s="55">
        <v>0</v>
      </c>
      <c r="E42" s="55">
        <v>0</v>
      </c>
      <c r="F42" s="55">
        <v>0</v>
      </c>
      <c r="G42" s="55">
        <v>0</v>
      </c>
      <c r="H42" s="55">
        <v>0</v>
      </c>
      <c r="I42" s="55">
        <v>0</v>
      </c>
      <c r="J42" s="55">
        <v>0</v>
      </c>
      <c r="K42" s="55">
        <v>0</v>
      </c>
      <c r="L42" s="55">
        <v>0</v>
      </c>
      <c r="M42" s="55">
        <v>0</v>
      </c>
      <c r="N42" s="55">
        <v>0</v>
      </c>
      <c r="O42" s="55">
        <v>0</v>
      </c>
      <c r="P42" s="60">
        <v>0</v>
      </c>
      <c r="Q42" s="55">
        <v>0.1</v>
      </c>
      <c r="R42" s="55">
        <v>0.1</v>
      </c>
      <c r="S42" s="55">
        <v>0</v>
      </c>
      <c r="T42" s="55">
        <v>0</v>
      </c>
      <c r="U42" s="55">
        <v>0.1</v>
      </c>
      <c r="V42" s="55">
        <v>0</v>
      </c>
      <c r="W42" s="55">
        <v>0</v>
      </c>
      <c r="X42" s="60">
        <v>0.3</v>
      </c>
      <c r="Y42" s="55">
        <v>0</v>
      </c>
      <c r="Z42" s="60">
        <v>0.3</v>
      </c>
      <c r="AA42" s="60">
        <v>0</v>
      </c>
      <c r="AB42" s="60">
        <v>0.3</v>
      </c>
    </row>
    <row r="43" spans="1:28" s="59" customFormat="1" x14ac:dyDescent="0.25">
      <c r="A43" s="58" t="s">
        <v>41</v>
      </c>
      <c r="B43" s="58" t="s">
        <v>41</v>
      </c>
      <c r="C43" s="58">
        <v>0.6</v>
      </c>
      <c r="D43" s="58">
        <v>0.8</v>
      </c>
      <c r="E43" s="58">
        <v>1.1000000000000001</v>
      </c>
      <c r="F43" s="58">
        <v>0</v>
      </c>
      <c r="G43" s="58">
        <v>0.1</v>
      </c>
      <c r="H43" s="58">
        <v>0.1</v>
      </c>
      <c r="I43" s="58">
        <v>0.1</v>
      </c>
      <c r="J43" s="58">
        <v>0</v>
      </c>
      <c r="K43" s="58">
        <v>0.8</v>
      </c>
      <c r="L43" s="58">
        <v>0</v>
      </c>
      <c r="M43" s="58">
        <v>3</v>
      </c>
      <c r="N43" s="58">
        <v>0.4</v>
      </c>
      <c r="O43" s="58">
        <v>0</v>
      </c>
      <c r="P43" s="58">
        <v>4</v>
      </c>
      <c r="Q43" s="58">
        <v>0.5</v>
      </c>
      <c r="R43" s="58">
        <v>2.4</v>
      </c>
      <c r="S43" s="58">
        <v>2.9</v>
      </c>
      <c r="T43" s="58">
        <v>0.6</v>
      </c>
      <c r="U43" s="58">
        <v>1</v>
      </c>
      <c r="V43" s="58">
        <v>0.4</v>
      </c>
      <c r="W43" s="58">
        <v>0</v>
      </c>
      <c r="X43" s="58">
        <v>7.9</v>
      </c>
      <c r="Y43" s="58">
        <v>0</v>
      </c>
      <c r="Z43" s="58">
        <v>11.8</v>
      </c>
      <c r="AA43" s="58">
        <v>0.1</v>
      </c>
      <c r="AB43" s="58">
        <v>11.9</v>
      </c>
    </row>
    <row r="44" spans="1:28" s="59" customFormat="1" x14ac:dyDescent="0.25">
      <c r="A44" s="58" t="s">
        <v>42</v>
      </c>
      <c r="B44" s="58" t="s">
        <v>74</v>
      </c>
      <c r="C44" s="58">
        <v>57.3</v>
      </c>
      <c r="D44" s="58">
        <v>29.7</v>
      </c>
      <c r="E44" s="58">
        <v>37.4</v>
      </c>
      <c r="F44" s="58">
        <v>1.3</v>
      </c>
      <c r="G44" s="58">
        <v>23.6</v>
      </c>
      <c r="H44" s="58">
        <v>3.6</v>
      </c>
      <c r="I44" s="58">
        <v>6.2</v>
      </c>
      <c r="J44" s="58">
        <v>0.5</v>
      </c>
      <c r="K44" s="58">
        <v>10.5</v>
      </c>
      <c r="L44" s="58">
        <v>1.7</v>
      </c>
      <c r="M44" s="58">
        <v>114.7</v>
      </c>
      <c r="N44" s="58">
        <v>11.5</v>
      </c>
      <c r="O44" s="58">
        <v>2.2000000000000002</v>
      </c>
      <c r="P44" s="58">
        <v>185.7</v>
      </c>
      <c r="Q44" s="58">
        <v>11.7</v>
      </c>
      <c r="R44" s="58">
        <v>211.2</v>
      </c>
      <c r="S44" s="58">
        <v>77.400000000000006</v>
      </c>
      <c r="T44" s="58">
        <v>3</v>
      </c>
      <c r="U44" s="58">
        <v>16.3</v>
      </c>
      <c r="V44" s="58">
        <v>15.5</v>
      </c>
      <c r="W44" s="58">
        <v>0.8</v>
      </c>
      <c r="X44" s="58">
        <v>336</v>
      </c>
      <c r="Y44" s="58">
        <v>7.4</v>
      </c>
      <c r="Z44" s="58">
        <v>529</v>
      </c>
      <c r="AA44" s="58">
        <v>16.2</v>
      </c>
      <c r="AB44" s="58">
        <v>545.20000000000005</v>
      </c>
    </row>
    <row r="45" spans="1:28" x14ac:dyDescent="0.25">
      <c r="D45" s="54"/>
      <c r="E45" s="54"/>
      <c r="F45" s="54"/>
      <c r="G45" s="54"/>
      <c r="H45" s="54"/>
      <c r="I45" s="54"/>
      <c r="J45" s="54"/>
      <c r="K45" s="54"/>
      <c r="L45" s="54"/>
    </row>
    <row r="46" spans="1:28" x14ac:dyDescent="0.25">
      <c r="A46" s="38" t="s">
        <v>137</v>
      </c>
    </row>
    <row r="47" spans="1:28" x14ac:dyDescent="0.25">
      <c r="A47" s="51" t="s">
        <v>96</v>
      </c>
    </row>
    <row r="48" spans="1:28" x14ac:dyDescent="0.25">
      <c r="A48" s="52" t="s">
        <v>160</v>
      </c>
    </row>
    <row r="49" spans="1:1" x14ac:dyDescent="0.25">
      <c r="A49" s="55" t="s">
        <v>132</v>
      </c>
    </row>
  </sheetData>
  <mergeCells count="16">
    <mergeCell ref="D2:M2"/>
    <mergeCell ref="C2:C3"/>
    <mergeCell ref="Z2:Z3"/>
    <mergeCell ref="N2:N3"/>
    <mergeCell ref="O2:O3"/>
    <mergeCell ref="P2:P3"/>
    <mergeCell ref="W2:W3"/>
    <mergeCell ref="X2:X3"/>
    <mergeCell ref="AA2:AA3"/>
    <mergeCell ref="AB2:AB3"/>
    <mergeCell ref="Q2:Q3"/>
    <mergeCell ref="R2:R3"/>
    <mergeCell ref="S2:S3"/>
    <mergeCell ref="T2:T3"/>
    <mergeCell ref="U2:U3"/>
    <mergeCell ref="V2:V3"/>
  </mergeCells>
  <pageMargins left="0.25" right="0.25" top="0.75" bottom="0.75" header="0.3" footer="0.3"/>
  <pageSetup paperSize="9" scale="6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34" workbookViewId="0">
      <selection activeCell="A47" sqref="A47"/>
    </sheetView>
  </sheetViews>
  <sheetFormatPr baseColWidth="10" defaultRowHeight="15" x14ac:dyDescent="0.25"/>
  <cols>
    <col min="1" max="2" width="11.5703125" style="104"/>
    <col min="3" max="4" width="11.5703125" style="44"/>
    <col min="5" max="5" width="11.5703125" style="55"/>
    <col min="6" max="7" width="11.5703125" style="44"/>
  </cols>
  <sheetData>
    <row r="1" spans="1:7" s="7" customFormat="1" x14ac:dyDescent="0.25">
      <c r="A1" s="102" t="s">
        <v>143</v>
      </c>
      <c r="B1" s="104"/>
      <c r="C1" s="44"/>
      <c r="D1" s="44"/>
      <c r="E1" s="55"/>
      <c r="F1" s="44"/>
      <c r="G1" s="44"/>
    </row>
    <row r="2" spans="1:7" s="12" customFormat="1" x14ac:dyDescent="0.25">
      <c r="A2" s="109" t="s">
        <v>85</v>
      </c>
      <c r="B2" s="109" t="s">
        <v>86</v>
      </c>
      <c r="C2" s="54" t="s">
        <v>1</v>
      </c>
      <c r="D2" s="54" t="s">
        <v>103</v>
      </c>
      <c r="E2" s="54" t="s">
        <v>2</v>
      </c>
      <c r="F2" s="54" t="s">
        <v>102</v>
      </c>
      <c r="G2" s="54" t="s">
        <v>3</v>
      </c>
    </row>
    <row r="3" spans="1:7" x14ac:dyDescent="0.25">
      <c r="A3" s="104" t="s">
        <v>35</v>
      </c>
      <c r="B3" s="104" t="s">
        <v>47</v>
      </c>
      <c r="C3" s="97">
        <v>374.2</v>
      </c>
      <c r="D3" s="97">
        <v>49.3</v>
      </c>
      <c r="E3" s="100">
        <v>201.4</v>
      </c>
      <c r="F3" s="97">
        <v>48</v>
      </c>
      <c r="G3" s="97">
        <v>135.80000000000001</v>
      </c>
    </row>
    <row r="4" spans="1:7" x14ac:dyDescent="0.25">
      <c r="A4" s="104" t="s">
        <v>35</v>
      </c>
      <c r="B4" s="104" t="s">
        <v>48</v>
      </c>
      <c r="C4" s="97">
        <v>303</v>
      </c>
      <c r="D4" s="97">
        <v>96.5</v>
      </c>
      <c r="E4" s="100">
        <v>174.4</v>
      </c>
      <c r="F4" s="97">
        <v>46.9</v>
      </c>
      <c r="G4" s="97">
        <v>23.2</v>
      </c>
    </row>
    <row r="5" spans="1:7" x14ac:dyDescent="0.25">
      <c r="A5" s="104" t="s">
        <v>35</v>
      </c>
      <c r="B5" s="104" t="s">
        <v>49</v>
      </c>
      <c r="C5" s="97">
        <v>459.9</v>
      </c>
      <c r="D5" s="97">
        <v>120.6</v>
      </c>
      <c r="E5" s="100">
        <v>162.4</v>
      </c>
      <c r="F5" s="97">
        <v>75.3</v>
      </c>
      <c r="G5" s="97">
        <v>151.5</v>
      </c>
    </row>
    <row r="6" spans="1:7" s="6" customFormat="1" x14ac:dyDescent="0.25">
      <c r="A6" s="102" t="s">
        <v>35</v>
      </c>
      <c r="B6" s="102" t="s">
        <v>50</v>
      </c>
      <c r="C6" s="98">
        <v>380.7</v>
      </c>
      <c r="D6" s="98">
        <v>90.9</v>
      </c>
      <c r="E6" s="99">
        <v>177.5</v>
      </c>
      <c r="F6" s="98">
        <v>56.7</v>
      </c>
      <c r="G6" s="98">
        <v>132.69999999999999</v>
      </c>
    </row>
    <row r="7" spans="1:7" x14ac:dyDescent="0.25">
      <c r="A7" s="104" t="s">
        <v>19</v>
      </c>
      <c r="B7" s="104" t="s">
        <v>51</v>
      </c>
      <c r="C7" s="97">
        <v>150.80000000000001</v>
      </c>
      <c r="D7" s="97">
        <v>90.1</v>
      </c>
      <c r="E7" s="100">
        <v>119.6</v>
      </c>
      <c r="F7" s="97">
        <v>66.599999999999994</v>
      </c>
      <c r="G7" s="97">
        <v>29</v>
      </c>
    </row>
    <row r="8" spans="1:7" x14ac:dyDescent="0.25">
      <c r="A8" s="104" t="s">
        <v>19</v>
      </c>
      <c r="B8" s="104" t="s">
        <v>52</v>
      </c>
      <c r="C8" s="97">
        <v>633.6</v>
      </c>
      <c r="D8" s="97">
        <v>51.3</v>
      </c>
      <c r="E8" s="100">
        <v>173.7</v>
      </c>
      <c r="F8" s="97">
        <v>59.8</v>
      </c>
      <c r="G8" s="97">
        <v>26.7</v>
      </c>
    </row>
    <row r="9" spans="1:7" s="6" customFormat="1" x14ac:dyDescent="0.25">
      <c r="A9" s="102" t="s">
        <v>19</v>
      </c>
      <c r="B9" s="102" t="s">
        <v>53</v>
      </c>
      <c r="C9" s="98">
        <v>612.4</v>
      </c>
      <c r="D9" s="98">
        <v>60</v>
      </c>
      <c r="E9" s="99">
        <v>146.9</v>
      </c>
      <c r="F9" s="98">
        <v>63.3</v>
      </c>
      <c r="G9" s="98">
        <v>27.1</v>
      </c>
    </row>
    <row r="10" spans="1:7" s="6" customFormat="1" ht="14.45" x14ac:dyDescent="0.3">
      <c r="A10" s="102" t="s">
        <v>29</v>
      </c>
      <c r="B10" s="102" t="s">
        <v>54</v>
      </c>
      <c r="C10" s="98">
        <v>182.6</v>
      </c>
      <c r="D10" s="98">
        <v>76.3</v>
      </c>
      <c r="E10" s="99">
        <v>153.4</v>
      </c>
      <c r="F10" s="98">
        <v>66.099999999999994</v>
      </c>
      <c r="G10" s="98">
        <v>23.8</v>
      </c>
    </row>
    <row r="11" spans="1:7" s="6" customFormat="1" x14ac:dyDescent="0.25">
      <c r="A11" s="102" t="s">
        <v>17</v>
      </c>
      <c r="B11" s="102" t="s">
        <v>55</v>
      </c>
      <c r="C11" s="98">
        <v>143.4</v>
      </c>
      <c r="D11" s="98">
        <v>75.5</v>
      </c>
      <c r="E11" s="99">
        <v>102.3</v>
      </c>
      <c r="F11" s="98">
        <v>18.8</v>
      </c>
      <c r="G11" s="98">
        <v>47.9</v>
      </c>
    </row>
    <row r="12" spans="1:7" s="6" customFormat="1" ht="14.45" x14ac:dyDescent="0.3">
      <c r="A12" s="102" t="s">
        <v>39</v>
      </c>
      <c r="B12" s="102" t="s">
        <v>39</v>
      </c>
      <c r="C12" s="98">
        <v>250.1</v>
      </c>
      <c r="D12" s="98">
        <v>71.599999999999994</v>
      </c>
      <c r="E12" s="99">
        <v>196.9</v>
      </c>
      <c r="F12" s="98">
        <v>20.7</v>
      </c>
      <c r="G12" s="98">
        <v>53.8</v>
      </c>
    </row>
    <row r="13" spans="1:7" ht="14.45" x14ac:dyDescent="0.3">
      <c r="A13" s="104" t="s">
        <v>25</v>
      </c>
      <c r="B13" s="104" t="s">
        <v>56</v>
      </c>
      <c r="C13" s="97">
        <v>221.7</v>
      </c>
      <c r="D13" s="97">
        <v>50.6</v>
      </c>
      <c r="E13" s="100">
        <v>105.9</v>
      </c>
      <c r="F13" s="97">
        <v>92</v>
      </c>
      <c r="G13" s="97">
        <v>31.3</v>
      </c>
    </row>
    <row r="14" spans="1:7" ht="14.45" x14ac:dyDescent="0.3">
      <c r="A14" s="104" t="s">
        <v>25</v>
      </c>
      <c r="B14" s="104" t="s">
        <v>57</v>
      </c>
      <c r="C14" s="97"/>
      <c r="D14" s="97">
        <v>164.9</v>
      </c>
      <c r="E14" s="100">
        <v>158.6</v>
      </c>
      <c r="F14" s="97">
        <v>112.9</v>
      </c>
      <c r="G14" s="97">
        <v>33.200000000000003</v>
      </c>
    </row>
    <row r="15" spans="1:7" ht="14.45" x14ac:dyDescent="0.3">
      <c r="A15" s="104" t="s">
        <v>25</v>
      </c>
      <c r="B15" s="104" t="s">
        <v>58</v>
      </c>
      <c r="C15" s="97">
        <v>396.1</v>
      </c>
      <c r="D15" s="97">
        <v>63.2</v>
      </c>
      <c r="E15" s="100">
        <v>149.9</v>
      </c>
      <c r="F15" s="97">
        <v>35.799999999999997</v>
      </c>
      <c r="G15" s="97">
        <v>21.7</v>
      </c>
    </row>
    <row r="16" spans="1:7" s="6" customFormat="1" ht="14.45" x14ac:dyDescent="0.3">
      <c r="A16" s="102" t="s">
        <v>25</v>
      </c>
      <c r="B16" s="102" t="s">
        <v>25</v>
      </c>
      <c r="C16" s="98">
        <v>336</v>
      </c>
      <c r="D16" s="98">
        <v>88.3</v>
      </c>
      <c r="E16" s="99">
        <v>126.9</v>
      </c>
      <c r="F16" s="98">
        <v>84.1</v>
      </c>
      <c r="G16" s="98">
        <v>30.9</v>
      </c>
    </row>
    <row r="17" spans="1:7" ht="14.45" x14ac:dyDescent="0.3">
      <c r="A17" s="104" t="s">
        <v>23</v>
      </c>
      <c r="B17" s="104" t="s">
        <v>59</v>
      </c>
      <c r="C17" s="97">
        <v>615.70000000000005</v>
      </c>
      <c r="D17" s="97">
        <v>78.099999999999994</v>
      </c>
      <c r="E17" s="100">
        <v>143.1</v>
      </c>
      <c r="F17" s="97">
        <v>16</v>
      </c>
      <c r="G17" s="97">
        <v>24</v>
      </c>
    </row>
    <row r="18" spans="1:7" ht="14.45" x14ac:dyDescent="0.3">
      <c r="A18" s="104" t="s">
        <v>23</v>
      </c>
      <c r="B18" s="104" t="s">
        <v>60</v>
      </c>
      <c r="C18" s="97">
        <v>659.3</v>
      </c>
      <c r="D18" s="97">
        <v>75.599999999999994</v>
      </c>
      <c r="E18" s="100">
        <v>151.1</v>
      </c>
      <c r="F18" s="97">
        <v>32.700000000000003</v>
      </c>
      <c r="G18" s="97">
        <v>20.7</v>
      </c>
    </row>
    <row r="19" spans="1:7" s="6" customFormat="1" ht="14.45" x14ac:dyDescent="0.3">
      <c r="A19" s="102" t="s">
        <v>23</v>
      </c>
      <c r="B19" s="102" t="s">
        <v>23</v>
      </c>
      <c r="C19" s="98">
        <v>622.29999999999995</v>
      </c>
      <c r="D19" s="98">
        <v>77.400000000000006</v>
      </c>
      <c r="E19" s="99">
        <v>146</v>
      </c>
      <c r="F19" s="98">
        <v>25.5</v>
      </c>
      <c r="G19" s="98">
        <v>22.1</v>
      </c>
    </row>
    <row r="20" spans="1:7" ht="14.45" x14ac:dyDescent="0.3">
      <c r="A20" s="104" t="s">
        <v>15</v>
      </c>
      <c r="B20" s="104" t="s">
        <v>61</v>
      </c>
      <c r="C20" s="97">
        <v>107</v>
      </c>
      <c r="D20" s="97">
        <v>153.4</v>
      </c>
      <c r="E20" s="100">
        <v>288.3</v>
      </c>
      <c r="F20" s="97">
        <v>226.5</v>
      </c>
      <c r="G20" s="97">
        <v>20.7</v>
      </c>
    </row>
    <row r="21" spans="1:7" x14ac:dyDescent="0.25">
      <c r="A21" s="104" t="s">
        <v>15</v>
      </c>
      <c r="B21" s="104" t="s">
        <v>62</v>
      </c>
      <c r="C21" s="97">
        <v>504.7</v>
      </c>
      <c r="D21" s="97">
        <v>119.7</v>
      </c>
      <c r="E21" s="100">
        <v>169.4</v>
      </c>
      <c r="F21" s="97">
        <v>93.4</v>
      </c>
      <c r="G21" s="97">
        <v>49.7</v>
      </c>
    </row>
    <row r="22" spans="1:7" ht="14.45" x14ac:dyDescent="0.3">
      <c r="A22" s="104" t="s">
        <v>15</v>
      </c>
      <c r="B22" s="104" t="s">
        <v>63</v>
      </c>
      <c r="C22" s="97">
        <v>223.2</v>
      </c>
      <c r="D22" s="97">
        <v>103.2</v>
      </c>
      <c r="E22" s="100">
        <v>122.8</v>
      </c>
      <c r="F22" s="97">
        <v>58.8</v>
      </c>
      <c r="G22" s="97">
        <v>33.4</v>
      </c>
    </row>
    <row r="23" spans="1:7" s="6" customFormat="1" x14ac:dyDescent="0.25">
      <c r="A23" s="102" t="s">
        <v>15</v>
      </c>
      <c r="B23" s="102" t="s">
        <v>15</v>
      </c>
      <c r="C23" s="98">
        <v>460.1</v>
      </c>
      <c r="D23" s="98">
        <v>124.7</v>
      </c>
      <c r="E23" s="99">
        <v>155</v>
      </c>
      <c r="F23" s="98">
        <v>119.5</v>
      </c>
      <c r="G23" s="98">
        <v>44.8</v>
      </c>
    </row>
    <row r="24" spans="1:7" s="6" customFormat="1" x14ac:dyDescent="0.25">
      <c r="A24" s="102" t="s">
        <v>21</v>
      </c>
      <c r="B24" s="102" t="s">
        <v>21</v>
      </c>
      <c r="C24" s="98">
        <v>126.8</v>
      </c>
      <c r="D24" s="98">
        <v>132</v>
      </c>
      <c r="E24" s="99">
        <v>195.1</v>
      </c>
      <c r="F24" s="98">
        <v>114.9</v>
      </c>
      <c r="G24" s="98">
        <v>178.6</v>
      </c>
    </row>
    <row r="25" spans="1:7" x14ac:dyDescent="0.25">
      <c r="A25" s="104" t="s">
        <v>31</v>
      </c>
      <c r="B25" s="104" t="s">
        <v>64</v>
      </c>
      <c r="C25" s="97">
        <v>208.9</v>
      </c>
      <c r="D25" s="97">
        <v>63.2</v>
      </c>
      <c r="E25" s="100">
        <v>172.2</v>
      </c>
      <c r="F25" s="97">
        <v>206.9</v>
      </c>
      <c r="G25" s="97">
        <v>39.5</v>
      </c>
    </row>
    <row r="26" spans="1:7" x14ac:dyDescent="0.25">
      <c r="A26" s="104" t="s">
        <v>31</v>
      </c>
      <c r="B26" s="104" t="s">
        <v>65</v>
      </c>
      <c r="C26" s="97"/>
      <c r="D26" s="97">
        <v>39.4</v>
      </c>
      <c r="E26" s="100">
        <v>144.69999999999999</v>
      </c>
      <c r="F26" s="97">
        <v>22.9</v>
      </c>
      <c r="G26" s="97">
        <v>6.2</v>
      </c>
    </row>
    <row r="27" spans="1:7" x14ac:dyDescent="0.25">
      <c r="A27" s="104" t="s">
        <v>31</v>
      </c>
      <c r="B27" s="104" t="s">
        <v>66</v>
      </c>
      <c r="C27" s="97"/>
      <c r="D27" s="97">
        <v>51.2</v>
      </c>
      <c r="E27" s="100">
        <v>109.8</v>
      </c>
      <c r="F27" s="97">
        <v>40.700000000000003</v>
      </c>
      <c r="G27" s="97">
        <v>35.1</v>
      </c>
    </row>
    <row r="28" spans="1:7" s="6" customFormat="1" x14ac:dyDescent="0.25">
      <c r="A28" s="102" t="s">
        <v>31</v>
      </c>
      <c r="B28" s="102" t="s">
        <v>67</v>
      </c>
      <c r="C28" s="98">
        <v>208.9</v>
      </c>
      <c r="D28" s="98">
        <v>53.5</v>
      </c>
      <c r="E28" s="99">
        <v>149.1</v>
      </c>
      <c r="F28" s="98">
        <v>125.5</v>
      </c>
      <c r="G28" s="98">
        <v>34.1</v>
      </c>
    </row>
    <row r="29" spans="1:7" x14ac:dyDescent="0.25">
      <c r="A29" s="104" t="s">
        <v>33</v>
      </c>
      <c r="B29" s="104" t="s">
        <v>68</v>
      </c>
      <c r="C29" s="97">
        <v>380.4</v>
      </c>
      <c r="D29" s="97">
        <v>121.2</v>
      </c>
      <c r="E29" s="100">
        <v>167.2</v>
      </c>
      <c r="F29" s="97">
        <v>120.9</v>
      </c>
      <c r="G29" s="97">
        <v>82.5</v>
      </c>
    </row>
    <row r="30" spans="1:7" x14ac:dyDescent="0.25">
      <c r="A30" s="104" t="s">
        <v>33</v>
      </c>
      <c r="B30" s="104" t="s">
        <v>69</v>
      </c>
      <c r="C30" s="97">
        <v>599.9</v>
      </c>
      <c r="D30" s="97">
        <v>61</v>
      </c>
      <c r="E30" s="100">
        <v>162</v>
      </c>
      <c r="F30" s="97">
        <v>61.3</v>
      </c>
      <c r="G30" s="97">
        <v>48.9</v>
      </c>
    </row>
    <row r="31" spans="1:7" s="6" customFormat="1" x14ac:dyDescent="0.25">
      <c r="A31" s="102" t="s">
        <v>33</v>
      </c>
      <c r="B31" s="102" t="s">
        <v>33</v>
      </c>
      <c r="C31" s="98">
        <v>591.6</v>
      </c>
      <c r="D31" s="98">
        <v>74.7</v>
      </c>
      <c r="E31" s="99">
        <v>164.7</v>
      </c>
      <c r="F31" s="98">
        <v>97.8</v>
      </c>
      <c r="G31" s="98">
        <v>66.400000000000006</v>
      </c>
    </row>
    <row r="32" spans="1:7" s="6" customFormat="1" x14ac:dyDescent="0.25">
      <c r="A32" s="102" t="s">
        <v>27</v>
      </c>
      <c r="B32" s="102" t="s">
        <v>70</v>
      </c>
      <c r="C32" s="98">
        <v>151.6</v>
      </c>
      <c r="D32" s="98">
        <v>82.7</v>
      </c>
      <c r="E32" s="99">
        <v>214.7</v>
      </c>
      <c r="F32" s="98">
        <v>170.3</v>
      </c>
      <c r="G32" s="98">
        <v>81.400000000000006</v>
      </c>
    </row>
    <row r="33" spans="1:7" x14ac:dyDescent="0.25">
      <c r="A33" s="104" t="s">
        <v>37</v>
      </c>
      <c r="B33" s="104" t="s">
        <v>71</v>
      </c>
      <c r="C33" s="97">
        <v>213.9</v>
      </c>
      <c r="D33" s="97">
        <v>161.19999999999999</v>
      </c>
      <c r="E33" s="100">
        <v>229.4</v>
      </c>
      <c r="F33" s="97">
        <v>93.4</v>
      </c>
      <c r="G33" s="97">
        <v>138.6</v>
      </c>
    </row>
    <row r="34" spans="1:7" x14ac:dyDescent="0.25">
      <c r="A34" s="104" t="s">
        <v>37</v>
      </c>
      <c r="B34" s="104" t="s">
        <v>72</v>
      </c>
      <c r="C34" s="97">
        <v>572.1</v>
      </c>
      <c r="D34" s="97">
        <v>162.30000000000001</v>
      </c>
      <c r="E34" s="100">
        <v>173.9</v>
      </c>
      <c r="F34" s="97">
        <v>105.5</v>
      </c>
      <c r="G34" s="97">
        <v>31</v>
      </c>
    </row>
    <row r="35" spans="1:7" s="6" customFormat="1" x14ac:dyDescent="0.25">
      <c r="A35" s="102" t="s">
        <v>37</v>
      </c>
      <c r="B35" s="102" t="s">
        <v>73</v>
      </c>
      <c r="C35" s="98">
        <v>437.8</v>
      </c>
      <c r="D35" s="98">
        <v>161.69999999999999</v>
      </c>
      <c r="E35" s="99">
        <v>208.2</v>
      </c>
      <c r="F35" s="98">
        <v>97.6</v>
      </c>
      <c r="G35" s="98">
        <v>100.6</v>
      </c>
    </row>
    <row r="36" spans="1:7" s="10" customFormat="1" x14ac:dyDescent="0.25">
      <c r="A36" s="106" t="s">
        <v>40</v>
      </c>
      <c r="B36" s="106" t="s">
        <v>40</v>
      </c>
      <c r="C36" s="82">
        <v>462.3</v>
      </c>
      <c r="D36" s="82">
        <v>88.7</v>
      </c>
      <c r="E36" s="82">
        <v>157.19999999999999</v>
      </c>
      <c r="F36" s="82">
        <v>84.1</v>
      </c>
      <c r="G36" s="82">
        <v>53.7</v>
      </c>
    </row>
    <row r="37" spans="1:7" s="6" customFormat="1" x14ac:dyDescent="0.25">
      <c r="A37" s="102" t="s">
        <v>5</v>
      </c>
      <c r="B37" s="102" t="s">
        <v>5</v>
      </c>
      <c r="C37" s="98">
        <v>120.3</v>
      </c>
      <c r="D37" s="98">
        <v>72.900000000000006</v>
      </c>
      <c r="E37" s="99">
        <v>327.9</v>
      </c>
      <c r="F37" s="98">
        <v>56</v>
      </c>
      <c r="G37" s="98">
        <v>10.1</v>
      </c>
    </row>
    <row r="38" spans="1:7" s="6" customFormat="1" x14ac:dyDescent="0.25">
      <c r="A38" s="102" t="s">
        <v>9</v>
      </c>
      <c r="B38" s="102" t="s">
        <v>9</v>
      </c>
      <c r="C38" s="98">
        <v>430.1</v>
      </c>
      <c r="D38" s="98">
        <v>77.5</v>
      </c>
      <c r="E38" s="99">
        <v>125.6</v>
      </c>
      <c r="F38" s="98">
        <v>27</v>
      </c>
      <c r="G38" s="98">
        <v>16.2</v>
      </c>
    </row>
    <row r="39" spans="1:7" s="6" customFormat="1" x14ac:dyDescent="0.25">
      <c r="A39" s="102" t="s">
        <v>11</v>
      </c>
      <c r="B39" s="102" t="s">
        <v>11</v>
      </c>
      <c r="C39" s="98">
        <v>382.7</v>
      </c>
      <c r="D39" s="98">
        <v>124.7</v>
      </c>
      <c r="E39" s="99">
        <v>90.6</v>
      </c>
      <c r="F39" s="98">
        <v>79.599999999999994</v>
      </c>
      <c r="G39" s="98">
        <v>22.1</v>
      </c>
    </row>
    <row r="40" spans="1:7" s="6" customFormat="1" x14ac:dyDescent="0.25">
      <c r="A40" s="102" t="s">
        <v>7</v>
      </c>
      <c r="B40" s="102" t="s">
        <v>7</v>
      </c>
      <c r="C40" s="98"/>
      <c r="D40" s="98">
        <v>210</v>
      </c>
      <c r="E40" s="99">
        <v>217.4</v>
      </c>
      <c r="F40" s="98">
        <v>226.6</v>
      </c>
      <c r="G40" s="98">
        <v>39</v>
      </c>
    </row>
    <row r="41" spans="1:7" s="6" customFormat="1" x14ac:dyDescent="0.25">
      <c r="A41" s="102" t="s">
        <v>13</v>
      </c>
      <c r="B41" s="102" t="s">
        <v>13</v>
      </c>
      <c r="C41" s="98">
        <v>35.5</v>
      </c>
      <c r="D41" s="98"/>
      <c r="E41" s="99">
        <v>54.4</v>
      </c>
      <c r="F41" s="98">
        <v>2.5</v>
      </c>
      <c r="G41" s="98">
        <v>10.6</v>
      </c>
    </row>
    <row r="42" spans="1:7" s="10" customFormat="1" x14ac:dyDescent="0.25">
      <c r="A42" s="106" t="s">
        <v>41</v>
      </c>
      <c r="B42" s="106" t="s">
        <v>41</v>
      </c>
      <c r="C42" s="82">
        <v>344</v>
      </c>
      <c r="D42" s="82">
        <v>129.69999999999999</v>
      </c>
      <c r="E42" s="82">
        <v>170.1</v>
      </c>
      <c r="F42" s="82">
        <v>86.7</v>
      </c>
      <c r="G42" s="82">
        <v>21.5</v>
      </c>
    </row>
    <row r="43" spans="1:7" s="10" customFormat="1" x14ac:dyDescent="0.25">
      <c r="A43" s="106" t="s">
        <v>42</v>
      </c>
      <c r="B43" s="106" t="s">
        <v>74</v>
      </c>
      <c r="C43" s="82">
        <v>460.2</v>
      </c>
      <c r="D43" s="82">
        <v>89.4</v>
      </c>
      <c r="E43" s="82">
        <v>157.4</v>
      </c>
      <c r="F43" s="82">
        <v>84.2</v>
      </c>
      <c r="G43" s="82">
        <v>50.4</v>
      </c>
    </row>
    <row r="44" spans="1:7" s="10" customFormat="1" x14ac:dyDescent="0.25">
      <c r="A44" s="106"/>
      <c r="B44" s="106"/>
      <c r="C44" s="82"/>
      <c r="D44" s="82"/>
      <c r="E44" s="82"/>
      <c r="F44" s="82"/>
      <c r="G44" s="82"/>
    </row>
    <row r="45" spans="1:7" x14ac:dyDescent="0.25">
      <c r="A45" s="38" t="s">
        <v>137</v>
      </c>
    </row>
    <row r="46" spans="1:7" x14ac:dyDescent="0.25">
      <c r="A46" s="103" t="s">
        <v>96</v>
      </c>
    </row>
    <row r="47" spans="1:7" x14ac:dyDescent="0.25">
      <c r="A47" s="52"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0"/>
  <sheetViews>
    <sheetView topLeftCell="A13" workbookViewId="0">
      <selection activeCell="B30" sqref="B30"/>
    </sheetView>
  </sheetViews>
  <sheetFormatPr baseColWidth="10" defaultRowHeight="15" x14ac:dyDescent="0.25"/>
  <sheetData>
    <row r="30" spans="2:2" x14ac:dyDescent="0.25">
      <c r="B30" s="52" t="s">
        <v>160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
  <sheetViews>
    <sheetView workbookViewId="0">
      <selection activeCell="A16" sqref="A16"/>
    </sheetView>
  </sheetViews>
  <sheetFormatPr baseColWidth="10" defaultRowHeight="15" x14ac:dyDescent="0.25"/>
  <cols>
    <col min="1" max="1" width="88.28515625" bestFit="1" customWidth="1"/>
  </cols>
  <sheetData>
    <row r="16" spans="1:1" x14ac:dyDescent="0.25">
      <c r="A16" s="52" t="s">
        <v>160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opLeftCell="A22" workbookViewId="0">
      <selection activeCell="A36" sqref="A36"/>
    </sheetView>
  </sheetViews>
  <sheetFormatPr baseColWidth="10" defaultRowHeight="15" x14ac:dyDescent="0.25"/>
  <cols>
    <col min="1" max="1" width="22.140625" customWidth="1"/>
    <col min="2" max="21" width="7.28515625" customWidth="1"/>
  </cols>
  <sheetData>
    <row r="1" spans="1:21" x14ac:dyDescent="0.25">
      <c r="A1" s="1" t="s">
        <v>138</v>
      </c>
      <c r="B1" s="1"/>
      <c r="C1" s="1"/>
      <c r="D1" s="1"/>
      <c r="E1" s="1"/>
      <c r="F1" s="1"/>
      <c r="G1" s="1"/>
      <c r="H1" s="1"/>
      <c r="I1" s="2"/>
      <c r="J1" s="2"/>
      <c r="K1" s="2"/>
      <c r="L1" s="2"/>
      <c r="M1" s="2"/>
      <c r="N1" s="2"/>
      <c r="O1" s="2"/>
      <c r="P1" s="2"/>
      <c r="Q1" s="2"/>
      <c r="R1" s="2"/>
      <c r="S1" s="2"/>
      <c r="T1" s="2"/>
      <c r="U1" s="2"/>
    </row>
    <row r="2" spans="1:21" ht="14.45" x14ac:dyDescent="0.3">
      <c r="A2" s="3"/>
      <c r="B2" s="4"/>
      <c r="C2" s="4"/>
      <c r="D2" s="2"/>
      <c r="E2" s="5"/>
      <c r="F2" s="5"/>
      <c r="G2" s="5"/>
      <c r="H2" s="5"/>
      <c r="I2" s="5"/>
      <c r="J2" s="5"/>
      <c r="K2" s="5"/>
      <c r="L2" s="5"/>
      <c r="M2" s="5"/>
      <c r="N2" s="5"/>
      <c r="O2" s="5"/>
      <c r="P2" s="5"/>
      <c r="Q2" s="5"/>
      <c r="R2" s="5"/>
      <c r="S2" s="5"/>
      <c r="T2" s="5"/>
      <c r="U2" s="5"/>
    </row>
    <row r="3" spans="1:21" s="8" customFormat="1" ht="12" x14ac:dyDescent="0.25">
      <c r="A3" s="16"/>
      <c r="B3" s="17">
        <v>2000</v>
      </c>
      <c r="C3" s="17">
        <v>2001</v>
      </c>
      <c r="D3" s="17">
        <v>2002</v>
      </c>
      <c r="E3" s="17">
        <v>2003</v>
      </c>
      <c r="F3" s="17">
        <v>2004</v>
      </c>
      <c r="G3" s="17">
        <v>2005</v>
      </c>
      <c r="H3" s="17">
        <v>2006</v>
      </c>
      <c r="I3" s="17">
        <v>2007</v>
      </c>
      <c r="J3" s="17">
        <v>2008</v>
      </c>
      <c r="K3" s="17">
        <v>2009</v>
      </c>
      <c r="L3" s="17">
        <v>2010</v>
      </c>
      <c r="M3" s="17">
        <v>2011</v>
      </c>
      <c r="N3" s="17">
        <v>2012</v>
      </c>
      <c r="O3" s="17">
        <v>2013</v>
      </c>
      <c r="P3" s="18">
        <v>2014</v>
      </c>
      <c r="Q3" s="18">
        <v>2015</v>
      </c>
      <c r="R3" s="19">
        <v>2016</v>
      </c>
      <c r="S3" s="19">
        <v>2017</v>
      </c>
      <c r="T3" s="19">
        <v>2018</v>
      </c>
      <c r="U3" s="19">
        <v>2019</v>
      </c>
    </row>
    <row r="4" spans="1:21" s="8" customFormat="1" ht="12" x14ac:dyDescent="0.2">
      <c r="A4" s="20" t="s">
        <v>89</v>
      </c>
      <c r="B4" s="21">
        <v>69.900000000000006</v>
      </c>
      <c r="C4" s="21">
        <v>66.099999999999994</v>
      </c>
      <c r="D4" s="21">
        <v>65.599999999999994</v>
      </c>
      <c r="E4" s="21">
        <v>64.599999999999994</v>
      </c>
      <c r="F4" s="21">
        <v>62.3</v>
      </c>
      <c r="G4" s="21">
        <v>57.9</v>
      </c>
      <c r="H4" s="22">
        <v>58.1</v>
      </c>
      <c r="I4" s="22">
        <v>55.7</v>
      </c>
      <c r="J4" s="22">
        <v>53</v>
      </c>
      <c r="K4" s="22">
        <v>51.9</v>
      </c>
      <c r="L4" s="21">
        <v>51.8</v>
      </c>
      <c r="M4" s="21">
        <v>51.7</v>
      </c>
      <c r="N4" s="23">
        <v>52.4</v>
      </c>
      <c r="O4" s="23">
        <v>51.1</v>
      </c>
      <c r="P4" s="24">
        <v>51.3</v>
      </c>
      <c r="Q4" s="24">
        <v>48.105639527999998</v>
      </c>
      <c r="R4" s="25">
        <v>48.3</v>
      </c>
      <c r="S4" s="22">
        <v>46.7</v>
      </c>
      <c r="T4" s="22">
        <v>40.6</v>
      </c>
      <c r="U4" s="22">
        <v>50.3</v>
      </c>
    </row>
    <row r="5" spans="1:21" s="8" customFormat="1" ht="12" x14ac:dyDescent="0.2">
      <c r="A5" s="20" t="s">
        <v>87</v>
      </c>
      <c r="B5" s="26">
        <v>518</v>
      </c>
      <c r="C5" s="26">
        <v>506.1</v>
      </c>
      <c r="D5" s="26">
        <v>484.9</v>
      </c>
      <c r="E5" s="26">
        <v>478.3</v>
      </c>
      <c r="F5" s="26">
        <v>472.9</v>
      </c>
      <c r="G5" s="26">
        <v>446.1</v>
      </c>
      <c r="H5" s="26">
        <v>439.4</v>
      </c>
      <c r="I5" s="26">
        <v>456.5</v>
      </c>
      <c r="J5" s="26">
        <v>479</v>
      </c>
      <c r="K5" s="26">
        <v>504.5</v>
      </c>
      <c r="L5" s="20">
        <v>542.20000000000005</v>
      </c>
      <c r="M5" s="20">
        <v>545.29999999999995</v>
      </c>
      <c r="N5" s="20">
        <v>532.29999999999995</v>
      </c>
      <c r="O5" s="20">
        <v>509.9</v>
      </c>
      <c r="P5" s="27">
        <v>532.5</v>
      </c>
      <c r="Q5" s="27">
        <v>493</v>
      </c>
      <c r="R5" s="27">
        <v>468</v>
      </c>
      <c r="S5" s="27">
        <v>428.8</v>
      </c>
      <c r="T5" s="27">
        <v>400.5</v>
      </c>
      <c r="U5" s="22">
        <v>378.7</v>
      </c>
    </row>
    <row r="6" spans="1:21" s="8" customFormat="1" ht="12.75" thickBot="1" x14ac:dyDescent="0.25">
      <c r="A6" s="28" t="s">
        <v>88</v>
      </c>
      <c r="B6" s="29">
        <v>134.94208494208493</v>
      </c>
      <c r="C6" s="29">
        <v>130.60659948626753</v>
      </c>
      <c r="D6" s="29">
        <v>135.28562590224789</v>
      </c>
      <c r="E6" s="29">
        <v>135.06167677190047</v>
      </c>
      <c r="F6" s="29">
        <v>131.74032565024319</v>
      </c>
      <c r="G6" s="29">
        <v>129.79152656355078</v>
      </c>
      <c r="H6" s="29">
        <v>132.2257624032772</v>
      </c>
      <c r="I6" s="29">
        <v>122.01533406352684</v>
      </c>
      <c r="J6" s="29">
        <v>110.64718162839249</v>
      </c>
      <c r="K6" s="29">
        <v>102.87413280475718</v>
      </c>
      <c r="L6" s="29">
        <v>95.536702323865725</v>
      </c>
      <c r="M6" s="29">
        <v>94.810196222262988</v>
      </c>
      <c r="N6" s="29">
        <v>98.440728912267531</v>
      </c>
      <c r="O6" s="29">
        <v>100.21572857423024</v>
      </c>
      <c r="P6" s="29">
        <v>96.338028169014081</v>
      </c>
      <c r="Q6" s="29">
        <v>97.577362125760644</v>
      </c>
      <c r="R6" s="29">
        <v>103.2051282051282</v>
      </c>
      <c r="S6" s="29">
        <v>108.90858208955224</v>
      </c>
      <c r="T6" s="29">
        <v>101.37328339575531</v>
      </c>
      <c r="U6" s="29">
        <v>133</v>
      </c>
    </row>
    <row r="7" spans="1:21" s="8" customFormat="1" ht="12" x14ac:dyDescent="0.2">
      <c r="A7" s="30" t="s">
        <v>137</v>
      </c>
      <c r="B7" s="22"/>
      <c r="C7" s="22"/>
      <c r="D7" s="31"/>
      <c r="E7" s="22"/>
      <c r="F7" s="22"/>
      <c r="G7" s="22"/>
      <c r="H7" s="22"/>
      <c r="I7" s="22"/>
      <c r="J7" s="22"/>
      <c r="K7" s="22"/>
      <c r="L7" s="22"/>
      <c r="M7" s="22"/>
      <c r="N7" s="22"/>
      <c r="O7" s="22"/>
      <c r="P7" s="22"/>
      <c r="Q7" s="22"/>
      <c r="R7" s="22"/>
      <c r="S7" s="22"/>
      <c r="T7" s="32" t="s">
        <v>0</v>
      </c>
      <c r="U7" s="22"/>
    </row>
    <row r="8" spans="1:21" s="8" customFormat="1" ht="12" x14ac:dyDescent="0.2">
      <c r="A8" s="37" t="s">
        <v>96</v>
      </c>
      <c r="B8" s="22"/>
      <c r="C8" s="22"/>
      <c r="D8" s="22"/>
      <c r="E8" s="22"/>
      <c r="F8" s="22"/>
      <c r="G8" s="22"/>
      <c r="H8" s="22"/>
      <c r="I8" s="22"/>
      <c r="J8" s="22"/>
      <c r="K8" s="22"/>
      <c r="L8" s="22"/>
      <c r="M8" s="22"/>
      <c r="N8" s="22"/>
      <c r="O8" s="22"/>
      <c r="P8" s="22"/>
      <c r="Q8" s="22"/>
      <c r="R8" s="22"/>
      <c r="S8" s="22"/>
      <c r="T8" s="22"/>
      <c r="U8" s="22"/>
    </row>
    <row r="9" spans="1:21" s="8" customFormat="1" ht="12" x14ac:dyDescent="0.2">
      <c r="A9" s="33" t="s">
        <v>136</v>
      </c>
      <c r="B9" s="22"/>
      <c r="C9" s="22"/>
      <c r="D9" s="34"/>
      <c r="E9" s="34"/>
      <c r="F9" s="34"/>
      <c r="G9" s="34"/>
      <c r="H9" s="34"/>
      <c r="I9" s="35"/>
      <c r="J9" s="22"/>
      <c r="K9" s="22"/>
      <c r="L9" s="36"/>
      <c r="M9" s="22"/>
      <c r="N9" s="22"/>
      <c r="O9" s="22"/>
      <c r="P9" s="22"/>
      <c r="Q9" s="22"/>
      <c r="R9" s="22"/>
      <c r="S9" s="22"/>
      <c r="T9" s="22"/>
      <c r="U9" s="22"/>
    </row>
    <row r="10" spans="1:21" s="8" customFormat="1" ht="12" x14ac:dyDescent="0.2">
      <c r="A10" s="52" t="s">
        <v>160</v>
      </c>
    </row>
    <row r="11" spans="1:21" s="8" customFormat="1" ht="12" x14ac:dyDescent="0.25">
      <c r="A11" s="30"/>
    </row>
    <row r="36" spans="1:1" x14ac:dyDescent="0.25">
      <c r="A36" s="52" t="s">
        <v>160</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topLeftCell="A10" workbookViewId="0">
      <selection activeCell="C26" sqref="C26"/>
    </sheetView>
  </sheetViews>
  <sheetFormatPr baseColWidth="10" defaultRowHeight="15" x14ac:dyDescent="0.25"/>
  <sheetData>
    <row r="1" spans="1:21" s="8" customFormat="1" ht="12" x14ac:dyDescent="0.2">
      <c r="A1" s="43" t="s">
        <v>139</v>
      </c>
    </row>
    <row r="2" spans="1:21" s="8" customFormat="1" ht="12" x14ac:dyDescent="0.25">
      <c r="A2" s="50"/>
      <c r="B2" s="49">
        <v>2000</v>
      </c>
      <c r="C2" s="48">
        <v>2001</v>
      </c>
      <c r="D2" s="47">
        <v>2002</v>
      </c>
      <c r="E2" s="49">
        <v>2003</v>
      </c>
      <c r="F2" s="48">
        <v>2004</v>
      </c>
      <c r="G2" s="47">
        <v>2005</v>
      </c>
      <c r="H2" s="49">
        <v>2006</v>
      </c>
      <c r="I2" s="48">
        <v>2007</v>
      </c>
      <c r="J2" s="47">
        <v>2008</v>
      </c>
      <c r="K2" s="49">
        <v>2009</v>
      </c>
      <c r="L2" s="48">
        <v>2010</v>
      </c>
      <c r="M2" s="47">
        <v>2011</v>
      </c>
      <c r="N2" s="49">
        <v>2012</v>
      </c>
      <c r="O2" s="48">
        <v>2013</v>
      </c>
      <c r="P2" s="47">
        <v>2014</v>
      </c>
      <c r="Q2" s="49">
        <v>2015</v>
      </c>
      <c r="R2" s="49">
        <v>2016</v>
      </c>
      <c r="S2" s="48">
        <v>2017</v>
      </c>
      <c r="T2" s="48">
        <v>2018</v>
      </c>
      <c r="U2" s="48">
        <v>2019</v>
      </c>
    </row>
    <row r="3" spans="1:21" s="8" customFormat="1" ht="36.6" thickBot="1" x14ac:dyDescent="0.3">
      <c r="A3" s="46" t="s">
        <v>97</v>
      </c>
      <c r="B3" s="45">
        <v>524.70000000000005</v>
      </c>
      <c r="C3" s="45">
        <v>525.29999999999995</v>
      </c>
      <c r="D3" s="45">
        <v>527.20000000000005</v>
      </c>
      <c r="E3" s="45">
        <v>499.1</v>
      </c>
      <c r="F3" s="45">
        <v>489.8</v>
      </c>
      <c r="G3" s="45">
        <v>474.4</v>
      </c>
      <c r="H3" s="45">
        <v>464.2</v>
      </c>
      <c r="I3" s="45">
        <v>461.1</v>
      </c>
      <c r="J3" s="45">
        <v>472.1</v>
      </c>
      <c r="K3" s="45">
        <v>503.2</v>
      </c>
      <c r="L3" s="45">
        <v>531.5</v>
      </c>
      <c r="M3" s="45">
        <v>523.1</v>
      </c>
      <c r="N3" s="45">
        <v>525.1</v>
      </c>
      <c r="O3" s="45">
        <v>519.9</v>
      </c>
      <c r="P3" s="45">
        <v>524.70000000000005</v>
      </c>
      <c r="Q3" s="45">
        <v>497.7</v>
      </c>
      <c r="R3" s="45">
        <v>516</v>
      </c>
      <c r="S3" s="45">
        <v>524.20000000000005</v>
      </c>
      <c r="T3" s="45">
        <v>456.8</v>
      </c>
      <c r="U3" s="45">
        <v>545.20000000000005</v>
      </c>
    </row>
    <row r="4" spans="1:21" s="8" customFormat="1" ht="12" x14ac:dyDescent="0.25">
      <c r="A4" s="8" t="s">
        <v>90</v>
      </c>
      <c r="B4" s="8">
        <v>48.7</v>
      </c>
      <c r="C4" s="8">
        <v>47.5</v>
      </c>
      <c r="D4" s="8">
        <v>48.1</v>
      </c>
      <c r="E4" s="8">
        <v>50.6</v>
      </c>
      <c r="F4" s="8">
        <v>50.8</v>
      </c>
      <c r="G4" s="8">
        <v>52.9</v>
      </c>
      <c r="H4" s="8">
        <v>52.3</v>
      </c>
      <c r="I4" s="8">
        <v>52</v>
      </c>
      <c r="J4" s="8">
        <v>49.9</v>
      </c>
      <c r="K4" s="8">
        <v>50.9</v>
      </c>
      <c r="L4" s="8">
        <v>54.7</v>
      </c>
      <c r="M4" s="8">
        <v>55.3</v>
      </c>
      <c r="N4" s="8">
        <v>55.7</v>
      </c>
      <c r="O4" s="8">
        <v>56.1</v>
      </c>
      <c r="P4" s="8">
        <v>57.1</v>
      </c>
      <c r="Q4" s="8">
        <v>60</v>
      </c>
      <c r="R4" s="8">
        <v>61.8</v>
      </c>
      <c r="S4" s="8">
        <v>67.099999999999994</v>
      </c>
      <c r="T4" s="8">
        <v>61.4</v>
      </c>
      <c r="U4" s="8">
        <v>64.400000000000006</v>
      </c>
    </row>
    <row r="5" spans="1:21" s="8" customFormat="1" ht="12" x14ac:dyDescent="0.2">
      <c r="A5" s="38" t="s">
        <v>137</v>
      </c>
      <c r="B5" s="37"/>
      <c r="C5" s="37"/>
      <c r="D5" s="31"/>
      <c r="E5" s="37"/>
      <c r="F5" s="37"/>
      <c r="G5" s="37"/>
      <c r="H5" s="37"/>
      <c r="I5" s="37"/>
      <c r="J5" s="37"/>
      <c r="K5" s="37"/>
      <c r="L5" s="37"/>
      <c r="M5" s="37"/>
      <c r="N5" s="37"/>
      <c r="O5" s="37"/>
      <c r="P5" s="37"/>
      <c r="Q5" s="37"/>
      <c r="R5" s="37"/>
      <c r="S5" s="37"/>
      <c r="T5" s="32" t="s">
        <v>0</v>
      </c>
      <c r="U5" s="37"/>
    </row>
    <row r="6" spans="1:21" s="8" customFormat="1" ht="12" x14ac:dyDescent="0.2">
      <c r="A6" s="51" t="s">
        <v>96</v>
      </c>
    </row>
    <row r="7" spans="1:21" x14ac:dyDescent="0.25">
      <c r="A7" s="52" t="s">
        <v>160</v>
      </c>
    </row>
    <row r="26" spans="3:3" x14ac:dyDescent="0.25">
      <c r="C26" s="52" t="s">
        <v>160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7" workbookViewId="0">
      <selection activeCell="A17" sqref="A17"/>
    </sheetView>
  </sheetViews>
  <sheetFormatPr baseColWidth="10" defaultRowHeight="15" x14ac:dyDescent="0.25"/>
  <sheetData>
    <row r="1" spans="1:10" x14ac:dyDescent="0.25">
      <c r="A1" s="43" t="s">
        <v>151</v>
      </c>
      <c r="B1" s="43"/>
      <c r="C1" s="43"/>
      <c r="D1" s="54"/>
      <c r="E1" s="43"/>
      <c r="F1" s="43"/>
      <c r="G1" s="43"/>
      <c r="H1" s="43"/>
      <c r="I1" s="43"/>
      <c r="J1" s="43"/>
    </row>
    <row r="2" spans="1:10" x14ac:dyDescent="0.25">
      <c r="A2" s="54"/>
      <c r="B2" s="54"/>
      <c r="C2" s="54"/>
      <c r="D2" s="110" t="s">
        <v>146</v>
      </c>
      <c r="E2" s="112" t="s">
        <v>1</v>
      </c>
      <c r="F2" s="53" t="s">
        <v>103</v>
      </c>
      <c r="G2" s="53" t="s">
        <v>2</v>
      </c>
      <c r="H2" s="53" t="s">
        <v>135</v>
      </c>
      <c r="I2" s="53" t="s">
        <v>3</v>
      </c>
      <c r="J2" s="113" t="s">
        <v>145</v>
      </c>
    </row>
    <row r="3" spans="1:10" x14ac:dyDescent="0.25">
      <c r="A3" s="131" t="s">
        <v>149</v>
      </c>
      <c r="B3" s="130">
        <v>2018</v>
      </c>
      <c r="C3" s="117" t="s">
        <v>133</v>
      </c>
      <c r="D3" s="111">
        <v>38357</v>
      </c>
      <c r="E3" s="114">
        <v>0</v>
      </c>
      <c r="F3" s="115">
        <v>64.400000000000006</v>
      </c>
      <c r="G3" s="115">
        <v>11.3</v>
      </c>
      <c r="H3" s="115">
        <v>1.2</v>
      </c>
      <c r="I3" s="115">
        <v>23.1</v>
      </c>
      <c r="J3" s="116">
        <f>SUM(E3:I3)</f>
        <v>100</v>
      </c>
    </row>
    <row r="4" spans="1:10" ht="24.75" x14ac:dyDescent="0.25">
      <c r="A4" s="131"/>
      <c r="B4" s="130"/>
      <c r="C4" s="117" t="s">
        <v>134</v>
      </c>
      <c r="D4" s="111">
        <v>693195.5</v>
      </c>
      <c r="E4" s="114">
        <v>0</v>
      </c>
      <c r="F4" s="115">
        <v>67.3</v>
      </c>
      <c r="G4" s="115">
        <v>19.899999999999999</v>
      </c>
      <c r="H4" s="115">
        <v>2.1</v>
      </c>
      <c r="I4" s="115">
        <v>10.7</v>
      </c>
      <c r="J4" s="116">
        <f t="shared" ref="J4:J10" si="0">SUM(E4:I4)</f>
        <v>99.999999999999986</v>
      </c>
    </row>
    <row r="5" spans="1:10" x14ac:dyDescent="0.25">
      <c r="A5" s="131"/>
      <c r="B5" s="130">
        <v>2019</v>
      </c>
      <c r="C5" s="117" t="s">
        <v>133</v>
      </c>
      <c r="D5" s="111">
        <v>46621</v>
      </c>
      <c r="E5" s="114">
        <v>31.9</v>
      </c>
      <c r="F5" s="115">
        <v>30.7</v>
      </c>
      <c r="G5" s="115">
        <v>6.6</v>
      </c>
      <c r="H5" s="115">
        <v>1.3</v>
      </c>
      <c r="I5" s="115">
        <v>29.5</v>
      </c>
      <c r="J5" s="116">
        <f t="shared" si="0"/>
        <v>99.999999999999986</v>
      </c>
    </row>
    <row r="6" spans="1:10" ht="24.75" x14ac:dyDescent="0.25">
      <c r="A6" s="131"/>
      <c r="B6" s="130"/>
      <c r="C6" s="117" t="s">
        <v>134</v>
      </c>
      <c r="D6" s="111">
        <v>8552678.75</v>
      </c>
      <c r="E6" s="114">
        <v>88.6</v>
      </c>
      <c r="F6" s="115">
        <v>5.7</v>
      </c>
      <c r="G6" s="115">
        <v>2</v>
      </c>
      <c r="H6" s="115">
        <v>0.4</v>
      </c>
      <c r="I6" s="115">
        <v>3.3</v>
      </c>
      <c r="J6" s="116">
        <f t="shared" si="0"/>
        <v>100</v>
      </c>
    </row>
    <row r="7" spans="1:10" x14ac:dyDescent="0.25">
      <c r="A7" s="131" t="s">
        <v>45</v>
      </c>
      <c r="B7" s="130">
        <v>2018</v>
      </c>
      <c r="C7" s="117" t="s">
        <v>133</v>
      </c>
      <c r="D7" s="111">
        <v>362198</v>
      </c>
      <c r="E7" s="114">
        <v>0</v>
      </c>
      <c r="F7" s="115">
        <v>33.9</v>
      </c>
      <c r="G7" s="115">
        <v>48.5</v>
      </c>
      <c r="H7" s="115">
        <v>5.8</v>
      </c>
      <c r="I7" s="115">
        <v>11.8</v>
      </c>
      <c r="J7" s="116">
        <f t="shared" si="0"/>
        <v>100</v>
      </c>
    </row>
    <row r="8" spans="1:10" ht="24.75" x14ac:dyDescent="0.25">
      <c r="A8" s="131"/>
      <c r="B8" s="130"/>
      <c r="C8" s="117" t="s">
        <v>134</v>
      </c>
      <c r="D8" s="111">
        <v>39886097.609999999</v>
      </c>
      <c r="E8" s="114">
        <v>0</v>
      </c>
      <c r="F8" s="115">
        <v>26.4</v>
      </c>
      <c r="G8" s="115">
        <v>63.3</v>
      </c>
      <c r="H8" s="115">
        <v>3.9</v>
      </c>
      <c r="I8" s="115">
        <v>6.4</v>
      </c>
      <c r="J8" s="116">
        <f t="shared" si="0"/>
        <v>100</v>
      </c>
    </row>
    <row r="9" spans="1:10" x14ac:dyDescent="0.25">
      <c r="A9" s="131"/>
      <c r="B9" s="130">
        <v>2019</v>
      </c>
      <c r="C9" s="117" t="s">
        <v>133</v>
      </c>
      <c r="D9" s="111">
        <v>332041</v>
      </c>
      <c r="E9" s="114">
        <v>0.9</v>
      </c>
      <c r="F9" s="115">
        <v>30.4</v>
      </c>
      <c r="G9" s="115">
        <v>51.8</v>
      </c>
      <c r="H9" s="115">
        <v>5.6</v>
      </c>
      <c r="I9" s="115">
        <v>11.3</v>
      </c>
      <c r="J9" s="116">
        <f t="shared" si="0"/>
        <v>99.999999999999986</v>
      </c>
    </row>
    <row r="10" spans="1:10" ht="24.75" x14ac:dyDescent="0.25">
      <c r="A10" s="131"/>
      <c r="B10" s="130"/>
      <c r="C10" s="117" t="s">
        <v>134</v>
      </c>
      <c r="D10" s="111">
        <v>41776092.039999999</v>
      </c>
      <c r="E10" s="114">
        <v>1.5</v>
      </c>
      <c r="F10" s="115">
        <v>23.6</v>
      </c>
      <c r="G10" s="115">
        <v>65.599999999999994</v>
      </c>
      <c r="H10" s="115">
        <v>3.8</v>
      </c>
      <c r="I10" s="115">
        <v>5.5</v>
      </c>
      <c r="J10" s="116">
        <f t="shared" si="0"/>
        <v>99.999999999999986</v>
      </c>
    </row>
    <row r="11" spans="1:10" x14ac:dyDescent="0.25">
      <c r="A11" s="129" t="s">
        <v>145</v>
      </c>
      <c r="B11" s="130">
        <v>2018</v>
      </c>
      <c r="C11" s="117" t="s">
        <v>133</v>
      </c>
      <c r="D11" s="122">
        <v>400555</v>
      </c>
      <c r="E11" s="124">
        <v>0</v>
      </c>
      <c r="F11" s="124">
        <v>36.5</v>
      </c>
      <c r="G11" s="124">
        <v>45.5</v>
      </c>
      <c r="H11" s="124">
        <v>5.3</v>
      </c>
      <c r="I11" s="124">
        <v>12.7</v>
      </c>
      <c r="J11" s="125">
        <f>SUM(E11:I11)</f>
        <v>100</v>
      </c>
    </row>
    <row r="12" spans="1:10" ht="24.75" x14ac:dyDescent="0.25">
      <c r="A12" s="129"/>
      <c r="B12" s="130"/>
      <c r="C12" s="117" t="s">
        <v>134</v>
      </c>
      <c r="D12" s="122">
        <v>40579293.109999999</v>
      </c>
      <c r="E12" s="124">
        <v>0</v>
      </c>
      <c r="F12" s="124">
        <v>27.1</v>
      </c>
      <c r="G12" s="124">
        <v>62.6</v>
      </c>
      <c r="H12" s="124">
        <v>3.8</v>
      </c>
      <c r="I12" s="124">
        <v>6.5</v>
      </c>
      <c r="J12" s="125">
        <f t="shared" ref="J12:J14" si="1">SUM(E12:I12)</f>
        <v>100</v>
      </c>
    </row>
    <row r="13" spans="1:10" x14ac:dyDescent="0.25">
      <c r="A13" s="129"/>
      <c r="B13" s="130">
        <v>2019</v>
      </c>
      <c r="C13" s="117" t="s">
        <v>133</v>
      </c>
      <c r="D13" s="122">
        <v>378662</v>
      </c>
      <c r="E13" s="124">
        <v>4.7</v>
      </c>
      <c r="F13" s="124">
        <v>30.5</v>
      </c>
      <c r="G13" s="124">
        <v>46.2</v>
      </c>
      <c r="H13" s="124">
        <v>5</v>
      </c>
      <c r="I13" s="124">
        <v>13.6</v>
      </c>
      <c r="J13" s="125">
        <f t="shared" si="1"/>
        <v>100</v>
      </c>
    </row>
    <row r="14" spans="1:10" ht="24.75" x14ac:dyDescent="0.25">
      <c r="A14" s="129"/>
      <c r="B14" s="130"/>
      <c r="C14" s="117" t="s">
        <v>134</v>
      </c>
      <c r="D14" s="122">
        <v>50328770.789999999</v>
      </c>
      <c r="E14" s="124">
        <v>16.399999999999999</v>
      </c>
      <c r="F14" s="124">
        <v>20.5</v>
      </c>
      <c r="G14" s="124">
        <v>54.8</v>
      </c>
      <c r="H14" s="124">
        <v>3.2</v>
      </c>
      <c r="I14" s="124">
        <v>5.0999999999999996</v>
      </c>
      <c r="J14" s="125">
        <f t="shared" si="1"/>
        <v>99.999999999999986</v>
      </c>
    </row>
    <row r="15" spans="1:10" x14ac:dyDescent="0.25">
      <c r="A15" s="38" t="s">
        <v>147</v>
      </c>
      <c r="B15" s="37"/>
      <c r="C15" s="37"/>
      <c r="D15" s="39"/>
      <c r="E15" s="37"/>
      <c r="F15" s="37"/>
      <c r="G15" s="44"/>
      <c r="H15" s="44"/>
      <c r="I15" s="44"/>
      <c r="J15" s="44"/>
    </row>
    <row r="16" spans="1:10" x14ac:dyDescent="0.25">
      <c r="A16" s="51" t="s">
        <v>96</v>
      </c>
      <c r="B16" s="44"/>
      <c r="C16" s="44"/>
      <c r="D16" s="55"/>
      <c r="E16" s="44"/>
      <c r="F16" s="44"/>
      <c r="G16" s="44"/>
      <c r="H16" s="44"/>
      <c r="I16" s="44"/>
      <c r="J16" s="44"/>
    </row>
    <row r="17" spans="1:1" x14ac:dyDescent="0.25">
      <c r="A17" s="52" t="s">
        <v>160</v>
      </c>
    </row>
    <row r="34" spans="2:2" x14ac:dyDescent="0.25">
      <c r="B34" s="52" t="s">
        <v>160</v>
      </c>
    </row>
  </sheetData>
  <mergeCells count="9">
    <mergeCell ref="A11:A14"/>
    <mergeCell ref="B11:B12"/>
    <mergeCell ref="B13:B14"/>
    <mergeCell ref="A3:A6"/>
    <mergeCell ref="B3:B4"/>
    <mergeCell ref="B5:B6"/>
    <mergeCell ref="A7:A10"/>
    <mergeCell ref="B7:B8"/>
    <mergeCell ref="B9:B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topLeftCell="A28" zoomScale="115" zoomScaleNormal="115" workbookViewId="0">
      <selection activeCell="D45" sqref="D45"/>
    </sheetView>
  </sheetViews>
  <sheetFormatPr baseColWidth="10" defaultRowHeight="15" x14ac:dyDescent="0.25"/>
  <sheetData>
    <row r="1" spans="1:13" s="7" customFormat="1" x14ac:dyDescent="0.25">
      <c r="A1" s="43" t="s">
        <v>158</v>
      </c>
      <c r="B1" s="44"/>
      <c r="C1" s="44"/>
      <c r="D1" s="44"/>
      <c r="E1" s="44"/>
      <c r="F1" s="44"/>
      <c r="G1" s="44"/>
      <c r="H1" s="44"/>
      <c r="I1" s="44"/>
      <c r="J1" s="44"/>
      <c r="K1" s="44"/>
      <c r="L1" s="44"/>
      <c r="M1" s="44"/>
    </row>
    <row r="2" spans="1:13" s="7" customFormat="1" x14ac:dyDescent="0.25">
      <c r="A2" s="43"/>
      <c r="B2" s="43"/>
      <c r="C2" s="126" t="s">
        <v>91</v>
      </c>
      <c r="D2" s="126" t="s">
        <v>92</v>
      </c>
      <c r="E2" s="126" t="s">
        <v>99</v>
      </c>
      <c r="F2" s="126" t="s">
        <v>100</v>
      </c>
      <c r="G2" s="43" t="s">
        <v>93</v>
      </c>
      <c r="H2" s="43" t="s">
        <v>44</v>
      </c>
      <c r="I2" s="43" t="s">
        <v>43</v>
      </c>
      <c r="J2" s="43" t="s">
        <v>94</v>
      </c>
      <c r="K2" s="56" t="s">
        <v>101</v>
      </c>
      <c r="L2" s="56" t="s">
        <v>95</v>
      </c>
    </row>
    <row r="3" spans="1:13" s="7" customFormat="1" x14ac:dyDescent="0.25">
      <c r="A3" s="132" t="s">
        <v>149</v>
      </c>
      <c r="B3" s="6">
        <v>2018</v>
      </c>
      <c r="C3" s="127">
        <v>3.8</v>
      </c>
      <c r="D3" s="127">
        <v>0</v>
      </c>
      <c r="E3" s="127">
        <v>5.6</v>
      </c>
      <c r="F3" s="127">
        <v>0.3</v>
      </c>
      <c r="G3" s="44">
        <v>2.5</v>
      </c>
      <c r="H3" s="44">
        <v>4</v>
      </c>
      <c r="I3" s="44">
        <v>3.4</v>
      </c>
      <c r="J3" s="44">
        <v>4.7</v>
      </c>
      <c r="K3" s="128">
        <v>0.2</v>
      </c>
      <c r="L3" s="128">
        <f>SUM(C3:K3)</f>
        <v>24.499999999999996</v>
      </c>
    </row>
    <row r="4" spans="1:13" s="7" customFormat="1" x14ac:dyDescent="0.25">
      <c r="A4" s="132"/>
      <c r="B4" s="6">
        <v>2019</v>
      </c>
      <c r="C4" s="127">
        <v>7.6</v>
      </c>
      <c r="D4" s="127">
        <v>25.1</v>
      </c>
      <c r="E4" s="127">
        <v>5.4</v>
      </c>
      <c r="F4" s="127">
        <v>0.4</v>
      </c>
      <c r="G4" s="44">
        <v>2.5</v>
      </c>
      <c r="H4" s="44">
        <v>25.4</v>
      </c>
      <c r="I4" s="44">
        <v>2.4</v>
      </c>
      <c r="J4" s="44">
        <v>8.1999999999999993</v>
      </c>
      <c r="K4" s="128">
        <v>0.1</v>
      </c>
      <c r="L4" s="128">
        <f>SUM(C4:K4)</f>
        <v>77.100000000000009</v>
      </c>
    </row>
    <row r="5" spans="1:13" s="7" customFormat="1" x14ac:dyDescent="0.25">
      <c r="A5" s="132" t="s">
        <v>45</v>
      </c>
      <c r="B5" s="6">
        <v>2018</v>
      </c>
      <c r="C5" s="127">
        <v>58.5</v>
      </c>
      <c r="D5" s="127">
        <v>0</v>
      </c>
      <c r="E5" s="127">
        <v>86.6</v>
      </c>
      <c r="F5" s="127">
        <v>12.5</v>
      </c>
      <c r="G5" s="44">
        <v>11</v>
      </c>
      <c r="H5" s="44">
        <v>167.3</v>
      </c>
      <c r="I5" s="44">
        <v>44.1</v>
      </c>
      <c r="J5" s="44">
        <v>29.6</v>
      </c>
      <c r="K5" s="128">
        <v>7.1</v>
      </c>
      <c r="L5" s="128">
        <f>SUM(C5:K5)</f>
        <v>416.70000000000005</v>
      </c>
    </row>
    <row r="6" spans="1:13" s="7" customFormat="1" x14ac:dyDescent="0.25">
      <c r="A6" s="132"/>
      <c r="B6" s="6">
        <v>2019</v>
      </c>
      <c r="C6" s="127">
        <v>50.2</v>
      </c>
      <c r="D6" s="127">
        <v>5.6</v>
      </c>
      <c r="E6" s="127">
        <v>80.2</v>
      </c>
      <c r="F6" s="127">
        <v>11.1</v>
      </c>
      <c r="G6" s="44">
        <v>9.1999999999999993</v>
      </c>
      <c r="H6" s="44">
        <v>185.9</v>
      </c>
      <c r="I6" s="44">
        <v>75</v>
      </c>
      <c r="J6" s="44">
        <v>27.4</v>
      </c>
      <c r="K6" s="128">
        <v>7.2</v>
      </c>
      <c r="L6" s="128">
        <f>SUM(C6:K6)</f>
        <v>451.79999999999995</v>
      </c>
    </row>
    <row r="7" spans="1:13" s="7" customFormat="1" x14ac:dyDescent="0.25">
      <c r="A7" s="132" t="s">
        <v>145</v>
      </c>
      <c r="B7" s="6">
        <v>2018</v>
      </c>
      <c r="C7" s="127">
        <f t="shared" ref="C7:F8" si="0">C3+C5</f>
        <v>62.3</v>
      </c>
      <c r="D7" s="127">
        <f t="shared" si="0"/>
        <v>0</v>
      </c>
      <c r="E7" s="127">
        <f t="shared" si="0"/>
        <v>92.199999999999989</v>
      </c>
      <c r="F7" s="127">
        <f t="shared" si="0"/>
        <v>12.8</v>
      </c>
      <c r="G7" s="44">
        <v>13.5</v>
      </c>
      <c r="H7" s="44">
        <v>171.3</v>
      </c>
      <c r="I7" s="44">
        <v>47.5</v>
      </c>
      <c r="J7" s="44">
        <v>34.300000000000004</v>
      </c>
      <c r="K7" s="128">
        <v>7.3</v>
      </c>
      <c r="L7" s="128">
        <f>SUM(C7:K7)</f>
        <v>441.20000000000005</v>
      </c>
    </row>
    <row r="8" spans="1:13" s="7" customFormat="1" x14ac:dyDescent="0.25">
      <c r="A8" s="132"/>
      <c r="B8" s="6">
        <v>2019</v>
      </c>
      <c r="C8" s="127">
        <f t="shared" si="0"/>
        <v>57.800000000000004</v>
      </c>
      <c r="D8" s="127">
        <f t="shared" si="0"/>
        <v>30.700000000000003</v>
      </c>
      <c r="E8" s="127">
        <f t="shared" si="0"/>
        <v>85.600000000000009</v>
      </c>
      <c r="F8" s="127">
        <f t="shared" si="0"/>
        <v>11.5</v>
      </c>
      <c r="G8" s="44">
        <v>11.7</v>
      </c>
      <c r="H8" s="44">
        <v>211.3</v>
      </c>
      <c r="I8" s="44">
        <v>77.400000000000006</v>
      </c>
      <c r="J8" s="44">
        <v>35.599999999999994</v>
      </c>
      <c r="K8" s="128">
        <v>7.3</v>
      </c>
      <c r="L8" s="128">
        <f t="shared" ref="L8" si="1">SUM(C8:K8)</f>
        <v>528.9</v>
      </c>
    </row>
    <row r="9" spans="1:13" s="7" customFormat="1" ht="14.45" x14ac:dyDescent="0.3"/>
    <row r="10" spans="1:13" s="7" customFormat="1" x14ac:dyDescent="0.25">
      <c r="A10" s="38" t="s">
        <v>147</v>
      </c>
      <c r="B10" s="37"/>
      <c r="C10" s="37"/>
      <c r="D10" s="37"/>
      <c r="E10" s="37"/>
      <c r="F10" s="37"/>
      <c r="G10" s="37"/>
      <c r="H10" s="37"/>
      <c r="I10" s="37"/>
      <c r="J10" s="37"/>
      <c r="K10" s="37"/>
      <c r="L10" s="37"/>
      <c r="M10" s="37"/>
    </row>
    <row r="11" spans="1:13" s="7" customFormat="1" x14ac:dyDescent="0.25">
      <c r="A11" s="51" t="s">
        <v>96</v>
      </c>
      <c r="B11" s="44"/>
      <c r="C11" s="44"/>
      <c r="D11" s="44"/>
      <c r="E11" s="44"/>
      <c r="F11" s="44"/>
      <c r="G11" s="44"/>
      <c r="H11" s="44"/>
      <c r="I11" s="44"/>
      <c r="J11" s="44"/>
      <c r="K11" s="44"/>
      <c r="L11" s="44"/>
      <c r="M11" s="44"/>
    </row>
    <row r="12" spans="1:13" s="7" customFormat="1" x14ac:dyDescent="0.25">
      <c r="A12" s="52" t="s">
        <v>98</v>
      </c>
      <c r="B12" s="44"/>
      <c r="C12" s="44"/>
      <c r="D12" s="44"/>
      <c r="E12" s="44"/>
      <c r="F12" s="44"/>
      <c r="G12" s="44"/>
      <c r="H12" s="44"/>
      <c r="I12" s="44"/>
      <c r="J12" s="44"/>
      <c r="K12" s="44"/>
      <c r="L12" s="44"/>
      <c r="M12" s="44"/>
    </row>
    <row r="13" spans="1:13" s="7" customFormat="1" ht="14.45" customHeight="1" x14ac:dyDescent="0.25">
      <c r="C13" s="135" t="s">
        <v>159</v>
      </c>
      <c r="D13" s="135"/>
      <c r="E13" s="135"/>
      <c r="F13" s="135"/>
      <c r="G13" s="135"/>
      <c r="H13" s="135"/>
      <c r="I13" s="135"/>
      <c r="J13" s="135"/>
      <c r="K13" s="135"/>
      <c r="L13" s="135"/>
    </row>
    <row r="43" spans="4:11" x14ac:dyDescent="0.25">
      <c r="D43" s="133" t="s">
        <v>156</v>
      </c>
      <c r="E43" s="133"/>
      <c r="F43" s="133"/>
      <c r="G43" s="133"/>
      <c r="H43" s="133"/>
      <c r="I43" s="133"/>
      <c r="J43" s="133"/>
    </row>
    <row r="44" spans="4:11" x14ac:dyDescent="0.25">
      <c r="D44" s="134" t="s">
        <v>157</v>
      </c>
      <c r="E44" s="134"/>
      <c r="F44" s="134"/>
      <c r="G44" s="134"/>
      <c r="H44" s="134"/>
      <c r="I44" s="134"/>
      <c r="J44" s="134"/>
      <c r="K44" s="134"/>
    </row>
    <row r="45" spans="4:11" x14ac:dyDescent="0.25">
      <c r="D45" s="52" t="s">
        <v>160</v>
      </c>
    </row>
  </sheetData>
  <mergeCells count="6">
    <mergeCell ref="A3:A4"/>
    <mergeCell ref="A5:A6"/>
    <mergeCell ref="A7:A8"/>
    <mergeCell ref="D43:J43"/>
    <mergeCell ref="D44:K44"/>
    <mergeCell ref="C13:L13"/>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opLeftCell="A28" zoomScaleNormal="100" workbookViewId="0">
      <selection activeCell="A47" sqref="A47"/>
    </sheetView>
  </sheetViews>
  <sheetFormatPr baseColWidth="10" defaultRowHeight="15" x14ac:dyDescent="0.25"/>
  <cols>
    <col min="3" max="3" width="4.42578125" customWidth="1"/>
    <col min="4" max="5" width="8.7109375" customWidth="1"/>
    <col min="6" max="6" width="7.85546875" customWidth="1"/>
    <col min="7" max="7" width="7" customWidth="1"/>
    <col min="8" max="9" width="9.85546875" customWidth="1"/>
    <col min="13" max="13" width="11.5703125" style="7"/>
    <col min="15" max="15" width="7.7109375" customWidth="1"/>
    <col min="16" max="16" width="8.28515625" style="7" customWidth="1"/>
    <col min="17" max="17" width="8.28515625" customWidth="1"/>
    <col min="18" max="18" width="10.140625" customWidth="1"/>
    <col min="19" max="19" width="9.7109375" style="7" customWidth="1"/>
    <col min="20" max="20" width="11.5703125" style="8"/>
  </cols>
  <sheetData>
    <row r="1" spans="1:20" s="43" customFormat="1" ht="12" x14ac:dyDescent="0.2">
      <c r="A1" s="43" t="s">
        <v>140</v>
      </c>
    </row>
    <row r="2" spans="1:20" s="61" customFormat="1" ht="108.75" thickBot="1" x14ac:dyDescent="0.25">
      <c r="A2" s="62" t="s">
        <v>85</v>
      </c>
      <c r="B2" s="62" t="s">
        <v>86</v>
      </c>
      <c r="C2" s="64" t="s">
        <v>104</v>
      </c>
      <c r="D2" s="65" t="s">
        <v>105</v>
      </c>
      <c r="E2" s="65" t="s">
        <v>106</v>
      </c>
      <c r="F2" s="65" t="s">
        <v>111</v>
      </c>
      <c r="G2" s="65" t="s">
        <v>150</v>
      </c>
      <c r="H2" s="65" t="s">
        <v>113</v>
      </c>
      <c r="I2" s="65" t="s">
        <v>114</v>
      </c>
      <c r="J2" s="65" t="s">
        <v>115</v>
      </c>
      <c r="K2" s="65" t="s">
        <v>116</v>
      </c>
      <c r="L2" s="65" t="s">
        <v>111</v>
      </c>
      <c r="M2" s="65" t="s">
        <v>117</v>
      </c>
      <c r="N2" s="65" t="s">
        <v>107</v>
      </c>
      <c r="O2" s="65" t="s">
        <v>111</v>
      </c>
      <c r="P2" s="65" t="s">
        <v>117</v>
      </c>
      <c r="Q2" s="65" t="s">
        <v>112</v>
      </c>
      <c r="R2" s="65" t="s">
        <v>108</v>
      </c>
      <c r="S2" s="65" t="s">
        <v>109</v>
      </c>
      <c r="T2" s="65" t="s">
        <v>110</v>
      </c>
    </row>
    <row r="3" spans="1:20" s="55" customFormat="1" ht="12" x14ac:dyDescent="0.2">
      <c r="A3" s="55" t="s">
        <v>35</v>
      </c>
      <c r="B3" s="55" t="s">
        <v>47</v>
      </c>
      <c r="C3" s="66">
        <v>9</v>
      </c>
      <c r="D3" s="67">
        <v>18.7</v>
      </c>
      <c r="E3" s="67">
        <v>18.399999999999999</v>
      </c>
      <c r="F3" s="67">
        <v>41</v>
      </c>
      <c r="G3" s="67">
        <v>19.7</v>
      </c>
      <c r="H3" s="67">
        <v>6.1</v>
      </c>
      <c r="I3" s="67">
        <v>12.3</v>
      </c>
      <c r="J3" s="67">
        <v>66.8</v>
      </c>
      <c r="K3" s="67">
        <v>10.199999999999999</v>
      </c>
      <c r="L3" s="67">
        <v>-3.6</v>
      </c>
      <c r="M3" s="67">
        <v>-5.2</v>
      </c>
      <c r="N3" s="67">
        <v>1.6</v>
      </c>
      <c r="O3" s="67">
        <v>40.200000000000003</v>
      </c>
      <c r="P3" s="67">
        <v>1.3</v>
      </c>
      <c r="Q3" s="67">
        <v>23</v>
      </c>
      <c r="R3" s="67">
        <v>156.9</v>
      </c>
      <c r="S3" s="68">
        <v>126.65315165614268</v>
      </c>
      <c r="T3" s="67">
        <v>106.7</v>
      </c>
    </row>
    <row r="4" spans="1:20" s="55" customFormat="1" ht="12" x14ac:dyDescent="0.2">
      <c r="A4" s="55" t="s">
        <v>35</v>
      </c>
      <c r="B4" s="55" t="s">
        <v>48</v>
      </c>
      <c r="C4" s="69">
        <v>7</v>
      </c>
      <c r="D4" s="70">
        <v>32.5</v>
      </c>
      <c r="E4" s="70">
        <v>28.7</v>
      </c>
      <c r="F4" s="70">
        <v>21.1</v>
      </c>
      <c r="G4" s="70">
        <v>12.5</v>
      </c>
      <c r="H4" s="70">
        <v>12</v>
      </c>
      <c r="I4" s="70">
        <v>16.8</v>
      </c>
      <c r="J4" s="70">
        <v>58.3</v>
      </c>
      <c r="K4" s="70">
        <v>16.5</v>
      </c>
      <c r="L4" s="70">
        <v>-5.0999999999999996</v>
      </c>
      <c r="M4" s="70">
        <v>-12.4</v>
      </c>
      <c r="N4" s="70">
        <v>2.4</v>
      </c>
      <c r="O4" s="70">
        <v>27.9</v>
      </c>
      <c r="P4" s="70">
        <v>4.4000000000000004</v>
      </c>
      <c r="Q4" s="70">
        <v>16.3</v>
      </c>
      <c r="R4" s="70">
        <v>145.5</v>
      </c>
      <c r="S4" s="71">
        <v>127.80115407574451</v>
      </c>
      <c r="T4" s="70">
        <v>106</v>
      </c>
    </row>
    <row r="5" spans="1:20" s="55" customFormat="1" ht="12" x14ac:dyDescent="0.2">
      <c r="A5" s="55" t="s">
        <v>35</v>
      </c>
      <c r="B5" s="55" t="s">
        <v>49</v>
      </c>
      <c r="C5" s="69">
        <v>4</v>
      </c>
      <c r="D5" s="70">
        <v>21.2</v>
      </c>
      <c r="E5" s="70">
        <v>21</v>
      </c>
      <c r="F5" s="70">
        <v>31.5</v>
      </c>
      <c r="G5" s="70">
        <v>15.9</v>
      </c>
      <c r="H5" s="70">
        <v>9.4</v>
      </c>
      <c r="I5" s="70">
        <v>11.6</v>
      </c>
      <c r="J5" s="70">
        <v>55.2</v>
      </c>
      <c r="K5" s="70">
        <v>12.2</v>
      </c>
      <c r="L5" s="70">
        <v>4.5999999999999996</v>
      </c>
      <c r="M5" s="70">
        <v>-6.7</v>
      </c>
      <c r="N5" s="70">
        <v>2.2000000000000002</v>
      </c>
      <c r="O5" s="70">
        <v>80.2</v>
      </c>
      <c r="P5" s="70">
        <v>23.1</v>
      </c>
      <c r="Q5" s="70">
        <v>31.1</v>
      </c>
      <c r="R5" s="70">
        <v>180.3</v>
      </c>
      <c r="S5" s="71">
        <v>139.44755834661169</v>
      </c>
      <c r="T5" s="70">
        <v>103.8</v>
      </c>
    </row>
    <row r="6" spans="1:20" s="55" customFormat="1" ht="12" x14ac:dyDescent="0.2">
      <c r="A6" s="55" t="s">
        <v>35</v>
      </c>
      <c r="B6" s="55" t="s">
        <v>50</v>
      </c>
      <c r="C6" s="69">
        <v>20</v>
      </c>
      <c r="D6" s="70">
        <v>72.400000000000006</v>
      </c>
      <c r="E6" s="70">
        <v>68.099999999999994</v>
      </c>
      <c r="F6" s="70">
        <v>29.2</v>
      </c>
      <c r="G6" s="70">
        <v>15.5</v>
      </c>
      <c r="H6" s="70">
        <v>27.4</v>
      </c>
      <c r="I6" s="70">
        <v>40.700000000000003</v>
      </c>
      <c r="J6" s="70">
        <v>59.8</v>
      </c>
      <c r="K6" s="70">
        <v>38.9</v>
      </c>
      <c r="L6" s="70">
        <v>-1.9</v>
      </c>
      <c r="M6" s="70">
        <v>-9</v>
      </c>
      <c r="N6" s="70">
        <v>6.1</v>
      </c>
      <c r="O6" s="70">
        <v>46.3</v>
      </c>
      <c r="P6" s="70">
        <v>9</v>
      </c>
      <c r="Q6" s="70">
        <v>23.3</v>
      </c>
      <c r="R6" s="70">
        <v>156.80000000000001</v>
      </c>
      <c r="S6" s="71">
        <v>131.0764673741121</v>
      </c>
      <c r="T6" s="70">
        <v>105.6</v>
      </c>
    </row>
    <row r="7" spans="1:20" s="55" customFormat="1" ht="12" x14ac:dyDescent="0.2">
      <c r="A7" s="55" t="s">
        <v>19</v>
      </c>
      <c r="B7" s="55" t="s">
        <v>51</v>
      </c>
      <c r="C7" s="69">
        <v>4</v>
      </c>
      <c r="D7" s="70">
        <v>11.5</v>
      </c>
      <c r="E7" s="70">
        <v>11.5</v>
      </c>
      <c r="F7" s="70">
        <v>23.4</v>
      </c>
      <c r="G7" s="70">
        <v>1.3</v>
      </c>
      <c r="H7" s="70">
        <v>2.4</v>
      </c>
      <c r="I7" s="70">
        <v>9.1</v>
      </c>
      <c r="J7" s="70">
        <v>79.099999999999994</v>
      </c>
      <c r="K7" s="70">
        <v>9.8000000000000007</v>
      </c>
      <c r="L7" s="70">
        <v>25.4</v>
      </c>
      <c r="M7" s="70">
        <v>16.5</v>
      </c>
      <c r="N7" s="70">
        <v>1.1000000000000001</v>
      </c>
      <c r="O7" s="70">
        <v>42.2</v>
      </c>
      <c r="P7" s="70">
        <v>41.9</v>
      </c>
      <c r="Q7" s="70">
        <v>0.1</v>
      </c>
      <c r="R7" s="70">
        <v>112.2</v>
      </c>
      <c r="S7" s="71">
        <v>109.69541171650962</v>
      </c>
      <c r="T7" s="70">
        <v>96.8</v>
      </c>
    </row>
    <row r="8" spans="1:20" s="55" customFormat="1" ht="12" x14ac:dyDescent="0.2">
      <c r="A8" s="55" t="s">
        <v>19</v>
      </c>
      <c r="B8" s="55" t="s">
        <v>52</v>
      </c>
      <c r="C8" s="69">
        <v>4</v>
      </c>
      <c r="D8" s="70">
        <v>24.3</v>
      </c>
      <c r="E8" s="70">
        <v>24</v>
      </c>
      <c r="F8" s="70">
        <v>41.6</v>
      </c>
      <c r="G8" s="70">
        <v>20.100000000000001</v>
      </c>
      <c r="H8" s="70">
        <v>8.5</v>
      </c>
      <c r="I8" s="70">
        <v>15.1</v>
      </c>
      <c r="J8" s="70">
        <v>64</v>
      </c>
      <c r="K8" s="70">
        <v>18.100000000000001</v>
      </c>
      <c r="L8" s="70">
        <v>16.100000000000001</v>
      </c>
      <c r="M8" s="70">
        <v>18.399999999999999</v>
      </c>
      <c r="N8" s="70">
        <v>1.8</v>
      </c>
      <c r="O8" s="70">
        <v>42.2</v>
      </c>
      <c r="P8" s="70">
        <v>24.1</v>
      </c>
      <c r="Q8" s="70">
        <v>14.4</v>
      </c>
      <c r="R8" s="70">
        <v>99.4</v>
      </c>
      <c r="S8" s="71">
        <v>91.020533649235631</v>
      </c>
      <c r="T8" s="70">
        <v>83.3</v>
      </c>
    </row>
    <row r="9" spans="1:20" s="55" customFormat="1" ht="12" x14ac:dyDescent="0.2">
      <c r="A9" s="55" t="s">
        <v>19</v>
      </c>
      <c r="B9" s="55" t="s">
        <v>53</v>
      </c>
      <c r="C9" s="69">
        <v>8</v>
      </c>
      <c r="D9" s="70">
        <v>35.799999999999997</v>
      </c>
      <c r="E9" s="70">
        <v>35.5</v>
      </c>
      <c r="F9" s="70">
        <v>35.200000000000003</v>
      </c>
      <c r="G9" s="70">
        <v>14</v>
      </c>
      <c r="H9" s="70">
        <v>10.9</v>
      </c>
      <c r="I9" s="70">
        <v>24.2</v>
      </c>
      <c r="J9" s="70">
        <v>68.900000000000006</v>
      </c>
      <c r="K9" s="70">
        <v>27.9</v>
      </c>
      <c r="L9" s="70">
        <v>19.2</v>
      </c>
      <c r="M9" s="70">
        <v>17.7</v>
      </c>
      <c r="N9" s="70">
        <v>2.9</v>
      </c>
      <c r="O9" s="70">
        <v>42.2</v>
      </c>
      <c r="P9" s="70">
        <v>30.7</v>
      </c>
      <c r="Q9" s="70">
        <v>9.1</v>
      </c>
      <c r="R9" s="70">
        <v>103.9</v>
      </c>
      <c r="S9" s="71">
        <v>97.653304717907673</v>
      </c>
      <c r="T9" s="70">
        <v>87.8</v>
      </c>
    </row>
    <row r="10" spans="1:20" s="55" customFormat="1" ht="12" x14ac:dyDescent="0.2">
      <c r="A10" s="55" t="s">
        <v>29</v>
      </c>
      <c r="B10" s="55" t="s">
        <v>54</v>
      </c>
      <c r="C10" s="69">
        <v>4</v>
      </c>
      <c r="D10" s="70">
        <v>20.5</v>
      </c>
      <c r="E10" s="70">
        <v>19.7</v>
      </c>
      <c r="F10" s="70">
        <v>-2.1</v>
      </c>
      <c r="G10" s="70">
        <v>2.1</v>
      </c>
      <c r="H10" s="70">
        <v>5.2</v>
      </c>
      <c r="I10" s="70">
        <v>14.5</v>
      </c>
      <c r="J10" s="70">
        <v>73.599999999999994</v>
      </c>
      <c r="K10" s="70">
        <v>16.3</v>
      </c>
      <c r="L10" s="70">
        <v>-10.6</v>
      </c>
      <c r="M10" s="70">
        <v>-6.4</v>
      </c>
      <c r="N10" s="70">
        <v>1.7</v>
      </c>
      <c r="O10" s="70">
        <v>-0.8</v>
      </c>
      <c r="P10" s="70">
        <v>-1.2</v>
      </c>
      <c r="Q10" s="70">
        <v>1.1000000000000001</v>
      </c>
      <c r="R10" s="70">
        <v>104.3</v>
      </c>
      <c r="S10" s="71">
        <v>106.11270983213429</v>
      </c>
      <c r="T10" s="70">
        <v>95.9</v>
      </c>
    </row>
    <row r="11" spans="1:20" s="55" customFormat="1" ht="12" x14ac:dyDescent="0.2">
      <c r="A11" s="55" t="s">
        <v>17</v>
      </c>
      <c r="B11" s="55" t="s">
        <v>55</v>
      </c>
      <c r="C11" s="69">
        <v>3</v>
      </c>
      <c r="D11" s="70">
        <v>14.7</v>
      </c>
      <c r="E11" s="70">
        <v>14.6</v>
      </c>
      <c r="F11" s="70">
        <v>-27.2</v>
      </c>
      <c r="G11" s="70">
        <v>1.5</v>
      </c>
      <c r="H11" s="70">
        <v>5.4</v>
      </c>
      <c r="I11" s="70">
        <v>9.1</v>
      </c>
      <c r="J11" s="70">
        <v>62.8</v>
      </c>
      <c r="K11" s="70">
        <v>15.6</v>
      </c>
      <c r="L11" s="70">
        <v>-18.7</v>
      </c>
      <c r="M11" s="70">
        <v>-15.2</v>
      </c>
      <c r="N11" s="70">
        <v>1.3</v>
      </c>
      <c r="O11" s="70">
        <v>-9.8000000000000007</v>
      </c>
      <c r="P11" s="70">
        <v>-10.199999999999999</v>
      </c>
      <c r="Q11" s="70">
        <v>0.8</v>
      </c>
      <c r="R11" s="70">
        <v>83.3</v>
      </c>
      <c r="S11" s="71">
        <v>83.401944141951191</v>
      </c>
      <c r="T11" s="70">
        <v>75.3</v>
      </c>
    </row>
    <row r="12" spans="1:20" s="55" customFormat="1" ht="12" x14ac:dyDescent="0.2">
      <c r="A12" s="55" t="s">
        <v>39</v>
      </c>
      <c r="B12" s="55" t="s">
        <v>39</v>
      </c>
      <c r="C12" s="69">
        <v>2</v>
      </c>
      <c r="D12" s="70">
        <v>1.6</v>
      </c>
      <c r="E12" s="70">
        <v>1.6</v>
      </c>
      <c r="F12" s="70">
        <v>6.6</v>
      </c>
      <c r="G12" s="70">
        <v>7.8</v>
      </c>
      <c r="H12" s="70">
        <v>0.6</v>
      </c>
      <c r="I12" s="70">
        <v>1.1000000000000001</v>
      </c>
      <c r="J12" s="70">
        <v>64.7</v>
      </c>
      <c r="K12" s="70">
        <v>3.4</v>
      </c>
      <c r="L12" s="70">
        <v>22.4</v>
      </c>
      <c r="M12" s="70">
        <v>11.7</v>
      </c>
      <c r="N12" s="70">
        <v>0.2</v>
      </c>
      <c r="O12" s="70">
        <v>39.6</v>
      </c>
      <c r="P12" s="70">
        <v>10.3</v>
      </c>
      <c r="Q12" s="70">
        <v>22.1</v>
      </c>
      <c r="R12" s="70">
        <v>58.8</v>
      </c>
      <c r="S12" s="71">
        <v>61.846589122917322</v>
      </c>
      <c r="T12" s="70">
        <v>64.400000000000006</v>
      </c>
    </row>
    <row r="13" spans="1:20" s="55" customFormat="1" ht="12" x14ac:dyDescent="0.2">
      <c r="A13" s="55" t="s">
        <v>25</v>
      </c>
      <c r="B13" s="55" t="s">
        <v>56</v>
      </c>
      <c r="C13" s="69">
        <v>5</v>
      </c>
      <c r="D13" s="70">
        <v>23</v>
      </c>
      <c r="E13" s="70">
        <v>22.5</v>
      </c>
      <c r="F13" s="70">
        <v>16.399999999999999</v>
      </c>
      <c r="G13" s="70">
        <v>25.2</v>
      </c>
      <c r="H13" s="70">
        <v>3.4</v>
      </c>
      <c r="I13" s="70">
        <v>19</v>
      </c>
      <c r="J13" s="70">
        <v>84.8</v>
      </c>
      <c r="K13" s="70">
        <v>25.4</v>
      </c>
      <c r="L13" s="70">
        <v>-12.9</v>
      </c>
      <c r="M13" s="70">
        <v>-12.7</v>
      </c>
      <c r="N13" s="70">
        <v>2.2000000000000002</v>
      </c>
      <c r="O13" s="70">
        <v>7.8</v>
      </c>
      <c r="P13" s="70">
        <v>5.7</v>
      </c>
      <c r="Q13" s="70">
        <v>8</v>
      </c>
      <c r="R13" s="70">
        <v>86.6</v>
      </c>
      <c r="S13" s="71">
        <v>85.006949684285772</v>
      </c>
      <c r="T13" s="70">
        <v>69.5</v>
      </c>
    </row>
    <row r="14" spans="1:20" s="55" customFormat="1" ht="12" x14ac:dyDescent="0.2">
      <c r="A14" s="55" t="s">
        <v>25</v>
      </c>
      <c r="B14" s="55" t="s">
        <v>57</v>
      </c>
      <c r="C14" s="69">
        <v>4</v>
      </c>
      <c r="D14" s="70">
        <v>13.7</v>
      </c>
      <c r="E14" s="70">
        <v>13.1</v>
      </c>
      <c r="F14" s="70">
        <v>18.399999999999999</v>
      </c>
      <c r="G14" s="70">
        <v>9.8000000000000007</v>
      </c>
      <c r="H14" s="70">
        <v>4</v>
      </c>
      <c r="I14" s="70">
        <v>8.8000000000000007</v>
      </c>
      <c r="J14" s="70">
        <v>68.8</v>
      </c>
      <c r="K14" s="70">
        <v>11.9</v>
      </c>
      <c r="L14" s="70">
        <v>-2.1</v>
      </c>
      <c r="M14" s="70">
        <v>3.1</v>
      </c>
      <c r="N14" s="70">
        <v>1.5</v>
      </c>
      <c r="O14" s="70">
        <v>50.6</v>
      </c>
      <c r="P14" s="70">
        <v>50.6</v>
      </c>
      <c r="Q14" s="70">
        <v>15.1</v>
      </c>
      <c r="R14" s="70">
        <v>126.1</v>
      </c>
      <c r="S14" s="71">
        <v>125.9641631080968</v>
      </c>
      <c r="T14" s="70">
        <v>81.900000000000006</v>
      </c>
    </row>
    <row r="15" spans="1:20" s="55" customFormat="1" ht="12" x14ac:dyDescent="0.2">
      <c r="A15" s="55" t="s">
        <v>25</v>
      </c>
      <c r="B15" s="55" t="s">
        <v>58</v>
      </c>
      <c r="C15" s="69">
        <v>3</v>
      </c>
      <c r="D15" s="70">
        <v>16.899999999999999</v>
      </c>
      <c r="E15" s="70">
        <v>16.600000000000001</v>
      </c>
      <c r="F15" s="70">
        <v>30</v>
      </c>
      <c r="G15" s="70">
        <v>11.2</v>
      </c>
      <c r="H15" s="70">
        <v>5</v>
      </c>
      <c r="I15" s="70">
        <v>11.6</v>
      </c>
      <c r="J15" s="70">
        <v>69.900000000000006</v>
      </c>
      <c r="K15" s="70">
        <v>11.1</v>
      </c>
      <c r="L15" s="70">
        <v>1.4</v>
      </c>
      <c r="M15" s="70">
        <v>4.2</v>
      </c>
      <c r="N15" s="70">
        <v>1.3</v>
      </c>
      <c r="O15" s="70">
        <v>1.9</v>
      </c>
      <c r="P15" s="70">
        <v>-9.4</v>
      </c>
      <c r="Q15" s="70">
        <v>11.5</v>
      </c>
      <c r="R15" s="70">
        <v>117.1</v>
      </c>
      <c r="S15" s="71">
        <v>110.23220798653324</v>
      </c>
      <c r="T15" s="70">
        <v>119.3</v>
      </c>
    </row>
    <row r="16" spans="1:20" s="55" customFormat="1" ht="12" x14ac:dyDescent="0.2">
      <c r="A16" s="55" t="s">
        <v>25</v>
      </c>
      <c r="B16" s="55" t="s">
        <v>25</v>
      </c>
      <c r="C16" s="69">
        <v>12</v>
      </c>
      <c r="D16" s="70">
        <v>53.6</v>
      </c>
      <c r="E16" s="70">
        <v>52.2</v>
      </c>
      <c r="F16" s="70">
        <v>20.9</v>
      </c>
      <c r="G16" s="70">
        <v>16.899999999999999</v>
      </c>
      <c r="H16" s="70">
        <v>12.4</v>
      </c>
      <c r="I16" s="70">
        <v>39.4</v>
      </c>
      <c r="J16" s="70">
        <v>76.099999999999994</v>
      </c>
      <c r="K16" s="70">
        <v>48.4</v>
      </c>
      <c r="L16" s="70">
        <v>-7.4</v>
      </c>
      <c r="M16" s="70">
        <v>-6</v>
      </c>
      <c r="N16" s="70">
        <v>5</v>
      </c>
      <c r="O16" s="70">
        <v>15.9</v>
      </c>
      <c r="P16" s="70">
        <v>11.5</v>
      </c>
      <c r="Q16" s="70">
        <v>11</v>
      </c>
      <c r="R16" s="70">
        <v>103.3</v>
      </c>
      <c r="S16" s="71">
        <v>100.87757492105318</v>
      </c>
      <c r="T16" s="70">
        <v>82.8</v>
      </c>
    </row>
    <row r="17" spans="1:20" s="55" customFormat="1" ht="12" x14ac:dyDescent="0.2">
      <c r="A17" s="55" t="s">
        <v>23</v>
      </c>
      <c r="B17" s="55" t="s">
        <v>59</v>
      </c>
      <c r="C17" s="69">
        <v>4</v>
      </c>
      <c r="D17" s="70">
        <v>30.3</v>
      </c>
      <c r="E17" s="70">
        <v>29.9</v>
      </c>
      <c r="F17" s="70">
        <v>49</v>
      </c>
      <c r="G17" s="70">
        <v>29</v>
      </c>
      <c r="H17" s="70">
        <v>9.1</v>
      </c>
      <c r="I17" s="70">
        <v>20.5</v>
      </c>
      <c r="J17" s="70">
        <v>69.3</v>
      </c>
      <c r="K17" s="70">
        <v>25.2</v>
      </c>
      <c r="L17" s="70">
        <v>25.6</v>
      </c>
      <c r="M17" s="70">
        <v>1.6</v>
      </c>
      <c r="N17" s="70">
        <v>5.0999999999999996</v>
      </c>
      <c r="O17" s="70">
        <v>188.6</v>
      </c>
      <c r="P17" s="70">
        <v>23.7</v>
      </c>
      <c r="Q17" s="70">
        <v>57</v>
      </c>
      <c r="R17" s="70">
        <v>202.4</v>
      </c>
      <c r="S17" s="71">
        <v>105.57610442745117</v>
      </c>
      <c r="T17" s="70">
        <v>87.3</v>
      </c>
    </row>
    <row r="18" spans="1:20" s="55" customFormat="1" ht="12" x14ac:dyDescent="0.2">
      <c r="A18" s="55" t="s">
        <v>23</v>
      </c>
      <c r="B18" s="55" t="s">
        <v>60</v>
      </c>
      <c r="C18" s="69">
        <v>3</v>
      </c>
      <c r="D18" s="70">
        <v>17.100000000000001</v>
      </c>
      <c r="E18" s="70">
        <v>17.100000000000001</v>
      </c>
      <c r="F18" s="70">
        <v>54.3</v>
      </c>
      <c r="G18" s="70">
        <v>27.2</v>
      </c>
      <c r="H18" s="70">
        <v>5.4</v>
      </c>
      <c r="I18" s="70">
        <v>11.7</v>
      </c>
      <c r="J18" s="70">
        <v>68.400000000000006</v>
      </c>
      <c r="K18" s="70">
        <v>11.6</v>
      </c>
      <c r="L18" s="70">
        <v>0.9</v>
      </c>
      <c r="M18" s="70">
        <v>0.4</v>
      </c>
      <c r="N18" s="70">
        <v>1.7</v>
      </c>
      <c r="O18" s="70">
        <v>65.099999999999994</v>
      </c>
      <c r="P18" s="70">
        <v>11.9</v>
      </c>
      <c r="Q18" s="70">
        <v>33.799999999999997</v>
      </c>
      <c r="R18" s="70">
        <v>146.6</v>
      </c>
      <c r="S18" s="71">
        <v>106.65975358962483</v>
      </c>
      <c r="T18" s="70">
        <v>89.3</v>
      </c>
    </row>
    <row r="19" spans="1:20" s="55" customFormat="1" ht="12" x14ac:dyDescent="0.2">
      <c r="A19" s="55" t="s">
        <v>23</v>
      </c>
      <c r="B19" s="55" t="s">
        <v>23</v>
      </c>
      <c r="C19" s="69">
        <v>7</v>
      </c>
      <c r="D19" s="70">
        <v>47.4</v>
      </c>
      <c r="E19" s="70">
        <v>47</v>
      </c>
      <c r="F19" s="70">
        <v>50.9</v>
      </c>
      <c r="G19" s="70">
        <v>28.3</v>
      </c>
      <c r="H19" s="70">
        <v>14.5</v>
      </c>
      <c r="I19" s="70">
        <v>32.200000000000003</v>
      </c>
      <c r="J19" s="70">
        <v>69</v>
      </c>
      <c r="K19" s="70">
        <v>36.9</v>
      </c>
      <c r="L19" s="70">
        <v>16.600000000000001</v>
      </c>
      <c r="M19" s="70">
        <v>1.2</v>
      </c>
      <c r="N19" s="70">
        <v>6.8</v>
      </c>
      <c r="O19" s="70">
        <v>142.9</v>
      </c>
      <c r="P19" s="70">
        <v>19.3</v>
      </c>
      <c r="Q19" s="70">
        <v>51.2</v>
      </c>
      <c r="R19" s="70">
        <v>184.3</v>
      </c>
      <c r="S19" s="71">
        <v>105.9495320181319</v>
      </c>
      <c r="T19" s="70">
        <v>88</v>
      </c>
    </row>
    <row r="20" spans="1:20" s="55" customFormat="1" ht="12" x14ac:dyDescent="0.2">
      <c r="A20" s="55" t="s">
        <v>15</v>
      </c>
      <c r="B20" s="55" t="s">
        <v>61</v>
      </c>
      <c r="C20" s="69">
        <v>4</v>
      </c>
      <c r="D20" s="70">
        <v>18.5</v>
      </c>
      <c r="E20" s="70">
        <v>18</v>
      </c>
      <c r="F20" s="70">
        <v>-4.5999999999999996</v>
      </c>
      <c r="G20" s="70">
        <v>4.7</v>
      </c>
      <c r="H20" s="70">
        <v>12</v>
      </c>
      <c r="I20" s="70">
        <v>5.7</v>
      </c>
      <c r="J20" s="70">
        <v>32.200000000000003</v>
      </c>
      <c r="K20" s="70">
        <v>7</v>
      </c>
      <c r="L20" s="70">
        <v>-11.3</v>
      </c>
      <c r="M20" s="70">
        <v>-17.7</v>
      </c>
      <c r="N20" s="70">
        <v>1.3</v>
      </c>
      <c r="O20" s="70">
        <v>-1.7</v>
      </c>
      <c r="P20" s="70">
        <v>-2.2999999999999998</v>
      </c>
      <c r="Q20" s="70">
        <v>1.8</v>
      </c>
      <c r="R20" s="70">
        <v>185.7</v>
      </c>
      <c r="S20" s="71">
        <v>182.56046983758699</v>
      </c>
      <c r="T20" s="70">
        <v>163.9</v>
      </c>
    </row>
    <row r="21" spans="1:20" s="55" customFormat="1" ht="12" x14ac:dyDescent="0.2">
      <c r="A21" s="55" t="s">
        <v>15</v>
      </c>
      <c r="B21" s="55" t="s">
        <v>62</v>
      </c>
      <c r="C21" s="69">
        <v>6</v>
      </c>
      <c r="D21" s="70">
        <v>41.8</v>
      </c>
      <c r="E21" s="70">
        <v>39.700000000000003</v>
      </c>
      <c r="F21" s="70">
        <v>34.700000000000003</v>
      </c>
      <c r="G21" s="70">
        <v>23.1</v>
      </c>
      <c r="H21" s="70">
        <v>19.600000000000001</v>
      </c>
      <c r="I21" s="70">
        <v>19</v>
      </c>
      <c r="J21" s="70">
        <v>49.2</v>
      </c>
      <c r="K21" s="70">
        <v>24.2</v>
      </c>
      <c r="L21" s="70">
        <v>-15.2</v>
      </c>
      <c r="M21" s="70">
        <v>-25.4</v>
      </c>
      <c r="N21" s="70">
        <v>3.4</v>
      </c>
      <c r="O21" s="70">
        <v>15.5</v>
      </c>
      <c r="P21" s="70">
        <v>-17.5</v>
      </c>
      <c r="Q21" s="70">
        <v>27.2</v>
      </c>
      <c r="R21" s="70">
        <v>140.5</v>
      </c>
      <c r="S21" s="71">
        <v>109.77432851936834</v>
      </c>
      <c r="T21" s="70">
        <v>103.8</v>
      </c>
    </row>
    <row r="22" spans="1:20" s="55" customFormat="1" ht="12" x14ac:dyDescent="0.2">
      <c r="A22" s="55" t="s">
        <v>15</v>
      </c>
      <c r="B22" s="55" t="s">
        <v>63</v>
      </c>
      <c r="C22" s="69">
        <v>4</v>
      </c>
      <c r="D22" s="70">
        <v>22.8</v>
      </c>
      <c r="E22" s="70">
        <v>22.1</v>
      </c>
      <c r="F22" s="70">
        <v>4.4000000000000004</v>
      </c>
      <c r="G22" s="70">
        <v>8.5</v>
      </c>
      <c r="H22" s="70">
        <v>7.1</v>
      </c>
      <c r="I22" s="70">
        <v>15</v>
      </c>
      <c r="J22" s="70">
        <v>67.900000000000006</v>
      </c>
      <c r="K22" s="70">
        <v>15.7</v>
      </c>
      <c r="L22" s="70">
        <v>-24.4</v>
      </c>
      <c r="M22" s="70">
        <v>-17.2</v>
      </c>
      <c r="N22" s="70">
        <v>1.9</v>
      </c>
      <c r="O22" s="70">
        <v>7.6</v>
      </c>
      <c r="P22" s="70">
        <v>4.4000000000000004</v>
      </c>
      <c r="Q22" s="70">
        <v>0.7</v>
      </c>
      <c r="R22" s="70">
        <v>121</v>
      </c>
      <c r="S22" s="71">
        <v>119.4690591658584</v>
      </c>
      <c r="T22" s="70">
        <v>85.1</v>
      </c>
    </row>
    <row r="23" spans="1:20" s="55" customFormat="1" ht="12" x14ac:dyDescent="0.2">
      <c r="A23" s="55" t="s">
        <v>15</v>
      </c>
      <c r="B23" s="55" t="s">
        <v>15</v>
      </c>
      <c r="C23" s="69">
        <v>14</v>
      </c>
      <c r="D23" s="70">
        <v>83.1</v>
      </c>
      <c r="E23" s="70">
        <v>79.7</v>
      </c>
      <c r="F23" s="70">
        <v>14.9</v>
      </c>
      <c r="G23" s="70">
        <v>14.9</v>
      </c>
      <c r="H23" s="70">
        <v>38.700000000000003</v>
      </c>
      <c r="I23" s="70">
        <v>39.700000000000003</v>
      </c>
      <c r="J23" s="70">
        <v>50.6</v>
      </c>
      <c r="K23" s="70">
        <v>46.8</v>
      </c>
      <c r="L23" s="70">
        <v>-18.100000000000001</v>
      </c>
      <c r="M23" s="70">
        <v>-21.3</v>
      </c>
      <c r="N23" s="70">
        <v>6.6</v>
      </c>
      <c r="O23" s="70">
        <v>9.5</v>
      </c>
      <c r="P23" s="70">
        <v>-7.8</v>
      </c>
      <c r="Q23" s="70">
        <v>14.6</v>
      </c>
      <c r="R23" s="70">
        <v>141</v>
      </c>
      <c r="S23" s="71">
        <v>124.39400735623934</v>
      </c>
      <c r="T23" s="70">
        <v>105.3</v>
      </c>
    </row>
    <row r="24" spans="1:20" s="55" customFormat="1" ht="12" x14ac:dyDescent="0.2">
      <c r="A24" s="55" t="s">
        <v>21</v>
      </c>
      <c r="B24" s="55" t="s">
        <v>21</v>
      </c>
      <c r="C24" s="69">
        <v>7</v>
      </c>
      <c r="D24" s="70">
        <v>38.9</v>
      </c>
      <c r="E24" s="70">
        <v>38.6</v>
      </c>
      <c r="F24" s="70">
        <v>22.4</v>
      </c>
      <c r="G24" s="70">
        <v>16.100000000000001</v>
      </c>
      <c r="H24" s="70">
        <v>13.2</v>
      </c>
      <c r="I24" s="70">
        <v>25.1</v>
      </c>
      <c r="J24" s="70">
        <v>65.5</v>
      </c>
      <c r="K24" s="70">
        <v>23.2</v>
      </c>
      <c r="L24" s="70">
        <v>13.5</v>
      </c>
      <c r="M24" s="70">
        <v>4</v>
      </c>
      <c r="N24" s="70">
        <v>3.8</v>
      </c>
      <c r="O24" s="70">
        <v>30.2</v>
      </c>
      <c r="P24" s="70">
        <v>23.6</v>
      </c>
      <c r="Q24" s="70">
        <v>3</v>
      </c>
      <c r="R24" s="70">
        <v>163.80000000000001</v>
      </c>
      <c r="S24" s="71">
        <v>166.96577175016145</v>
      </c>
      <c r="T24" s="70">
        <v>143.30000000000001</v>
      </c>
    </row>
    <row r="25" spans="1:20" s="55" customFormat="1" ht="12" x14ac:dyDescent="0.2">
      <c r="A25" s="55" t="s">
        <v>31</v>
      </c>
      <c r="B25" s="55" t="s">
        <v>64</v>
      </c>
      <c r="C25" s="69">
        <v>3</v>
      </c>
      <c r="D25" s="70">
        <v>22.3</v>
      </c>
      <c r="E25" s="70">
        <v>20.5</v>
      </c>
      <c r="F25" s="70">
        <v>-2</v>
      </c>
      <c r="G25" s="70">
        <v>2.8</v>
      </c>
      <c r="H25" s="70">
        <v>11.2</v>
      </c>
      <c r="I25" s="70">
        <v>9.1</v>
      </c>
      <c r="J25" s="70">
        <v>44.8</v>
      </c>
      <c r="K25" s="70">
        <v>18.7</v>
      </c>
      <c r="L25" s="70">
        <v>-1.5</v>
      </c>
      <c r="M25" s="70">
        <v>-1.1000000000000001</v>
      </c>
      <c r="N25" s="70">
        <v>2</v>
      </c>
      <c r="O25" s="70">
        <v>-17.600000000000001</v>
      </c>
      <c r="P25" s="70">
        <v>-19</v>
      </c>
      <c r="Q25" s="70">
        <v>1.4</v>
      </c>
      <c r="R25" s="70">
        <v>107</v>
      </c>
      <c r="S25" s="71">
        <v>106.27013015067236</v>
      </c>
      <c r="T25" s="70">
        <v>128.1</v>
      </c>
    </row>
    <row r="26" spans="1:20" s="55" customFormat="1" ht="12" x14ac:dyDescent="0.2">
      <c r="A26" s="55" t="s">
        <v>31</v>
      </c>
      <c r="B26" s="55" t="s">
        <v>65</v>
      </c>
      <c r="C26" s="69">
        <v>1</v>
      </c>
      <c r="D26" s="70">
        <v>9.6999999999999993</v>
      </c>
      <c r="E26" s="70">
        <v>9.3000000000000007</v>
      </c>
      <c r="F26" s="70">
        <v>2.1</v>
      </c>
      <c r="G26" s="70">
        <v>1.9</v>
      </c>
      <c r="H26" s="70">
        <v>2.2999999999999998</v>
      </c>
      <c r="I26" s="70">
        <v>7</v>
      </c>
      <c r="J26" s="70">
        <v>75.3</v>
      </c>
      <c r="K26" s="70">
        <v>9.6</v>
      </c>
      <c r="L26" s="70">
        <v>-12.7</v>
      </c>
      <c r="M26" s="70">
        <v>-12.9</v>
      </c>
      <c r="N26" s="70">
        <v>0.8</v>
      </c>
      <c r="O26" s="70">
        <v>2.8</v>
      </c>
      <c r="P26" s="70">
        <v>2.8</v>
      </c>
      <c r="Q26" s="70">
        <v>0.6</v>
      </c>
      <c r="R26" s="70">
        <v>83.3</v>
      </c>
      <c r="S26" s="71">
        <v>81.313392391870764</v>
      </c>
      <c r="T26" s="70">
        <v>69</v>
      </c>
    </row>
    <row r="27" spans="1:20" s="55" customFormat="1" ht="12" x14ac:dyDescent="0.2">
      <c r="A27" s="55" t="s">
        <v>31</v>
      </c>
      <c r="B27" s="55" t="s">
        <v>66</v>
      </c>
      <c r="C27" s="69">
        <v>1</v>
      </c>
      <c r="D27" s="70">
        <v>8.6</v>
      </c>
      <c r="E27" s="70">
        <v>8.3000000000000007</v>
      </c>
      <c r="F27" s="70">
        <v>-7.2</v>
      </c>
      <c r="G27" s="70">
        <v>1.2</v>
      </c>
      <c r="H27" s="70">
        <v>2.2999999999999998</v>
      </c>
      <c r="I27" s="70">
        <v>6</v>
      </c>
      <c r="J27" s="70">
        <v>72.3</v>
      </c>
      <c r="K27" s="70">
        <v>8.8000000000000007</v>
      </c>
      <c r="L27" s="70">
        <v>2.9</v>
      </c>
      <c r="M27" s="70">
        <v>2</v>
      </c>
      <c r="N27" s="70">
        <v>0.6</v>
      </c>
      <c r="O27" s="70">
        <v>-0.9</v>
      </c>
      <c r="P27" s="70">
        <v>-0.9</v>
      </c>
      <c r="Q27" s="70">
        <v>0.9</v>
      </c>
      <c r="R27" s="70">
        <v>68.2</v>
      </c>
      <c r="S27" s="71">
        <v>73.371118721461187</v>
      </c>
      <c r="T27" s="70">
        <v>76.2</v>
      </c>
    </row>
    <row r="28" spans="1:20" s="55" customFormat="1" ht="12" x14ac:dyDescent="0.2">
      <c r="A28" s="55" t="s">
        <v>31</v>
      </c>
      <c r="B28" s="55" t="s">
        <v>67</v>
      </c>
      <c r="C28" s="69">
        <v>5</v>
      </c>
      <c r="D28" s="70">
        <v>40.6</v>
      </c>
      <c r="E28" s="70">
        <v>38.1</v>
      </c>
      <c r="F28" s="70">
        <v>-2.2999999999999998</v>
      </c>
      <c r="G28" s="70">
        <v>2.2000000000000002</v>
      </c>
      <c r="H28" s="70">
        <v>15.8</v>
      </c>
      <c r="I28" s="70">
        <v>22.1</v>
      </c>
      <c r="J28" s="70">
        <v>58.3</v>
      </c>
      <c r="K28" s="70">
        <v>37</v>
      </c>
      <c r="L28" s="70">
        <v>-3.7</v>
      </c>
      <c r="M28" s="70">
        <v>-3.8</v>
      </c>
      <c r="N28" s="70">
        <v>3.4</v>
      </c>
      <c r="O28" s="70">
        <v>-10.7</v>
      </c>
      <c r="P28" s="70">
        <v>-11.6</v>
      </c>
      <c r="Q28" s="70">
        <v>1.1000000000000001</v>
      </c>
      <c r="R28" s="70">
        <v>91.9</v>
      </c>
      <c r="S28" s="71">
        <v>91.959671295291827</v>
      </c>
      <c r="T28" s="70">
        <v>99.7</v>
      </c>
    </row>
    <row r="29" spans="1:20" s="55" customFormat="1" ht="12" x14ac:dyDescent="0.2">
      <c r="A29" s="55" t="s">
        <v>33</v>
      </c>
      <c r="B29" s="55" t="s">
        <v>68</v>
      </c>
      <c r="C29" s="69">
        <v>6</v>
      </c>
      <c r="D29" s="70">
        <v>20.6</v>
      </c>
      <c r="E29" s="70">
        <v>20.3</v>
      </c>
      <c r="F29" s="70">
        <v>-9.6999999999999993</v>
      </c>
      <c r="G29" s="70">
        <v>4.0999999999999996</v>
      </c>
      <c r="H29" s="70">
        <v>5.0999999999999996</v>
      </c>
      <c r="I29" s="70">
        <v>15</v>
      </c>
      <c r="J29" s="70">
        <v>74.599999999999994</v>
      </c>
      <c r="K29" s="70">
        <v>13.5</v>
      </c>
      <c r="L29" s="70">
        <v>-35.4</v>
      </c>
      <c r="M29" s="70">
        <v>-17.100000000000001</v>
      </c>
      <c r="N29" s="70">
        <v>1.9</v>
      </c>
      <c r="O29" s="70">
        <v>-31.2</v>
      </c>
      <c r="P29" s="70">
        <v>-32</v>
      </c>
      <c r="Q29" s="70">
        <v>1.7</v>
      </c>
      <c r="R29" s="70">
        <v>140.69999999999999</v>
      </c>
      <c r="S29" s="71">
        <v>139.06624758220502</v>
      </c>
      <c r="T29" s="70">
        <v>131.6</v>
      </c>
    </row>
    <row r="30" spans="1:20" s="55" customFormat="1" ht="12" x14ac:dyDescent="0.2">
      <c r="A30" s="55" t="s">
        <v>33</v>
      </c>
      <c r="B30" s="55" t="s">
        <v>69</v>
      </c>
      <c r="C30" s="69">
        <v>4</v>
      </c>
      <c r="D30" s="70">
        <v>32.200000000000003</v>
      </c>
      <c r="E30" s="70">
        <v>31.4</v>
      </c>
      <c r="F30" s="70">
        <v>29.3</v>
      </c>
      <c r="G30" s="70">
        <v>27.4</v>
      </c>
      <c r="H30" s="70">
        <v>10.4</v>
      </c>
      <c r="I30" s="70">
        <v>21</v>
      </c>
      <c r="J30" s="70">
        <v>66.900000000000006</v>
      </c>
      <c r="K30" s="70">
        <v>22.8</v>
      </c>
      <c r="L30" s="70">
        <v>-9.8000000000000007</v>
      </c>
      <c r="M30" s="70">
        <v>-12</v>
      </c>
      <c r="N30" s="70">
        <v>3.1</v>
      </c>
      <c r="O30" s="70">
        <v>27.8</v>
      </c>
      <c r="P30" s="70">
        <v>-5.8</v>
      </c>
      <c r="Q30" s="70">
        <v>27.7</v>
      </c>
      <c r="R30" s="70">
        <v>136</v>
      </c>
      <c r="S30" s="71">
        <v>106.21848778668655</v>
      </c>
      <c r="T30" s="70">
        <v>95.6</v>
      </c>
    </row>
    <row r="31" spans="1:20" s="55" customFormat="1" ht="12" x14ac:dyDescent="0.2">
      <c r="A31" s="55" t="s">
        <v>33</v>
      </c>
      <c r="B31" s="55" t="s">
        <v>33</v>
      </c>
      <c r="C31" s="69">
        <v>10</v>
      </c>
      <c r="D31" s="70">
        <v>52.8</v>
      </c>
      <c r="E31" s="70">
        <v>51.8</v>
      </c>
      <c r="F31" s="70">
        <v>10.5</v>
      </c>
      <c r="G31" s="70">
        <v>18.3</v>
      </c>
      <c r="H31" s="70">
        <v>15.5</v>
      </c>
      <c r="I31" s="70">
        <v>35.9</v>
      </c>
      <c r="J31" s="70">
        <v>69.8</v>
      </c>
      <c r="K31" s="70">
        <v>36.299999999999997</v>
      </c>
      <c r="L31" s="70">
        <v>-21.4</v>
      </c>
      <c r="M31" s="70">
        <v>-14.3</v>
      </c>
      <c r="N31" s="70">
        <v>5</v>
      </c>
      <c r="O31" s="70">
        <v>-3.6</v>
      </c>
      <c r="P31" s="70">
        <v>-19.7</v>
      </c>
      <c r="Q31" s="70">
        <v>17.8</v>
      </c>
      <c r="R31" s="70">
        <v>137.69999999999999</v>
      </c>
      <c r="S31" s="71">
        <v>118.87222731701725</v>
      </c>
      <c r="T31" s="70">
        <v>111.9</v>
      </c>
    </row>
    <row r="32" spans="1:20" s="55" customFormat="1" ht="12" x14ac:dyDescent="0.2">
      <c r="A32" s="55" t="s">
        <v>27</v>
      </c>
      <c r="B32" s="55" t="s">
        <v>70</v>
      </c>
      <c r="C32" s="69">
        <v>5</v>
      </c>
      <c r="D32" s="70">
        <v>21.1</v>
      </c>
      <c r="E32" s="70">
        <v>20.5</v>
      </c>
      <c r="F32" s="70">
        <v>31.2</v>
      </c>
      <c r="G32" s="70">
        <v>3.5</v>
      </c>
      <c r="H32" s="70">
        <v>8</v>
      </c>
      <c r="I32" s="70">
        <v>10.3</v>
      </c>
      <c r="J32" s="70">
        <v>56.3</v>
      </c>
      <c r="K32" s="70">
        <v>12.6</v>
      </c>
      <c r="L32" s="70">
        <v>-7.4</v>
      </c>
      <c r="M32" s="70">
        <v>-13.5</v>
      </c>
      <c r="N32" s="70">
        <v>1.7</v>
      </c>
      <c r="O32" s="70">
        <v>10.199999999999999</v>
      </c>
      <c r="P32" s="70">
        <v>8.1999999999999993</v>
      </c>
      <c r="Q32" s="70">
        <v>1.6</v>
      </c>
      <c r="R32" s="70">
        <v>134.9</v>
      </c>
      <c r="S32" s="71">
        <v>133.06323505719348</v>
      </c>
      <c r="T32" s="70">
        <v>112.1</v>
      </c>
    </row>
    <row r="33" spans="1:20" s="55" customFormat="1" ht="12" x14ac:dyDescent="0.2">
      <c r="A33" s="55" t="s">
        <v>37</v>
      </c>
      <c r="B33" s="55" t="s">
        <v>71</v>
      </c>
      <c r="C33" s="69">
        <v>4</v>
      </c>
      <c r="D33" s="70">
        <v>29.5</v>
      </c>
      <c r="E33" s="70">
        <v>29.5</v>
      </c>
      <c r="F33" s="70">
        <v>30.7</v>
      </c>
      <c r="G33" s="70">
        <v>0</v>
      </c>
      <c r="H33" s="70">
        <v>6.3</v>
      </c>
      <c r="I33" s="70">
        <v>23.2</v>
      </c>
      <c r="J33" s="70">
        <v>78.599999999999994</v>
      </c>
      <c r="K33" s="70">
        <v>14.1</v>
      </c>
      <c r="L33" s="70">
        <v>-13.6</v>
      </c>
      <c r="M33" s="70">
        <v>-16.8</v>
      </c>
      <c r="N33" s="70">
        <v>2.7</v>
      </c>
      <c r="O33" s="70">
        <v>9.1999999999999993</v>
      </c>
      <c r="P33" s="70">
        <v>4.8</v>
      </c>
      <c r="Q33" s="70">
        <v>0</v>
      </c>
      <c r="R33" s="70">
        <v>191.5</v>
      </c>
      <c r="S33" s="71">
        <v>191.66754733597534</v>
      </c>
      <c r="T33" s="70">
        <v>152.4</v>
      </c>
    </row>
    <row r="34" spans="1:20" s="55" customFormat="1" ht="12" x14ac:dyDescent="0.2">
      <c r="A34" s="55" t="s">
        <v>37</v>
      </c>
      <c r="B34" s="55" t="s">
        <v>72</v>
      </c>
      <c r="C34" s="69">
        <v>3</v>
      </c>
      <c r="D34" s="70">
        <v>21.2</v>
      </c>
      <c r="E34" s="70">
        <v>20.3</v>
      </c>
      <c r="F34" s="70">
        <v>70.3</v>
      </c>
      <c r="G34" s="70">
        <v>30.4</v>
      </c>
      <c r="H34" s="70">
        <v>7.8</v>
      </c>
      <c r="I34" s="70">
        <v>10.6</v>
      </c>
      <c r="J34" s="70">
        <v>57.6</v>
      </c>
      <c r="K34" s="70">
        <v>9.9</v>
      </c>
      <c r="L34" s="70">
        <v>3.7</v>
      </c>
      <c r="M34" s="70">
        <v>-5.7</v>
      </c>
      <c r="N34" s="70">
        <v>1.9</v>
      </c>
      <c r="O34" s="70">
        <v>83.4</v>
      </c>
      <c r="P34" s="70">
        <v>35.700000000000003</v>
      </c>
      <c r="Q34" s="70">
        <v>29.9</v>
      </c>
      <c r="R34" s="70">
        <v>191.9</v>
      </c>
      <c r="S34" s="71">
        <v>154.27698421520677</v>
      </c>
      <c r="T34" s="70">
        <v>107.7</v>
      </c>
    </row>
    <row r="35" spans="1:20" s="55" customFormat="1" ht="12" x14ac:dyDescent="0.2">
      <c r="A35" s="55" t="s">
        <v>37</v>
      </c>
      <c r="B35" s="55" t="s">
        <v>73</v>
      </c>
      <c r="C35" s="69">
        <v>7</v>
      </c>
      <c r="D35" s="70">
        <v>50.7</v>
      </c>
      <c r="E35" s="70">
        <v>49.8</v>
      </c>
      <c r="F35" s="70">
        <v>44.4</v>
      </c>
      <c r="G35" s="70">
        <v>12.4</v>
      </c>
      <c r="H35" s="70">
        <v>14.1</v>
      </c>
      <c r="I35" s="70">
        <v>33.799999999999997</v>
      </c>
      <c r="J35" s="70">
        <v>70.599999999999994</v>
      </c>
      <c r="K35" s="70">
        <v>24</v>
      </c>
      <c r="L35" s="70">
        <v>-7.2</v>
      </c>
      <c r="M35" s="70">
        <v>-13</v>
      </c>
      <c r="N35" s="70">
        <v>4.5999999999999996</v>
      </c>
      <c r="O35" s="70">
        <v>30.8</v>
      </c>
      <c r="P35" s="70">
        <v>13.8</v>
      </c>
      <c r="Q35" s="70">
        <v>12.2</v>
      </c>
      <c r="R35" s="70">
        <v>191.7</v>
      </c>
      <c r="S35" s="71">
        <v>176.79859207850765</v>
      </c>
      <c r="T35" s="70">
        <v>136</v>
      </c>
    </row>
    <row r="36" spans="1:20" s="54" customFormat="1" ht="12" x14ac:dyDescent="0.2">
      <c r="A36" s="54" t="s">
        <v>40</v>
      </c>
      <c r="B36" s="54" t="s">
        <v>40</v>
      </c>
      <c r="C36" s="93">
        <v>104</v>
      </c>
      <c r="D36" s="94">
        <v>533.29999999999995</v>
      </c>
      <c r="E36" s="94">
        <v>517.20000000000005</v>
      </c>
      <c r="F36" s="94">
        <v>19.8</v>
      </c>
      <c r="G36" s="94">
        <v>14.3</v>
      </c>
      <c r="H36" s="94">
        <v>181.7</v>
      </c>
      <c r="I36" s="94">
        <v>328.1</v>
      </c>
      <c r="J36" s="94">
        <v>64.400000000000006</v>
      </c>
      <c r="K36" s="94">
        <v>367.3</v>
      </c>
      <c r="L36" s="94">
        <v>-5.5</v>
      </c>
      <c r="M36" s="94">
        <v>-8</v>
      </c>
      <c r="N36" s="94">
        <v>49.2</v>
      </c>
      <c r="O36" s="94">
        <v>23.9</v>
      </c>
      <c r="P36" s="94">
        <v>3.2</v>
      </c>
      <c r="Q36" s="94">
        <v>17</v>
      </c>
      <c r="R36" s="94">
        <v>134</v>
      </c>
      <c r="S36" s="95">
        <v>117.20193700111578</v>
      </c>
      <c r="T36" s="94">
        <v>102.1</v>
      </c>
    </row>
    <row r="37" spans="1:20" s="55" customFormat="1" ht="12" x14ac:dyDescent="0.2">
      <c r="A37" s="55" t="s">
        <v>5</v>
      </c>
      <c r="B37" s="55" t="s">
        <v>5</v>
      </c>
      <c r="C37" s="69">
        <v>2</v>
      </c>
      <c r="D37" s="70">
        <v>2.2000000000000002</v>
      </c>
      <c r="E37" s="70">
        <v>2.2000000000000002</v>
      </c>
      <c r="F37" s="70">
        <v>0.5</v>
      </c>
      <c r="G37" s="70">
        <v>4.2</v>
      </c>
      <c r="H37" s="70">
        <v>0.5</v>
      </c>
      <c r="I37" s="70">
        <v>1.7</v>
      </c>
      <c r="J37" s="70">
        <v>77.3</v>
      </c>
      <c r="K37" s="70">
        <v>1.4</v>
      </c>
      <c r="L37" s="70">
        <v>-40.299999999999997</v>
      </c>
      <c r="M37" s="70">
        <v>-39.6</v>
      </c>
      <c r="N37" s="70">
        <v>0.3</v>
      </c>
      <c r="O37" s="70">
        <v>25.2</v>
      </c>
      <c r="P37" s="70">
        <v>22.6</v>
      </c>
      <c r="Q37" s="70">
        <v>1.2</v>
      </c>
      <c r="R37" s="70">
        <v>214.3</v>
      </c>
      <c r="S37" s="71">
        <v>203.17209035222052</v>
      </c>
      <c r="T37" s="70">
        <v>95.4</v>
      </c>
    </row>
    <row r="38" spans="1:20" s="55" customFormat="1" ht="12" x14ac:dyDescent="0.2">
      <c r="A38" s="55" t="s">
        <v>9</v>
      </c>
      <c r="B38" s="55" t="s">
        <v>9</v>
      </c>
      <c r="C38" s="69">
        <v>2</v>
      </c>
      <c r="D38" s="70">
        <v>4.4000000000000004</v>
      </c>
      <c r="E38" s="70">
        <v>4.4000000000000004</v>
      </c>
      <c r="F38" s="70">
        <v>93.9</v>
      </c>
      <c r="G38" s="70">
        <v>48.8</v>
      </c>
      <c r="H38" s="70">
        <v>1.3</v>
      </c>
      <c r="I38" s="70">
        <v>3.1</v>
      </c>
      <c r="J38" s="70">
        <v>70.5</v>
      </c>
      <c r="K38" s="70">
        <v>2</v>
      </c>
      <c r="L38" s="70">
        <v>-11.1</v>
      </c>
      <c r="M38" s="70">
        <v>-39.9</v>
      </c>
      <c r="N38" s="70">
        <v>0.2</v>
      </c>
      <c r="O38" s="70">
        <v>24.6</v>
      </c>
      <c r="P38" s="70">
        <v>-8.9</v>
      </c>
      <c r="Q38" s="70">
        <v>27.1</v>
      </c>
      <c r="R38" s="70">
        <v>100</v>
      </c>
      <c r="S38" s="71">
        <v>77.501366867140518</v>
      </c>
      <c r="T38" s="70">
        <v>70.900000000000006</v>
      </c>
    </row>
    <row r="39" spans="1:20" s="55" customFormat="1" ht="12" x14ac:dyDescent="0.2">
      <c r="A39" s="55" t="s">
        <v>11</v>
      </c>
      <c r="B39" s="55" t="s">
        <v>11</v>
      </c>
      <c r="C39" s="69">
        <v>1</v>
      </c>
      <c r="D39" s="70">
        <v>2.9</v>
      </c>
      <c r="E39" s="70">
        <v>2.8</v>
      </c>
      <c r="F39" s="70">
        <v>31.2</v>
      </c>
      <c r="G39" s="70">
        <v>32.1</v>
      </c>
      <c r="H39" s="70">
        <v>1.3</v>
      </c>
      <c r="I39" s="70">
        <v>1.5</v>
      </c>
      <c r="J39" s="70">
        <v>53.6</v>
      </c>
      <c r="K39" s="70">
        <v>4.8</v>
      </c>
      <c r="L39" s="70">
        <v>22.9</v>
      </c>
      <c r="M39" s="70">
        <v>35.4</v>
      </c>
      <c r="N39" s="70">
        <v>0.3</v>
      </c>
      <c r="O39" s="70">
        <v>31.9</v>
      </c>
      <c r="P39" s="70">
        <v>7.1</v>
      </c>
      <c r="Q39" s="70">
        <v>35.1</v>
      </c>
      <c r="R39" s="70">
        <v>62.5</v>
      </c>
      <c r="S39" s="71">
        <v>48.612188365650972</v>
      </c>
      <c r="T39" s="70">
        <v>54.2</v>
      </c>
    </row>
    <row r="40" spans="1:20" s="55" customFormat="1" ht="12" x14ac:dyDescent="0.2">
      <c r="A40" s="55" t="s">
        <v>7</v>
      </c>
      <c r="B40" s="55" t="s">
        <v>7</v>
      </c>
      <c r="C40" s="69">
        <v>1</v>
      </c>
      <c r="D40" s="70">
        <v>2.1</v>
      </c>
      <c r="E40" s="70">
        <v>2.1</v>
      </c>
      <c r="F40" s="70">
        <v>-17.8</v>
      </c>
      <c r="G40" s="70">
        <v>13.4</v>
      </c>
      <c r="H40" s="70">
        <v>0.8</v>
      </c>
      <c r="I40" s="70">
        <v>1.2</v>
      </c>
      <c r="J40" s="70">
        <v>60</v>
      </c>
      <c r="K40" s="70">
        <v>1.9</v>
      </c>
      <c r="L40" s="70">
        <v>6.4</v>
      </c>
      <c r="M40" s="70">
        <v>-2.4</v>
      </c>
      <c r="N40" s="70">
        <v>0.4</v>
      </c>
      <c r="O40" s="70">
        <v>43.4</v>
      </c>
      <c r="P40" s="70">
        <v>43.4</v>
      </c>
      <c r="Q40" s="70">
        <v>4.5</v>
      </c>
      <c r="R40" s="70">
        <v>210.5</v>
      </c>
      <c r="S40" s="71">
        <v>193.93304994686503</v>
      </c>
      <c r="T40" s="70">
        <v>143.9</v>
      </c>
    </row>
    <row r="41" spans="1:20" s="55" customFormat="1" ht="12" x14ac:dyDescent="0.2">
      <c r="A41" s="55" t="s">
        <v>13</v>
      </c>
      <c r="B41" s="55" t="s">
        <v>13</v>
      </c>
      <c r="C41" s="69">
        <v>1</v>
      </c>
      <c r="D41" s="70">
        <v>0.3</v>
      </c>
      <c r="E41" s="70">
        <v>0.3</v>
      </c>
      <c r="F41" s="70">
        <v>21.1</v>
      </c>
      <c r="G41" s="70">
        <v>0</v>
      </c>
      <c r="H41" s="70">
        <v>0</v>
      </c>
      <c r="I41" s="70">
        <v>0.3</v>
      </c>
      <c r="J41" s="70">
        <v>100</v>
      </c>
      <c r="K41" s="70">
        <v>1.3</v>
      </c>
      <c r="L41" s="70">
        <v>-14</v>
      </c>
      <c r="M41" s="70">
        <v>-15.8</v>
      </c>
      <c r="N41" s="70">
        <v>0</v>
      </c>
      <c r="O41" s="70">
        <v>6.4</v>
      </c>
      <c r="P41" s="70">
        <v>4.4000000000000004</v>
      </c>
      <c r="Q41" s="70">
        <v>0</v>
      </c>
      <c r="R41" s="70">
        <v>0</v>
      </c>
      <c r="S41" s="71">
        <v>24.425000000000001</v>
      </c>
      <c r="T41" s="70">
        <v>19.899999999999999</v>
      </c>
    </row>
    <row r="42" spans="1:20" s="54" customFormat="1" ht="12" x14ac:dyDescent="0.2">
      <c r="A42" s="54" t="s">
        <v>41</v>
      </c>
      <c r="B42" s="54" t="s">
        <v>41</v>
      </c>
      <c r="C42" s="96">
        <v>7</v>
      </c>
      <c r="D42" s="94">
        <v>11.9</v>
      </c>
      <c r="E42" s="94">
        <v>11.8</v>
      </c>
      <c r="F42" s="94">
        <v>25.7</v>
      </c>
      <c r="G42" s="94">
        <v>29</v>
      </c>
      <c r="H42" s="94">
        <v>4</v>
      </c>
      <c r="I42" s="94">
        <v>7.9</v>
      </c>
      <c r="J42" s="94">
        <v>66.400000000000006</v>
      </c>
      <c r="K42" s="94">
        <v>11.4</v>
      </c>
      <c r="L42" s="94">
        <v>-3.1</v>
      </c>
      <c r="M42" s="94">
        <v>-15.2</v>
      </c>
      <c r="N42" s="94">
        <v>1.1000000000000001</v>
      </c>
      <c r="O42" s="94">
        <v>31.4</v>
      </c>
      <c r="P42" s="94">
        <v>18.600000000000001</v>
      </c>
      <c r="Q42" s="94">
        <v>14.9</v>
      </c>
      <c r="R42" s="94">
        <v>96.5</v>
      </c>
      <c r="S42" s="95">
        <v>93.604057116953769</v>
      </c>
      <c r="T42" s="94">
        <v>74.3</v>
      </c>
    </row>
    <row r="43" spans="1:20" s="63" customFormat="1" ht="12" x14ac:dyDescent="0.2">
      <c r="A43" s="63" t="s">
        <v>42</v>
      </c>
      <c r="B43" s="63" t="s">
        <v>74</v>
      </c>
      <c r="C43" s="72">
        <v>111</v>
      </c>
      <c r="D43" s="73">
        <v>545.20000000000005</v>
      </c>
      <c r="E43" s="73">
        <v>529</v>
      </c>
      <c r="F43" s="73">
        <v>19.899999999999999</v>
      </c>
      <c r="G43" s="73">
        <v>14.6</v>
      </c>
      <c r="H43" s="73">
        <v>185.7</v>
      </c>
      <c r="I43" s="73">
        <v>336</v>
      </c>
      <c r="J43" s="73">
        <v>64.400000000000006</v>
      </c>
      <c r="K43" s="73">
        <v>378.7</v>
      </c>
      <c r="L43" s="73">
        <v>-5.5</v>
      </c>
      <c r="M43" s="73">
        <v>-8.1999999999999993</v>
      </c>
      <c r="N43" s="73">
        <v>50.3</v>
      </c>
      <c r="O43" s="73">
        <v>24</v>
      </c>
      <c r="P43" s="73">
        <v>3.5</v>
      </c>
      <c r="Q43" s="73">
        <v>17</v>
      </c>
      <c r="R43" s="73">
        <v>132.80000000000001</v>
      </c>
      <c r="S43" s="74">
        <v>116.48004712114488</v>
      </c>
      <c r="T43" s="73">
        <v>101.3</v>
      </c>
    </row>
    <row r="45" spans="1:20" s="44" customFormat="1" ht="12" x14ac:dyDescent="0.2">
      <c r="A45" s="38" t="s">
        <v>147</v>
      </c>
      <c r="B45" s="37"/>
      <c r="C45" s="37"/>
      <c r="D45" s="37"/>
      <c r="E45" s="37"/>
      <c r="F45" s="37"/>
      <c r="G45" s="37"/>
      <c r="H45" s="37"/>
      <c r="I45" s="37"/>
      <c r="J45" s="37"/>
      <c r="K45" s="37"/>
      <c r="L45" s="37"/>
      <c r="M45" s="37"/>
      <c r="N45" s="37"/>
      <c r="O45" s="37"/>
      <c r="P45" s="37"/>
      <c r="Q45" s="37"/>
    </row>
    <row r="46" spans="1:20" s="44" customFormat="1" ht="12" x14ac:dyDescent="0.2">
      <c r="A46" s="40" t="s">
        <v>96</v>
      </c>
      <c r="I46" s="8"/>
      <c r="J46" s="8"/>
    </row>
    <row r="47" spans="1:20" s="44" customFormat="1" ht="12" customHeight="1" x14ac:dyDescent="0.2">
      <c r="A47" s="52" t="s">
        <v>160</v>
      </c>
      <c r="I47" s="8"/>
      <c r="J47" s="8"/>
    </row>
    <row r="49" spans="5:20" x14ac:dyDescent="0.25">
      <c r="E49" s="7"/>
      <c r="F49" s="7"/>
      <c r="G49" s="7"/>
      <c r="H49" s="7"/>
      <c r="I49" s="7"/>
      <c r="J49" s="7"/>
      <c r="K49" s="7"/>
      <c r="L49" s="7"/>
      <c r="N49" s="7"/>
      <c r="O49" s="7"/>
      <c r="Q49" s="7"/>
      <c r="R49" s="7"/>
      <c r="T49" s="7"/>
    </row>
    <row r="50" spans="5:20" x14ac:dyDescent="0.25">
      <c r="E50" s="7"/>
      <c r="F50" s="7"/>
      <c r="G50" s="7"/>
      <c r="H50" s="7"/>
      <c r="I50" s="7"/>
      <c r="J50" s="7"/>
      <c r="K50" s="7"/>
      <c r="L50" s="7"/>
      <c r="N50" s="7"/>
      <c r="O50" s="7"/>
      <c r="Q50" s="7"/>
      <c r="R50" s="7"/>
      <c r="T50" s="7"/>
    </row>
  </sheetData>
  <pageMargins left="0.25" right="0.25"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topLeftCell="A29" workbookViewId="0">
      <selection activeCell="A47" sqref="A47"/>
    </sheetView>
  </sheetViews>
  <sheetFormatPr baseColWidth="10" defaultRowHeight="15" x14ac:dyDescent="0.25"/>
  <cols>
    <col min="1" max="1" width="11.5703125" style="104"/>
    <col min="2" max="2" width="13.140625" style="104" customWidth="1"/>
    <col min="3" max="3" width="14.28515625" style="44" customWidth="1"/>
    <col min="4" max="4" width="17.7109375" style="44" customWidth="1"/>
    <col min="5" max="5" width="11.5703125" style="55"/>
    <col min="6" max="8" width="11.5703125" style="44"/>
  </cols>
  <sheetData>
    <row r="1" spans="1:8" s="7" customFormat="1" x14ac:dyDescent="0.25">
      <c r="A1" s="102" t="s">
        <v>141</v>
      </c>
      <c r="B1" s="104"/>
      <c r="C1" s="44"/>
      <c r="D1" s="44"/>
      <c r="E1" s="55"/>
      <c r="F1" s="44"/>
      <c r="G1" s="44"/>
      <c r="H1" s="44"/>
    </row>
    <row r="2" spans="1:8" s="88" customFormat="1" x14ac:dyDescent="0.25">
      <c r="A2" s="105" t="s">
        <v>85</v>
      </c>
      <c r="B2" s="105" t="s">
        <v>86</v>
      </c>
      <c r="C2" s="55" t="s">
        <v>1</v>
      </c>
      <c r="D2" s="55" t="s">
        <v>103</v>
      </c>
      <c r="E2" s="55" t="s">
        <v>2</v>
      </c>
      <c r="F2" s="55" t="s">
        <v>135</v>
      </c>
      <c r="G2" s="55" t="s">
        <v>3</v>
      </c>
      <c r="H2" s="77"/>
    </row>
    <row r="3" spans="1:8" x14ac:dyDescent="0.25">
      <c r="A3" s="104" t="s">
        <v>35</v>
      </c>
      <c r="B3" s="104" t="s">
        <v>47</v>
      </c>
      <c r="C3" s="78">
        <v>27.7</v>
      </c>
      <c r="D3" s="78">
        <v>10.5</v>
      </c>
      <c r="E3" s="79">
        <v>49.6</v>
      </c>
      <c r="F3" s="78">
        <v>1.6</v>
      </c>
      <c r="G3" s="78">
        <v>10.6</v>
      </c>
      <c r="H3" s="78">
        <v>100</v>
      </c>
    </row>
    <row r="4" spans="1:8" x14ac:dyDescent="0.25">
      <c r="A4" s="104" t="s">
        <v>35</v>
      </c>
      <c r="B4" s="104" t="s">
        <v>48</v>
      </c>
      <c r="C4" s="78">
        <v>18.399999999999999</v>
      </c>
      <c r="D4" s="78">
        <v>26</v>
      </c>
      <c r="E4" s="79">
        <v>52.8</v>
      </c>
      <c r="F4" s="78">
        <v>2.5</v>
      </c>
      <c r="G4" s="78">
        <v>0.3</v>
      </c>
      <c r="H4" s="101">
        <v>99.999999999999986</v>
      </c>
    </row>
    <row r="5" spans="1:8" x14ac:dyDescent="0.25">
      <c r="A5" s="104" t="s">
        <v>35</v>
      </c>
      <c r="B5" s="104" t="s">
        <v>49</v>
      </c>
      <c r="C5" s="78">
        <v>31.7</v>
      </c>
      <c r="D5" s="78">
        <v>19.5</v>
      </c>
      <c r="E5" s="79">
        <v>34.6</v>
      </c>
      <c r="F5" s="78">
        <v>3.2</v>
      </c>
      <c r="G5" s="78">
        <v>11</v>
      </c>
      <c r="H5" s="101">
        <v>100.00000000000001</v>
      </c>
    </row>
    <row r="6" spans="1:8" s="6" customFormat="1" x14ac:dyDescent="0.25">
      <c r="A6" s="102" t="s">
        <v>35</v>
      </c>
      <c r="B6" s="102" t="s">
        <v>50</v>
      </c>
      <c r="C6" s="80">
        <v>25.5</v>
      </c>
      <c r="D6" s="80">
        <v>19.7</v>
      </c>
      <c r="E6" s="81">
        <v>45.5</v>
      </c>
      <c r="F6" s="80">
        <v>2.5</v>
      </c>
      <c r="G6" s="80">
        <v>6.8</v>
      </c>
      <c r="H6" s="101">
        <v>100</v>
      </c>
    </row>
    <row r="7" spans="1:8" x14ac:dyDescent="0.25">
      <c r="A7" s="104" t="s">
        <v>19</v>
      </c>
      <c r="B7" s="104" t="s">
        <v>51</v>
      </c>
      <c r="C7" s="78">
        <v>0.3</v>
      </c>
      <c r="D7" s="78">
        <v>17.899999999999999</v>
      </c>
      <c r="E7" s="79">
        <v>76.2</v>
      </c>
      <c r="F7" s="78">
        <v>3.2</v>
      </c>
      <c r="G7" s="78">
        <v>2.4</v>
      </c>
      <c r="H7" s="101">
        <v>100.00000000000001</v>
      </c>
    </row>
    <row r="8" spans="1:8" x14ac:dyDescent="0.25">
      <c r="A8" s="104" t="s">
        <v>19</v>
      </c>
      <c r="B8" s="104" t="s">
        <v>52</v>
      </c>
      <c r="C8" s="78">
        <v>13.4</v>
      </c>
      <c r="D8" s="78">
        <v>18.899999999999999</v>
      </c>
      <c r="E8" s="79">
        <v>60.5</v>
      </c>
      <c r="F8" s="78">
        <v>1.5</v>
      </c>
      <c r="G8" s="78">
        <v>5.7</v>
      </c>
      <c r="H8" s="101">
        <v>100</v>
      </c>
    </row>
    <row r="9" spans="1:8" s="6" customFormat="1" x14ac:dyDescent="0.25">
      <c r="A9" s="102" t="s">
        <v>19</v>
      </c>
      <c r="B9" s="102" t="s">
        <v>53</v>
      </c>
      <c r="C9" s="80">
        <v>8.8000000000000007</v>
      </c>
      <c r="D9" s="80">
        <v>18.600000000000001</v>
      </c>
      <c r="E9" s="81">
        <v>66</v>
      </c>
      <c r="F9" s="80">
        <v>2.1</v>
      </c>
      <c r="G9" s="80">
        <v>4.5</v>
      </c>
      <c r="H9" s="101">
        <v>100</v>
      </c>
    </row>
    <row r="10" spans="1:8" s="6" customFormat="1" ht="14.45" x14ac:dyDescent="0.3">
      <c r="A10" s="102" t="s">
        <v>29</v>
      </c>
      <c r="B10" s="102" t="s">
        <v>54</v>
      </c>
      <c r="C10" s="118">
        <v>0.38</v>
      </c>
      <c r="D10" s="118">
        <v>20.350000000000001</v>
      </c>
      <c r="E10" s="119">
        <v>74.06</v>
      </c>
      <c r="F10" s="118">
        <v>1.55</v>
      </c>
      <c r="G10" s="118">
        <v>3.66</v>
      </c>
      <c r="H10" s="101">
        <v>100</v>
      </c>
    </row>
    <row r="11" spans="1:8" s="6" customFormat="1" x14ac:dyDescent="0.25">
      <c r="A11" s="102" t="s">
        <v>17</v>
      </c>
      <c r="B11" s="102" t="s">
        <v>55</v>
      </c>
      <c r="C11" s="80">
        <v>0.4</v>
      </c>
      <c r="D11" s="80">
        <v>26.2</v>
      </c>
      <c r="E11" s="81">
        <v>65.3</v>
      </c>
      <c r="F11" s="80">
        <v>1.9</v>
      </c>
      <c r="G11" s="80">
        <v>6.2</v>
      </c>
      <c r="H11" s="101">
        <v>100</v>
      </c>
    </row>
    <row r="12" spans="1:8" s="6" customFormat="1" ht="14.45" x14ac:dyDescent="0.3">
      <c r="A12" s="102" t="s">
        <v>39</v>
      </c>
      <c r="B12" s="102" t="s">
        <v>39</v>
      </c>
      <c r="C12" s="80">
        <v>21</v>
      </c>
      <c r="D12" s="80">
        <v>14.2</v>
      </c>
      <c r="E12" s="81">
        <v>16.7</v>
      </c>
      <c r="F12" s="80">
        <v>3.5</v>
      </c>
      <c r="G12" s="80">
        <v>44.6</v>
      </c>
      <c r="H12" s="101">
        <v>100</v>
      </c>
    </row>
    <row r="13" spans="1:8" ht="14.45" x14ac:dyDescent="0.3">
      <c r="A13" s="104" t="s">
        <v>25</v>
      </c>
      <c r="B13" s="104" t="s">
        <v>56</v>
      </c>
      <c r="C13" s="120">
        <v>1.97</v>
      </c>
      <c r="D13" s="120">
        <v>10.28</v>
      </c>
      <c r="E13" s="121">
        <v>75.099999999999994</v>
      </c>
      <c r="F13" s="120">
        <v>7.73</v>
      </c>
      <c r="G13" s="120">
        <v>4.92</v>
      </c>
      <c r="H13" s="101">
        <v>100</v>
      </c>
    </row>
    <row r="14" spans="1:8" ht="14.45" x14ac:dyDescent="0.3">
      <c r="A14" s="104" t="s">
        <v>25</v>
      </c>
      <c r="B14" s="104" t="s">
        <v>57</v>
      </c>
      <c r="C14" s="78">
        <v>0</v>
      </c>
      <c r="D14" s="78">
        <v>35.6</v>
      </c>
      <c r="E14" s="79">
        <v>57.2</v>
      </c>
      <c r="F14" s="78">
        <v>1.6</v>
      </c>
      <c r="G14" s="78">
        <v>5.6</v>
      </c>
      <c r="H14" s="101">
        <v>100</v>
      </c>
    </row>
    <row r="15" spans="1:8" ht="14.45" x14ac:dyDescent="0.3">
      <c r="A15" s="104" t="s">
        <v>25</v>
      </c>
      <c r="B15" s="104" t="s">
        <v>58</v>
      </c>
      <c r="C15" s="78">
        <v>10.9</v>
      </c>
      <c r="D15" s="78">
        <v>18.399999999999999</v>
      </c>
      <c r="E15" s="79">
        <v>68.2</v>
      </c>
      <c r="F15" s="78">
        <v>1.2</v>
      </c>
      <c r="G15" s="78">
        <v>1.3</v>
      </c>
      <c r="H15" s="101">
        <v>100</v>
      </c>
    </row>
    <row r="16" spans="1:8" s="6" customFormat="1" ht="14.45" x14ac:dyDescent="0.3">
      <c r="A16" s="102" t="s">
        <v>25</v>
      </c>
      <c r="B16" s="102" t="s">
        <v>25</v>
      </c>
      <c r="C16" s="80">
        <v>3.7</v>
      </c>
      <c r="D16" s="80">
        <v>20.3</v>
      </c>
      <c r="E16" s="81">
        <v>67.7</v>
      </c>
      <c r="F16" s="80">
        <v>4.0999999999999996</v>
      </c>
      <c r="G16" s="80">
        <v>4.2</v>
      </c>
      <c r="H16" s="101">
        <v>100</v>
      </c>
    </row>
    <row r="17" spans="1:8" ht="14.45" x14ac:dyDescent="0.3">
      <c r="A17" s="104" t="s">
        <v>23</v>
      </c>
      <c r="B17" s="104" t="s">
        <v>59</v>
      </c>
      <c r="C17" s="78">
        <v>57.2</v>
      </c>
      <c r="D17" s="78">
        <v>12.6</v>
      </c>
      <c r="E17" s="79">
        <v>29.3</v>
      </c>
      <c r="F17" s="78">
        <v>0.1</v>
      </c>
      <c r="G17" s="78">
        <v>0.8</v>
      </c>
      <c r="H17" s="101">
        <v>99.999999999999986</v>
      </c>
    </row>
    <row r="18" spans="1:8" ht="14.45" x14ac:dyDescent="0.3">
      <c r="A18" s="104" t="s">
        <v>23</v>
      </c>
      <c r="B18" s="104" t="s">
        <v>60</v>
      </c>
      <c r="C18" s="78">
        <v>31.8</v>
      </c>
      <c r="D18" s="78">
        <v>13.2</v>
      </c>
      <c r="E18" s="79">
        <v>51.4</v>
      </c>
      <c r="F18" s="78">
        <v>0.9</v>
      </c>
      <c r="G18" s="78">
        <v>2.7</v>
      </c>
      <c r="H18" s="101">
        <v>100.00000000000001</v>
      </c>
    </row>
    <row r="19" spans="1:8" s="6" customFormat="1" ht="14.45" x14ac:dyDescent="0.3">
      <c r="A19" s="102" t="s">
        <v>23</v>
      </c>
      <c r="B19" s="102" t="s">
        <v>23</v>
      </c>
      <c r="C19" s="80">
        <v>50.8</v>
      </c>
      <c r="D19" s="80">
        <v>12.7</v>
      </c>
      <c r="E19" s="81">
        <v>34.9</v>
      </c>
      <c r="F19" s="80">
        <v>0.3</v>
      </c>
      <c r="G19" s="80">
        <v>1.3</v>
      </c>
      <c r="H19" s="101">
        <v>100</v>
      </c>
    </row>
    <row r="20" spans="1:8" ht="14.45" x14ac:dyDescent="0.3">
      <c r="A20" s="104" t="s">
        <v>15</v>
      </c>
      <c r="B20" s="104" t="s">
        <v>61</v>
      </c>
      <c r="C20" s="78">
        <v>0.7</v>
      </c>
      <c r="D20" s="78">
        <v>50.7</v>
      </c>
      <c r="E20" s="79">
        <v>32.9</v>
      </c>
      <c r="F20" s="78">
        <v>15</v>
      </c>
      <c r="G20" s="78">
        <v>0.7</v>
      </c>
      <c r="H20" s="101">
        <v>100.00000000000001</v>
      </c>
    </row>
    <row r="21" spans="1:8" x14ac:dyDescent="0.25">
      <c r="A21" s="104" t="s">
        <v>15</v>
      </c>
      <c r="B21" s="104" t="s">
        <v>62</v>
      </c>
      <c r="C21" s="78">
        <v>27.2</v>
      </c>
      <c r="D21" s="78">
        <v>14.7</v>
      </c>
      <c r="E21" s="79">
        <v>47.4</v>
      </c>
      <c r="F21" s="78">
        <v>2.8</v>
      </c>
      <c r="G21" s="78">
        <v>7.9</v>
      </c>
      <c r="H21" s="101">
        <v>100</v>
      </c>
    </row>
    <row r="22" spans="1:8" ht="14.45" x14ac:dyDescent="0.3">
      <c r="A22" s="104" t="s">
        <v>15</v>
      </c>
      <c r="B22" s="104" t="s">
        <v>63</v>
      </c>
      <c r="C22" s="78">
        <v>2.9</v>
      </c>
      <c r="D22" s="78">
        <v>24.2</v>
      </c>
      <c r="E22" s="79">
        <v>67.099999999999994</v>
      </c>
      <c r="F22" s="78">
        <v>3</v>
      </c>
      <c r="G22" s="78">
        <v>2.8</v>
      </c>
      <c r="H22" s="101">
        <v>99.999999999999986</v>
      </c>
    </row>
    <row r="23" spans="1:8" s="6" customFormat="1" x14ac:dyDescent="0.25">
      <c r="A23" s="102" t="s">
        <v>15</v>
      </c>
      <c r="B23" s="102" t="s">
        <v>15</v>
      </c>
      <c r="C23" s="80">
        <v>15.5</v>
      </c>
      <c r="D23" s="80">
        <v>24</v>
      </c>
      <c r="E23" s="81">
        <v>50.3</v>
      </c>
      <c r="F23" s="80">
        <v>5.0999999999999996</v>
      </c>
      <c r="G23" s="80">
        <v>5.0999999999999996</v>
      </c>
      <c r="H23" s="101">
        <v>99.999999999999986</v>
      </c>
    </row>
    <row r="24" spans="1:8" s="6" customFormat="1" ht="14.45" x14ac:dyDescent="0.3">
      <c r="A24" s="102" t="s">
        <v>21</v>
      </c>
      <c r="B24" s="102" t="s">
        <v>21</v>
      </c>
      <c r="C24" s="80">
        <v>5.0999999999999996</v>
      </c>
      <c r="D24" s="80">
        <v>27.6</v>
      </c>
      <c r="E24" s="81">
        <v>58.7</v>
      </c>
      <c r="F24" s="80">
        <v>1.6</v>
      </c>
      <c r="G24" s="80">
        <v>7</v>
      </c>
      <c r="H24" s="101">
        <v>100</v>
      </c>
    </row>
    <row r="25" spans="1:8" ht="14.45" x14ac:dyDescent="0.3">
      <c r="A25" s="104" t="s">
        <v>31</v>
      </c>
      <c r="B25" s="104" t="s">
        <v>64</v>
      </c>
      <c r="C25" s="78">
        <v>1.7</v>
      </c>
      <c r="D25" s="78">
        <v>23.7</v>
      </c>
      <c r="E25" s="79">
        <v>60.2</v>
      </c>
      <c r="F25" s="78">
        <v>7.7</v>
      </c>
      <c r="G25" s="78">
        <v>6.7</v>
      </c>
      <c r="H25" s="101">
        <v>100</v>
      </c>
    </row>
    <row r="26" spans="1:8" ht="14.45" x14ac:dyDescent="0.3">
      <c r="A26" s="104" t="s">
        <v>31</v>
      </c>
      <c r="B26" s="104" t="s">
        <v>65</v>
      </c>
      <c r="C26" s="78">
        <v>0</v>
      </c>
      <c r="D26" s="78">
        <v>22.9</v>
      </c>
      <c r="E26" s="79">
        <v>75.5</v>
      </c>
      <c r="F26" s="78">
        <v>1</v>
      </c>
      <c r="G26" s="78">
        <v>0.6</v>
      </c>
      <c r="H26" s="101">
        <v>100</v>
      </c>
    </row>
    <row r="27" spans="1:8" ht="14.45" x14ac:dyDescent="0.3">
      <c r="A27" s="104" t="s">
        <v>31</v>
      </c>
      <c r="B27" s="104" t="s">
        <v>66</v>
      </c>
      <c r="C27" s="78">
        <v>0</v>
      </c>
      <c r="D27" s="78">
        <v>32.1</v>
      </c>
      <c r="E27" s="79">
        <v>62.5</v>
      </c>
      <c r="F27" s="78">
        <v>1.9</v>
      </c>
      <c r="G27" s="78">
        <v>3.5</v>
      </c>
      <c r="H27" s="101">
        <v>100</v>
      </c>
    </row>
    <row r="28" spans="1:8" s="6" customFormat="1" ht="14.45" x14ac:dyDescent="0.3">
      <c r="A28" s="102" t="s">
        <v>31</v>
      </c>
      <c r="B28" s="102" t="s">
        <v>67</v>
      </c>
      <c r="C28" s="80">
        <v>1</v>
      </c>
      <c r="D28" s="80">
        <v>25.1</v>
      </c>
      <c r="E28" s="81">
        <v>64.2</v>
      </c>
      <c r="F28" s="80">
        <v>5</v>
      </c>
      <c r="G28" s="80">
        <v>4.7</v>
      </c>
      <c r="H28" s="101">
        <v>100.00000000000001</v>
      </c>
    </row>
    <row r="29" spans="1:8" ht="14.45" x14ac:dyDescent="0.3">
      <c r="A29" s="104" t="s">
        <v>33</v>
      </c>
      <c r="B29" s="104" t="s">
        <v>68</v>
      </c>
      <c r="C29" s="78">
        <v>0.8</v>
      </c>
      <c r="D29" s="78">
        <v>13.2</v>
      </c>
      <c r="E29" s="79">
        <v>70.599999999999994</v>
      </c>
      <c r="F29" s="78">
        <v>8.6999999999999993</v>
      </c>
      <c r="G29" s="78">
        <v>6.7</v>
      </c>
      <c r="H29" s="101">
        <v>100</v>
      </c>
    </row>
    <row r="30" spans="1:8" ht="14.45" x14ac:dyDescent="0.3">
      <c r="A30" s="104" t="s">
        <v>33</v>
      </c>
      <c r="B30" s="104" t="s">
        <v>69</v>
      </c>
      <c r="C30" s="78">
        <v>26.2</v>
      </c>
      <c r="D30" s="78">
        <v>17.7</v>
      </c>
      <c r="E30" s="79">
        <v>51</v>
      </c>
      <c r="F30" s="78">
        <v>2.2000000000000002</v>
      </c>
      <c r="G30" s="78">
        <v>2.9</v>
      </c>
      <c r="H30" s="101">
        <v>100.00000000000001</v>
      </c>
    </row>
    <row r="31" spans="1:8" s="6" customFormat="1" ht="14.45" x14ac:dyDescent="0.3">
      <c r="A31" s="102" t="s">
        <v>33</v>
      </c>
      <c r="B31" s="102" t="s">
        <v>33</v>
      </c>
      <c r="C31" s="80">
        <v>15</v>
      </c>
      <c r="D31" s="80">
        <v>15.7</v>
      </c>
      <c r="E31" s="81">
        <v>59.7</v>
      </c>
      <c r="F31" s="80">
        <v>5</v>
      </c>
      <c r="G31" s="80">
        <v>4.5999999999999996</v>
      </c>
      <c r="H31" s="101">
        <v>100</v>
      </c>
    </row>
    <row r="32" spans="1:8" s="6" customFormat="1" ht="14.45" x14ac:dyDescent="0.3">
      <c r="A32" s="102" t="s">
        <v>27</v>
      </c>
      <c r="B32" s="102" t="s">
        <v>70</v>
      </c>
      <c r="C32" s="80">
        <v>1.9</v>
      </c>
      <c r="D32" s="80">
        <v>29.8</v>
      </c>
      <c r="E32" s="81">
        <v>59.3</v>
      </c>
      <c r="F32" s="80">
        <v>4.5</v>
      </c>
      <c r="G32" s="80">
        <v>4.5</v>
      </c>
      <c r="H32" s="101">
        <v>100</v>
      </c>
    </row>
    <row r="33" spans="1:8" x14ac:dyDescent="0.25">
      <c r="A33" s="104" t="s">
        <v>37</v>
      </c>
      <c r="B33" s="104" t="s">
        <v>71</v>
      </c>
      <c r="C33" s="78">
        <v>4</v>
      </c>
      <c r="D33" s="78">
        <v>18.399999999999999</v>
      </c>
      <c r="E33" s="79">
        <v>65</v>
      </c>
      <c r="F33" s="78">
        <v>2.5</v>
      </c>
      <c r="G33" s="78">
        <v>10.1</v>
      </c>
      <c r="H33" s="101">
        <v>100</v>
      </c>
    </row>
    <row r="34" spans="1:8" x14ac:dyDescent="0.25">
      <c r="A34" s="104" t="s">
        <v>37</v>
      </c>
      <c r="B34" s="104" t="s">
        <v>72</v>
      </c>
      <c r="C34" s="78">
        <v>26.7</v>
      </c>
      <c r="D34" s="78">
        <v>23.7</v>
      </c>
      <c r="E34" s="79">
        <v>45.5</v>
      </c>
      <c r="F34" s="78">
        <v>2.2999999999999998</v>
      </c>
      <c r="G34" s="78">
        <v>1.8</v>
      </c>
      <c r="H34" s="101">
        <v>100</v>
      </c>
    </row>
    <row r="35" spans="1:8" s="6" customFormat="1" x14ac:dyDescent="0.25">
      <c r="A35" s="102" t="s">
        <v>37</v>
      </c>
      <c r="B35" s="102" t="s">
        <v>73</v>
      </c>
      <c r="C35" s="80">
        <v>13.1</v>
      </c>
      <c r="D35" s="80">
        <v>20.5</v>
      </c>
      <c r="E35" s="81">
        <v>57.2</v>
      </c>
      <c r="F35" s="80">
        <v>2.4</v>
      </c>
      <c r="G35" s="80">
        <v>6.8</v>
      </c>
      <c r="H35" s="101">
        <v>100.00000000000001</v>
      </c>
    </row>
    <row r="36" spans="1:8" s="10" customFormat="1" x14ac:dyDescent="0.25">
      <c r="A36" s="106" t="s">
        <v>40</v>
      </c>
      <c r="B36" s="106" t="s">
        <v>40</v>
      </c>
      <c r="C36" s="82">
        <v>16.600000000000001</v>
      </c>
      <c r="D36" s="82">
        <v>20.399999999999999</v>
      </c>
      <c r="E36" s="82">
        <v>54.9</v>
      </c>
      <c r="F36" s="82">
        <v>3.1</v>
      </c>
      <c r="G36" s="82">
        <v>5</v>
      </c>
      <c r="H36" s="101">
        <v>100</v>
      </c>
    </row>
    <row r="37" spans="1:8" s="6" customFormat="1" ht="14.45" x14ac:dyDescent="0.3">
      <c r="A37" s="102" t="s">
        <v>5</v>
      </c>
      <c r="B37" s="102" t="s">
        <v>5</v>
      </c>
      <c r="C37" s="80">
        <v>2.1</v>
      </c>
      <c r="D37" s="80">
        <v>10.9</v>
      </c>
      <c r="E37" s="81">
        <v>85.5</v>
      </c>
      <c r="F37" s="80">
        <v>0.9</v>
      </c>
      <c r="G37" s="80">
        <v>0.6</v>
      </c>
      <c r="H37" s="101">
        <v>100</v>
      </c>
    </row>
    <row r="38" spans="1:8" s="6" customFormat="1" ht="14.45" x14ac:dyDescent="0.3">
      <c r="A38" s="102" t="s">
        <v>9</v>
      </c>
      <c r="B38" s="102" t="s">
        <v>9</v>
      </c>
      <c r="C38" s="80">
        <v>26.9</v>
      </c>
      <c r="D38" s="80">
        <v>14.7</v>
      </c>
      <c r="E38" s="81">
        <v>52.9</v>
      </c>
      <c r="F38" s="80">
        <v>0.4</v>
      </c>
      <c r="G38" s="80">
        <v>5.0999999999999996</v>
      </c>
      <c r="H38" s="101">
        <v>100</v>
      </c>
    </row>
    <row r="39" spans="1:8" s="6" customFormat="1" x14ac:dyDescent="0.25">
      <c r="A39" s="102" t="s">
        <v>11</v>
      </c>
      <c r="B39" s="102" t="s">
        <v>11</v>
      </c>
      <c r="C39" s="80">
        <v>17.8</v>
      </c>
      <c r="D39" s="80">
        <v>31.3</v>
      </c>
      <c r="E39" s="81">
        <v>22.6</v>
      </c>
      <c r="F39" s="80">
        <v>1.4</v>
      </c>
      <c r="G39" s="80">
        <v>26.9</v>
      </c>
      <c r="H39" s="101">
        <v>100</v>
      </c>
    </row>
    <row r="40" spans="1:8" s="6" customFormat="1" x14ac:dyDescent="0.25">
      <c r="A40" s="102" t="s">
        <v>7</v>
      </c>
      <c r="B40" s="102" t="s">
        <v>7</v>
      </c>
      <c r="C40" s="80">
        <v>0</v>
      </c>
      <c r="D40" s="80">
        <v>32.5</v>
      </c>
      <c r="E40" s="81">
        <v>46.6</v>
      </c>
      <c r="F40" s="80">
        <v>16.100000000000001</v>
      </c>
      <c r="G40" s="80">
        <v>4.8</v>
      </c>
      <c r="H40" s="101">
        <v>99.999999999999986</v>
      </c>
    </row>
    <row r="41" spans="1:8" s="6" customFormat="1" x14ac:dyDescent="0.25">
      <c r="A41" s="102" t="s">
        <v>13</v>
      </c>
      <c r="B41" s="102" t="s">
        <v>13</v>
      </c>
      <c r="C41" s="80">
        <v>1.9</v>
      </c>
      <c r="D41" s="80">
        <v>0</v>
      </c>
      <c r="E41" s="81">
        <v>79.7</v>
      </c>
      <c r="F41" s="80">
        <v>3.1</v>
      </c>
      <c r="G41" s="80">
        <v>15.3</v>
      </c>
      <c r="H41" s="101">
        <v>100</v>
      </c>
    </row>
    <row r="42" spans="1:8" s="14" customFormat="1" x14ac:dyDescent="0.25">
      <c r="A42" s="107" t="s">
        <v>41</v>
      </c>
      <c r="B42" s="107" t="s">
        <v>41</v>
      </c>
      <c r="C42" s="83">
        <v>9.6</v>
      </c>
      <c r="D42" s="83">
        <v>23.3</v>
      </c>
      <c r="E42" s="83">
        <v>51.5</v>
      </c>
      <c r="F42" s="83">
        <v>5.8</v>
      </c>
      <c r="G42" s="83">
        <v>9.8000000000000007</v>
      </c>
      <c r="H42" s="101">
        <v>100</v>
      </c>
    </row>
    <row r="43" spans="1:8" s="14" customFormat="1" x14ac:dyDescent="0.25">
      <c r="A43" s="107" t="s">
        <v>42</v>
      </c>
      <c r="B43" s="107" t="s">
        <v>74</v>
      </c>
      <c r="C43" s="83">
        <v>16.399999999999999</v>
      </c>
      <c r="D43" s="83">
        <v>20.5</v>
      </c>
      <c r="E43" s="83">
        <v>54.8</v>
      </c>
      <c r="F43" s="83">
        <v>3.2</v>
      </c>
      <c r="G43" s="83">
        <v>5.0999999999999996</v>
      </c>
      <c r="H43" s="101">
        <v>99.999999999999986</v>
      </c>
    </row>
    <row r="45" spans="1:8" x14ac:dyDescent="0.25">
      <c r="A45" s="38" t="s">
        <v>148</v>
      </c>
    </row>
    <row r="46" spans="1:8" x14ac:dyDescent="0.25">
      <c r="A46" s="103" t="s">
        <v>96</v>
      </c>
    </row>
    <row r="47" spans="1:8" x14ac:dyDescent="0.25">
      <c r="A47" s="52" t="s">
        <v>160</v>
      </c>
    </row>
  </sheetData>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6</vt:i4>
      </vt:variant>
    </vt:vector>
  </HeadingPairs>
  <TitlesOfParts>
    <vt:vector size="20" baseType="lpstr">
      <vt:lpstr>Encadré 1</vt:lpstr>
      <vt:lpstr>Source</vt:lpstr>
      <vt:lpstr>Définitions</vt:lpstr>
      <vt:lpstr>figure 1</vt:lpstr>
      <vt:lpstr>figure 2</vt:lpstr>
      <vt:lpstr>figure 3</vt:lpstr>
      <vt:lpstr>figure 4</vt:lpstr>
      <vt:lpstr>figure 7 web</vt:lpstr>
      <vt:lpstr>figure 8 web</vt:lpstr>
      <vt:lpstr>figure 9 web </vt:lpstr>
      <vt:lpstr>figure 10 (carte1)</vt:lpstr>
      <vt:lpstr>figure 11 (carte 2)</vt:lpstr>
      <vt:lpstr>figure 12 web</vt:lpstr>
      <vt:lpstr>figure 13 web</vt:lpstr>
      <vt:lpstr>'figure 12 web'!Impression_des_titres</vt:lpstr>
      <vt:lpstr>'figure 7 web'!Impression_des_titres</vt:lpstr>
      <vt:lpstr>'figure 12 web'!Zone_d_impression</vt:lpstr>
      <vt:lpstr>'figure 7 web'!Zone_d_impression</vt:lpstr>
      <vt:lpstr>'figure 8 web'!Zone_d_impression</vt:lpstr>
      <vt:lpstr>'figure 9 web '!Zone_d_impression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mise en place de la loi pour la liberté de choisir son avenir professionnel entraîne un regain d’activité pour le réseau des Greta</dc:title>
  <dc:creator>DEPP-MENJS;direction de l'évaluation, de la prospective et de la performance;ministère de l'Éducation nationale, de la Jeunesse et des Sports</dc:creator>
  <cp:lastModifiedBy>Administration centrale</cp:lastModifiedBy>
  <cp:lastPrinted>2021-06-07T12:47:10Z</cp:lastPrinted>
  <dcterms:created xsi:type="dcterms:W3CDTF">2021-05-07T12:42:29Z</dcterms:created>
  <dcterms:modified xsi:type="dcterms:W3CDTF">2021-06-25T13:48:38Z</dcterms:modified>
</cp:coreProperties>
</file>