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470" windowWidth="19440" windowHeight="10740"/>
  </bookViews>
  <sheets>
    <sheet name="Encadré 1" sheetId="38" r:id="rId1"/>
    <sheet name="Encadré 2" sheetId="37" r:id="rId2"/>
    <sheet name="Figure1" sheetId="15" r:id="rId3"/>
    <sheet name="Figure1.1" sheetId="25" r:id="rId4"/>
    <sheet name="Figure2" sheetId="22" r:id="rId5"/>
    <sheet name="Figure3" sheetId="3" r:id="rId6"/>
    <sheet name="Figure3.1" sheetId="21" r:id="rId7"/>
    <sheet name="Figure4" sheetId="32" r:id="rId8"/>
    <sheet name="Figure4.1" sheetId="35" r:id="rId9"/>
    <sheet name="Figure5" sheetId="34" r:id="rId10"/>
    <sheet name="Figure5.1" sheetId="36" r:id="rId11"/>
    <sheet name="Figure6" sheetId="23" r:id="rId12"/>
    <sheet name="Figure7" sheetId="24" r:id="rId13"/>
    <sheet name="Figure 8" sheetId="26" r:id="rId14"/>
  </sheets>
  <calcPr calcId="145621"/>
</workbook>
</file>

<file path=xl/calcChain.xml><?xml version="1.0" encoding="utf-8"?>
<calcChain xmlns="http://schemas.openxmlformats.org/spreadsheetml/2006/main">
  <c r="J10" i="23" l="1"/>
  <c r="H20" i="23"/>
  <c r="H10" i="23"/>
  <c r="G27" i="22" l="1"/>
</calcChain>
</file>

<file path=xl/sharedStrings.xml><?xml version="1.0" encoding="utf-8"?>
<sst xmlns="http://schemas.openxmlformats.org/spreadsheetml/2006/main" count="642" uniqueCount="246">
  <si>
    <t>Garde alternée</t>
  </si>
  <si>
    <t>Très favorisée</t>
  </si>
  <si>
    <t>Favorisée</t>
  </si>
  <si>
    <t>Moyenne</t>
  </si>
  <si>
    <t>Défavorisée</t>
  </si>
  <si>
    <t>Ensemble</t>
  </si>
  <si>
    <t>Excellent élève</t>
  </si>
  <si>
    <t>Type de la famille</t>
  </si>
  <si>
    <t>Mode de travail de la mère pendant le confinement</t>
  </si>
  <si>
    <t>N'a pas travaillé</t>
  </si>
  <si>
    <t>A travaillé en présentiel</t>
  </si>
  <si>
    <t>A travaillé à distance</t>
  </si>
  <si>
    <t>Types de famille</t>
  </si>
  <si>
    <t>Non autonome</t>
  </si>
  <si>
    <t>Entièrement Autonome</t>
  </si>
  <si>
    <t>Champ : France métropolitaine + DROM.</t>
  </si>
  <si>
    <t xml:space="preserve">en % </t>
  </si>
  <si>
    <t xml:space="preserve">Moins d'une heure </t>
  </si>
  <si>
    <t>De 1 heure à moins de 2 heures</t>
  </si>
  <si>
    <t>De 2 heures à moins de 3 heures</t>
  </si>
  <si>
    <t>En %</t>
  </si>
  <si>
    <t>Figure 3 : Réalisation du travail scolaire pendant la période de confinement des élèves du second degré, selon leurs parents</t>
  </si>
  <si>
    <t>Source : MENJS-DEPP, enquête sur la continuité pédagogique auprès des familles des élèves du second degré et de leurs enfants , 2020.</t>
  </si>
  <si>
    <t>Source : MENJS-DEPP, enquête sur la continuité pédagogique auprès des élèves du second degré, 2020.</t>
  </si>
  <si>
    <t>Sexe</t>
  </si>
  <si>
    <t>Fille</t>
  </si>
  <si>
    <t>Garçon</t>
  </si>
  <si>
    <t>Bon élève</t>
  </si>
  <si>
    <t xml:space="preserve">Niveau scolaire </t>
  </si>
  <si>
    <t>Figure 1 : Temps quotidien consacré par les élèves du second degré à leurs activités scolaires</t>
  </si>
  <si>
    <t>Niveau de scolarisation</t>
  </si>
  <si>
    <t>Collège</t>
  </si>
  <si>
    <t>Lycée professionnel</t>
  </si>
  <si>
    <t>Disponibilté de la mère</t>
  </si>
  <si>
    <t>un</t>
  </si>
  <si>
    <t>Deux</t>
  </si>
  <si>
    <t>Trois</t>
  </si>
  <si>
    <t>Cinq ou plus</t>
  </si>
  <si>
    <t>Quatre</t>
  </si>
  <si>
    <t>écarts bruts</t>
  </si>
  <si>
    <t>écarts nets</t>
  </si>
  <si>
    <t>Réf</t>
  </si>
  <si>
    <t>Monoparentale</t>
  </si>
  <si>
    <t>Regarder des vidéos</t>
  </si>
  <si>
    <t>Lire des documents</t>
  </si>
  <si>
    <t>Faire des recherches ou des exposés</t>
  </si>
  <si>
    <t>Travailler en groupe</t>
  </si>
  <si>
    <t>Professionnel</t>
  </si>
  <si>
    <t>Privé</t>
  </si>
  <si>
    <t>Faire des exercices de manuels scolaires</t>
  </si>
  <si>
    <t>Aidés régulièrement</t>
  </si>
  <si>
    <t>Aidé occasionnellement</t>
  </si>
  <si>
    <t>Non aidé</t>
  </si>
  <si>
    <t xml:space="preserve">L'enfant est aidé </t>
  </si>
  <si>
    <t>L'enfant n'est pas aidé</t>
  </si>
  <si>
    <t>Lire des livres</t>
  </si>
  <si>
    <t xml:space="preserve">Utiliser internet pour le travail </t>
  </si>
  <si>
    <t>Utiliser internet pour se distraire</t>
  </si>
  <si>
    <t>Faire une activité physique</t>
  </si>
  <si>
    <t>Travailler moins d'une heure</t>
  </si>
  <si>
    <t>3,9***</t>
  </si>
  <si>
    <t>-12,9***</t>
  </si>
  <si>
    <t>-4***</t>
  </si>
  <si>
    <t>-3,3***</t>
  </si>
  <si>
    <t>-1,3</t>
  </si>
  <si>
    <t>Activité professionnelle</t>
  </si>
  <si>
    <t>Activités domestiques</t>
  </si>
  <si>
    <t>Nombre d'enfants dans la famille</t>
  </si>
  <si>
    <t>Présence d'au moins un enfant de moins de 3 ans</t>
  </si>
  <si>
    <t>Présence d'au moins un enfant scolarisé en maternelle</t>
  </si>
  <si>
    <t>Présence d'au moins un enfant scolarisé en primaire</t>
  </si>
  <si>
    <t>Disponibilté du père</t>
  </si>
  <si>
    <t>-</t>
  </si>
  <si>
    <t>Collège privé</t>
  </si>
  <si>
    <t>Public</t>
  </si>
  <si>
    <t>Etablissement de scolarisation</t>
  </si>
  <si>
    <t xml:space="preserve">Faire des développements construits ou des dissertations </t>
  </si>
  <si>
    <t>-11,6***</t>
  </si>
  <si>
    <t>3,6*</t>
  </si>
  <si>
    <t>9,5***</t>
  </si>
  <si>
    <t>17,6***</t>
  </si>
  <si>
    <t>-9***</t>
  </si>
  <si>
    <t>11,9***</t>
  </si>
  <si>
    <t>-4,7***</t>
  </si>
  <si>
    <t>8,4***</t>
  </si>
  <si>
    <t>-12,1***</t>
  </si>
  <si>
    <t>Travailler 3 heures ou plus</t>
  </si>
  <si>
    <t>2,7**</t>
  </si>
  <si>
    <t>2,8**</t>
  </si>
  <si>
    <t>5,4***</t>
  </si>
  <si>
    <t>4,5***</t>
  </si>
  <si>
    <t>-4,7**</t>
  </si>
  <si>
    <t>-6,5***</t>
  </si>
  <si>
    <t>0,4</t>
  </si>
  <si>
    <t>-3,1**</t>
  </si>
  <si>
    <t>-5,1***</t>
  </si>
  <si>
    <t>9,6***</t>
  </si>
  <si>
    <t>-4,1***</t>
  </si>
  <si>
    <t>-7,3***</t>
  </si>
  <si>
    <t>7,3***</t>
  </si>
  <si>
    <t>-3,8***</t>
  </si>
  <si>
    <t>5,8***</t>
  </si>
  <si>
    <t>0,3</t>
  </si>
  <si>
    <t>12,5***</t>
  </si>
  <si>
    <t>-0,6</t>
  </si>
  <si>
    <t>-2,8***</t>
  </si>
  <si>
    <t>1,1</t>
  </si>
  <si>
    <t>3***</t>
  </si>
  <si>
    <t>0,2</t>
  </si>
  <si>
    <t>1,6</t>
  </si>
  <si>
    <t>4,4***</t>
  </si>
  <si>
    <t>7,7***</t>
  </si>
  <si>
    <t>4,9***</t>
  </si>
  <si>
    <t>-2,3***</t>
  </si>
  <si>
    <t>-11,2***</t>
  </si>
  <si>
    <t>-25,6***</t>
  </si>
  <si>
    <t>-29,8***</t>
  </si>
  <si>
    <t>-19,7***</t>
  </si>
  <si>
    <t>2,2***</t>
  </si>
  <si>
    <t>1,2***</t>
  </si>
  <si>
    <t>-5,5***</t>
  </si>
  <si>
    <t>-2,1***</t>
  </si>
  <si>
    <t>3,6***</t>
  </si>
  <si>
    <t>-2,4***</t>
  </si>
  <si>
    <t>3,5*</t>
  </si>
  <si>
    <t>5,7***</t>
  </si>
  <si>
    <t>13,2***</t>
  </si>
  <si>
    <t>3,5***</t>
  </si>
  <si>
    <t>-1</t>
  </si>
  <si>
    <t>-4,2***</t>
  </si>
  <si>
    <t>-6,6***</t>
  </si>
  <si>
    <t>-6***</t>
  </si>
  <si>
    <t>-6,9***</t>
  </si>
  <si>
    <t>-2,3**</t>
  </si>
  <si>
    <t>Source : MENJS-DEPP, enquête sur la continuité pédagogique auprès des familles et des élèves du second degré, 2020.</t>
  </si>
  <si>
    <t xml:space="preserve">Lecture : 18 % des garçons ont lu des livres beaucoup plus que d’habitude ou un peu plus que d’habitude pendant la période de confinement, selon leurs parents. </t>
  </si>
  <si>
    <t>Fraterie</t>
  </si>
  <si>
    <t>-2,5***</t>
  </si>
  <si>
    <t>4,3***</t>
  </si>
  <si>
    <t>-1,7*</t>
  </si>
  <si>
    <t>-3,1***</t>
  </si>
  <si>
    <t>-5,7***</t>
  </si>
  <si>
    <t>-3,4***</t>
  </si>
  <si>
    <t>0,6</t>
  </si>
  <si>
    <t>L'enfant est autonome</t>
  </si>
  <si>
    <t>-1,8***</t>
  </si>
  <si>
    <t>9***</t>
  </si>
  <si>
    <t>16,3***</t>
  </si>
  <si>
    <t>15,7***</t>
  </si>
  <si>
    <t>9,8***</t>
  </si>
  <si>
    <t>0</t>
  </si>
  <si>
    <t>1</t>
  </si>
  <si>
    <t>3,1***</t>
  </si>
  <si>
    <t>1,7***</t>
  </si>
  <si>
    <t>-1***</t>
  </si>
  <si>
    <t xml:space="preserve">Figure 4. Avis des parents des élèves du second degré sur les activités scolaires proposées à leur enfant par les enseignants, en % </t>
  </si>
  <si>
    <t xml:space="preserve">Figure 5. Avis des parents des élèves du second degré sur l'apprentissage de leur enfant, en % </t>
  </si>
  <si>
    <t>-6,8***</t>
  </si>
  <si>
    <t>-9,8***</t>
  </si>
  <si>
    <t>-6,1***</t>
  </si>
  <si>
    <t>-1,8**</t>
  </si>
  <si>
    <t>-5,2***</t>
  </si>
  <si>
    <t>15,3***</t>
  </si>
  <si>
    <t>22,7***</t>
  </si>
  <si>
    <t>26,4***</t>
  </si>
  <si>
    <t xml:space="preserve">L'élève a progressé dans  les apprentissages </t>
  </si>
  <si>
    <t>-1,1</t>
  </si>
  <si>
    <t>-1,9**</t>
  </si>
  <si>
    <t>-3,7***</t>
  </si>
  <si>
    <t>16,7***</t>
  </si>
  <si>
    <t>30,2***</t>
  </si>
  <si>
    <t>43,3***</t>
  </si>
  <si>
    <t>-2</t>
  </si>
  <si>
    <t>2,7</t>
  </si>
  <si>
    <t>-0,9</t>
  </si>
  <si>
    <t>-1,5</t>
  </si>
  <si>
    <t>24,2***</t>
  </si>
  <si>
    <t>43,6***</t>
  </si>
  <si>
    <t>52***</t>
  </si>
  <si>
    <t>Le niveau des apprentissages a été maintenu</t>
  </si>
  <si>
    <t>Jouer aux jeux vidéo</t>
  </si>
  <si>
    <t>Méthodologie</t>
  </si>
  <si>
    <t>Modèles de régression logistique et calcul des écarts nets</t>
  </si>
  <si>
    <t>Source</t>
  </si>
  <si>
    <t>Origine sociale de la personne de référence</t>
  </si>
  <si>
    <t>Lecture : 15 % des garçons ont déclaré avoir  consacré moins d'une heure par jour aux activités scolaires pendant la période de confinement</t>
  </si>
  <si>
    <t>Figure 1.1 : Ecarts bruts et nets du temps quotidien consacré par les élèves du second degré à leurs activités scolaires</t>
  </si>
  <si>
    <t xml:space="preserve">Lecture : la proportion d'élèves de niveau excellent qui ont travaillé trois heures ou plus est superieure de 23,9 points à celle des élèves ayant de grosses difficultés scolaires. Si les élèves des deux groupes partageaient les mêmes caractéristiques (à part le niveau scolaire), cet écart en faveur des élèves de niveau excellent se réduirait à 17,6 points. </t>
  </si>
  <si>
    <t xml:space="preserve">Assister à une classe virtuelle donnée par un des professeurs </t>
  </si>
  <si>
    <t xml:space="preserve">Figure 2 : Contenu du travail scolaire effectué pendant le confinement </t>
  </si>
  <si>
    <t xml:space="preserve">Lecture : la proportion des garçons qui étaient entièrement autonomes pour travailler est inférieure de 8,8 points à celle des filles. Si les élèves des deux groupes partageaient les mêmes caractéristiques , cet écart en défaveur des garçons se réduirait à 1,8 points. </t>
  </si>
  <si>
    <t>% de parents d'élèves déclarant que les activités scolaires proposées à leur enfant sont tout à fait ou assez profitables</t>
  </si>
  <si>
    <t xml:space="preserve">Lecture : 46 % des parents des filles sont assez ou tout à fait d'accord pour dire que leur enfant a progressé dans les apprentissages et 70 % sont assez ou tout à fait d'accord pour dire que son niveau d'apprentissage a été maintenu </t>
  </si>
  <si>
    <t>% de parents d'élèves assez ou tout à fait d'accord pour dire que le niveau d'apprentissage a été maintenu</t>
  </si>
  <si>
    <t xml:space="preserve">% de parents d'élèves assez ou tout à fait d'accord  pour dire que leur enfant a progressé dans les apprentissages </t>
  </si>
  <si>
    <t xml:space="preserve">Lecture : la proportion des parents de collégiens du secteur qui sont assez d'accord ou tout à fait d'accord pour dire que leur enfant a maintenu son niveau d'apprentissage   est supérieure de 1,8 points à celle des parents de collégiens du secteur public hors éducation prioritaire. Si les élèves des deux groupes partageaient les mêmes caractéristiques , cet écart en faveur des collégiens du secteur privé augmenterait à 4,3 points. </t>
  </si>
  <si>
    <t>Collège hors éducation prioritaire</t>
  </si>
  <si>
    <t>Lycée général ou technologique</t>
  </si>
  <si>
    <r>
      <t>Niveau scolaire</t>
    </r>
    <r>
      <rPr>
        <b/>
        <vertAlign val="superscript"/>
        <sz val="9"/>
        <rFont val="Arial"/>
        <family val="2"/>
      </rPr>
      <t xml:space="preserve">1 </t>
    </r>
  </si>
  <si>
    <t>En couple</t>
  </si>
  <si>
    <t>Grosses difficultés</t>
  </si>
  <si>
    <t>Peu de difficultés</t>
  </si>
  <si>
    <t>Lycée général ou technologique public</t>
  </si>
  <si>
    <t>Lycée général ou technologique privé</t>
  </si>
  <si>
    <t>Collège en éducation prioritaire</t>
  </si>
  <si>
    <t>Activités de loisir pour lui</t>
  </si>
  <si>
    <t>Activités de loisir avec les enfants</t>
  </si>
  <si>
    <t>Activités scolaire avec l'enfant</t>
  </si>
  <si>
    <t>Activités de loisir pour elle</t>
  </si>
  <si>
    <t>1.Le niveau scolaire pris en compte danc cette étude correspond à celui déclaré par les parents.</t>
  </si>
  <si>
    <t xml:space="preserve">Lecture : 81 % des parents des filles estiment que les activités scolaires proposées par les enseignants ont été tout
à fait ou assez profitables à leur enfant pendant la période de confinement. </t>
  </si>
  <si>
    <t xml:space="preserve">Lecture : la proportion des parents de collégiens en éducation prioritaire qui ont déclaré que les activités proposées à leur enfant sont tout à fait ou assez profitables est inférieure de 3,2 points à celle des parents de collégiens hors éducation prioritaire. Si les élèves des deux groupes partageaient les mêmes caractéristiques , cet écart en défaveur des collégiens en éducation prioritaire augmenterait à -6,8 points. </t>
  </si>
  <si>
    <t xml:space="preserve">Lecture : 94 % des élèves ayant de grosses difficultés ont déclaré que la lecture de documents faisait partie du travail scolaire qu'ils ont effectué pendant la période de confinement. </t>
  </si>
  <si>
    <t xml:space="preserve">Lecture : 26 % des élèves du second degré  étaient entièrement autonomes pour effectuer leur travail scolaire pendant la période de confinement, selon leurs parents. </t>
  </si>
  <si>
    <t xml:space="preserve">Figure3.1 : Ecarts bruts et nets de la manière dont les élèves du second degré ont travaillé  </t>
  </si>
  <si>
    <r>
      <t>Figure 4.1 Ecarts bruts et nets de l'avis des parents des élèves du second degré sur les activités scolaires proposées à leur enfant par les enseignants</t>
    </r>
    <r>
      <rPr>
        <b/>
        <vertAlign val="superscript"/>
        <sz val="11"/>
        <color theme="1"/>
        <rFont val="Calibri"/>
        <family val="2"/>
        <scheme val="minor"/>
      </rPr>
      <t>1</t>
    </r>
  </si>
  <si>
    <r>
      <t>Figure 5.1. Ecarts bruts et nets de l'avis des parents des élèves du second degré sur l'apprentissage de leur enfant</t>
    </r>
    <r>
      <rPr>
        <b/>
        <vertAlign val="superscript"/>
        <sz val="11"/>
        <color theme="1"/>
        <rFont val="Calibri"/>
        <family val="2"/>
        <scheme val="minor"/>
      </rPr>
      <t>1</t>
    </r>
  </si>
  <si>
    <t>Figure 6 : Augmentation de la fréquence des activités des élèves du second degré pendant la période de confinement, selon leurs parents</t>
  </si>
  <si>
    <t xml:space="preserve">Figure 7 : Augmentation de la fréquence des activités des mères des élèves du second degré pendant le confinement </t>
  </si>
  <si>
    <r>
      <rPr>
        <b/>
        <sz val="10"/>
        <color theme="1"/>
        <rFont val="Arial"/>
        <family val="2"/>
      </rPr>
      <t xml:space="preserve">Enquête sur la continuité pédagogique auprès des familles des élèves du second degré et de leurs enfants  (2020) </t>
    </r>
    <r>
      <rPr>
        <sz val="10"/>
        <color theme="1"/>
        <rFont val="Arial"/>
        <family val="2"/>
      </rPr>
      <t xml:space="preserve">: cette enquête a été conduite par la direction de l’évaluation, de la prospective et de la performance (Depp) du ministère de l’Éducation nationale, de la Jeunesse et des Sports, dans le cadre d’un ensemble d’enquêtes sur la continuité pédagogique pendant la période de fermeture des établissements scolaires. La collecte s’est déroulée entre début mai 2020 et fin juin 2020. Le champ couvre à la fois le secteur public et le secteur privé sous contrat, en France métropolitaine et dans les DROM.
50 000 élèves et leurs parents ont été interrogés, dont 27 % ont répondu. Des vérifications ont été menées pour s’assurer de la représentativité de l’échantillon par rapport à l’ensemble des élèves scolarisés dans le second degré, au regard des variables suivantes : le sexe, la catégorie socioprofessionnelle des parents, la classe suivie, le type d’établissement (collège, lycée général et technologique, lycée professionnel), son appartenance aux réseaux d’éducation prioritaire, le secteur (public ou privé),  et l’académie. L’enquête a été menée par internet. Une lettre-avis informant les parents et les élèves du lancement de l’enquête et présentant ses modalités a été envoyée par courriel aux parents d’élèves pour lesquels une adresse mail est renseignée (85 % des élèves de l’échantillon) et par courrier postal aux parents d’élèves pour lesquels aucune adresse mail n’est renseignée (15% des élèves de l’échantillon). Les données recueillies auprès des familles et des élèves ont été repondérées afin de traiter la non-réponse totale. Les probabilités individuelles de réponse à l’enquête ont été estimées  à l’aide de régressions logistiques et les variables les plus discriminantes retenues dans les modèles sont les suivantes : l’âge, le niveau de formation de l’élève, la catégorie socioprofessionnelle des parents,  la typologie urbain-rural du lieu de résidence de l’élève, le secteur de l’établissement (privé, public), l’académie de l’établissement, l’appartenance de l’établissement aux réseaux d’éducation prioritaire renforcés (REP+). La non-réponse a été plus élevée pour les familles contactées uniquement par courrier, par rapport à celles qui l’étaient par courriel. La repondération mise en œuvre a permis de limiter le biais lié à cette différence du mode de contact entre les deux groupes de familles. En effet, les variables mobilisées pour la repondération de la non-réponse sont fortement corrélées avec le fait d’appartenir au groupe des familles dépourvues d’adresses mail.
Afin d’obtenir les pondérations finales des familles et des élèves, un calage sur marges (macro SAS calmar) a été réalisé afin de mieux assurer la représentativité des répondants par rapport à la population d’intérêt. Les variables prises en compte sont les suivantes : le sexe, le retard scolaire, le secteur et le type d’établissement, l’indice de position sociale, l’appartenance de l’établissement aux réseaux d’éducation prioritaire renforcés.
</t>
    </r>
  </si>
  <si>
    <t>1. D’autres aspects, comme la disponibilité de la mère et du père pendant le confinement, le type de la famille ou la taille de la fraterie, ont été intégrées dans le modèle mais seulement à titre de contrôle et ne feront pas l’objet d’analyse dans l'étude de cette dimension(encadré 2)</t>
  </si>
  <si>
    <t>1. D’autres aspects, comme la disponibilité de la mère et du père pendant le confinement, le type de la famille ou la taille de la fraterie, ont été intégrées dans le modèle mais seulement à titre de contrôle et ne feront pas l’objet d’analyse dans l'étude de cette dimension (encadré 2)</t>
  </si>
  <si>
    <t>Taille de la fraterie</t>
  </si>
  <si>
    <r>
      <t>Etablissement de scolarisation</t>
    </r>
    <r>
      <rPr>
        <b/>
        <vertAlign val="superscript"/>
        <sz val="9"/>
        <rFont val="Arial"/>
        <family val="2"/>
      </rPr>
      <t>2</t>
    </r>
  </si>
  <si>
    <r>
      <t>Origine sociale de la personne de référence</t>
    </r>
    <r>
      <rPr>
        <b/>
        <vertAlign val="superscript"/>
        <sz val="9"/>
        <rFont val="Arial"/>
        <family val="2"/>
      </rPr>
      <t>3</t>
    </r>
  </si>
  <si>
    <t xml:space="preserve">3. Les professions et catégorie socioprofessionnelles sont regroupées en quatre postes :
− très favorisée : chefs d’entreprise de dix salariés ou plus, cadres et professions intellectuelles supérieures, instituteurs, professeurs des écoles ;
− favorisée : professions intermédiaires (sauf instituteurs et professeurs des écoles), retraités cadres et des professions intermédiaires ;
− moyenne : agriculteurs exploitants, artisans et commerçants (et retraités correspondants), employés ;
− défavorisée : ouvriers, retraités ouvriers et employés, inactifs (chômeurs n’ayant jamais travaillé, personnes sans activité professionnelle).
</t>
  </si>
  <si>
    <r>
      <t>Type de la famille</t>
    </r>
    <r>
      <rPr>
        <b/>
        <vertAlign val="superscript"/>
        <sz val="9"/>
        <rFont val="Arial"/>
        <family val="2"/>
      </rPr>
      <t>4</t>
    </r>
  </si>
  <si>
    <t>4. Famille dans laquelle vit l’enfant la plupart du temps, les gardes alternées étant donc classées à part. Les parents en couple incluent les familles recomposées.</t>
  </si>
  <si>
    <t xml:space="preserve">Figure 8 : Augmentation de la fréquence des activités des pères des élèves du second degré pendant le confinement </t>
  </si>
  <si>
    <t>HEP</t>
  </si>
  <si>
    <t>EP</t>
  </si>
  <si>
    <t>LGET</t>
  </si>
  <si>
    <t>LP</t>
  </si>
  <si>
    <t>1. HEP: hors éducation prioritaire; EP : éducation prioritaire ; LGET : lycée général et technologique; LP : lycée professionnel</t>
  </si>
  <si>
    <t>2. Le niveau de scolarisation permet d'étudier le niveau et le type de formation de l'élève. Il ne s'agit pas d'analyser l'effet établissement. HEP : hors éducation prioritaire; EP :  éducation prioritaire ; LGET : lycée général et technologique; LP : lycée professionnel.</t>
  </si>
  <si>
    <r>
      <t>Etablissement de scolarisation</t>
    </r>
    <r>
      <rPr>
        <b/>
        <vertAlign val="superscript"/>
        <sz val="9"/>
        <color rgb="FFFF0000"/>
        <rFont val="Arial"/>
        <family val="2"/>
      </rPr>
      <t>1</t>
    </r>
  </si>
  <si>
    <r>
      <t>Niveau de scolarisation</t>
    </r>
    <r>
      <rPr>
        <b/>
        <vertAlign val="superscript"/>
        <sz val="9"/>
        <color rgb="FFFF0000"/>
        <rFont val="Arial"/>
        <family val="2"/>
      </rPr>
      <t>1</t>
    </r>
  </si>
  <si>
    <t>1. LGET : lycée général et technologique; LP : lycée professionnel</t>
  </si>
  <si>
    <t>Regarder des séries, des films ou des documentaires</t>
  </si>
  <si>
    <t>De 3 heures ou plus</t>
  </si>
  <si>
    <t>1. LGET : lycée général et technologique; LP : lycée professionnel.</t>
  </si>
  <si>
    <t xml:space="preserve">Méthodologie_x000D_Des modèles de régression logistiques (analyses « toutes choses égales par ailleurs ») ont été mis en œuvre pour estimer sans effet de structure le lien propre qu’entretiennent différentes variables avec chacune des dimensions à expliquer retenues dans l’étude. Les probabilités estimées correspondent aux régressions des huit dimensions suivantes :_x000D_- Avoir travaillé au moins trois heures ou plus par jour (figure 1.1) : _x000D_- Avoir travaillé moins d’une heure par jour (figure 1.1)_x000D_- Avoir été entièrement autonome (figure 3.1)_x000D_- Avoir été non autonome et aidé dans la réalisation du travail scolaire (figure 3.1)_x000D_- Avoir été non autonome et non aidé dans la réalisation du travail scolaire (figure 3.1)_x000D_- Les parents ont déclaré que les activités proposées à leur enfant lui étaient tout à fait ou assez profitables (figure 4.1)_x000D_- Les parents ont déclaré qu’ils sont tout à fait ou assez d’accord que leur enfant a pu maintenir son niveau d’apprentissage (figure 5.1)_x000D_- Les parents ont déclaré qu’ils sont tout à fait ou assez d’accord que leur enfant a progressé dans les apprentissages (figure 5.1)_x000D_La modélisation de chacune de ces variables s’appuie sur plusieurs caractéristiques scolaires et sociodémographiques susceptibles d’avoir eu une influence sur chacune des dimensions analysées. Plusieurs tests ont été effectués et ont permis de retenir  les modèles mobilisant les variables les plus significatives_x000D_Pour l’analyse du temps consacré par les élèves à leur travail (figure 1.1), les variables mobilisées sont les suivantes : le sexe, le niveau scolaire de l’élève, l’origine sociale, la disponibilité de la mère par rapport à son activité professionnelle, le type et le secteur de l’établissement, le type de la famille dans laquelle vit l’enfant et la taille de la fratrie._x000D_Pour l’analyse de l’autonomie et de l’aide aux devoirs (figure 3.1), les variables mobilisées sont les suivantes : le sexe, le niveau scolaire de l’élève, l’origine sociale, la disponibilité de la mère par rapport à son activité professionnelle, le type de l’établissement, le type de la famille dans laquelle vit l’enfant et la taille de la fratrie._x000D_Pour l’analyse de la perception des parents de l’utilité des activités proposées à leurs enfants et de l’utilité des apprentissages (figures 4.1 et 5.1), les variables mobilisées sont les suivantes : le sexe, le niveau scolaire de l’élève, l’origine sociale, la disponibilité de la mère par rapport à son activité professionnelle, la disponibilité du père par rapport à son activité professionnelle, le type de l’établissement, le lieu de résidence de l’élève (rural/urbain), le type de la famille dans laquelle vit l’enfant et la taille de la fratrie._x000D_ Les résultats des régressions sont présentés au travers des écarts nets qui sont les effets marginaux, calculés comme suit : pour un individu donné, est calculée la variation de la probabilité portant sur chacune des huit dimensions retenues, lorsqu’une variable explicative x varie, les autres variables restant constantes. Pour obtenir l’effet marginal moyen, on fait la moyenne des n différences individuelles, n étant la taille de l’échantillon. Outre le fait qu’ils constituent un indicateur intuitivement plus parlant que le coefficient de régression, l’avantage de tels effets marginaux est qu’ils peuvent être directement comparés aux écarts bruts qui sont aussi reproduits dans les tableaux [Afsa, 2016]._x000D_
</t>
  </si>
  <si>
    <t xml:space="preserve">Lecture : 18 % des mères d'élèves ayant de grosses difficultés scolaires  ont consacré plus de temps que d’habitude à leur activité professionnelle pendant période de confinement. </t>
  </si>
  <si>
    <t xml:space="preserve">Lecture : 12 % des pères d'élèves ayant de grosses difficultés scolaires  ont consacré plus de temps que d’habitude à leur activité professionnelle pendant la période de confinement. </t>
  </si>
  <si>
    <r>
      <t>Niveau de scolarisation</t>
    </r>
    <r>
      <rPr>
        <b/>
        <vertAlign val="superscript"/>
        <sz val="9"/>
        <rFont val="Arial"/>
        <family val="2"/>
      </rPr>
      <t>1</t>
    </r>
  </si>
  <si>
    <r>
      <t xml:space="preserve">Réf. : </t>
    </r>
    <r>
      <rPr>
        <i/>
        <sz val="9"/>
        <rFont val="Arial"/>
        <family val="2"/>
      </rPr>
      <t>Note d'information</t>
    </r>
    <r>
      <rPr>
        <sz val="9"/>
        <rFont val="Arial"/>
        <family val="2"/>
      </rPr>
      <t xml:space="preserve">, n° 20.42 </t>
    </r>
    <r>
      <rPr>
        <b/>
        <sz val="9"/>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</si>
</sst>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 _€_-;\-* #,##0\ _€_-;_-* &quot;-&quot;??\ _€_-;_-@_-"/>
  </numFmts>
  <fonts count="26" x14ac:knownFonts="1">
    <font>
      <sz val="11"/>
      <color theme="1"/>
      <name val="Calibri"/>
      <family val="2"/>
      <scheme val="minor"/>
    </font>
    <font>
      <sz val="11"/>
      <color theme="1"/>
      <name val="Calibri"/>
      <family val="2"/>
      <scheme val="minor"/>
    </font>
    <font>
      <i/>
      <sz val="11"/>
      <color rgb="FF7F7F7F"/>
      <name val="Calibri"/>
      <family val="2"/>
      <scheme val="minor"/>
    </font>
    <font>
      <sz val="10"/>
      <name val="Arial"/>
      <family val="2"/>
      <charset val="1"/>
    </font>
    <font>
      <b/>
      <sz val="9"/>
      <name val="Arial"/>
      <family val="2"/>
    </font>
    <font>
      <i/>
      <sz val="9"/>
      <name val="Arial"/>
      <family val="2"/>
    </font>
    <font>
      <b/>
      <i/>
      <sz val="9"/>
      <name val="Arial"/>
      <family val="2"/>
    </font>
    <font>
      <sz val="9"/>
      <name val="Arial"/>
      <family val="2"/>
    </font>
    <font>
      <sz val="9"/>
      <color theme="1"/>
      <name val="Calibri"/>
      <family val="2"/>
      <scheme val="minor"/>
    </font>
    <font>
      <b/>
      <sz val="9"/>
      <color theme="1"/>
      <name val="Calibri"/>
      <family val="2"/>
      <scheme val="minor"/>
    </font>
    <font>
      <sz val="9"/>
      <color rgb="FF000000"/>
      <name val="Arial"/>
      <family val="2"/>
    </font>
    <font>
      <b/>
      <vertAlign val="superscript"/>
      <sz val="9"/>
      <name val="Arial"/>
      <family val="2"/>
    </font>
    <font>
      <sz val="9"/>
      <color theme="1"/>
      <name val="Arial"/>
      <family val="2"/>
    </font>
    <font>
      <b/>
      <sz val="11"/>
      <color theme="1"/>
      <name val="Calibri"/>
      <family val="2"/>
      <scheme val="minor"/>
    </font>
    <font>
      <sz val="9"/>
      <color rgb="FFFF0000"/>
      <name val="Calibri"/>
      <family val="2"/>
      <scheme val="minor"/>
    </font>
    <font>
      <sz val="8"/>
      <color theme="1"/>
      <name val="Calibri"/>
      <family val="2"/>
      <scheme val="minor"/>
    </font>
    <font>
      <sz val="11"/>
      <color indexed="8"/>
      <name val="Calibri"/>
      <family val="2"/>
    </font>
    <font>
      <sz val="10"/>
      <name val="MS Sans Serif"/>
      <family val="2"/>
    </font>
    <font>
      <b/>
      <sz val="10"/>
      <color theme="4" tint="-0.499984740745262"/>
      <name val="Arial"/>
      <family val="2"/>
    </font>
    <font>
      <sz val="10"/>
      <color theme="1"/>
      <name val="Arial"/>
      <family val="2"/>
    </font>
    <font>
      <b/>
      <sz val="10"/>
      <color theme="1"/>
      <name val="Arial"/>
      <family val="2"/>
    </font>
    <font>
      <b/>
      <vertAlign val="superscript"/>
      <sz val="11"/>
      <color theme="1"/>
      <name val="Calibri"/>
      <family val="2"/>
      <scheme val="minor"/>
    </font>
    <font>
      <sz val="9"/>
      <color rgb="FFFF0000"/>
      <name val="Arial"/>
      <family val="2"/>
    </font>
    <font>
      <i/>
      <sz val="9"/>
      <color rgb="FFFF0000"/>
      <name val="Arial"/>
      <family val="2"/>
    </font>
    <font>
      <b/>
      <vertAlign val="superscript"/>
      <sz val="9"/>
      <color rgb="FFFF0000"/>
      <name val="Arial"/>
      <family val="2"/>
    </font>
    <font>
      <sz val="9"/>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rgb="FFCC0099"/>
      </bottom>
      <diagonal/>
    </border>
  </borders>
  <cellStyleXfs count="9">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15" fillId="0" borderId="0"/>
    <xf numFmtId="0" fontId="16" fillId="0" borderId="0"/>
    <xf numFmtId="0" fontId="1" fillId="0" borderId="0"/>
    <xf numFmtId="9" fontId="1" fillId="0" borderId="0" applyFont="0" applyFill="0" applyBorder="0" applyAlignment="0" applyProtection="0"/>
    <xf numFmtId="0" fontId="17" fillId="0" borderId="0"/>
  </cellStyleXfs>
  <cellXfs count="106">
    <xf numFmtId="0" fontId="0" fillId="0" borderId="0" xfId="0"/>
    <xf numFmtId="165" fontId="4" fillId="2" borderId="13" xfId="1" applyNumberFormat="1" applyFont="1" applyFill="1" applyBorder="1" applyAlignment="1">
      <alignment horizontal="center" vertical="center"/>
    </xf>
    <xf numFmtId="164" fontId="4" fillId="2" borderId="13" xfId="2" applyNumberFormat="1" applyFont="1" applyFill="1" applyBorder="1" applyAlignment="1">
      <alignment horizontal="center" vertical="center"/>
    </xf>
    <xf numFmtId="1" fontId="7" fillId="0" borderId="13" xfId="2" applyNumberFormat="1" applyFont="1" applyBorder="1" applyAlignment="1">
      <alignment horizontal="center" vertical="center"/>
    </xf>
    <xf numFmtId="1" fontId="7" fillId="0" borderId="8" xfId="2" applyNumberFormat="1" applyFont="1" applyBorder="1" applyAlignment="1">
      <alignment horizontal="center" vertical="center"/>
    </xf>
    <xf numFmtId="0" fontId="4" fillId="0" borderId="0" xfId="2" applyFont="1"/>
    <xf numFmtId="0" fontId="8" fillId="0" borderId="0" xfId="0" applyFont="1" applyBorder="1"/>
    <xf numFmtId="0" fontId="8" fillId="0" borderId="0" xfId="0" applyFont="1"/>
    <xf numFmtId="0" fontId="6" fillId="0" borderId="0" xfId="2" applyFont="1"/>
    <xf numFmtId="164" fontId="4" fillId="0" borderId="11" xfId="2" applyNumberFormat="1" applyFont="1" applyBorder="1" applyAlignment="1">
      <alignment horizontal="center" vertical="center" wrapText="1"/>
    </xf>
    <xf numFmtId="164" fontId="4" fillId="0" borderId="10" xfId="2" applyNumberFormat="1" applyFont="1" applyBorder="1" applyAlignment="1">
      <alignment horizontal="center" vertical="center" wrapText="1"/>
    </xf>
    <xf numFmtId="0" fontId="4" fillId="2" borderId="2" xfId="0" applyFont="1" applyFill="1" applyBorder="1" applyAlignment="1">
      <alignment vertical="center"/>
    </xf>
    <xf numFmtId="0" fontId="7" fillId="0" borderId="7" xfId="2" applyFont="1" applyBorder="1" applyAlignment="1">
      <alignment horizontal="left" vertical="center"/>
    </xf>
    <xf numFmtId="0" fontId="4" fillId="2" borderId="7" xfId="0" applyFont="1" applyFill="1" applyBorder="1" applyAlignment="1">
      <alignment vertical="center"/>
    </xf>
    <xf numFmtId="1" fontId="7" fillId="2" borderId="13" xfId="0" applyNumberFormat="1" applyFont="1" applyFill="1" applyBorder="1"/>
    <xf numFmtId="1" fontId="7" fillId="2" borderId="8" xfId="0" applyNumberFormat="1" applyFont="1" applyFill="1" applyBorder="1"/>
    <xf numFmtId="0" fontId="7" fillId="2" borderId="8" xfId="0" applyFont="1" applyFill="1" applyBorder="1"/>
    <xf numFmtId="0" fontId="4" fillId="2" borderId="1" xfId="0" applyFont="1" applyFill="1" applyBorder="1" applyAlignment="1">
      <alignment vertical="center"/>
    </xf>
    <xf numFmtId="1" fontId="4" fillId="2" borderId="1" xfId="2" applyNumberFormat="1" applyFont="1" applyFill="1" applyBorder="1" applyAlignment="1">
      <alignment horizontal="center" vertical="center"/>
    </xf>
    <xf numFmtId="0" fontId="7" fillId="0" borderId="0" xfId="0" applyFont="1"/>
    <xf numFmtId="0" fontId="4" fillId="0" borderId="5" xfId="0" applyFont="1" applyBorder="1"/>
    <xf numFmtId="0" fontId="4" fillId="0" borderId="12" xfId="2" applyFont="1" applyBorder="1" applyAlignment="1">
      <alignment horizontal="center" vertical="center" wrapText="1"/>
    </xf>
    <xf numFmtId="0" fontId="4" fillId="2" borderId="2" xfId="0" applyFont="1" applyFill="1" applyBorder="1"/>
    <xf numFmtId="1" fontId="10" fillId="0" borderId="0" xfId="0" applyNumberFormat="1" applyFont="1" applyAlignment="1">
      <alignment vertical="top" wrapText="1"/>
    </xf>
    <xf numFmtId="1" fontId="9" fillId="0" borderId="0" xfId="0" applyNumberFormat="1" applyFont="1"/>
    <xf numFmtId="0" fontId="9" fillId="0" borderId="0" xfId="0" applyFont="1"/>
    <xf numFmtId="1" fontId="8" fillId="0" borderId="0" xfId="0" applyNumberFormat="1" applyFont="1"/>
    <xf numFmtId="0" fontId="8" fillId="0" borderId="0" xfId="0" applyFont="1" applyAlignment="1">
      <alignment vertical="top" wrapText="1"/>
    </xf>
    <xf numFmtId="0" fontId="7" fillId="0" borderId="13" xfId="2" applyFont="1" applyBorder="1" applyAlignment="1">
      <alignment horizontal="left" vertical="center"/>
    </xf>
    <xf numFmtId="1" fontId="7" fillId="0" borderId="11" xfId="2" applyNumberFormat="1" applyFont="1" applyBorder="1" applyAlignment="1">
      <alignment horizontal="center" vertical="center"/>
    </xf>
    <xf numFmtId="0" fontId="7" fillId="0" borderId="0" xfId="2" applyFont="1" applyBorder="1" applyAlignment="1">
      <alignment horizontal="left" vertical="center"/>
    </xf>
    <xf numFmtId="1" fontId="7" fillId="0" borderId="0" xfId="2" applyNumberFormat="1" applyFont="1" applyBorder="1" applyAlignment="1">
      <alignment horizontal="center" vertical="center"/>
    </xf>
    <xf numFmtId="0" fontId="12" fillId="0" borderId="0" xfId="0" applyFont="1"/>
    <xf numFmtId="0" fontId="10" fillId="0" borderId="0" xfId="0" applyFont="1" applyAlignment="1">
      <alignment vertical="top" wrapText="1"/>
    </xf>
    <xf numFmtId="0" fontId="4" fillId="2" borderId="2" xfId="0" applyFont="1" applyFill="1" applyBorder="1" applyAlignment="1">
      <alignment horizontal="left"/>
    </xf>
    <xf numFmtId="1" fontId="7" fillId="0" borderId="13" xfId="2" applyNumberFormat="1" applyFont="1" applyBorder="1" applyAlignment="1">
      <alignment horizontal="left" vertical="center"/>
    </xf>
    <xf numFmtId="164" fontId="7" fillId="2" borderId="1" xfId="2" applyNumberFormat="1" applyFont="1" applyFill="1" applyBorder="1" applyAlignment="1">
      <alignment horizontal="center" vertical="center"/>
    </xf>
    <xf numFmtId="164" fontId="7" fillId="2" borderId="4" xfId="2" applyNumberFormat="1" applyFont="1" applyFill="1" applyBorder="1" applyAlignment="1">
      <alignment horizontal="center" vertical="center"/>
    </xf>
    <xf numFmtId="1" fontId="7" fillId="0" borderId="12" xfId="2" applyNumberFormat="1" applyFont="1" applyBorder="1" applyAlignment="1">
      <alignment horizontal="center" vertical="center"/>
    </xf>
    <xf numFmtId="1" fontId="7" fillId="0" borderId="6" xfId="2" applyNumberFormat="1" applyFont="1" applyBorder="1" applyAlignment="1">
      <alignment horizontal="center" vertical="center"/>
    </xf>
    <xf numFmtId="1" fontId="7" fillId="0" borderId="10" xfId="2" applyNumberFormat="1" applyFont="1" applyBorder="1" applyAlignment="1">
      <alignment horizontal="center" vertical="center"/>
    </xf>
    <xf numFmtId="0" fontId="7" fillId="0" borderId="11" xfId="2" applyFont="1" applyFill="1" applyBorder="1" applyAlignment="1">
      <alignment horizontal="left" vertical="center"/>
    </xf>
    <xf numFmtId="0" fontId="0" fillId="0" borderId="0" xfId="0" applyAlignment="1">
      <alignment vertical="top" wrapText="1"/>
    </xf>
    <xf numFmtId="0" fontId="4" fillId="0" borderId="12" xfId="2" applyFont="1" applyBorder="1" applyAlignment="1">
      <alignment horizontal="center" vertical="center" wrapText="1"/>
    </xf>
    <xf numFmtId="1" fontId="8" fillId="0" borderId="0" xfId="0" applyNumberFormat="1" applyFont="1" applyAlignment="1">
      <alignment vertical="top" wrapText="1"/>
    </xf>
    <xf numFmtId="0" fontId="7" fillId="0" borderId="9" xfId="2" applyFont="1" applyBorder="1" applyAlignment="1">
      <alignment horizontal="left" vertical="center"/>
    </xf>
    <xf numFmtId="1" fontId="7" fillId="0" borderId="13" xfId="2" quotePrefix="1" applyNumberFormat="1" applyFont="1" applyBorder="1" applyAlignment="1">
      <alignment horizontal="center" vertical="center"/>
    </xf>
    <xf numFmtId="0" fontId="5" fillId="0" borderId="7" xfId="2" applyFont="1" applyBorder="1" applyAlignment="1">
      <alignment horizontal="left" vertical="center" indent="2"/>
    </xf>
    <xf numFmtId="1" fontId="5" fillId="0" borderId="13" xfId="2" applyNumberFormat="1" applyFont="1" applyBorder="1" applyAlignment="1">
      <alignment horizontal="center" vertical="center"/>
    </xf>
    <xf numFmtId="0" fontId="7" fillId="0" borderId="7" xfId="2" applyFont="1" applyFill="1" applyBorder="1" applyAlignment="1">
      <alignment horizontal="left" vertical="center"/>
    </xf>
    <xf numFmtId="0" fontId="7" fillId="0" borderId="5" xfId="2" applyFont="1" applyBorder="1" applyAlignment="1">
      <alignment horizontal="left" vertical="center"/>
    </xf>
    <xf numFmtId="1" fontId="7" fillId="2" borderId="1" xfId="2" applyNumberFormat="1" applyFont="1" applyFill="1" applyBorder="1" applyAlignment="1">
      <alignment horizontal="center" vertical="center"/>
    </xf>
    <xf numFmtId="1" fontId="7" fillId="2" borderId="4" xfId="2" applyNumberFormat="1" applyFont="1" applyFill="1" applyBorder="1" applyAlignment="1">
      <alignment horizontal="center" vertical="center"/>
    </xf>
    <xf numFmtId="0" fontId="7" fillId="0" borderId="12" xfId="2" applyFont="1" applyBorder="1" applyAlignment="1">
      <alignment horizontal="left" vertical="center"/>
    </xf>
    <xf numFmtId="0" fontId="13" fillId="0" borderId="0" xfId="0" applyFont="1"/>
    <xf numFmtId="1" fontId="0" fillId="0" borderId="0" xfId="0" applyNumberFormat="1" applyAlignment="1">
      <alignment vertical="top" wrapText="1"/>
    </xf>
    <xf numFmtId="0" fontId="0" fillId="0" borderId="1" xfId="0" applyBorder="1"/>
    <xf numFmtId="1" fontId="0" fillId="0" borderId="0" xfId="0" applyNumberFormat="1"/>
    <xf numFmtId="0" fontId="4" fillId="0" borderId="12" xfId="2" applyFont="1" applyBorder="1" applyAlignment="1">
      <alignment horizontal="center" vertical="center" wrapText="1"/>
    </xf>
    <xf numFmtId="0" fontId="14" fillId="0" borderId="0" xfId="0" applyFont="1"/>
    <xf numFmtId="2" fontId="8" fillId="0" borderId="0" xfId="0" applyNumberFormat="1" applyFont="1"/>
    <xf numFmtId="0" fontId="4" fillId="0" borderId="2" xfId="2" applyFont="1" applyBorder="1" applyAlignment="1">
      <alignment horizontal="center" vertical="center" wrapText="1"/>
    </xf>
    <xf numFmtId="1" fontId="0" fillId="0" borderId="1" xfId="0" applyNumberFormat="1" applyBorder="1"/>
    <xf numFmtId="0" fontId="0" fillId="0" borderId="1" xfId="0" applyBorder="1" applyAlignment="1">
      <alignment wrapText="1"/>
    </xf>
    <xf numFmtId="1" fontId="0" fillId="0" borderId="1" xfId="0" applyNumberFormat="1" applyBorder="1" applyAlignment="1">
      <alignment horizontal="center"/>
    </xf>
    <xf numFmtId="0" fontId="4" fillId="3" borderId="2" xfId="0" applyFont="1" applyFill="1" applyBorder="1" applyAlignment="1">
      <alignment horizontal="left"/>
    </xf>
    <xf numFmtId="0" fontId="0" fillId="3" borderId="1" xfId="0" applyFill="1" applyBorder="1" applyAlignment="1">
      <alignment wrapText="1"/>
    </xf>
    <xf numFmtId="0" fontId="0" fillId="3" borderId="1" xfId="0" applyFill="1" applyBorder="1"/>
    <xf numFmtId="0" fontId="4" fillId="0" borderId="1" xfId="2" applyFont="1" applyBorder="1" applyAlignment="1">
      <alignment horizontal="center" vertical="center" wrapText="1"/>
    </xf>
    <xf numFmtId="1" fontId="12" fillId="0" borderId="0" xfId="0" applyNumberFormat="1" applyFont="1"/>
    <xf numFmtId="0" fontId="18" fillId="4" borderId="12" xfId="8" applyFont="1" applyFill="1" applyBorder="1" applyAlignment="1">
      <alignment horizontal="center"/>
    </xf>
    <xf numFmtId="0" fontId="19" fillId="0" borderId="13" xfId="0" applyFont="1" applyBorder="1"/>
    <xf numFmtId="0" fontId="18" fillId="4" borderId="13" xfId="8" applyFont="1" applyFill="1" applyBorder="1"/>
    <xf numFmtId="0" fontId="19" fillId="0" borderId="11" xfId="0" applyFont="1" applyBorder="1" applyAlignment="1">
      <alignment wrapText="1"/>
    </xf>
    <xf numFmtId="0" fontId="19" fillId="0" borderId="0" xfId="0" applyFont="1"/>
    <xf numFmtId="164" fontId="7" fillId="0" borderId="13" xfId="2" applyNumberFormat="1" applyFont="1" applyBorder="1" applyAlignment="1">
      <alignment horizontal="center" vertical="center"/>
    </xf>
    <xf numFmtId="164" fontId="4" fillId="2" borderId="1" xfId="2" applyNumberFormat="1" applyFont="1" applyFill="1" applyBorder="1" applyAlignment="1">
      <alignment horizontal="center" vertical="center"/>
    </xf>
    <xf numFmtId="164" fontId="7" fillId="0" borderId="11" xfId="2" applyNumberFormat="1" applyFont="1" applyBorder="1" applyAlignment="1">
      <alignment horizontal="center" vertical="center"/>
    </xf>
    <xf numFmtId="164" fontId="0" fillId="0" borderId="1" xfId="0" applyNumberFormat="1" applyBorder="1" applyAlignment="1">
      <alignment horizontal="center"/>
    </xf>
    <xf numFmtId="164" fontId="0" fillId="3" borderId="1" xfId="0" applyNumberFormat="1" applyFill="1" applyBorder="1" applyAlignment="1">
      <alignment wrapText="1"/>
    </xf>
    <xf numFmtId="164" fontId="0" fillId="3" borderId="1" xfId="0" applyNumberFormat="1" applyFill="1" applyBorder="1" applyAlignment="1">
      <alignment horizontal="center"/>
    </xf>
    <xf numFmtId="164" fontId="0" fillId="0" borderId="0" xfId="0" applyNumberFormat="1" applyAlignment="1">
      <alignment horizontal="center"/>
    </xf>
    <xf numFmtId="0" fontId="4" fillId="0" borderId="2" xfId="2" applyFont="1" applyBorder="1" applyAlignment="1">
      <alignment vertical="center" wrapText="1"/>
    </xf>
    <xf numFmtId="0" fontId="4" fillId="0" borderId="1" xfId="2" applyFont="1" applyBorder="1" applyAlignment="1">
      <alignment vertical="center" wrapText="1"/>
    </xf>
    <xf numFmtId="0" fontId="23" fillId="0" borderId="7" xfId="2" applyFont="1" applyBorder="1" applyAlignment="1">
      <alignment horizontal="left" vertical="center" indent="2"/>
    </xf>
    <xf numFmtId="0" fontId="22" fillId="0" borderId="7" xfId="2" applyFont="1" applyBorder="1" applyAlignment="1">
      <alignment horizontal="left" vertical="center"/>
    </xf>
    <xf numFmtId="1" fontId="14" fillId="0" borderId="0" xfId="0" applyNumberFormat="1" applyFont="1"/>
    <xf numFmtId="0" fontId="4" fillId="0" borderId="12" xfId="2" applyFont="1" applyBorder="1" applyAlignment="1">
      <alignment horizontal="center" vertical="center" wrapText="1"/>
    </xf>
    <xf numFmtId="0" fontId="4" fillId="0" borderId="2" xfId="2" applyFont="1" applyBorder="1" applyAlignment="1">
      <alignment horizontal="center" vertical="center" wrapText="1"/>
    </xf>
    <xf numFmtId="0" fontId="7" fillId="0" borderId="0" xfId="0" applyFont="1" applyAlignment="1">
      <alignment wrapText="1"/>
    </xf>
    <xf numFmtId="0" fontId="7" fillId="0" borderId="0" xfId="2" applyFont="1" applyBorder="1" applyAlignment="1">
      <alignment horizontal="left" vertical="center" wrapText="1"/>
    </xf>
    <xf numFmtId="0" fontId="9" fillId="0" borderId="1"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4" fillId="0" borderId="12" xfId="2" applyFont="1" applyBorder="1" applyAlignment="1">
      <alignment horizontal="center" vertical="center" wrapText="1"/>
    </xf>
    <xf numFmtId="0" fontId="4" fillId="0" borderId="11" xfId="2" applyFont="1" applyBorder="1" applyAlignment="1">
      <alignment horizontal="center" vertical="center" wrapText="1"/>
    </xf>
    <xf numFmtId="0" fontId="7" fillId="0" borderId="12" xfId="0" applyFont="1" applyBorder="1" applyAlignment="1">
      <alignment horizontal="center"/>
    </xf>
    <xf numFmtId="0" fontId="7" fillId="0" borderId="11" xfId="0" applyFont="1" applyBorder="1" applyAlignment="1">
      <alignment horizont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12" fillId="0" borderId="0" xfId="0" applyFont="1" applyAlignment="1">
      <alignment horizontal="left" wrapText="1"/>
    </xf>
    <xf numFmtId="0" fontId="0" fillId="0" borderId="1" xfId="0" applyBorder="1" applyAlignment="1">
      <alignment horizontal="center" wrapText="1"/>
    </xf>
    <xf numFmtId="0" fontId="25" fillId="0" borderId="0" xfId="0" applyFont="1"/>
    <xf numFmtId="0" fontId="7" fillId="0" borderId="0" xfId="0" applyFont="1" applyAlignment="1">
      <alignment horizontal="left" wrapText="1"/>
    </xf>
    <xf numFmtId="0" fontId="7" fillId="0" borderId="14" xfId="0" applyFont="1" applyBorder="1"/>
  </cellXfs>
  <cellStyles count="9">
    <cellStyle name="Excel Built-in Normal" xfId="5"/>
    <cellStyle name="Milliers" xfId="1" builtinId="3"/>
    <cellStyle name="Normal" xfId="0" builtinId="0"/>
    <cellStyle name="Normal 2" xfId="3"/>
    <cellStyle name="Normal 3" xfId="4"/>
    <cellStyle name="Normal 5" xfId="6"/>
    <cellStyle name="Normal 6" xfId="8"/>
    <cellStyle name="Pourcentage 2" xfId="7"/>
    <cellStyle name="Texte explicatif"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Figure4!$C$3</c:f>
              <c:strCache>
                <c:ptCount val="1"/>
                <c:pt idx="0">
                  <c:v>% de parents d'élèves déclarant que les activités scolaires proposées à leur enfant sont tout à fait ou assez profitables</c:v>
                </c:pt>
              </c:strCache>
            </c:strRef>
          </c:tx>
          <c:invertIfNegative val="0"/>
          <c:dLbls>
            <c:showLegendKey val="0"/>
            <c:showVal val="1"/>
            <c:showCatName val="0"/>
            <c:showSerName val="0"/>
            <c:showPercent val="0"/>
            <c:showBubbleSize val="0"/>
            <c:showLeaderLines val="0"/>
          </c:dLbls>
          <c:cat>
            <c:multiLvlStrRef>
              <c:f>Figure4!$A$4:$B$19</c:f>
              <c:multiLvlStrCache>
                <c:ptCount val="16"/>
                <c:lvl>
                  <c:pt idx="0">
                    <c:v>Collège hors éducation prioritaire</c:v>
                  </c:pt>
                  <c:pt idx="1">
                    <c:v>Collège en éducation prioritaire</c:v>
                  </c:pt>
                  <c:pt idx="2">
                    <c:v>Collège privé</c:v>
                  </c:pt>
                  <c:pt idx="3">
                    <c:v>Lycée général ou technologique public</c:v>
                  </c:pt>
                  <c:pt idx="4">
                    <c:v>Lycée général ou technologique privé</c:v>
                  </c:pt>
                  <c:pt idx="5">
                    <c:v>Lycée professionnel</c:v>
                  </c:pt>
                  <c:pt idx="6">
                    <c:v>Défavorisée</c:v>
                  </c:pt>
                  <c:pt idx="7">
                    <c:v>Moyenne</c:v>
                  </c:pt>
                  <c:pt idx="8">
                    <c:v>Favorisée</c:v>
                  </c:pt>
                  <c:pt idx="9">
                    <c:v>Très favorisée</c:v>
                  </c:pt>
                  <c:pt idx="10">
                    <c:v>Grosses difficultés</c:v>
                  </c:pt>
                  <c:pt idx="11">
                    <c:v>Peu de difficultés</c:v>
                  </c:pt>
                  <c:pt idx="12">
                    <c:v>Bon élève</c:v>
                  </c:pt>
                  <c:pt idx="13">
                    <c:v>Excellent élève</c:v>
                  </c:pt>
                  <c:pt idx="14">
                    <c:v>Garçon</c:v>
                  </c:pt>
                  <c:pt idx="15">
                    <c:v>Fille</c:v>
                  </c:pt>
                </c:lvl>
                <c:lvl>
                  <c:pt idx="0">
                    <c:v>Etablissement de scolarisation</c:v>
                  </c:pt>
                  <c:pt idx="6">
                    <c:v>Origine sociale de la personne de référence</c:v>
                  </c:pt>
                  <c:pt idx="10">
                    <c:v>Niveau scolaire </c:v>
                  </c:pt>
                  <c:pt idx="14">
                    <c:v>Sexe</c:v>
                  </c:pt>
                </c:lvl>
              </c:multiLvlStrCache>
            </c:multiLvlStrRef>
          </c:cat>
          <c:val>
            <c:numRef>
              <c:f>Figure4!$C$4:$C$19</c:f>
              <c:numCache>
                <c:formatCode>0</c:formatCode>
                <c:ptCount val="16"/>
                <c:pt idx="0">
                  <c:v>80.87</c:v>
                </c:pt>
                <c:pt idx="1">
                  <c:v>77.680000000000007</c:v>
                </c:pt>
                <c:pt idx="2">
                  <c:v>80.81</c:v>
                </c:pt>
                <c:pt idx="3">
                  <c:v>74.44</c:v>
                </c:pt>
                <c:pt idx="4">
                  <c:v>79.81</c:v>
                </c:pt>
                <c:pt idx="5">
                  <c:v>75.08</c:v>
                </c:pt>
                <c:pt idx="6">
                  <c:v>79.11</c:v>
                </c:pt>
                <c:pt idx="7">
                  <c:v>78.069999999999993</c:v>
                </c:pt>
                <c:pt idx="8">
                  <c:v>79.17</c:v>
                </c:pt>
                <c:pt idx="9">
                  <c:v>78.509999999999991</c:v>
                </c:pt>
                <c:pt idx="10">
                  <c:v>56.28</c:v>
                </c:pt>
                <c:pt idx="11">
                  <c:v>73.33</c:v>
                </c:pt>
                <c:pt idx="12">
                  <c:v>82.570000000000007</c:v>
                </c:pt>
                <c:pt idx="13">
                  <c:v>87.68</c:v>
                </c:pt>
                <c:pt idx="14">
                  <c:v>76.14</c:v>
                </c:pt>
                <c:pt idx="15">
                  <c:v>81.12</c:v>
                </c:pt>
              </c:numCache>
            </c:numRef>
          </c:val>
        </c:ser>
        <c:dLbls>
          <c:showLegendKey val="0"/>
          <c:showVal val="0"/>
          <c:showCatName val="0"/>
          <c:showSerName val="0"/>
          <c:showPercent val="0"/>
          <c:showBubbleSize val="0"/>
        </c:dLbls>
        <c:gapWidth val="150"/>
        <c:axId val="114517504"/>
        <c:axId val="114519040"/>
      </c:barChart>
      <c:catAx>
        <c:axId val="114517504"/>
        <c:scaling>
          <c:orientation val="minMax"/>
        </c:scaling>
        <c:delete val="0"/>
        <c:axPos val="l"/>
        <c:majorTickMark val="out"/>
        <c:minorTickMark val="none"/>
        <c:tickLblPos val="nextTo"/>
        <c:spPr>
          <a:ln>
            <a:solidFill>
              <a:schemeClr val="tx2">
                <a:lumMod val="40000"/>
                <a:lumOff val="60000"/>
              </a:schemeClr>
            </a:solidFill>
          </a:ln>
        </c:spPr>
        <c:crossAx val="114519040"/>
        <c:crosses val="autoZero"/>
        <c:auto val="1"/>
        <c:lblAlgn val="ctr"/>
        <c:lblOffset val="100"/>
        <c:noMultiLvlLbl val="0"/>
      </c:catAx>
      <c:valAx>
        <c:axId val="114519040"/>
        <c:scaling>
          <c:orientation val="minMax"/>
        </c:scaling>
        <c:delete val="0"/>
        <c:axPos val="b"/>
        <c:majorGridlines/>
        <c:numFmt formatCode="0" sourceLinked="1"/>
        <c:majorTickMark val="out"/>
        <c:minorTickMark val="none"/>
        <c:tickLblPos val="nextTo"/>
        <c:crossAx val="11451750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Figure5!$C$3</c:f>
              <c:strCache>
                <c:ptCount val="1"/>
                <c:pt idx="0">
                  <c:v>% de parents d'élèves assez ou tout à fait d'accord pour dire que le niveau d'apprentissage a été maintenu</c:v>
                </c:pt>
              </c:strCache>
            </c:strRef>
          </c:tx>
          <c:invertIfNegative val="0"/>
          <c:dLbls>
            <c:showLegendKey val="0"/>
            <c:showVal val="1"/>
            <c:showCatName val="0"/>
            <c:showSerName val="0"/>
            <c:showPercent val="0"/>
            <c:showBubbleSize val="0"/>
            <c:showLeaderLines val="0"/>
          </c:dLbls>
          <c:cat>
            <c:multiLvlStrRef>
              <c:f>Figure5!$A$4:$B$19</c:f>
              <c:multiLvlStrCache>
                <c:ptCount val="16"/>
                <c:lvl>
                  <c:pt idx="0">
                    <c:v>Collège hors éducation prioritaire</c:v>
                  </c:pt>
                  <c:pt idx="1">
                    <c:v>Collège en éducation prioritaire</c:v>
                  </c:pt>
                  <c:pt idx="2">
                    <c:v>Collège privé</c:v>
                  </c:pt>
                  <c:pt idx="3">
                    <c:v>Lycée général ou technologique public</c:v>
                  </c:pt>
                  <c:pt idx="4">
                    <c:v>Lycée général ou technologique privé</c:v>
                  </c:pt>
                  <c:pt idx="5">
                    <c:v>Lycée professionnel</c:v>
                  </c:pt>
                  <c:pt idx="6">
                    <c:v>Défavorisée</c:v>
                  </c:pt>
                  <c:pt idx="7">
                    <c:v>Moyenne</c:v>
                  </c:pt>
                  <c:pt idx="8">
                    <c:v>Favorisée</c:v>
                  </c:pt>
                  <c:pt idx="9">
                    <c:v>Très favorisée</c:v>
                  </c:pt>
                  <c:pt idx="10">
                    <c:v>Grosses difficultés</c:v>
                  </c:pt>
                  <c:pt idx="11">
                    <c:v>Peu de difficultés</c:v>
                  </c:pt>
                  <c:pt idx="12">
                    <c:v>Bon élève</c:v>
                  </c:pt>
                  <c:pt idx="13">
                    <c:v>Excellent élève</c:v>
                  </c:pt>
                  <c:pt idx="14">
                    <c:v>Garçon</c:v>
                  </c:pt>
                  <c:pt idx="15">
                    <c:v>Fille</c:v>
                  </c:pt>
                </c:lvl>
                <c:lvl>
                  <c:pt idx="0">
                    <c:v>Etablissement de scolarisation</c:v>
                  </c:pt>
                  <c:pt idx="6">
                    <c:v>Origine sociale de la personne de référence</c:v>
                  </c:pt>
                  <c:pt idx="10">
                    <c:v>Niveau scolaire </c:v>
                  </c:pt>
                  <c:pt idx="14">
                    <c:v>Sexe</c:v>
                  </c:pt>
                </c:lvl>
              </c:multiLvlStrCache>
            </c:multiLvlStrRef>
          </c:cat>
          <c:val>
            <c:numRef>
              <c:f>Figure5!$C$4:$C$19</c:f>
              <c:numCache>
                <c:formatCode>0</c:formatCode>
                <c:ptCount val="16"/>
                <c:pt idx="0">
                  <c:v>67.61</c:v>
                </c:pt>
                <c:pt idx="1">
                  <c:v>68.31</c:v>
                </c:pt>
                <c:pt idx="2">
                  <c:v>69.400000000000006</c:v>
                </c:pt>
                <c:pt idx="3">
                  <c:v>62.64</c:v>
                </c:pt>
                <c:pt idx="4">
                  <c:v>72.16</c:v>
                </c:pt>
                <c:pt idx="5">
                  <c:v>62.730000000000004</c:v>
                </c:pt>
                <c:pt idx="6">
                  <c:v>66.149999999999991</c:v>
                </c:pt>
                <c:pt idx="7">
                  <c:v>65.680000000000007</c:v>
                </c:pt>
                <c:pt idx="8">
                  <c:v>66.59</c:v>
                </c:pt>
                <c:pt idx="9">
                  <c:v>67.78</c:v>
                </c:pt>
                <c:pt idx="10">
                  <c:v>30.17</c:v>
                </c:pt>
                <c:pt idx="11">
                  <c:v>53.309999999999995</c:v>
                </c:pt>
                <c:pt idx="12">
                  <c:v>74.459999999999994</c:v>
                </c:pt>
                <c:pt idx="13">
                  <c:v>84.61</c:v>
                </c:pt>
                <c:pt idx="14">
                  <c:v>62.89</c:v>
                </c:pt>
                <c:pt idx="15">
                  <c:v>70.300000000000011</c:v>
                </c:pt>
              </c:numCache>
            </c:numRef>
          </c:val>
        </c:ser>
        <c:ser>
          <c:idx val="1"/>
          <c:order val="1"/>
          <c:tx>
            <c:strRef>
              <c:f>Figure5!$D$3</c:f>
              <c:strCache>
                <c:ptCount val="1"/>
                <c:pt idx="0">
                  <c:v>% de parents d'élèves assez ou tout à fait d'accord  pour dire que leur enfant a progressé dans les apprentissages </c:v>
                </c:pt>
              </c:strCache>
            </c:strRef>
          </c:tx>
          <c:invertIfNegative val="0"/>
          <c:dLbls>
            <c:showLegendKey val="0"/>
            <c:showVal val="1"/>
            <c:showCatName val="0"/>
            <c:showSerName val="0"/>
            <c:showPercent val="0"/>
            <c:showBubbleSize val="0"/>
            <c:showLeaderLines val="0"/>
          </c:dLbls>
          <c:cat>
            <c:multiLvlStrRef>
              <c:f>Figure5!$A$4:$B$19</c:f>
              <c:multiLvlStrCache>
                <c:ptCount val="16"/>
                <c:lvl>
                  <c:pt idx="0">
                    <c:v>Collège hors éducation prioritaire</c:v>
                  </c:pt>
                  <c:pt idx="1">
                    <c:v>Collège en éducation prioritaire</c:v>
                  </c:pt>
                  <c:pt idx="2">
                    <c:v>Collège privé</c:v>
                  </c:pt>
                  <c:pt idx="3">
                    <c:v>Lycée général ou technologique public</c:v>
                  </c:pt>
                  <c:pt idx="4">
                    <c:v>Lycée général ou technologique privé</c:v>
                  </c:pt>
                  <c:pt idx="5">
                    <c:v>Lycée professionnel</c:v>
                  </c:pt>
                  <c:pt idx="6">
                    <c:v>Défavorisée</c:v>
                  </c:pt>
                  <c:pt idx="7">
                    <c:v>Moyenne</c:v>
                  </c:pt>
                  <c:pt idx="8">
                    <c:v>Favorisée</c:v>
                  </c:pt>
                  <c:pt idx="9">
                    <c:v>Très favorisée</c:v>
                  </c:pt>
                  <c:pt idx="10">
                    <c:v>Grosses difficultés</c:v>
                  </c:pt>
                  <c:pt idx="11">
                    <c:v>Peu de difficultés</c:v>
                  </c:pt>
                  <c:pt idx="12">
                    <c:v>Bon élève</c:v>
                  </c:pt>
                  <c:pt idx="13">
                    <c:v>Excellent élève</c:v>
                  </c:pt>
                  <c:pt idx="14">
                    <c:v>Garçon</c:v>
                  </c:pt>
                  <c:pt idx="15">
                    <c:v>Fille</c:v>
                  </c:pt>
                </c:lvl>
                <c:lvl>
                  <c:pt idx="0">
                    <c:v>Etablissement de scolarisation</c:v>
                  </c:pt>
                  <c:pt idx="6">
                    <c:v>Origine sociale de la personne de référence</c:v>
                  </c:pt>
                  <c:pt idx="10">
                    <c:v>Niveau scolaire </c:v>
                  </c:pt>
                  <c:pt idx="14">
                    <c:v>Sexe</c:v>
                  </c:pt>
                </c:lvl>
              </c:multiLvlStrCache>
            </c:multiLvlStrRef>
          </c:cat>
          <c:val>
            <c:numRef>
              <c:f>Figure5!$D$4:$D$19</c:f>
              <c:numCache>
                <c:formatCode>0</c:formatCode>
                <c:ptCount val="16"/>
                <c:pt idx="0">
                  <c:v>41.46</c:v>
                </c:pt>
                <c:pt idx="1">
                  <c:v>45.32</c:v>
                </c:pt>
                <c:pt idx="2">
                  <c:v>46.89</c:v>
                </c:pt>
                <c:pt idx="3">
                  <c:v>39.880000000000003</c:v>
                </c:pt>
                <c:pt idx="4">
                  <c:v>47.54</c:v>
                </c:pt>
                <c:pt idx="5">
                  <c:v>40.540000000000006</c:v>
                </c:pt>
                <c:pt idx="6">
                  <c:v>43.550000000000004</c:v>
                </c:pt>
                <c:pt idx="7">
                  <c:v>41.01</c:v>
                </c:pt>
                <c:pt idx="8">
                  <c:v>39.21</c:v>
                </c:pt>
                <c:pt idx="9">
                  <c:v>42.930000000000007</c:v>
                </c:pt>
                <c:pt idx="10">
                  <c:v>17.940000000000001</c:v>
                </c:pt>
                <c:pt idx="11">
                  <c:v>32.74</c:v>
                </c:pt>
                <c:pt idx="12">
                  <c:v>45.46</c:v>
                </c:pt>
                <c:pt idx="13">
                  <c:v>58.6</c:v>
                </c:pt>
                <c:pt idx="14">
                  <c:v>38.78</c:v>
                </c:pt>
                <c:pt idx="15">
                  <c:v>45.730000000000004</c:v>
                </c:pt>
              </c:numCache>
            </c:numRef>
          </c:val>
        </c:ser>
        <c:dLbls>
          <c:showLegendKey val="0"/>
          <c:showVal val="0"/>
          <c:showCatName val="0"/>
          <c:showSerName val="0"/>
          <c:showPercent val="0"/>
          <c:showBubbleSize val="0"/>
        </c:dLbls>
        <c:gapWidth val="150"/>
        <c:axId val="117417088"/>
        <c:axId val="117418624"/>
      </c:barChart>
      <c:catAx>
        <c:axId val="117417088"/>
        <c:scaling>
          <c:orientation val="minMax"/>
        </c:scaling>
        <c:delete val="0"/>
        <c:axPos val="l"/>
        <c:majorTickMark val="out"/>
        <c:minorTickMark val="none"/>
        <c:tickLblPos val="nextTo"/>
        <c:spPr>
          <a:ln>
            <a:solidFill>
              <a:schemeClr val="tx2">
                <a:lumMod val="40000"/>
                <a:lumOff val="60000"/>
              </a:schemeClr>
            </a:solidFill>
          </a:ln>
        </c:spPr>
        <c:crossAx val="117418624"/>
        <c:crosses val="autoZero"/>
        <c:auto val="1"/>
        <c:lblAlgn val="ctr"/>
        <c:lblOffset val="100"/>
        <c:noMultiLvlLbl val="0"/>
      </c:catAx>
      <c:valAx>
        <c:axId val="117418624"/>
        <c:scaling>
          <c:orientation val="minMax"/>
        </c:scaling>
        <c:delete val="0"/>
        <c:axPos val="b"/>
        <c:majorGridlines/>
        <c:numFmt formatCode="0" sourceLinked="1"/>
        <c:majorTickMark val="out"/>
        <c:minorTickMark val="none"/>
        <c:tickLblPos val="nextTo"/>
        <c:crossAx val="11741708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128586</xdr:rowOff>
    </xdr:from>
    <xdr:to>
      <xdr:col>4</xdr:col>
      <xdr:colOff>304800</xdr:colOff>
      <xdr:row>41</xdr:row>
      <xdr:rowOff>57149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33336</xdr:rowOff>
    </xdr:from>
    <xdr:to>
      <xdr:col>4</xdr:col>
      <xdr:colOff>304800</xdr:colOff>
      <xdr:row>43</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abSelected="1" topLeftCell="A3" workbookViewId="0">
      <selection activeCell="A17" sqref="A17"/>
    </sheetView>
  </sheetViews>
  <sheetFormatPr baseColWidth="10" defaultColWidth="11.42578125" defaultRowHeight="12.75" x14ac:dyDescent="0.2"/>
  <cols>
    <col min="1" max="1" width="113.28515625" style="74" customWidth="1"/>
    <col min="2" max="16384" width="11.42578125" style="74"/>
  </cols>
  <sheetData>
    <row r="1" spans="1:1" x14ac:dyDescent="0.2">
      <c r="A1" s="70" t="s">
        <v>183</v>
      </c>
    </row>
    <row r="2" spans="1:1" x14ac:dyDescent="0.2">
      <c r="A2" s="72"/>
    </row>
    <row r="3" spans="1:1" ht="344.25" x14ac:dyDescent="0.2">
      <c r="A3" s="73" t="s">
        <v>219</v>
      </c>
    </row>
    <row r="4" spans="1:1" ht="13.5" thickBot="1" x14ac:dyDescent="0.25">
      <c r="A4" s="105" t="s">
        <v>245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7"/>
  <sheetViews>
    <sheetView topLeftCell="A29" workbookViewId="0">
      <selection activeCell="D44" sqref="D44"/>
    </sheetView>
  </sheetViews>
  <sheetFormatPr baseColWidth="10" defaultRowHeight="15" x14ac:dyDescent="0.25"/>
  <cols>
    <col min="1" max="1" width="21.85546875" bestFit="1" customWidth="1"/>
    <col min="2" max="2" width="37" bestFit="1" customWidth="1"/>
    <col min="3" max="3" width="33.42578125" customWidth="1"/>
    <col min="4" max="4" width="25.140625" bestFit="1" customWidth="1"/>
  </cols>
  <sheetData>
    <row r="2" spans="1:7" x14ac:dyDescent="0.25">
      <c r="A2" s="54" t="s">
        <v>156</v>
      </c>
    </row>
    <row r="3" spans="1:7" ht="75" x14ac:dyDescent="0.25">
      <c r="C3" s="63" t="s">
        <v>193</v>
      </c>
      <c r="D3" s="63" t="s">
        <v>194</v>
      </c>
    </row>
    <row r="4" spans="1:7" x14ac:dyDescent="0.25">
      <c r="A4" s="56" t="s">
        <v>75</v>
      </c>
      <c r="B4" s="56" t="s">
        <v>196</v>
      </c>
      <c r="C4" s="62">
        <v>67.61</v>
      </c>
      <c r="D4" s="62">
        <v>41.46</v>
      </c>
    </row>
    <row r="5" spans="1:7" x14ac:dyDescent="0.25">
      <c r="A5" s="56"/>
      <c r="B5" s="56" t="s">
        <v>204</v>
      </c>
      <c r="C5" s="62">
        <v>68.31</v>
      </c>
      <c r="D5" s="62">
        <v>45.32</v>
      </c>
      <c r="F5" s="57"/>
      <c r="G5" s="57"/>
    </row>
    <row r="6" spans="1:7" x14ac:dyDescent="0.25">
      <c r="A6" s="56"/>
      <c r="B6" s="56" t="s">
        <v>73</v>
      </c>
      <c r="C6" s="62">
        <v>69.400000000000006</v>
      </c>
      <c r="D6" s="62">
        <v>46.89</v>
      </c>
      <c r="F6" s="57"/>
      <c r="G6" s="57"/>
    </row>
    <row r="7" spans="1:7" x14ac:dyDescent="0.25">
      <c r="A7" s="56"/>
      <c r="B7" s="56" t="s">
        <v>202</v>
      </c>
      <c r="C7" s="62">
        <v>62.64</v>
      </c>
      <c r="D7" s="62">
        <v>39.880000000000003</v>
      </c>
      <c r="F7" s="57"/>
      <c r="G7" s="57"/>
    </row>
    <row r="8" spans="1:7" x14ac:dyDescent="0.25">
      <c r="A8" s="56"/>
      <c r="B8" s="56" t="s">
        <v>203</v>
      </c>
      <c r="C8" s="62">
        <v>72.16</v>
      </c>
      <c r="D8" s="62">
        <v>47.54</v>
      </c>
      <c r="F8" s="57"/>
      <c r="G8" s="57"/>
    </row>
    <row r="9" spans="1:7" x14ac:dyDescent="0.25">
      <c r="A9" s="56"/>
      <c r="B9" s="56" t="s">
        <v>32</v>
      </c>
      <c r="C9" s="62">
        <v>62.730000000000004</v>
      </c>
      <c r="D9" s="62">
        <v>40.540000000000006</v>
      </c>
      <c r="F9" s="57"/>
      <c r="G9" s="57"/>
    </row>
    <row r="10" spans="1:7" x14ac:dyDescent="0.25">
      <c r="A10" s="56" t="s">
        <v>184</v>
      </c>
      <c r="B10" s="56" t="s">
        <v>4</v>
      </c>
      <c r="C10" s="62">
        <v>66.149999999999991</v>
      </c>
      <c r="D10" s="62">
        <v>43.550000000000004</v>
      </c>
    </row>
    <row r="11" spans="1:7" x14ac:dyDescent="0.25">
      <c r="A11" s="56"/>
      <c r="B11" s="56" t="s">
        <v>3</v>
      </c>
      <c r="C11" s="62">
        <v>65.680000000000007</v>
      </c>
      <c r="D11" s="62">
        <v>41.01</v>
      </c>
      <c r="F11" s="57"/>
      <c r="G11" s="57"/>
    </row>
    <row r="12" spans="1:7" x14ac:dyDescent="0.25">
      <c r="A12" s="56"/>
      <c r="B12" s="56" t="s">
        <v>2</v>
      </c>
      <c r="C12" s="62">
        <v>66.59</v>
      </c>
      <c r="D12" s="62">
        <v>39.21</v>
      </c>
      <c r="F12" s="57"/>
      <c r="G12" s="57"/>
    </row>
    <row r="13" spans="1:7" x14ac:dyDescent="0.25">
      <c r="A13" s="56"/>
      <c r="B13" s="56" t="s">
        <v>1</v>
      </c>
      <c r="C13" s="62">
        <v>67.78</v>
      </c>
      <c r="D13" s="62">
        <v>42.930000000000007</v>
      </c>
      <c r="F13" s="57"/>
      <c r="G13" s="57"/>
    </row>
    <row r="14" spans="1:7" x14ac:dyDescent="0.25">
      <c r="A14" s="56" t="s">
        <v>28</v>
      </c>
      <c r="B14" s="56" t="s">
        <v>200</v>
      </c>
      <c r="C14" s="62">
        <v>30.17</v>
      </c>
      <c r="D14" s="62">
        <v>17.940000000000001</v>
      </c>
    </row>
    <row r="15" spans="1:7" x14ac:dyDescent="0.25">
      <c r="A15" s="56"/>
      <c r="B15" s="56" t="s">
        <v>201</v>
      </c>
      <c r="C15" s="62">
        <v>53.309999999999995</v>
      </c>
      <c r="D15" s="62">
        <v>32.74</v>
      </c>
      <c r="F15" s="57"/>
      <c r="G15" s="57"/>
    </row>
    <row r="16" spans="1:7" x14ac:dyDescent="0.25">
      <c r="A16" s="56"/>
      <c r="B16" s="56" t="s">
        <v>27</v>
      </c>
      <c r="C16" s="62">
        <v>74.459999999999994</v>
      </c>
      <c r="D16" s="62">
        <v>45.46</v>
      </c>
      <c r="F16" s="57"/>
      <c r="G16" s="57"/>
    </row>
    <row r="17" spans="1:7" x14ac:dyDescent="0.25">
      <c r="A17" s="56"/>
      <c r="B17" s="56" t="s">
        <v>6</v>
      </c>
      <c r="C17" s="62">
        <v>84.61</v>
      </c>
      <c r="D17" s="62">
        <v>58.6</v>
      </c>
      <c r="F17" s="57"/>
      <c r="G17" s="57"/>
    </row>
    <row r="18" spans="1:7" x14ac:dyDescent="0.25">
      <c r="A18" s="56" t="s">
        <v>24</v>
      </c>
      <c r="B18" s="56" t="s">
        <v>26</v>
      </c>
      <c r="C18" s="62">
        <v>62.89</v>
      </c>
      <c r="D18" s="62">
        <v>38.78</v>
      </c>
      <c r="F18" s="57"/>
      <c r="G18" s="57"/>
    </row>
    <row r="19" spans="1:7" x14ac:dyDescent="0.25">
      <c r="A19" s="56"/>
      <c r="B19" s="56" t="s">
        <v>25</v>
      </c>
      <c r="C19" s="62">
        <v>70.300000000000011</v>
      </c>
      <c r="D19" s="62">
        <v>45.730000000000004</v>
      </c>
    </row>
    <row r="21" spans="1:7" x14ac:dyDescent="0.25">
      <c r="A21" s="54" t="s">
        <v>156</v>
      </c>
    </row>
    <row r="44" spans="1:4" ht="15.75" thickBot="1" x14ac:dyDescent="0.3">
      <c r="D44" s="105" t="s">
        <v>245</v>
      </c>
    </row>
    <row r="45" spans="1:4" x14ac:dyDescent="0.25">
      <c r="A45" s="32" t="s">
        <v>192</v>
      </c>
    </row>
    <row r="46" spans="1:4" x14ac:dyDescent="0.25">
      <c r="A46" s="19" t="s">
        <v>15</v>
      </c>
    </row>
    <row r="47" spans="1:4" x14ac:dyDescent="0.25">
      <c r="A47" s="19" t="s">
        <v>23</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9"/>
  <sheetViews>
    <sheetView topLeftCell="A24" workbookViewId="0">
      <selection activeCell="D29" sqref="D29"/>
    </sheetView>
  </sheetViews>
  <sheetFormatPr baseColWidth="10" defaultRowHeight="15" x14ac:dyDescent="0.25"/>
  <cols>
    <col min="1" max="1" width="38.5703125" customWidth="1"/>
    <col min="2" max="3" width="11.28515625" bestFit="1" customWidth="1"/>
    <col min="4" max="4" width="13.28515625" customWidth="1"/>
  </cols>
  <sheetData>
    <row r="2" spans="1:5" ht="17.25" x14ac:dyDescent="0.25">
      <c r="A2" s="54" t="s">
        <v>216</v>
      </c>
    </row>
    <row r="3" spans="1:5" ht="51" customHeight="1" x14ac:dyDescent="0.25">
      <c r="A3" s="54"/>
      <c r="B3" s="102" t="s">
        <v>179</v>
      </c>
      <c r="C3" s="102"/>
      <c r="D3" s="102" t="s">
        <v>165</v>
      </c>
      <c r="E3" s="102"/>
    </row>
    <row r="4" spans="1:5" x14ac:dyDescent="0.25">
      <c r="B4" s="63" t="s">
        <v>39</v>
      </c>
      <c r="C4" s="56" t="s">
        <v>40</v>
      </c>
      <c r="D4" s="63" t="s">
        <v>39</v>
      </c>
      <c r="E4" s="56" t="s">
        <v>40</v>
      </c>
    </row>
    <row r="5" spans="1:5" x14ac:dyDescent="0.25">
      <c r="A5" s="65" t="s">
        <v>24</v>
      </c>
      <c r="B5" s="79"/>
      <c r="C5" s="80"/>
      <c r="D5" s="79"/>
      <c r="E5" s="80"/>
    </row>
    <row r="6" spans="1:5" x14ac:dyDescent="0.25">
      <c r="A6" s="56" t="s">
        <v>26</v>
      </c>
      <c r="B6" s="78">
        <v>-7.4100000000000108</v>
      </c>
      <c r="C6" s="81" t="s">
        <v>137</v>
      </c>
      <c r="D6" s="78">
        <v>-6.9500000000000028</v>
      </c>
      <c r="E6" s="78" t="s">
        <v>142</v>
      </c>
    </row>
    <row r="7" spans="1:5" x14ac:dyDescent="0.25">
      <c r="A7" s="56" t="s">
        <v>25</v>
      </c>
      <c r="B7" s="78" t="s">
        <v>41</v>
      </c>
      <c r="C7" s="75" t="s">
        <v>41</v>
      </c>
      <c r="D7" s="75" t="s">
        <v>41</v>
      </c>
      <c r="E7" s="75" t="s">
        <v>41</v>
      </c>
    </row>
    <row r="8" spans="1:5" x14ac:dyDescent="0.25">
      <c r="A8" s="65" t="s">
        <v>28</v>
      </c>
      <c r="B8" s="79"/>
      <c r="C8" s="80"/>
      <c r="D8" s="79"/>
      <c r="E8" s="80"/>
    </row>
    <row r="9" spans="1:5" x14ac:dyDescent="0.25">
      <c r="A9" s="56" t="s">
        <v>200</v>
      </c>
      <c r="B9" s="78" t="s">
        <v>41</v>
      </c>
      <c r="C9" s="75" t="s">
        <v>41</v>
      </c>
      <c r="D9" s="75" t="s">
        <v>41</v>
      </c>
      <c r="E9" s="75" t="s">
        <v>41</v>
      </c>
    </row>
    <row r="10" spans="1:5" x14ac:dyDescent="0.25">
      <c r="A10" s="56" t="s">
        <v>201</v>
      </c>
      <c r="B10" s="78">
        <v>23.139999999999993</v>
      </c>
      <c r="C10" s="78" t="s">
        <v>169</v>
      </c>
      <c r="D10" s="78">
        <v>14.8</v>
      </c>
      <c r="E10" s="78" t="s">
        <v>176</v>
      </c>
    </row>
    <row r="11" spans="1:5" x14ac:dyDescent="0.25">
      <c r="A11" s="56" t="s">
        <v>27</v>
      </c>
      <c r="B11" s="78">
        <v>44.289999999999992</v>
      </c>
      <c r="C11" s="78" t="s">
        <v>170</v>
      </c>
      <c r="D11" s="78">
        <v>27.52</v>
      </c>
      <c r="E11" s="78" t="s">
        <v>177</v>
      </c>
    </row>
    <row r="12" spans="1:5" x14ac:dyDescent="0.25">
      <c r="A12" s="56" t="s">
        <v>6</v>
      </c>
      <c r="B12" s="78">
        <v>54.44</v>
      </c>
      <c r="C12" s="78" t="s">
        <v>171</v>
      </c>
      <c r="D12" s="78">
        <v>40.659999999999997</v>
      </c>
      <c r="E12" s="78" t="s">
        <v>178</v>
      </c>
    </row>
    <row r="13" spans="1:5" x14ac:dyDescent="0.25">
      <c r="A13" s="65" t="s">
        <v>184</v>
      </c>
      <c r="B13" s="79"/>
      <c r="C13" s="80"/>
      <c r="D13" s="79"/>
      <c r="E13" s="80"/>
    </row>
    <row r="14" spans="1:5" x14ac:dyDescent="0.25">
      <c r="A14" s="56" t="s">
        <v>4</v>
      </c>
      <c r="B14" s="78" t="s">
        <v>41</v>
      </c>
      <c r="C14" s="75" t="s">
        <v>41</v>
      </c>
      <c r="D14" s="75" t="s">
        <v>41</v>
      </c>
      <c r="E14" s="75" t="s">
        <v>41</v>
      </c>
    </row>
    <row r="15" spans="1:5" x14ac:dyDescent="0.25">
      <c r="A15" s="56" t="s">
        <v>3</v>
      </c>
      <c r="B15" s="78">
        <v>-0.46999999999998465</v>
      </c>
      <c r="C15" s="78" t="s">
        <v>167</v>
      </c>
      <c r="D15" s="78">
        <v>-2.5400000000000063</v>
      </c>
      <c r="E15" s="78" t="s">
        <v>174</v>
      </c>
    </row>
    <row r="16" spans="1:5" x14ac:dyDescent="0.25">
      <c r="A16" s="56" t="s">
        <v>2</v>
      </c>
      <c r="B16" s="78">
        <v>0.44000000000001194</v>
      </c>
      <c r="C16" s="78" t="s">
        <v>168</v>
      </c>
      <c r="D16" s="78">
        <v>-4.3400000000000034</v>
      </c>
      <c r="E16" s="78" t="s">
        <v>175</v>
      </c>
    </row>
    <row r="17" spans="1:7" x14ac:dyDescent="0.25">
      <c r="A17" s="56" t="s">
        <v>1</v>
      </c>
      <c r="B17" s="78">
        <v>1.6300000000000097</v>
      </c>
      <c r="C17" s="78" t="s">
        <v>140</v>
      </c>
      <c r="D17" s="78">
        <v>-0.61999999999999744</v>
      </c>
      <c r="E17" s="78" t="s">
        <v>62</v>
      </c>
      <c r="G17" s="63"/>
    </row>
    <row r="18" spans="1:7" x14ac:dyDescent="0.25">
      <c r="A18" s="65" t="s">
        <v>75</v>
      </c>
      <c r="B18" s="66"/>
      <c r="C18" s="67"/>
      <c r="D18" s="66"/>
      <c r="E18" s="67"/>
    </row>
    <row r="19" spans="1:7" x14ac:dyDescent="0.25">
      <c r="A19" s="56" t="s">
        <v>196</v>
      </c>
      <c r="B19" s="78" t="s">
        <v>41</v>
      </c>
      <c r="C19" s="75" t="s">
        <v>41</v>
      </c>
      <c r="D19" s="75" t="s">
        <v>41</v>
      </c>
      <c r="E19" s="75" t="s">
        <v>41</v>
      </c>
    </row>
    <row r="20" spans="1:7" x14ac:dyDescent="0.25">
      <c r="A20" s="56" t="s">
        <v>204</v>
      </c>
      <c r="B20" s="78">
        <v>0.70000000000000284</v>
      </c>
      <c r="C20" s="78" t="s">
        <v>102</v>
      </c>
      <c r="D20" s="78">
        <v>3.8599999999999994</v>
      </c>
      <c r="E20" s="78" t="s">
        <v>172</v>
      </c>
    </row>
    <row r="21" spans="1:7" x14ac:dyDescent="0.25">
      <c r="A21" s="56" t="s">
        <v>73</v>
      </c>
      <c r="B21" s="78">
        <v>1.7900000000000063</v>
      </c>
      <c r="C21" s="78" t="s">
        <v>138</v>
      </c>
      <c r="D21" s="78">
        <v>5.43</v>
      </c>
      <c r="E21" s="78" t="s">
        <v>106</v>
      </c>
    </row>
    <row r="22" spans="1:7" x14ac:dyDescent="0.25">
      <c r="A22" s="56" t="s">
        <v>202</v>
      </c>
      <c r="B22" s="78">
        <v>-4.9699999999999989</v>
      </c>
      <c r="C22" s="78" t="s">
        <v>166</v>
      </c>
      <c r="D22" s="78">
        <v>-1.5799999999999983</v>
      </c>
      <c r="E22" s="78" t="s">
        <v>141</v>
      </c>
    </row>
    <row r="23" spans="1:7" x14ac:dyDescent="0.25">
      <c r="A23" s="56" t="s">
        <v>203</v>
      </c>
      <c r="B23" s="78">
        <v>4.5499999999999972</v>
      </c>
      <c r="C23" s="78" t="s">
        <v>60</v>
      </c>
      <c r="D23" s="78">
        <v>6.0799999999999983</v>
      </c>
      <c r="E23" s="78" t="s">
        <v>173</v>
      </c>
    </row>
    <row r="24" spans="1:7" x14ac:dyDescent="0.25">
      <c r="A24" s="56" t="s">
        <v>32</v>
      </c>
      <c r="B24" s="78">
        <v>-4.8799999999999955</v>
      </c>
      <c r="C24" s="78" t="s">
        <v>143</v>
      </c>
      <c r="D24" s="78">
        <v>-0.9199999999999946</v>
      </c>
      <c r="E24" s="78" t="s">
        <v>172</v>
      </c>
    </row>
    <row r="25" spans="1:7" ht="45.75" customHeight="1" x14ac:dyDescent="0.25">
      <c r="A25" s="101" t="s">
        <v>221</v>
      </c>
      <c r="B25" s="101"/>
      <c r="C25" s="101"/>
      <c r="D25" s="101"/>
      <c r="E25" s="101"/>
      <c r="F25" s="101"/>
    </row>
    <row r="26" spans="1:7" ht="51.75" customHeight="1" x14ac:dyDescent="0.25">
      <c r="A26" s="101" t="s">
        <v>195</v>
      </c>
      <c r="B26" s="101"/>
      <c r="C26" s="101"/>
      <c r="D26" s="101"/>
      <c r="E26" s="101"/>
      <c r="F26" s="101"/>
    </row>
    <row r="27" spans="1:7" x14ac:dyDescent="0.25">
      <c r="A27" s="19" t="s">
        <v>15</v>
      </c>
    </row>
    <row r="28" spans="1:7" x14ac:dyDescent="0.25">
      <c r="A28" s="19" t="s">
        <v>23</v>
      </c>
    </row>
    <row r="29" spans="1:7" ht="15.75" thickBot="1" x14ac:dyDescent="0.3">
      <c r="D29" s="105" t="s">
        <v>245</v>
      </c>
    </row>
  </sheetData>
  <mergeCells count="4">
    <mergeCell ref="B3:C3"/>
    <mergeCell ref="D3:E3"/>
    <mergeCell ref="A25:F25"/>
    <mergeCell ref="A26:F2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9" workbookViewId="0">
      <selection activeCell="F27" sqref="F27"/>
    </sheetView>
  </sheetViews>
  <sheetFormatPr baseColWidth="10" defaultRowHeight="12" x14ac:dyDescent="0.2"/>
  <cols>
    <col min="1" max="1" width="37.5703125" style="32" customWidth="1"/>
    <col min="2" max="2" width="11" style="32" customWidth="1"/>
    <col min="3" max="3" width="11.42578125" style="32" customWidth="1"/>
    <col min="4" max="4" width="12" style="32" customWidth="1"/>
    <col min="5" max="5" width="11.28515625" style="32" customWidth="1"/>
    <col min="6" max="6" width="11.5703125" style="32" customWidth="1"/>
    <col min="7" max="16384" width="11.42578125" style="32"/>
  </cols>
  <sheetData>
    <row r="1" spans="1:11" x14ac:dyDescent="0.2">
      <c r="A1" s="5" t="s">
        <v>217</v>
      </c>
    </row>
    <row r="2" spans="1:11" x14ac:dyDescent="0.2">
      <c r="A2" s="8"/>
      <c r="G2" s="32" t="s">
        <v>16</v>
      </c>
    </row>
    <row r="3" spans="1:11" ht="36" customHeight="1" x14ac:dyDescent="0.2">
      <c r="A3" s="20"/>
      <c r="B3" s="61" t="s">
        <v>55</v>
      </c>
      <c r="C3" s="88" t="s">
        <v>238</v>
      </c>
      <c r="D3" s="61" t="s">
        <v>180</v>
      </c>
      <c r="E3" s="61" t="s">
        <v>56</v>
      </c>
      <c r="F3" s="61" t="s">
        <v>57</v>
      </c>
      <c r="G3" s="68" t="s">
        <v>58</v>
      </c>
    </row>
    <row r="4" spans="1:11" x14ac:dyDescent="0.2">
      <c r="A4" s="34" t="s">
        <v>24</v>
      </c>
      <c r="B4" s="18"/>
      <c r="C4" s="18"/>
      <c r="D4" s="18"/>
      <c r="E4" s="18"/>
      <c r="F4" s="18"/>
      <c r="G4" s="18"/>
    </row>
    <row r="5" spans="1:11" x14ac:dyDescent="0.2">
      <c r="A5" s="12" t="s">
        <v>26</v>
      </c>
      <c r="B5" s="3">
        <v>17.87</v>
      </c>
      <c r="C5" s="3">
        <v>68.040000000000006</v>
      </c>
      <c r="D5" s="3">
        <v>70.83</v>
      </c>
      <c r="E5" s="3">
        <v>77.97</v>
      </c>
      <c r="F5" s="3">
        <v>59.92</v>
      </c>
      <c r="G5" s="3">
        <v>20.14</v>
      </c>
      <c r="H5" s="69"/>
      <c r="I5" s="69"/>
      <c r="K5" s="69"/>
    </row>
    <row r="6" spans="1:11" x14ac:dyDescent="0.2">
      <c r="A6" s="12" t="s">
        <v>25</v>
      </c>
      <c r="B6" s="3">
        <v>27.3</v>
      </c>
      <c r="C6" s="3">
        <v>73.209999999999994</v>
      </c>
      <c r="D6" s="3">
        <v>36.01</v>
      </c>
      <c r="E6" s="3">
        <v>83.45</v>
      </c>
      <c r="F6" s="3">
        <v>59.62</v>
      </c>
      <c r="G6" s="3">
        <v>25.91</v>
      </c>
      <c r="I6" s="69"/>
      <c r="K6" s="69"/>
    </row>
    <row r="7" spans="1:11" x14ac:dyDescent="0.2">
      <c r="A7" s="34" t="s">
        <v>28</v>
      </c>
      <c r="B7" s="18"/>
      <c r="C7" s="18"/>
      <c r="D7" s="18"/>
      <c r="E7" s="18"/>
      <c r="F7" s="18"/>
      <c r="G7" s="18"/>
      <c r="I7" s="69"/>
      <c r="K7" s="69"/>
    </row>
    <row r="8" spans="1:11" x14ac:dyDescent="0.2">
      <c r="A8" s="12" t="s">
        <v>200</v>
      </c>
      <c r="B8" s="3">
        <v>14.14</v>
      </c>
      <c r="C8" s="3">
        <v>71.47</v>
      </c>
      <c r="D8" s="3">
        <v>61.19</v>
      </c>
      <c r="E8" s="3">
        <v>66.81</v>
      </c>
      <c r="F8" s="3">
        <v>62.62</v>
      </c>
      <c r="G8" s="3">
        <v>17.89</v>
      </c>
      <c r="I8" s="69"/>
      <c r="K8" s="69"/>
    </row>
    <row r="9" spans="1:11" x14ac:dyDescent="0.2">
      <c r="A9" s="12" t="s">
        <v>201</v>
      </c>
      <c r="B9" s="3">
        <v>18.43</v>
      </c>
      <c r="C9" s="3">
        <v>70.5</v>
      </c>
      <c r="D9" s="3">
        <v>56.92</v>
      </c>
      <c r="E9" s="3">
        <v>79.2</v>
      </c>
      <c r="F9" s="3">
        <v>61.03</v>
      </c>
      <c r="G9" s="3">
        <v>21.71</v>
      </c>
      <c r="I9" s="69"/>
      <c r="K9" s="69"/>
    </row>
    <row r="10" spans="1:11" x14ac:dyDescent="0.2">
      <c r="A10" s="12" t="s">
        <v>27</v>
      </c>
      <c r="B10" s="3">
        <v>24</v>
      </c>
      <c r="C10" s="3">
        <v>72.010000000000005</v>
      </c>
      <c r="D10" s="3">
        <v>53.59</v>
      </c>
      <c r="E10" s="3">
        <v>83.17</v>
      </c>
      <c r="F10" s="3">
        <v>60.87</v>
      </c>
      <c r="G10" s="3">
        <v>23.91</v>
      </c>
      <c r="H10" s="69">
        <f>E8-E26</f>
        <v>-13.879999999999995</v>
      </c>
      <c r="I10" s="69"/>
      <c r="J10" s="69">
        <f>E11-E26</f>
        <v>5.7000000000000028</v>
      </c>
      <c r="K10" s="69"/>
    </row>
    <row r="11" spans="1:11" x14ac:dyDescent="0.2">
      <c r="A11" s="12" t="s">
        <v>6</v>
      </c>
      <c r="B11" s="3">
        <v>29.55</v>
      </c>
      <c r="C11" s="3">
        <v>71.599999999999994</v>
      </c>
      <c r="D11" s="3">
        <v>47.3</v>
      </c>
      <c r="E11" s="3">
        <v>86.39</v>
      </c>
      <c r="F11" s="3">
        <v>58.88</v>
      </c>
      <c r="G11" s="3">
        <v>23.71</v>
      </c>
      <c r="I11" s="69"/>
      <c r="K11" s="69"/>
    </row>
    <row r="12" spans="1:11" ht="13.5" x14ac:dyDescent="0.2">
      <c r="A12" s="11" t="s">
        <v>30</v>
      </c>
      <c r="B12" s="18"/>
      <c r="C12" s="18"/>
      <c r="D12" s="18"/>
      <c r="E12" s="18"/>
      <c r="F12" s="18"/>
      <c r="G12" s="18"/>
      <c r="I12" s="69"/>
      <c r="K12" s="69"/>
    </row>
    <row r="13" spans="1:11" x14ac:dyDescent="0.2">
      <c r="A13" s="12" t="s">
        <v>31</v>
      </c>
      <c r="B13" s="3">
        <v>24.22</v>
      </c>
      <c r="C13" s="3">
        <v>71.41</v>
      </c>
      <c r="D13" s="3">
        <v>56.03</v>
      </c>
      <c r="E13" s="3">
        <v>82.85</v>
      </c>
      <c r="F13" s="3">
        <v>60.03</v>
      </c>
      <c r="G13" s="3">
        <v>19.18</v>
      </c>
      <c r="I13" s="69"/>
      <c r="K13" s="69"/>
    </row>
    <row r="14" spans="1:11" x14ac:dyDescent="0.2">
      <c r="A14" s="47" t="s">
        <v>196</v>
      </c>
      <c r="B14" s="48">
        <v>23.51</v>
      </c>
      <c r="C14" s="48">
        <v>70.989999999999995</v>
      </c>
      <c r="D14" s="48">
        <v>56.46</v>
      </c>
      <c r="E14" s="48">
        <v>81.83</v>
      </c>
      <c r="F14" s="48">
        <v>58.97</v>
      </c>
      <c r="G14" s="48">
        <v>19.63</v>
      </c>
      <c r="I14" s="69"/>
      <c r="K14" s="69"/>
    </row>
    <row r="15" spans="1:11" x14ac:dyDescent="0.2">
      <c r="A15" s="47" t="s">
        <v>204</v>
      </c>
      <c r="B15" s="48">
        <v>20.66</v>
      </c>
      <c r="C15" s="48">
        <v>67.64</v>
      </c>
      <c r="D15" s="48">
        <v>48.5</v>
      </c>
      <c r="E15" s="48">
        <v>81.95</v>
      </c>
      <c r="F15" s="48">
        <v>58.3</v>
      </c>
      <c r="G15" s="48">
        <v>17</v>
      </c>
      <c r="I15" s="69"/>
      <c r="K15" s="69"/>
    </row>
    <row r="16" spans="1:11" x14ac:dyDescent="0.2">
      <c r="A16" s="47" t="s">
        <v>73</v>
      </c>
      <c r="B16" s="48">
        <v>27.33</v>
      </c>
      <c r="C16" s="48">
        <v>73.540000000000006</v>
      </c>
      <c r="D16" s="48">
        <v>55.9</v>
      </c>
      <c r="E16" s="48">
        <v>86.53</v>
      </c>
      <c r="F16" s="48">
        <v>64</v>
      </c>
      <c r="G16" s="48">
        <v>18.010000000000002</v>
      </c>
      <c r="I16" s="69"/>
      <c r="K16" s="69"/>
    </row>
    <row r="17" spans="1:11" x14ac:dyDescent="0.2">
      <c r="A17" s="12" t="s">
        <v>197</v>
      </c>
      <c r="B17" s="3">
        <v>21.04</v>
      </c>
      <c r="C17" s="3">
        <v>70.38</v>
      </c>
      <c r="D17" s="3">
        <v>48.67</v>
      </c>
      <c r="E17" s="3">
        <v>79.510000000000005</v>
      </c>
      <c r="F17" s="3">
        <v>59.45</v>
      </c>
      <c r="G17" s="3">
        <v>28.56</v>
      </c>
      <c r="I17" s="69"/>
      <c r="K17" s="69"/>
    </row>
    <row r="18" spans="1:11" x14ac:dyDescent="0.2">
      <c r="A18" s="47" t="s">
        <v>74</v>
      </c>
      <c r="B18" s="48">
        <v>21.26</v>
      </c>
      <c r="C18" s="48">
        <v>70.62</v>
      </c>
      <c r="D18" s="48">
        <v>48.78</v>
      </c>
      <c r="E18" s="3">
        <v>78.14</v>
      </c>
      <c r="F18" s="48">
        <v>58.89</v>
      </c>
      <c r="G18" s="48">
        <v>29.74</v>
      </c>
      <c r="I18" s="69"/>
      <c r="K18" s="69"/>
    </row>
    <row r="19" spans="1:11" x14ac:dyDescent="0.2">
      <c r="A19" s="47" t="s">
        <v>48</v>
      </c>
      <c r="B19" s="48">
        <v>20.329999999999998</v>
      </c>
      <c r="C19" s="48">
        <v>69.56</v>
      </c>
      <c r="D19" s="48">
        <v>48.31</v>
      </c>
      <c r="E19" s="3">
        <v>84.07</v>
      </c>
      <c r="F19" s="48">
        <v>61.31</v>
      </c>
      <c r="G19" s="48">
        <v>24.61</v>
      </c>
      <c r="I19" s="69"/>
      <c r="K19" s="69"/>
    </row>
    <row r="20" spans="1:11" x14ac:dyDescent="0.2">
      <c r="A20" s="12" t="s">
        <v>32</v>
      </c>
      <c r="B20" s="3">
        <v>16.04</v>
      </c>
      <c r="C20" s="3">
        <v>65.150000000000006</v>
      </c>
      <c r="D20" s="3">
        <v>55.76</v>
      </c>
      <c r="E20" s="3">
        <v>68.650000000000006</v>
      </c>
      <c r="F20" s="3">
        <v>59.1</v>
      </c>
      <c r="G20" s="3">
        <v>28.36</v>
      </c>
      <c r="H20" s="69">
        <f>81-69</f>
        <v>12</v>
      </c>
      <c r="I20" s="69"/>
      <c r="K20" s="69"/>
    </row>
    <row r="21" spans="1:11" x14ac:dyDescent="0.2">
      <c r="A21" s="11" t="s">
        <v>184</v>
      </c>
      <c r="B21" s="18"/>
      <c r="C21" s="18"/>
      <c r="D21" s="18"/>
      <c r="E21" s="18"/>
      <c r="F21" s="18"/>
      <c r="G21" s="18"/>
      <c r="I21" s="69"/>
      <c r="K21" s="69"/>
    </row>
    <row r="22" spans="1:11" x14ac:dyDescent="0.2">
      <c r="A22" s="12" t="s">
        <v>4</v>
      </c>
      <c r="B22" s="3">
        <v>21.47</v>
      </c>
      <c r="C22" s="3">
        <v>67.14</v>
      </c>
      <c r="D22" s="3">
        <v>51.1</v>
      </c>
      <c r="E22" s="3">
        <v>79.349999999999994</v>
      </c>
      <c r="F22" s="3">
        <v>54.34</v>
      </c>
      <c r="G22" s="3">
        <v>23.22</v>
      </c>
      <c r="I22" s="69"/>
      <c r="K22" s="69"/>
    </row>
    <row r="23" spans="1:11" x14ac:dyDescent="0.2">
      <c r="A23" s="12" t="s">
        <v>3</v>
      </c>
      <c r="B23" s="3">
        <v>19.98</v>
      </c>
      <c r="C23" s="3">
        <v>70.36</v>
      </c>
      <c r="D23" s="3">
        <v>53.22</v>
      </c>
      <c r="E23" s="3">
        <v>78.44</v>
      </c>
      <c r="F23" s="3">
        <v>60.98</v>
      </c>
      <c r="G23" s="3">
        <v>24.01</v>
      </c>
      <c r="I23" s="69"/>
      <c r="K23" s="69"/>
    </row>
    <row r="24" spans="1:11" x14ac:dyDescent="0.2">
      <c r="A24" s="12" t="s">
        <v>2</v>
      </c>
      <c r="B24" s="3">
        <v>23.65</v>
      </c>
      <c r="C24" s="3">
        <v>71.62</v>
      </c>
      <c r="D24" s="3">
        <v>55.54</v>
      </c>
      <c r="E24" s="3">
        <v>82.29</v>
      </c>
      <c r="F24" s="3">
        <v>62.46</v>
      </c>
      <c r="G24" s="3">
        <v>22.69</v>
      </c>
      <c r="I24" s="69"/>
      <c r="K24" s="69"/>
    </row>
    <row r="25" spans="1:11" x14ac:dyDescent="0.2">
      <c r="A25" s="12" t="s">
        <v>1</v>
      </c>
      <c r="B25" s="3">
        <v>26.09</v>
      </c>
      <c r="C25" s="3">
        <v>75.73</v>
      </c>
      <c r="D25" s="3">
        <v>56.23</v>
      </c>
      <c r="E25" s="3">
        <v>83.87</v>
      </c>
      <c r="F25" s="3">
        <v>64.44</v>
      </c>
      <c r="G25" s="3">
        <v>21.15</v>
      </c>
      <c r="I25" s="69"/>
      <c r="K25" s="69"/>
    </row>
    <row r="26" spans="1:11" x14ac:dyDescent="0.2">
      <c r="A26" s="11" t="s">
        <v>5</v>
      </c>
      <c r="B26" s="18">
        <v>22.56</v>
      </c>
      <c r="C26" s="18">
        <v>70.61</v>
      </c>
      <c r="D26" s="18">
        <v>53.53</v>
      </c>
      <c r="E26" s="18">
        <v>80.69</v>
      </c>
      <c r="F26" s="18">
        <v>59.77</v>
      </c>
      <c r="G26" s="18">
        <v>23.01</v>
      </c>
      <c r="I26" s="69"/>
      <c r="K26" s="69"/>
    </row>
    <row r="27" spans="1:11" ht="12.75" thickBot="1" x14ac:dyDescent="0.25">
      <c r="F27" s="105" t="s">
        <v>245</v>
      </c>
    </row>
    <row r="29" spans="1:11" s="7" customFormat="1" ht="27" customHeight="1" x14ac:dyDescent="0.2">
      <c r="A29" s="89" t="s">
        <v>135</v>
      </c>
      <c r="B29" s="89"/>
      <c r="C29" s="89"/>
      <c r="D29" s="89"/>
      <c r="E29" s="89"/>
      <c r="F29" s="89"/>
      <c r="G29" s="89"/>
    </row>
    <row r="30" spans="1:11" s="7" customFormat="1" x14ac:dyDescent="0.2">
      <c r="A30" s="19" t="s">
        <v>15</v>
      </c>
      <c r="B30" s="19"/>
      <c r="C30" s="19"/>
      <c r="D30" s="19"/>
      <c r="E30" s="19"/>
      <c r="F30" s="19"/>
      <c r="G30" s="19"/>
    </row>
    <row r="31" spans="1:11" s="7" customFormat="1" x14ac:dyDescent="0.2">
      <c r="A31" s="19" t="s">
        <v>22</v>
      </c>
      <c r="B31" s="19"/>
      <c r="C31" s="19"/>
      <c r="D31" s="19"/>
      <c r="E31" s="19"/>
      <c r="F31" s="19"/>
      <c r="G31" s="19"/>
    </row>
  </sheetData>
  <mergeCells count="1">
    <mergeCell ref="A29:G2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opLeftCell="A20" workbookViewId="0">
      <selection activeCell="E37" sqref="E37"/>
    </sheetView>
  </sheetViews>
  <sheetFormatPr baseColWidth="10" defaultRowHeight="12" x14ac:dyDescent="0.2"/>
  <cols>
    <col min="1" max="1" width="37.5703125" style="7" customWidth="1"/>
    <col min="2" max="2" width="14.5703125" style="7" customWidth="1"/>
    <col min="3" max="3" width="12" style="7" customWidth="1"/>
    <col min="4" max="4" width="11.28515625" style="7" customWidth="1"/>
    <col min="5" max="5" width="11.5703125" style="7" customWidth="1"/>
    <col min="6" max="16384" width="11.42578125" style="7"/>
  </cols>
  <sheetData>
    <row r="1" spans="1:16" x14ac:dyDescent="0.2">
      <c r="A1" s="5" t="s">
        <v>218</v>
      </c>
    </row>
    <row r="2" spans="1:16" x14ac:dyDescent="0.2">
      <c r="A2" s="8"/>
      <c r="F2" s="7" t="s">
        <v>16</v>
      </c>
    </row>
    <row r="3" spans="1:16" ht="36" customHeight="1" x14ac:dyDescent="0.2">
      <c r="A3" s="20"/>
      <c r="B3" s="61" t="s">
        <v>65</v>
      </c>
      <c r="C3" s="61" t="s">
        <v>66</v>
      </c>
      <c r="D3" s="61" t="s">
        <v>208</v>
      </c>
      <c r="E3" s="61" t="s">
        <v>206</v>
      </c>
      <c r="F3" s="68" t="s">
        <v>207</v>
      </c>
    </row>
    <row r="4" spans="1:16" x14ac:dyDescent="0.2">
      <c r="A4" s="34" t="s">
        <v>28</v>
      </c>
      <c r="B4" s="18"/>
      <c r="C4" s="18"/>
      <c r="D4" s="18"/>
      <c r="E4" s="18"/>
      <c r="F4" s="18"/>
    </row>
    <row r="5" spans="1:16" x14ac:dyDescent="0.2">
      <c r="A5" s="12" t="s">
        <v>200</v>
      </c>
      <c r="B5" s="3">
        <v>17.93</v>
      </c>
      <c r="C5" s="3">
        <v>56.55</v>
      </c>
      <c r="D5" s="3">
        <v>14.09</v>
      </c>
      <c r="E5" s="3">
        <v>33.79</v>
      </c>
      <c r="F5" s="3">
        <v>64.569999999999993</v>
      </c>
      <c r="G5" s="26"/>
      <c r="H5" s="26"/>
      <c r="I5" s="26"/>
      <c r="J5" s="26"/>
      <c r="K5" s="26"/>
      <c r="L5" s="26"/>
      <c r="M5" s="26"/>
      <c r="N5" s="26"/>
    </row>
    <row r="6" spans="1:16" x14ac:dyDescent="0.2">
      <c r="A6" s="12" t="s">
        <v>201</v>
      </c>
      <c r="B6" s="3">
        <v>18.3</v>
      </c>
      <c r="C6" s="3">
        <v>56.43</v>
      </c>
      <c r="D6" s="3">
        <v>16.23</v>
      </c>
      <c r="E6" s="3">
        <v>36.11</v>
      </c>
      <c r="F6" s="3">
        <v>64.239999999999995</v>
      </c>
      <c r="G6" s="26"/>
      <c r="H6" s="26"/>
      <c r="I6" s="26"/>
      <c r="J6" s="26"/>
      <c r="K6" s="26"/>
      <c r="L6" s="26"/>
      <c r="M6" s="26"/>
      <c r="N6" s="26"/>
    </row>
    <row r="7" spans="1:16" x14ac:dyDescent="0.2">
      <c r="A7" s="12" t="s">
        <v>27</v>
      </c>
      <c r="B7" s="3">
        <v>19.32</v>
      </c>
      <c r="C7" s="3">
        <v>57.79</v>
      </c>
      <c r="D7" s="3">
        <v>18.96</v>
      </c>
      <c r="E7" s="3">
        <v>39.89</v>
      </c>
      <c r="F7" s="3">
        <v>63.39</v>
      </c>
      <c r="G7" s="26"/>
      <c r="H7" s="26"/>
      <c r="I7" s="26"/>
      <c r="J7" s="26"/>
      <c r="K7" s="26"/>
      <c r="L7" s="26"/>
      <c r="M7" s="26"/>
      <c r="N7" s="26"/>
    </row>
    <row r="8" spans="1:16" x14ac:dyDescent="0.2">
      <c r="A8" s="12" t="s">
        <v>6</v>
      </c>
      <c r="B8" s="3">
        <v>25.49</v>
      </c>
      <c r="C8" s="3">
        <v>57.21</v>
      </c>
      <c r="D8" s="3">
        <v>20.25</v>
      </c>
      <c r="E8" s="3">
        <v>41.53</v>
      </c>
      <c r="F8" s="3">
        <v>59.12</v>
      </c>
      <c r="G8" s="26"/>
      <c r="H8" s="26"/>
      <c r="I8" s="26"/>
      <c r="J8" s="26"/>
      <c r="K8" s="26"/>
      <c r="L8" s="26"/>
      <c r="M8" s="26"/>
      <c r="N8" s="26"/>
    </row>
    <row r="9" spans="1:16" x14ac:dyDescent="0.2">
      <c r="A9" s="11" t="s">
        <v>30</v>
      </c>
      <c r="B9" s="18"/>
      <c r="C9" s="18"/>
      <c r="D9" s="18"/>
      <c r="E9" s="18"/>
      <c r="F9" s="18"/>
      <c r="G9" s="26"/>
      <c r="H9" s="26"/>
      <c r="I9" s="26"/>
      <c r="J9" s="26"/>
      <c r="K9" s="26"/>
    </row>
    <row r="10" spans="1:16" x14ac:dyDescent="0.2">
      <c r="A10" s="12" t="s">
        <v>31</v>
      </c>
      <c r="B10" s="3">
        <v>19.79</v>
      </c>
      <c r="C10" s="3">
        <v>56.42</v>
      </c>
      <c r="D10" s="3">
        <v>16.329999999999998</v>
      </c>
      <c r="E10" s="3">
        <v>40.630000000000003</v>
      </c>
      <c r="F10" s="3">
        <v>73</v>
      </c>
      <c r="G10" s="26"/>
      <c r="H10" s="26"/>
      <c r="I10" s="26"/>
      <c r="J10" s="26"/>
      <c r="K10" s="26"/>
    </row>
    <row r="11" spans="1:16" x14ac:dyDescent="0.2">
      <c r="A11" s="12" t="s">
        <v>197</v>
      </c>
      <c r="B11" s="3">
        <v>20.75</v>
      </c>
      <c r="C11" s="3">
        <v>57.24</v>
      </c>
      <c r="D11" s="3">
        <v>21.05</v>
      </c>
      <c r="E11" s="3">
        <v>34.950000000000003</v>
      </c>
      <c r="F11" s="3">
        <v>45.83</v>
      </c>
      <c r="G11" s="26"/>
      <c r="H11" s="26"/>
      <c r="I11" s="26"/>
      <c r="J11" s="26"/>
      <c r="K11" s="26"/>
    </row>
    <row r="12" spans="1:16" x14ac:dyDescent="0.2">
      <c r="A12" s="35" t="s">
        <v>47</v>
      </c>
      <c r="B12" s="3">
        <v>18.07</v>
      </c>
      <c r="C12" s="3">
        <v>55.04</v>
      </c>
      <c r="D12" s="3">
        <v>16.07</v>
      </c>
      <c r="E12" s="3">
        <v>34.53</v>
      </c>
      <c r="F12" s="3">
        <v>51.11</v>
      </c>
      <c r="G12" s="26"/>
      <c r="H12" s="26"/>
      <c r="I12" s="26"/>
      <c r="J12" s="26"/>
      <c r="K12" s="26"/>
    </row>
    <row r="13" spans="1:16" x14ac:dyDescent="0.2">
      <c r="A13" s="11" t="s">
        <v>184</v>
      </c>
      <c r="B13" s="18"/>
      <c r="C13" s="18"/>
      <c r="D13" s="18"/>
      <c r="E13" s="18"/>
      <c r="F13" s="18"/>
      <c r="G13" s="26"/>
      <c r="H13" s="26"/>
      <c r="I13" s="26"/>
      <c r="J13" s="26"/>
      <c r="K13" s="26"/>
    </row>
    <row r="14" spans="1:16" x14ac:dyDescent="0.2">
      <c r="A14" s="12" t="s">
        <v>4</v>
      </c>
      <c r="B14" s="3">
        <v>13.36</v>
      </c>
      <c r="C14" s="3">
        <v>54.81</v>
      </c>
      <c r="D14" s="3">
        <v>15.88</v>
      </c>
      <c r="E14" s="3">
        <v>38.119999999999997</v>
      </c>
      <c r="F14" s="3">
        <v>62.62</v>
      </c>
      <c r="G14" s="26"/>
      <c r="H14" s="26"/>
      <c r="I14" s="26"/>
      <c r="J14" s="26"/>
      <c r="K14" s="26"/>
      <c r="L14" s="26"/>
      <c r="M14" s="26"/>
      <c r="N14" s="26"/>
      <c r="O14" s="26"/>
      <c r="P14" s="26"/>
    </row>
    <row r="15" spans="1:16" x14ac:dyDescent="0.2">
      <c r="A15" s="12" t="s">
        <v>3</v>
      </c>
      <c r="B15" s="3">
        <v>17.03</v>
      </c>
      <c r="C15" s="3">
        <v>55.59</v>
      </c>
      <c r="D15" s="3">
        <v>19.13</v>
      </c>
      <c r="E15" s="3">
        <v>37.93</v>
      </c>
      <c r="F15" s="3">
        <v>61.19</v>
      </c>
      <c r="G15" s="26"/>
      <c r="H15" s="26"/>
      <c r="I15" s="26"/>
      <c r="J15" s="26"/>
      <c r="K15" s="26"/>
      <c r="L15" s="26"/>
      <c r="M15" s="26"/>
      <c r="N15" s="26"/>
      <c r="O15" s="26"/>
      <c r="P15" s="26"/>
    </row>
    <row r="16" spans="1:16" x14ac:dyDescent="0.2">
      <c r="A16" s="12" t="s">
        <v>2</v>
      </c>
      <c r="B16" s="3">
        <v>22.62</v>
      </c>
      <c r="C16" s="3">
        <v>54.31</v>
      </c>
      <c r="D16" s="3">
        <v>16.66</v>
      </c>
      <c r="E16" s="3">
        <v>36.1</v>
      </c>
      <c r="F16" s="3">
        <v>61.82</v>
      </c>
      <c r="G16" s="26"/>
      <c r="H16" s="26"/>
      <c r="I16" s="26"/>
      <c r="J16" s="26"/>
      <c r="K16" s="26"/>
      <c r="L16" s="26"/>
      <c r="M16" s="26"/>
      <c r="N16" s="26"/>
      <c r="O16" s="26"/>
      <c r="P16" s="26"/>
    </row>
    <row r="17" spans="1:16" x14ac:dyDescent="0.2">
      <c r="A17" s="12" t="s">
        <v>1</v>
      </c>
      <c r="B17" s="3">
        <v>29.95</v>
      </c>
      <c r="C17" s="3">
        <v>60.71</v>
      </c>
      <c r="D17" s="3">
        <v>19.47</v>
      </c>
      <c r="E17" s="3">
        <v>40.130000000000003</v>
      </c>
      <c r="F17" s="3">
        <v>62.51</v>
      </c>
      <c r="G17" s="26"/>
      <c r="H17" s="26"/>
      <c r="I17" s="26"/>
      <c r="J17" s="26"/>
      <c r="K17" s="26"/>
      <c r="L17" s="26"/>
      <c r="M17" s="26"/>
      <c r="N17" s="26"/>
      <c r="O17" s="26"/>
      <c r="P17" s="26"/>
    </row>
    <row r="18" spans="1:16" x14ac:dyDescent="0.2">
      <c r="A18" s="11" t="s">
        <v>7</v>
      </c>
      <c r="B18" s="18"/>
      <c r="C18" s="18"/>
      <c r="D18" s="18"/>
      <c r="E18" s="18"/>
      <c r="F18" s="18"/>
      <c r="G18" s="26"/>
      <c r="H18" s="26"/>
      <c r="I18" s="26"/>
      <c r="J18" s="26"/>
      <c r="K18" s="26"/>
    </row>
    <row r="19" spans="1:16" ht="15" x14ac:dyDescent="0.2">
      <c r="A19" s="12" t="s">
        <v>199</v>
      </c>
      <c r="B19" s="3">
        <v>20.64</v>
      </c>
      <c r="C19" s="3">
        <v>56.72</v>
      </c>
      <c r="D19" s="3">
        <v>18.53</v>
      </c>
      <c r="E19" s="3">
        <v>39.69</v>
      </c>
      <c r="F19" s="3">
        <v>64.94</v>
      </c>
      <c r="G19" s="26"/>
      <c r="H19" s="26"/>
      <c r="I19" s="26"/>
      <c r="J19" s="26"/>
      <c r="K19" s="26"/>
      <c r="L19" s="55"/>
      <c r="M19" s="55"/>
      <c r="N19" s="55"/>
      <c r="O19" s="55"/>
      <c r="P19" s="42"/>
    </row>
    <row r="20" spans="1:16" ht="15" x14ac:dyDescent="0.2">
      <c r="A20" s="12" t="s">
        <v>0</v>
      </c>
      <c r="B20" s="3">
        <v>25.36</v>
      </c>
      <c r="C20" s="3">
        <v>59.7</v>
      </c>
      <c r="D20" s="3">
        <v>22.43</v>
      </c>
      <c r="E20" s="3">
        <v>44.23</v>
      </c>
      <c r="F20" s="3">
        <v>62.91</v>
      </c>
      <c r="G20" s="26"/>
      <c r="H20" s="26"/>
      <c r="I20" s="26"/>
      <c r="J20" s="26"/>
      <c r="K20" s="26"/>
      <c r="L20" s="55"/>
      <c r="M20" s="55"/>
      <c r="N20" s="55"/>
      <c r="O20" s="55"/>
      <c r="P20" s="42"/>
    </row>
    <row r="21" spans="1:16" ht="15" x14ac:dyDescent="0.2">
      <c r="A21" s="12" t="s">
        <v>42</v>
      </c>
      <c r="B21" s="3">
        <v>16.829999999999998</v>
      </c>
      <c r="C21" s="3">
        <v>56.79</v>
      </c>
      <c r="D21" s="3">
        <v>15.03</v>
      </c>
      <c r="E21" s="3">
        <v>32.82</v>
      </c>
      <c r="F21" s="3">
        <v>54.51</v>
      </c>
      <c r="G21" s="26"/>
      <c r="H21" s="26"/>
      <c r="I21" s="26"/>
      <c r="J21" s="26"/>
      <c r="K21" s="26"/>
      <c r="L21" s="55"/>
      <c r="M21" s="55"/>
      <c r="N21" s="55"/>
      <c r="O21" s="55"/>
      <c r="P21" s="42"/>
    </row>
    <row r="22" spans="1:16" x14ac:dyDescent="0.2">
      <c r="A22" s="11" t="s">
        <v>8</v>
      </c>
      <c r="B22" s="18"/>
      <c r="C22" s="18"/>
      <c r="D22" s="18"/>
      <c r="E22" s="18"/>
      <c r="F22" s="18"/>
      <c r="G22" s="26"/>
      <c r="H22" s="26"/>
      <c r="I22" s="26"/>
      <c r="J22" s="26"/>
      <c r="K22" s="26"/>
    </row>
    <row r="23" spans="1:16" x14ac:dyDescent="0.2">
      <c r="A23" s="12" t="s">
        <v>9</v>
      </c>
      <c r="B23" s="46" t="s">
        <v>72</v>
      </c>
      <c r="C23" s="3">
        <v>64.319999999999993</v>
      </c>
      <c r="D23" s="3">
        <v>22.23</v>
      </c>
      <c r="E23" s="3">
        <v>45.65</v>
      </c>
      <c r="F23" s="3">
        <v>66.78</v>
      </c>
      <c r="G23" s="26"/>
      <c r="H23" s="26"/>
      <c r="I23" s="26"/>
      <c r="J23" s="26"/>
      <c r="K23" s="26"/>
    </row>
    <row r="24" spans="1:16" x14ac:dyDescent="0.2">
      <c r="A24" s="12" t="s">
        <v>10</v>
      </c>
      <c r="B24" s="3">
        <v>28.94</v>
      </c>
      <c r="C24" s="3">
        <v>41.71</v>
      </c>
      <c r="D24" s="3">
        <v>10.45</v>
      </c>
      <c r="E24" s="3">
        <v>27.92</v>
      </c>
      <c r="F24" s="3">
        <v>54.49</v>
      </c>
      <c r="G24" s="26"/>
      <c r="H24" s="26"/>
      <c r="I24" s="26"/>
      <c r="J24" s="26"/>
      <c r="K24" s="26"/>
    </row>
    <row r="25" spans="1:16" x14ac:dyDescent="0.2">
      <c r="A25" s="12" t="s">
        <v>11</v>
      </c>
      <c r="B25" s="3">
        <v>42.04</v>
      </c>
      <c r="C25" s="3">
        <v>58.88</v>
      </c>
      <c r="D25" s="3">
        <v>16.95</v>
      </c>
      <c r="E25" s="3">
        <v>36.200000000000003</v>
      </c>
      <c r="F25" s="3">
        <v>64.739999999999995</v>
      </c>
      <c r="G25" s="26"/>
      <c r="H25" s="26"/>
      <c r="I25" s="26"/>
      <c r="J25" s="26"/>
      <c r="K25" s="26"/>
    </row>
    <row r="26" spans="1:16" x14ac:dyDescent="0.2">
      <c r="A26" s="11" t="s">
        <v>67</v>
      </c>
      <c r="B26" s="18"/>
      <c r="C26" s="18"/>
      <c r="D26" s="18"/>
      <c r="E26" s="18"/>
      <c r="F26" s="18"/>
      <c r="G26" s="26"/>
      <c r="H26" s="26"/>
      <c r="I26" s="26"/>
      <c r="J26" s="26"/>
      <c r="K26" s="26"/>
    </row>
    <row r="27" spans="1:16" x14ac:dyDescent="0.2">
      <c r="A27" s="12" t="s">
        <v>34</v>
      </c>
      <c r="B27" s="3">
        <v>20.38</v>
      </c>
      <c r="C27" s="3">
        <v>51.07</v>
      </c>
      <c r="D27" s="3">
        <v>22</v>
      </c>
      <c r="E27" s="3">
        <v>29.34</v>
      </c>
      <c r="F27" s="3">
        <v>44.21</v>
      </c>
      <c r="G27" s="26"/>
      <c r="H27" s="26"/>
      <c r="I27" s="26"/>
      <c r="J27" s="26"/>
      <c r="K27" s="26"/>
    </row>
    <row r="28" spans="1:16" x14ac:dyDescent="0.2">
      <c r="A28" s="12" t="s">
        <v>35</v>
      </c>
      <c r="B28" s="3">
        <v>21.98</v>
      </c>
      <c r="C28" s="3">
        <v>57.01</v>
      </c>
      <c r="D28" s="3">
        <v>19.54</v>
      </c>
      <c r="E28" s="3">
        <v>38.880000000000003</v>
      </c>
      <c r="F28" s="3">
        <v>62.68</v>
      </c>
      <c r="G28" s="26"/>
      <c r="H28" s="26"/>
      <c r="I28" s="26"/>
      <c r="J28" s="26"/>
      <c r="K28" s="26"/>
    </row>
    <row r="29" spans="1:16" x14ac:dyDescent="0.2">
      <c r="A29" s="12" t="s">
        <v>36</v>
      </c>
      <c r="B29" s="3">
        <v>19.78</v>
      </c>
      <c r="C29" s="3">
        <v>58.77</v>
      </c>
      <c r="D29" s="3">
        <v>14.98</v>
      </c>
      <c r="E29" s="3">
        <v>42.32</v>
      </c>
      <c r="F29" s="3">
        <v>71.260000000000005</v>
      </c>
      <c r="G29" s="26"/>
      <c r="H29" s="26"/>
      <c r="I29" s="26"/>
      <c r="J29" s="26"/>
      <c r="K29" s="26"/>
    </row>
    <row r="30" spans="1:16" x14ac:dyDescent="0.2">
      <c r="A30" s="12" t="s">
        <v>38</v>
      </c>
      <c r="B30" s="3">
        <v>12.97</v>
      </c>
      <c r="C30" s="3">
        <v>59.18</v>
      </c>
      <c r="D30" s="3">
        <v>13.59</v>
      </c>
      <c r="E30" s="3">
        <v>40.700000000000003</v>
      </c>
      <c r="F30" s="3">
        <v>68.540000000000006</v>
      </c>
      <c r="G30" s="26"/>
      <c r="H30" s="26"/>
      <c r="I30" s="26"/>
      <c r="J30" s="26"/>
      <c r="K30" s="26"/>
    </row>
    <row r="31" spans="1:16" x14ac:dyDescent="0.2">
      <c r="A31" s="45" t="s">
        <v>37</v>
      </c>
      <c r="B31" s="3">
        <v>12.26</v>
      </c>
      <c r="C31" s="3">
        <v>61.6</v>
      </c>
      <c r="D31" s="3">
        <v>10.85</v>
      </c>
      <c r="E31" s="3">
        <v>42.4</v>
      </c>
      <c r="F31" s="3">
        <v>69.73</v>
      </c>
      <c r="G31" s="26"/>
      <c r="H31" s="26"/>
      <c r="I31" s="26"/>
      <c r="J31" s="26"/>
      <c r="K31" s="26"/>
    </row>
    <row r="32" spans="1:16" x14ac:dyDescent="0.2">
      <c r="A32" s="11" t="s">
        <v>136</v>
      </c>
      <c r="B32" s="18"/>
      <c r="C32" s="18"/>
      <c r="D32" s="18"/>
      <c r="E32" s="18"/>
      <c r="F32" s="18"/>
      <c r="G32" s="26"/>
      <c r="H32" s="26"/>
      <c r="I32" s="26"/>
      <c r="J32" s="26"/>
      <c r="K32" s="26"/>
    </row>
    <row r="33" spans="1:11" x14ac:dyDescent="0.2">
      <c r="A33" s="12" t="s">
        <v>68</v>
      </c>
      <c r="B33" s="3">
        <v>11.8</v>
      </c>
      <c r="C33" s="3">
        <v>60.93</v>
      </c>
      <c r="D33" s="3">
        <v>9.43</v>
      </c>
      <c r="E33" s="3">
        <v>41</v>
      </c>
      <c r="F33" s="3">
        <v>67.069999999999993</v>
      </c>
      <c r="G33" s="26"/>
      <c r="H33" s="26"/>
      <c r="I33" s="26"/>
      <c r="J33" s="26"/>
      <c r="K33" s="26"/>
    </row>
    <row r="34" spans="1:11" x14ac:dyDescent="0.2">
      <c r="A34" s="12" t="s">
        <v>69</v>
      </c>
      <c r="B34" s="3">
        <v>15.64</v>
      </c>
      <c r="C34" s="3">
        <v>60.19</v>
      </c>
      <c r="D34" s="3">
        <v>12.68</v>
      </c>
      <c r="E34" s="3">
        <v>51.67</v>
      </c>
      <c r="F34" s="3">
        <v>78.36</v>
      </c>
      <c r="G34" s="26"/>
      <c r="H34" s="26"/>
      <c r="I34" s="26"/>
      <c r="J34" s="26"/>
      <c r="K34" s="26"/>
    </row>
    <row r="35" spans="1:11" x14ac:dyDescent="0.2">
      <c r="A35" s="12" t="s">
        <v>70</v>
      </c>
      <c r="B35" s="3">
        <v>19.059999999999999</v>
      </c>
      <c r="C35" s="3">
        <v>59.35</v>
      </c>
      <c r="D35" s="3">
        <v>15.02</v>
      </c>
      <c r="E35" s="3">
        <v>45.52</v>
      </c>
      <c r="F35" s="3">
        <v>81.86</v>
      </c>
      <c r="G35" s="26"/>
      <c r="H35" s="26"/>
      <c r="I35" s="26"/>
      <c r="J35" s="26"/>
      <c r="K35" s="26"/>
    </row>
    <row r="36" spans="1:11" x14ac:dyDescent="0.2">
      <c r="A36" s="11" t="s">
        <v>5</v>
      </c>
      <c r="B36" s="18">
        <v>19.989999999999998</v>
      </c>
      <c r="C36" s="18">
        <v>56.6</v>
      </c>
      <c r="D36" s="18">
        <v>17.899999999999999</v>
      </c>
      <c r="E36" s="18">
        <v>38.270000000000003</v>
      </c>
      <c r="F36" s="18">
        <v>62.25</v>
      </c>
      <c r="G36" s="26"/>
      <c r="H36" s="26"/>
      <c r="I36" s="26"/>
      <c r="J36" s="26"/>
      <c r="K36" s="26"/>
    </row>
    <row r="37" spans="1:11" ht="12.75" thickBot="1" x14ac:dyDescent="0.25">
      <c r="E37" s="105" t="s">
        <v>245</v>
      </c>
    </row>
    <row r="38" spans="1:11" ht="31.5" customHeight="1" x14ac:dyDescent="0.2">
      <c r="A38" s="89" t="s">
        <v>242</v>
      </c>
      <c r="B38" s="89"/>
      <c r="C38" s="89"/>
      <c r="D38" s="89"/>
      <c r="E38" s="89"/>
      <c r="F38" s="89"/>
    </row>
    <row r="39" spans="1:11" x14ac:dyDescent="0.2">
      <c r="A39" s="19" t="s">
        <v>15</v>
      </c>
      <c r="B39" s="19"/>
      <c r="C39" s="19"/>
      <c r="D39" s="19"/>
      <c r="E39" s="19"/>
      <c r="F39" s="19"/>
    </row>
    <row r="40" spans="1:11" x14ac:dyDescent="0.2">
      <c r="A40" s="19" t="s">
        <v>22</v>
      </c>
      <c r="B40" s="19"/>
      <c r="C40" s="19"/>
      <c r="D40" s="19"/>
      <c r="E40" s="19"/>
      <c r="F40" s="19"/>
    </row>
  </sheetData>
  <mergeCells count="1">
    <mergeCell ref="A38:F3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opLeftCell="A11" workbookViewId="0">
      <selection activeCell="I21" sqref="I21"/>
    </sheetView>
  </sheetViews>
  <sheetFormatPr baseColWidth="10" defaultRowHeight="12" x14ac:dyDescent="0.2"/>
  <cols>
    <col min="1" max="1" width="37.5703125" style="7" customWidth="1"/>
    <col min="2" max="2" width="11" style="7" customWidth="1"/>
    <col min="3" max="3" width="11.42578125" style="7" customWidth="1"/>
    <col min="4" max="4" width="12" style="7" customWidth="1"/>
    <col min="5" max="5" width="11.28515625" style="7" customWidth="1"/>
    <col min="6" max="6" width="11.5703125" style="7" customWidth="1"/>
    <col min="7" max="16384" width="11.42578125" style="7"/>
  </cols>
  <sheetData>
    <row r="1" spans="1:16" x14ac:dyDescent="0.2">
      <c r="A1" s="5" t="s">
        <v>228</v>
      </c>
    </row>
    <row r="2" spans="1:16" x14ac:dyDescent="0.2">
      <c r="A2" s="8"/>
      <c r="F2" s="7" t="s">
        <v>16</v>
      </c>
    </row>
    <row r="3" spans="1:16" ht="36" customHeight="1" x14ac:dyDescent="0.2">
      <c r="A3" s="20"/>
      <c r="B3" s="82" t="s">
        <v>65</v>
      </c>
      <c r="C3" s="82" t="s">
        <v>66</v>
      </c>
      <c r="D3" s="82" t="s">
        <v>205</v>
      </c>
      <c r="E3" s="82" t="s">
        <v>206</v>
      </c>
      <c r="F3" s="83" t="s">
        <v>207</v>
      </c>
    </row>
    <row r="4" spans="1:16" x14ac:dyDescent="0.2">
      <c r="A4" s="34" t="s">
        <v>28</v>
      </c>
      <c r="B4" s="18"/>
      <c r="C4" s="18"/>
      <c r="D4" s="18"/>
      <c r="E4" s="18"/>
      <c r="F4" s="18"/>
    </row>
    <row r="5" spans="1:16" ht="15" x14ac:dyDescent="0.2">
      <c r="A5" s="12" t="s">
        <v>200</v>
      </c>
      <c r="B5" s="3">
        <v>12.41</v>
      </c>
      <c r="C5" s="3">
        <v>22.27</v>
      </c>
      <c r="D5" s="3">
        <v>12.85</v>
      </c>
      <c r="E5" s="3">
        <v>17.68</v>
      </c>
      <c r="F5" s="3">
        <v>24.62</v>
      </c>
      <c r="G5" s="26"/>
      <c r="H5" s="55"/>
      <c r="I5" s="55"/>
      <c r="J5" s="26"/>
      <c r="K5" s="26"/>
      <c r="L5" s="26"/>
      <c r="M5" s="26"/>
      <c r="N5" s="26"/>
      <c r="O5" s="26"/>
      <c r="P5" s="26"/>
    </row>
    <row r="6" spans="1:16" ht="15" x14ac:dyDescent="0.2">
      <c r="A6" s="12" t="s">
        <v>201</v>
      </c>
      <c r="B6" s="3">
        <v>13.69</v>
      </c>
      <c r="C6" s="3">
        <v>24.7</v>
      </c>
      <c r="D6" s="3">
        <v>13.45</v>
      </c>
      <c r="E6" s="3">
        <v>21.36</v>
      </c>
      <c r="F6" s="3">
        <v>26.19</v>
      </c>
      <c r="G6" s="26"/>
      <c r="H6" s="55"/>
      <c r="I6" s="55"/>
      <c r="J6" s="26"/>
      <c r="K6" s="26"/>
      <c r="L6" s="26"/>
      <c r="M6" s="26"/>
      <c r="N6" s="26"/>
      <c r="O6" s="26"/>
      <c r="P6" s="26"/>
    </row>
    <row r="7" spans="1:16" ht="15" x14ac:dyDescent="0.2">
      <c r="A7" s="12" t="s">
        <v>27</v>
      </c>
      <c r="B7" s="3">
        <v>16.16</v>
      </c>
      <c r="C7" s="3">
        <v>28.52</v>
      </c>
      <c r="D7" s="3">
        <v>16.059999999999999</v>
      </c>
      <c r="E7" s="3">
        <v>26.48</v>
      </c>
      <c r="F7" s="3">
        <v>28.74</v>
      </c>
      <c r="G7" s="26"/>
      <c r="H7" s="55"/>
      <c r="I7" s="55"/>
      <c r="J7" s="26"/>
      <c r="K7" s="26"/>
      <c r="L7" s="26"/>
      <c r="M7" s="26"/>
      <c r="N7" s="26"/>
      <c r="O7" s="26"/>
      <c r="P7" s="26"/>
    </row>
    <row r="8" spans="1:16" ht="15" x14ac:dyDescent="0.2">
      <c r="A8" s="12" t="s">
        <v>6</v>
      </c>
      <c r="B8" s="3">
        <v>19.84</v>
      </c>
      <c r="C8" s="3">
        <v>30.96</v>
      </c>
      <c r="D8" s="3">
        <v>16.62</v>
      </c>
      <c r="E8" s="3">
        <v>28.09</v>
      </c>
      <c r="F8" s="3">
        <v>30.4</v>
      </c>
      <c r="G8" s="26"/>
      <c r="H8" s="55"/>
      <c r="I8" s="55"/>
      <c r="J8" s="26"/>
      <c r="K8" s="26"/>
      <c r="L8" s="26"/>
      <c r="M8" s="26"/>
      <c r="N8" s="26"/>
      <c r="O8" s="26"/>
      <c r="P8" s="26"/>
    </row>
    <row r="9" spans="1:16" x14ac:dyDescent="0.2">
      <c r="A9" s="11" t="s">
        <v>30</v>
      </c>
      <c r="B9" s="18"/>
      <c r="C9" s="18"/>
      <c r="D9" s="18"/>
      <c r="E9" s="18"/>
      <c r="F9" s="18"/>
    </row>
    <row r="10" spans="1:16" x14ac:dyDescent="0.2">
      <c r="A10" s="12" t="s">
        <v>31</v>
      </c>
      <c r="B10" s="3">
        <v>15.5</v>
      </c>
      <c r="C10" s="3">
        <v>27.23</v>
      </c>
      <c r="D10" s="3">
        <v>13.73</v>
      </c>
      <c r="E10" s="3">
        <v>25.55</v>
      </c>
      <c r="F10" s="3">
        <v>32.85</v>
      </c>
    </row>
    <row r="11" spans="1:16" x14ac:dyDescent="0.2">
      <c r="A11" s="12" t="s">
        <v>197</v>
      </c>
      <c r="B11" s="3">
        <v>16.5</v>
      </c>
      <c r="C11" s="3">
        <v>27.2</v>
      </c>
      <c r="D11" s="3">
        <v>16.149999999999999</v>
      </c>
      <c r="E11" s="3">
        <v>22.32</v>
      </c>
      <c r="F11" s="3">
        <v>19.88</v>
      </c>
    </row>
    <row r="12" spans="1:16" x14ac:dyDescent="0.2">
      <c r="A12" s="35" t="s">
        <v>47</v>
      </c>
      <c r="B12" s="3">
        <v>11.82</v>
      </c>
      <c r="C12" s="3">
        <v>20.76</v>
      </c>
      <c r="D12" s="3">
        <v>14.25</v>
      </c>
      <c r="E12" s="3">
        <v>20.350000000000001</v>
      </c>
      <c r="F12" s="3">
        <v>21.64</v>
      </c>
    </row>
    <row r="13" spans="1:16" x14ac:dyDescent="0.2">
      <c r="A13" s="11" t="s">
        <v>184</v>
      </c>
      <c r="B13" s="18"/>
      <c r="C13" s="18"/>
      <c r="D13" s="18"/>
      <c r="E13" s="18"/>
      <c r="F13" s="18"/>
    </row>
    <row r="14" spans="1:16" x14ac:dyDescent="0.2">
      <c r="A14" s="12" t="s">
        <v>4</v>
      </c>
      <c r="B14" s="3">
        <v>8.84</v>
      </c>
      <c r="C14" s="3">
        <v>22.81</v>
      </c>
      <c r="D14" s="3">
        <v>12.29</v>
      </c>
      <c r="E14" s="3">
        <v>21.51</v>
      </c>
      <c r="F14" s="3">
        <v>24.4</v>
      </c>
    </row>
    <row r="15" spans="1:16" x14ac:dyDescent="0.2">
      <c r="A15" s="12" t="s">
        <v>3</v>
      </c>
      <c r="B15" s="3">
        <v>13.26</v>
      </c>
      <c r="C15" s="3">
        <v>23.72</v>
      </c>
      <c r="D15" s="3">
        <v>13.96</v>
      </c>
      <c r="E15" s="3">
        <v>22.62</v>
      </c>
      <c r="F15" s="3">
        <v>24.84</v>
      </c>
    </row>
    <row r="16" spans="1:16" x14ac:dyDescent="0.2">
      <c r="A16" s="12" t="s">
        <v>2</v>
      </c>
      <c r="B16" s="3">
        <v>14.74</v>
      </c>
      <c r="C16" s="3">
        <v>28.97</v>
      </c>
      <c r="D16" s="3">
        <v>15.94</v>
      </c>
      <c r="E16" s="3">
        <v>23.8</v>
      </c>
      <c r="F16" s="3">
        <v>29.15</v>
      </c>
    </row>
    <row r="17" spans="1:6" x14ac:dyDescent="0.2">
      <c r="A17" s="12" t="s">
        <v>1</v>
      </c>
      <c r="B17" s="3">
        <v>26.6</v>
      </c>
      <c r="C17" s="3">
        <v>33.64</v>
      </c>
      <c r="D17" s="3">
        <v>17.03</v>
      </c>
      <c r="E17" s="3">
        <v>28.88</v>
      </c>
      <c r="F17" s="3">
        <v>33.33</v>
      </c>
    </row>
    <row r="18" spans="1:6" x14ac:dyDescent="0.2">
      <c r="A18" s="11" t="s">
        <v>8</v>
      </c>
      <c r="B18" s="18"/>
      <c r="C18" s="18"/>
      <c r="D18" s="18"/>
      <c r="E18" s="18"/>
      <c r="F18" s="18"/>
    </row>
    <row r="19" spans="1:6" x14ac:dyDescent="0.2">
      <c r="A19" s="12" t="s">
        <v>9</v>
      </c>
      <c r="B19" s="46">
        <v>13.05</v>
      </c>
      <c r="C19" s="3">
        <v>23.44</v>
      </c>
      <c r="D19" s="3">
        <v>15.09</v>
      </c>
      <c r="E19" s="3">
        <v>24.04</v>
      </c>
      <c r="F19" s="3">
        <v>24.39</v>
      </c>
    </row>
    <row r="20" spans="1:6" x14ac:dyDescent="0.2">
      <c r="A20" s="12" t="s">
        <v>10</v>
      </c>
      <c r="B20" s="3">
        <v>14.51</v>
      </c>
      <c r="C20" s="3">
        <v>27.58</v>
      </c>
      <c r="D20" s="3">
        <v>12.72</v>
      </c>
      <c r="E20" s="3">
        <v>23.45</v>
      </c>
      <c r="F20" s="3">
        <v>33.880000000000003</v>
      </c>
    </row>
    <row r="21" spans="1:6" x14ac:dyDescent="0.2">
      <c r="A21" s="12" t="s">
        <v>11</v>
      </c>
      <c r="B21" s="3">
        <v>21.47</v>
      </c>
      <c r="C21" s="3">
        <v>31.88</v>
      </c>
      <c r="D21" s="3">
        <v>15.92</v>
      </c>
      <c r="E21" s="3">
        <v>25.67</v>
      </c>
      <c r="F21" s="3">
        <v>28.86</v>
      </c>
    </row>
    <row r="22" spans="1:6" x14ac:dyDescent="0.2">
      <c r="A22" s="11" t="s">
        <v>71</v>
      </c>
      <c r="B22" s="18"/>
      <c r="C22" s="18"/>
      <c r="D22" s="18"/>
      <c r="E22" s="18"/>
      <c r="F22" s="18"/>
    </row>
    <row r="23" spans="1:6" x14ac:dyDescent="0.2">
      <c r="A23" s="12" t="s">
        <v>9</v>
      </c>
      <c r="B23" s="46">
        <v>4.0199999999999996</v>
      </c>
      <c r="C23" s="3">
        <v>45.01</v>
      </c>
      <c r="D23" s="3">
        <v>27.64</v>
      </c>
      <c r="E23" s="3">
        <v>38.08</v>
      </c>
      <c r="F23" s="3">
        <v>41.39</v>
      </c>
    </row>
    <row r="24" spans="1:6" x14ac:dyDescent="0.2">
      <c r="A24" s="12" t="s">
        <v>10</v>
      </c>
      <c r="B24" s="3">
        <v>27.03</v>
      </c>
      <c r="C24" s="3">
        <v>20.45</v>
      </c>
      <c r="D24" s="3">
        <v>10.31</v>
      </c>
      <c r="E24" s="3">
        <v>23.99</v>
      </c>
      <c r="F24" s="3">
        <v>26.41</v>
      </c>
    </row>
    <row r="25" spans="1:6" x14ac:dyDescent="0.2">
      <c r="A25" s="12" t="s">
        <v>11</v>
      </c>
      <c r="B25" s="3">
        <v>39.880000000000003</v>
      </c>
      <c r="C25" s="3">
        <v>41.39</v>
      </c>
      <c r="D25" s="3">
        <v>19.309999999999999</v>
      </c>
      <c r="E25" s="3">
        <v>34.299999999999997</v>
      </c>
      <c r="F25" s="3">
        <v>43.52</v>
      </c>
    </row>
    <row r="26" spans="1:6" x14ac:dyDescent="0.2">
      <c r="A26" s="11" t="s">
        <v>5</v>
      </c>
      <c r="B26" s="18">
        <v>15.57</v>
      </c>
      <c r="C26" s="18">
        <v>26.75</v>
      </c>
      <c r="D26" s="18">
        <v>14.59</v>
      </c>
      <c r="E26" s="18">
        <v>24.09</v>
      </c>
      <c r="F26" s="18">
        <v>27.66</v>
      </c>
    </row>
    <row r="27" spans="1:6" ht="35.25" customHeight="1" x14ac:dyDescent="0.2">
      <c r="A27" s="89" t="s">
        <v>243</v>
      </c>
      <c r="B27" s="89"/>
      <c r="C27" s="89"/>
      <c r="D27" s="89"/>
      <c r="E27" s="89"/>
      <c r="F27" s="89"/>
    </row>
    <row r="29" spans="1:6" x14ac:dyDescent="0.2">
      <c r="A29" s="19" t="s">
        <v>15</v>
      </c>
    </row>
    <row r="30" spans="1:6" x14ac:dyDescent="0.2">
      <c r="A30" s="19" t="s">
        <v>23</v>
      </c>
    </row>
    <row r="31" spans="1:6" ht="12.75" thickBot="1" x14ac:dyDescent="0.25">
      <c r="A31" s="105" t="s">
        <v>245</v>
      </c>
    </row>
  </sheetData>
  <mergeCells count="1">
    <mergeCell ref="A27:F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topLeftCell="A6" workbookViewId="0">
      <selection activeCell="A6" sqref="A6"/>
    </sheetView>
  </sheetViews>
  <sheetFormatPr baseColWidth="10" defaultColWidth="11.42578125" defaultRowHeight="12.75" x14ac:dyDescent="0.2"/>
  <cols>
    <col min="1" max="1" width="113.28515625" style="74" customWidth="1"/>
    <col min="2" max="16384" width="11.42578125" style="74"/>
  </cols>
  <sheetData>
    <row r="1" spans="1:1" x14ac:dyDescent="0.2">
      <c r="A1" s="70" t="s">
        <v>181</v>
      </c>
    </row>
    <row r="2" spans="1:1" x14ac:dyDescent="0.2">
      <c r="A2" s="71"/>
    </row>
    <row r="3" spans="1:1" x14ac:dyDescent="0.2">
      <c r="A3" s="72" t="s">
        <v>182</v>
      </c>
    </row>
    <row r="4" spans="1:1" x14ac:dyDescent="0.2">
      <c r="A4" s="72"/>
    </row>
    <row r="5" spans="1:1" ht="344.25" x14ac:dyDescent="0.2">
      <c r="A5" s="73" t="s">
        <v>241</v>
      </c>
    </row>
    <row r="6" spans="1:1" ht="13.5" thickBot="1" x14ac:dyDescent="0.25">
      <c r="A6" s="105" t="s">
        <v>245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opLeftCell="A29" workbookViewId="0">
      <selection activeCell="E41" sqref="E41"/>
    </sheetView>
  </sheetViews>
  <sheetFormatPr baseColWidth="10" defaultRowHeight="12" x14ac:dyDescent="0.2"/>
  <cols>
    <col min="1" max="1" width="32.85546875" style="7" customWidth="1"/>
    <col min="2" max="2" width="17.85546875" style="7" bestFit="1" customWidth="1"/>
    <col min="3" max="3" width="18.7109375" style="7" bestFit="1" customWidth="1"/>
    <col min="4" max="4" width="17.7109375" style="7" bestFit="1" customWidth="1"/>
    <col min="5" max="5" width="17.7109375" style="7" customWidth="1"/>
    <col min="6" max="16384" width="11.42578125" style="7"/>
  </cols>
  <sheetData>
    <row r="1" spans="1:10" x14ac:dyDescent="0.2">
      <c r="A1" s="5" t="s">
        <v>29</v>
      </c>
    </row>
    <row r="2" spans="1:10" x14ac:dyDescent="0.2">
      <c r="A2" s="8"/>
      <c r="E2" s="7" t="s">
        <v>16</v>
      </c>
    </row>
    <row r="3" spans="1:10" ht="32.25" customHeight="1" x14ac:dyDescent="0.2">
      <c r="A3" s="20"/>
      <c r="B3" s="43" t="s">
        <v>17</v>
      </c>
      <c r="C3" s="43" t="s">
        <v>18</v>
      </c>
      <c r="D3" s="43" t="s">
        <v>19</v>
      </c>
      <c r="E3" s="87" t="s">
        <v>239</v>
      </c>
    </row>
    <row r="4" spans="1:10" x14ac:dyDescent="0.2">
      <c r="A4" s="22" t="s">
        <v>24</v>
      </c>
      <c r="B4" s="18"/>
      <c r="C4" s="18"/>
      <c r="D4" s="18"/>
      <c r="E4" s="18"/>
    </row>
    <row r="5" spans="1:10" x14ac:dyDescent="0.2">
      <c r="A5" s="12" t="s">
        <v>26</v>
      </c>
      <c r="B5" s="3">
        <v>15.18</v>
      </c>
      <c r="C5" s="3">
        <v>26.36</v>
      </c>
      <c r="D5" s="3">
        <v>26.47</v>
      </c>
      <c r="E5" s="3">
        <v>31.99</v>
      </c>
      <c r="F5" s="26"/>
      <c r="G5" s="26"/>
    </row>
    <row r="6" spans="1:10" x14ac:dyDescent="0.2">
      <c r="A6" s="12" t="s">
        <v>25</v>
      </c>
      <c r="B6" s="3">
        <v>7.84</v>
      </c>
      <c r="C6" s="3">
        <v>20.78</v>
      </c>
      <c r="D6" s="3">
        <v>26.91</v>
      </c>
      <c r="E6" s="3">
        <v>44.480000000000004</v>
      </c>
    </row>
    <row r="7" spans="1:10" ht="13.5" x14ac:dyDescent="0.2">
      <c r="A7" s="22" t="s">
        <v>198</v>
      </c>
      <c r="B7" s="18"/>
      <c r="C7" s="18"/>
      <c r="D7" s="18"/>
      <c r="E7" s="18"/>
    </row>
    <row r="8" spans="1:10" x14ac:dyDescent="0.2">
      <c r="A8" s="12" t="s">
        <v>200</v>
      </c>
      <c r="B8" s="3">
        <v>22.09</v>
      </c>
      <c r="C8" s="3">
        <v>25.1</v>
      </c>
      <c r="D8" s="3">
        <v>24.4</v>
      </c>
      <c r="E8" s="3">
        <v>28.41</v>
      </c>
      <c r="F8" s="26"/>
      <c r="G8" s="26"/>
      <c r="H8" s="26"/>
      <c r="I8" s="26"/>
    </row>
    <row r="9" spans="1:10" x14ac:dyDescent="0.2">
      <c r="A9" s="12" t="s">
        <v>201</v>
      </c>
      <c r="B9" s="3">
        <v>13.77</v>
      </c>
      <c r="C9" s="3">
        <v>25.52</v>
      </c>
      <c r="D9" s="3">
        <v>27.37</v>
      </c>
      <c r="E9" s="3">
        <v>33.340000000000003</v>
      </c>
      <c r="F9" s="26"/>
      <c r="G9" s="26"/>
      <c r="H9" s="26"/>
      <c r="I9" s="26"/>
    </row>
    <row r="10" spans="1:10" x14ac:dyDescent="0.2">
      <c r="A10" s="12" t="s">
        <v>27</v>
      </c>
      <c r="B10" s="3">
        <v>8.27</v>
      </c>
      <c r="C10" s="3">
        <v>22.8</v>
      </c>
      <c r="D10" s="3">
        <v>27.92</v>
      </c>
      <c r="E10" s="3">
        <v>41.01</v>
      </c>
      <c r="F10" s="23"/>
      <c r="G10" s="23"/>
      <c r="H10" s="23"/>
      <c r="I10" s="23"/>
      <c r="J10" s="23"/>
    </row>
    <row r="11" spans="1:10" x14ac:dyDescent="0.2">
      <c r="A11" s="12" t="s">
        <v>6</v>
      </c>
      <c r="B11" s="3">
        <v>5.7</v>
      </c>
      <c r="C11" s="3">
        <v>16.16</v>
      </c>
      <c r="D11" s="3">
        <v>25.81</v>
      </c>
      <c r="E11" s="3">
        <v>52.33</v>
      </c>
      <c r="F11" s="26"/>
      <c r="G11" s="26"/>
      <c r="H11" s="26"/>
      <c r="I11" s="26"/>
    </row>
    <row r="12" spans="1:10" s="25" customFormat="1" ht="13.5" x14ac:dyDescent="0.2">
      <c r="A12" s="11" t="s">
        <v>223</v>
      </c>
      <c r="B12" s="18"/>
      <c r="C12" s="18"/>
      <c r="D12" s="18"/>
      <c r="E12" s="18"/>
      <c r="F12" s="23"/>
      <c r="G12" s="23"/>
      <c r="H12" s="23"/>
      <c r="I12" s="23"/>
      <c r="J12" s="23"/>
    </row>
    <row r="13" spans="1:10" x14ac:dyDescent="0.2">
      <c r="A13" s="12" t="s">
        <v>31</v>
      </c>
      <c r="B13" s="3">
        <v>9.42</v>
      </c>
      <c r="C13" s="3">
        <v>23.18</v>
      </c>
      <c r="D13" s="3">
        <v>27.21</v>
      </c>
      <c r="E13" s="3">
        <v>40.200000000000003</v>
      </c>
    </row>
    <row r="14" spans="1:10" x14ac:dyDescent="0.2">
      <c r="A14" s="84" t="s">
        <v>229</v>
      </c>
      <c r="B14" s="48">
        <v>9.77</v>
      </c>
      <c r="C14" s="48">
        <v>24.29</v>
      </c>
      <c r="D14" s="48">
        <v>27.86</v>
      </c>
      <c r="E14" s="48">
        <v>38.08</v>
      </c>
      <c r="G14" s="26"/>
    </row>
    <row r="15" spans="1:10" x14ac:dyDescent="0.2">
      <c r="A15" s="84" t="s">
        <v>230</v>
      </c>
      <c r="B15" s="48">
        <v>18.87</v>
      </c>
      <c r="C15" s="48">
        <v>31.53</v>
      </c>
      <c r="D15" s="48">
        <v>24.86</v>
      </c>
      <c r="E15" s="48">
        <v>24.740000000000002</v>
      </c>
      <c r="G15" s="26"/>
      <c r="H15" s="26"/>
    </row>
    <row r="16" spans="1:10" x14ac:dyDescent="0.2">
      <c r="A16" s="47" t="s">
        <v>73</v>
      </c>
      <c r="B16" s="48">
        <v>5.63</v>
      </c>
      <c r="C16" s="48">
        <v>17.04</v>
      </c>
      <c r="D16" s="48">
        <v>25.49</v>
      </c>
      <c r="E16" s="48">
        <v>51.84</v>
      </c>
      <c r="F16" s="26"/>
    </row>
    <row r="17" spans="1:9" x14ac:dyDescent="0.2">
      <c r="A17" s="85" t="s">
        <v>231</v>
      </c>
      <c r="B17" s="3">
        <v>12.74</v>
      </c>
      <c r="C17" s="3">
        <v>22.93</v>
      </c>
      <c r="D17" s="3">
        <v>26.45</v>
      </c>
      <c r="E17" s="3">
        <v>37.86</v>
      </c>
      <c r="F17" s="26"/>
      <c r="G17" s="26"/>
    </row>
    <row r="18" spans="1:9" x14ac:dyDescent="0.2">
      <c r="A18" s="47" t="s">
        <v>74</v>
      </c>
      <c r="B18" s="48">
        <v>13.99</v>
      </c>
      <c r="C18" s="48">
        <v>24.6</v>
      </c>
      <c r="D18" s="48">
        <v>26.95</v>
      </c>
      <c r="E18" s="48">
        <v>34.46</v>
      </c>
      <c r="F18" s="26"/>
      <c r="G18" s="26"/>
    </row>
    <row r="19" spans="1:9" x14ac:dyDescent="0.2">
      <c r="A19" s="47" t="s">
        <v>48</v>
      </c>
      <c r="B19" s="48">
        <v>8.34</v>
      </c>
      <c r="C19" s="48">
        <v>17.02</v>
      </c>
      <c r="D19" s="48">
        <v>24.68</v>
      </c>
      <c r="E19" s="48">
        <v>49.95</v>
      </c>
      <c r="F19" s="26"/>
      <c r="G19" s="26"/>
    </row>
    <row r="20" spans="1:9" x14ac:dyDescent="0.2">
      <c r="A20" s="85" t="s">
        <v>232</v>
      </c>
      <c r="B20" s="3">
        <v>23.68</v>
      </c>
      <c r="C20" s="3">
        <v>30.09</v>
      </c>
      <c r="D20" s="3">
        <v>23.36</v>
      </c>
      <c r="E20" s="3">
        <v>22.88</v>
      </c>
      <c r="F20" s="26"/>
      <c r="G20" s="26"/>
    </row>
    <row r="21" spans="1:9" ht="13.5" x14ac:dyDescent="0.2">
      <c r="A21" s="22" t="s">
        <v>224</v>
      </c>
      <c r="B21" s="18"/>
      <c r="C21" s="18"/>
      <c r="D21" s="18"/>
      <c r="E21" s="18"/>
    </row>
    <row r="22" spans="1:9" x14ac:dyDescent="0.2">
      <c r="A22" s="12" t="s">
        <v>4</v>
      </c>
      <c r="B22" s="3">
        <v>14.33</v>
      </c>
      <c r="C22" s="3">
        <v>26.28</v>
      </c>
      <c r="D22" s="3">
        <v>26.91</v>
      </c>
      <c r="E22" s="3">
        <v>32.480000000000004</v>
      </c>
      <c r="F22" s="44"/>
      <c r="G22" s="44"/>
      <c r="H22" s="44"/>
      <c r="I22" s="27"/>
    </row>
    <row r="23" spans="1:9" x14ac:dyDescent="0.2">
      <c r="A23" s="12" t="s">
        <v>3</v>
      </c>
      <c r="B23" s="3">
        <v>12.15</v>
      </c>
      <c r="C23" s="3">
        <v>23.62</v>
      </c>
      <c r="D23" s="3">
        <v>26.13</v>
      </c>
      <c r="E23" s="3">
        <v>38.099999999999994</v>
      </c>
      <c r="F23" s="44"/>
      <c r="G23" s="44"/>
      <c r="H23" s="44"/>
      <c r="I23" s="27"/>
    </row>
    <row r="24" spans="1:9" x14ac:dyDescent="0.2">
      <c r="A24" s="12" t="s">
        <v>2</v>
      </c>
      <c r="B24" s="3">
        <v>10.11</v>
      </c>
      <c r="C24" s="3">
        <v>23.02</v>
      </c>
      <c r="D24" s="3">
        <v>26.36</v>
      </c>
      <c r="E24" s="3">
        <v>40.510000000000005</v>
      </c>
      <c r="F24" s="26"/>
      <c r="G24" s="26"/>
      <c r="H24" s="26"/>
    </row>
    <row r="25" spans="1:9" x14ac:dyDescent="0.2">
      <c r="A25" s="12" t="s">
        <v>1</v>
      </c>
      <c r="B25" s="3">
        <v>7.6</v>
      </c>
      <c r="C25" s="3">
        <v>17.97</v>
      </c>
      <c r="D25" s="3">
        <v>27.54</v>
      </c>
      <c r="E25" s="3">
        <v>46.89</v>
      </c>
      <c r="F25" s="26"/>
      <c r="G25" s="26"/>
      <c r="H25" s="26"/>
    </row>
    <row r="26" spans="1:9" x14ac:dyDescent="0.2">
      <c r="A26" s="22" t="s">
        <v>33</v>
      </c>
      <c r="B26" s="18"/>
      <c r="C26" s="18"/>
      <c r="D26" s="18"/>
      <c r="E26" s="18"/>
    </row>
    <row r="27" spans="1:9" x14ac:dyDescent="0.2">
      <c r="A27" s="12" t="s">
        <v>9</v>
      </c>
      <c r="B27" s="3">
        <v>11.62</v>
      </c>
      <c r="C27" s="3">
        <v>23.76</v>
      </c>
      <c r="D27" s="3">
        <v>27.6</v>
      </c>
      <c r="E27" s="3">
        <v>37.03</v>
      </c>
      <c r="F27" s="44"/>
      <c r="G27" s="44"/>
      <c r="H27" s="44"/>
      <c r="I27" s="27"/>
    </row>
    <row r="28" spans="1:9" x14ac:dyDescent="0.2">
      <c r="A28" s="12" t="s">
        <v>10</v>
      </c>
      <c r="B28" s="3">
        <v>10.81</v>
      </c>
      <c r="C28" s="3">
        <v>26.89</v>
      </c>
      <c r="D28" s="3">
        <v>26.19</v>
      </c>
      <c r="E28" s="3">
        <v>36.099999999999994</v>
      </c>
      <c r="F28" s="44"/>
      <c r="G28" s="44"/>
      <c r="H28" s="44"/>
      <c r="I28" s="27"/>
    </row>
    <row r="29" spans="1:9" x14ac:dyDescent="0.2">
      <c r="A29" s="12" t="s">
        <v>11</v>
      </c>
      <c r="B29" s="3">
        <v>8.6999999999999993</v>
      </c>
      <c r="C29" s="3">
        <v>17.670000000000002</v>
      </c>
      <c r="D29" s="3">
        <v>25.81</v>
      </c>
      <c r="E29" s="3">
        <v>47.82</v>
      </c>
      <c r="F29" s="26"/>
      <c r="G29" s="26"/>
      <c r="H29" s="26"/>
    </row>
    <row r="30" spans="1:9" ht="13.5" x14ac:dyDescent="0.2">
      <c r="A30" s="22" t="s">
        <v>226</v>
      </c>
      <c r="B30" s="18"/>
      <c r="C30" s="18"/>
      <c r="D30" s="18"/>
      <c r="E30" s="18"/>
    </row>
    <row r="31" spans="1:9" x14ac:dyDescent="0.2">
      <c r="A31" s="12" t="s">
        <v>199</v>
      </c>
      <c r="B31" s="3">
        <v>9.77</v>
      </c>
      <c r="C31" s="3">
        <v>21.57</v>
      </c>
      <c r="D31" s="3">
        <v>26.85</v>
      </c>
      <c r="E31" s="3">
        <v>41.8</v>
      </c>
      <c r="F31" s="26"/>
      <c r="G31" s="26"/>
      <c r="H31" s="26"/>
      <c r="I31" s="26"/>
    </row>
    <row r="32" spans="1:9" x14ac:dyDescent="0.2">
      <c r="A32" s="28" t="s">
        <v>0</v>
      </c>
      <c r="B32" s="3">
        <v>9.6</v>
      </c>
      <c r="C32" s="3">
        <v>24.42</v>
      </c>
      <c r="D32" s="3">
        <v>26.71</v>
      </c>
      <c r="E32" s="3">
        <v>39.260000000000005</v>
      </c>
      <c r="F32" s="26"/>
      <c r="G32" s="26"/>
      <c r="H32" s="26"/>
      <c r="I32" s="26"/>
    </row>
    <row r="33" spans="1:9" x14ac:dyDescent="0.2">
      <c r="A33" s="49" t="s">
        <v>42</v>
      </c>
      <c r="B33" s="29">
        <v>14.82</v>
      </c>
      <c r="C33" s="29">
        <v>26.26</v>
      </c>
      <c r="D33" s="29">
        <v>26.82</v>
      </c>
      <c r="E33" s="29">
        <v>32.11</v>
      </c>
      <c r="F33" s="23"/>
      <c r="G33" s="26"/>
      <c r="H33" s="26"/>
      <c r="I33" s="26"/>
    </row>
    <row r="34" spans="1:9" x14ac:dyDescent="0.2">
      <c r="A34" s="22" t="s">
        <v>222</v>
      </c>
      <c r="B34" s="18"/>
      <c r="C34" s="18"/>
      <c r="D34" s="18"/>
      <c r="E34" s="18"/>
      <c r="F34" s="26"/>
    </row>
    <row r="35" spans="1:9" x14ac:dyDescent="0.2">
      <c r="A35" s="12" t="s">
        <v>34</v>
      </c>
      <c r="B35" s="3">
        <v>10.68</v>
      </c>
      <c r="C35" s="3">
        <v>24.41</v>
      </c>
      <c r="D35" s="3">
        <v>25.43</v>
      </c>
      <c r="E35" s="3">
        <v>39.480000000000004</v>
      </c>
      <c r="F35" s="26"/>
      <c r="G35" s="26"/>
      <c r="H35" s="26"/>
    </row>
    <row r="36" spans="1:9" x14ac:dyDescent="0.2">
      <c r="A36" s="12" t="s">
        <v>35</v>
      </c>
      <c r="B36" s="3">
        <v>9.6999999999999993</v>
      </c>
      <c r="C36" s="3">
        <v>21.32</v>
      </c>
      <c r="D36" s="3">
        <v>26.65</v>
      </c>
      <c r="E36" s="3">
        <v>42.33</v>
      </c>
      <c r="F36" s="26"/>
      <c r="G36" s="26"/>
      <c r="H36" s="26"/>
    </row>
    <row r="37" spans="1:9" x14ac:dyDescent="0.2">
      <c r="A37" s="12" t="s">
        <v>36</v>
      </c>
      <c r="B37" s="3">
        <v>10.83</v>
      </c>
      <c r="C37" s="3">
        <v>21.86</v>
      </c>
      <c r="D37" s="3">
        <v>28.68</v>
      </c>
      <c r="E37" s="3">
        <v>38.629999999999995</v>
      </c>
      <c r="F37" s="26"/>
      <c r="G37" s="26"/>
      <c r="H37" s="26"/>
    </row>
    <row r="38" spans="1:9" x14ac:dyDescent="0.2">
      <c r="A38" s="12" t="s">
        <v>38</v>
      </c>
      <c r="B38" s="3">
        <v>14.24</v>
      </c>
      <c r="C38" s="3">
        <v>25.6</v>
      </c>
      <c r="D38" s="3">
        <v>25.01</v>
      </c>
      <c r="E38" s="3">
        <v>35.159999999999997</v>
      </c>
      <c r="F38" s="26"/>
      <c r="G38" s="26"/>
      <c r="H38" s="26"/>
    </row>
    <row r="39" spans="1:9" x14ac:dyDescent="0.2">
      <c r="A39" s="45" t="s">
        <v>37</v>
      </c>
      <c r="B39" s="29">
        <v>17.71</v>
      </c>
      <c r="C39" s="29">
        <v>30.13</v>
      </c>
      <c r="D39" s="29">
        <v>26.27</v>
      </c>
      <c r="E39" s="29">
        <v>25.9</v>
      </c>
      <c r="F39" s="26"/>
      <c r="G39" s="26"/>
      <c r="H39" s="26"/>
    </row>
    <row r="40" spans="1:9" x14ac:dyDescent="0.2">
      <c r="A40" s="22" t="s">
        <v>5</v>
      </c>
      <c r="B40" s="18">
        <v>11.53</v>
      </c>
      <c r="C40" s="18">
        <v>23.58</v>
      </c>
      <c r="D40" s="18">
        <v>26.69</v>
      </c>
      <c r="E40" s="18">
        <v>38.200000000000003</v>
      </c>
    </row>
    <row r="41" spans="1:9" ht="12.75" thickBot="1" x14ac:dyDescent="0.25">
      <c r="A41" s="30"/>
      <c r="B41" s="31"/>
      <c r="C41" s="31"/>
      <c r="D41" s="31"/>
      <c r="E41" s="105" t="s">
        <v>245</v>
      </c>
    </row>
    <row r="42" spans="1:9" x14ac:dyDescent="0.2">
      <c r="A42" s="30" t="s">
        <v>209</v>
      </c>
      <c r="B42" s="31"/>
      <c r="C42" s="31"/>
      <c r="D42" s="31"/>
      <c r="E42" s="31"/>
    </row>
    <row r="43" spans="1:9" s="32" customFormat="1" ht="39" customHeight="1" x14ac:dyDescent="0.2">
      <c r="A43" s="104" t="s">
        <v>234</v>
      </c>
      <c r="B43" s="104"/>
      <c r="C43" s="104"/>
      <c r="D43" s="104"/>
      <c r="E43" s="104"/>
    </row>
    <row r="44" spans="1:9" ht="67.5" customHeight="1" x14ac:dyDescent="0.2">
      <c r="A44" s="90" t="s">
        <v>225</v>
      </c>
      <c r="B44" s="90"/>
      <c r="C44" s="90"/>
      <c r="D44" s="90"/>
      <c r="E44" s="90"/>
    </row>
    <row r="45" spans="1:9" ht="27" customHeight="1" x14ac:dyDescent="0.2">
      <c r="A45" s="90" t="s">
        <v>227</v>
      </c>
      <c r="B45" s="90"/>
      <c r="C45" s="90"/>
      <c r="D45" s="90"/>
      <c r="E45" s="90"/>
    </row>
    <row r="46" spans="1:9" s="32" customFormat="1" x14ac:dyDescent="0.2">
      <c r="A46" s="89" t="s">
        <v>185</v>
      </c>
      <c r="B46" s="89"/>
      <c r="C46" s="89"/>
      <c r="D46" s="89"/>
      <c r="E46" s="89"/>
    </row>
    <row r="47" spans="1:9" s="32" customFormat="1" x14ac:dyDescent="0.2">
      <c r="A47" s="19" t="s">
        <v>15</v>
      </c>
      <c r="B47" s="19"/>
      <c r="C47" s="19"/>
      <c r="D47" s="19"/>
      <c r="E47" s="19"/>
    </row>
    <row r="48" spans="1:9" s="32" customFormat="1" x14ac:dyDescent="0.2">
      <c r="A48" s="19" t="s">
        <v>134</v>
      </c>
      <c r="B48" s="19"/>
      <c r="C48" s="19"/>
      <c r="D48" s="19"/>
      <c r="E48" s="19"/>
    </row>
    <row r="49" spans="2:2" x14ac:dyDescent="0.2">
      <c r="B49" s="33"/>
    </row>
    <row r="50" spans="2:2" x14ac:dyDescent="0.2">
      <c r="B50" s="33"/>
    </row>
    <row r="51" spans="2:2" x14ac:dyDescent="0.2">
      <c r="B51" s="33"/>
    </row>
    <row r="52" spans="2:2" x14ac:dyDescent="0.2">
      <c r="B52" s="33"/>
    </row>
    <row r="53" spans="2:2" x14ac:dyDescent="0.2">
      <c r="B53" s="33"/>
    </row>
  </sheetData>
  <mergeCells count="4">
    <mergeCell ref="A46:E46"/>
    <mergeCell ref="A44:E44"/>
    <mergeCell ref="A45:E45"/>
    <mergeCell ref="A43:E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22" workbookViewId="0">
      <selection activeCell="E39" sqref="E39"/>
    </sheetView>
  </sheetViews>
  <sheetFormatPr baseColWidth="10" defaultRowHeight="12" x14ac:dyDescent="0.2"/>
  <cols>
    <col min="1" max="1" width="32.85546875" style="7" customWidth="1"/>
    <col min="2" max="2" width="17.85546875" style="7" bestFit="1" customWidth="1"/>
    <col min="3" max="3" width="18.7109375" style="7" bestFit="1" customWidth="1"/>
    <col min="4" max="4" width="17.7109375" style="7" bestFit="1" customWidth="1"/>
    <col min="5" max="5" width="17.7109375" style="7" customWidth="1"/>
    <col min="6" max="16384" width="11.42578125" style="7"/>
  </cols>
  <sheetData>
    <row r="1" spans="1:11" x14ac:dyDescent="0.2">
      <c r="A1" s="5" t="s">
        <v>186</v>
      </c>
    </row>
    <row r="2" spans="1:11" x14ac:dyDescent="0.2">
      <c r="A2" s="5"/>
    </row>
    <row r="3" spans="1:11" x14ac:dyDescent="0.2">
      <c r="A3" s="8"/>
      <c r="B3" s="91" t="s">
        <v>86</v>
      </c>
      <c r="C3" s="91"/>
      <c r="D3" s="92" t="s">
        <v>59</v>
      </c>
      <c r="E3" s="93"/>
    </row>
    <row r="4" spans="1:11" ht="32.25" customHeight="1" x14ac:dyDescent="0.2">
      <c r="A4" s="20"/>
      <c r="B4" s="43" t="s">
        <v>39</v>
      </c>
      <c r="C4" s="43" t="s">
        <v>40</v>
      </c>
      <c r="D4" s="43" t="s">
        <v>39</v>
      </c>
      <c r="E4" s="43" t="s">
        <v>40</v>
      </c>
    </row>
    <row r="5" spans="1:11" x14ac:dyDescent="0.2">
      <c r="A5" s="22" t="s">
        <v>24</v>
      </c>
      <c r="B5" s="18"/>
      <c r="C5" s="18"/>
      <c r="D5" s="18"/>
      <c r="E5" s="18"/>
    </row>
    <row r="6" spans="1:11" x14ac:dyDescent="0.2">
      <c r="A6" s="12" t="s">
        <v>26</v>
      </c>
      <c r="B6" s="75">
        <v>-12.490000000000006</v>
      </c>
      <c r="C6" s="3" t="s">
        <v>77</v>
      </c>
      <c r="D6" s="3">
        <v>7.34</v>
      </c>
      <c r="E6" s="3" t="s">
        <v>96</v>
      </c>
      <c r="G6" s="26"/>
    </row>
    <row r="7" spans="1:11" x14ac:dyDescent="0.2">
      <c r="A7" s="12" t="s">
        <v>25</v>
      </c>
      <c r="B7" s="75" t="s">
        <v>41</v>
      </c>
      <c r="C7" s="75" t="s">
        <v>41</v>
      </c>
      <c r="D7" s="75" t="s">
        <v>41</v>
      </c>
      <c r="E7" s="75" t="s">
        <v>41</v>
      </c>
      <c r="G7" s="26"/>
    </row>
    <row r="8" spans="1:11" x14ac:dyDescent="0.2">
      <c r="A8" s="22" t="s">
        <v>28</v>
      </c>
      <c r="B8" s="76"/>
      <c r="C8" s="18"/>
      <c r="D8" s="18"/>
      <c r="E8" s="18"/>
      <c r="G8" s="26"/>
    </row>
    <row r="9" spans="1:11" x14ac:dyDescent="0.2">
      <c r="A9" s="12" t="s">
        <v>200</v>
      </c>
      <c r="B9" s="75" t="s">
        <v>41</v>
      </c>
      <c r="C9" s="75" t="s">
        <v>41</v>
      </c>
      <c r="D9" s="75" t="s">
        <v>41</v>
      </c>
      <c r="E9" s="75" t="s">
        <v>41</v>
      </c>
      <c r="G9" s="26"/>
    </row>
    <row r="10" spans="1:11" x14ac:dyDescent="0.2">
      <c r="A10" s="12" t="s">
        <v>201</v>
      </c>
      <c r="B10" s="75">
        <v>4.9300000000000033</v>
      </c>
      <c r="C10" s="3" t="s">
        <v>78</v>
      </c>
      <c r="D10" s="3">
        <v>-8.32</v>
      </c>
      <c r="E10" s="3" t="s">
        <v>97</v>
      </c>
      <c r="G10" s="26"/>
    </row>
    <row r="11" spans="1:11" x14ac:dyDescent="0.2">
      <c r="A11" s="12" t="s">
        <v>27</v>
      </c>
      <c r="B11" s="75">
        <v>12.599999999999998</v>
      </c>
      <c r="C11" s="3" t="s">
        <v>79</v>
      </c>
      <c r="D11" s="3">
        <v>-13.82</v>
      </c>
      <c r="E11" s="3" t="s">
        <v>92</v>
      </c>
      <c r="G11" s="23"/>
      <c r="H11" s="23"/>
      <c r="I11" s="23"/>
      <c r="J11" s="23"/>
      <c r="K11" s="23"/>
    </row>
    <row r="12" spans="1:11" x14ac:dyDescent="0.2">
      <c r="A12" s="12" t="s">
        <v>6</v>
      </c>
      <c r="B12" s="75">
        <v>23.919999999999998</v>
      </c>
      <c r="C12" s="3" t="s">
        <v>80</v>
      </c>
      <c r="D12" s="3">
        <v>-16.39</v>
      </c>
      <c r="E12" s="3" t="s">
        <v>98</v>
      </c>
      <c r="G12" s="26"/>
    </row>
    <row r="13" spans="1:11" s="25" customFormat="1" x14ac:dyDescent="0.2">
      <c r="A13" s="11" t="s">
        <v>75</v>
      </c>
      <c r="B13" s="76"/>
      <c r="C13" s="18"/>
      <c r="D13" s="18"/>
      <c r="E13" s="18"/>
      <c r="F13" s="24"/>
      <c r="G13" s="23"/>
      <c r="H13" s="23"/>
      <c r="I13" s="23"/>
      <c r="J13" s="23"/>
      <c r="K13" s="23"/>
    </row>
    <row r="14" spans="1:11" x14ac:dyDescent="0.2">
      <c r="A14" s="12" t="s">
        <v>196</v>
      </c>
      <c r="B14" s="75" t="s">
        <v>41</v>
      </c>
      <c r="C14" s="75" t="s">
        <v>41</v>
      </c>
      <c r="D14" s="75" t="s">
        <v>41</v>
      </c>
      <c r="E14" s="75" t="s">
        <v>41</v>
      </c>
      <c r="F14" s="26"/>
      <c r="G14" s="26"/>
    </row>
    <row r="15" spans="1:11" x14ac:dyDescent="0.2">
      <c r="A15" s="12" t="s">
        <v>204</v>
      </c>
      <c r="B15" s="75">
        <v>-13.339999999999996</v>
      </c>
      <c r="C15" s="3" t="s">
        <v>81</v>
      </c>
      <c r="D15" s="3">
        <v>9.1000000000000014</v>
      </c>
      <c r="E15" s="3" t="s">
        <v>99</v>
      </c>
      <c r="F15" s="26"/>
      <c r="G15" s="26"/>
    </row>
    <row r="16" spans="1:11" x14ac:dyDescent="0.2">
      <c r="A16" s="12" t="s">
        <v>73</v>
      </c>
      <c r="B16" s="75">
        <v>13.760000000000005</v>
      </c>
      <c r="C16" s="3" t="s">
        <v>82</v>
      </c>
      <c r="D16" s="3">
        <v>-4.1399999999999997</v>
      </c>
      <c r="E16" s="3" t="s">
        <v>100</v>
      </c>
      <c r="F16" s="26"/>
      <c r="G16" s="26"/>
    </row>
    <row r="17" spans="1:10" x14ac:dyDescent="0.2">
      <c r="A17" s="12" t="s">
        <v>202</v>
      </c>
      <c r="B17" s="75">
        <v>-3.6199999999999974</v>
      </c>
      <c r="C17" s="3" t="s">
        <v>83</v>
      </c>
      <c r="D17" s="3">
        <v>4.2200000000000006</v>
      </c>
      <c r="E17" s="3" t="s">
        <v>101</v>
      </c>
      <c r="F17" s="26"/>
      <c r="G17" s="26"/>
    </row>
    <row r="18" spans="1:10" x14ac:dyDescent="0.2">
      <c r="A18" s="12" t="s">
        <v>203</v>
      </c>
      <c r="B18" s="75">
        <v>11.870000000000005</v>
      </c>
      <c r="C18" s="3" t="s">
        <v>84</v>
      </c>
      <c r="D18" s="3">
        <v>-1.4299999999999997</v>
      </c>
      <c r="E18" s="3" t="s">
        <v>102</v>
      </c>
      <c r="F18" s="26"/>
      <c r="G18" s="26"/>
    </row>
    <row r="19" spans="1:10" x14ac:dyDescent="0.2">
      <c r="A19" s="12" t="s">
        <v>32</v>
      </c>
      <c r="B19" s="75">
        <v>-15.2</v>
      </c>
      <c r="C19" s="3" t="s">
        <v>85</v>
      </c>
      <c r="D19" s="3">
        <v>13.91</v>
      </c>
      <c r="E19" s="3" t="s">
        <v>103</v>
      </c>
      <c r="F19" s="26"/>
      <c r="G19" s="26"/>
    </row>
    <row r="20" spans="1:10" x14ac:dyDescent="0.2">
      <c r="A20" s="22" t="s">
        <v>184</v>
      </c>
      <c r="B20" s="76"/>
      <c r="C20" s="18"/>
      <c r="D20" s="18"/>
      <c r="E20" s="18"/>
      <c r="G20" s="26"/>
    </row>
    <row r="21" spans="1:10" x14ac:dyDescent="0.2">
      <c r="A21" s="12" t="s">
        <v>4</v>
      </c>
      <c r="B21" s="75" t="s">
        <v>41</v>
      </c>
      <c r="C21" s="75" t="s">
        <v>41</v>
      </c>
      <c r="D21" s="75" t="s">
        <v>41</v>
      </c>
      <c r="E21" s="75" t="s">
        <v>41</v>
      </c>
      <c r="F21" s="27"/>
      <c r="G21" s="44"/>
      <c r="H21" s="27"/>
      <c r="I21" s="27"/>
      <c r="J21" s="27"/>
    </row>
    <row r="22" spans="1:10" x14ac:dyDescent="0.2">
      <c r="A22" s="12" t="s">
        <v>3</v>
      </c>
      <c r="B22" s="75">
        <v>5.6199999999999903</v>
      </c>
      <c r="C22" s="3" t="s">
        <v>87</v>
      </c>
      <c r="D22" s="3">
        <v>-2.1799999999999997</v>
      </c>
      <c r="E22" s="3" t="s">
        <v>104</v>
      </c>
      <c r="F22" s="27"/>
      <c r="G22" s="44"/>
      <c r="H22" s="27"/>
      <c r="I22" s="27"/>
      <c r="J22" s="27"/>
    </row>
    <row r="23" spans="1:10" x14ac:dyDescent="0.2">
      <c r="A23" s="12" t="s">
        <v>2</v>
      </c>
      <c r="B23" s="75">
        <v>8.0300000000000011</v>
      </c>
      <c r="C23" s="3" t="s">
        <v>88</v>
      </c>
      <c r="D23" s="3">
        <v>-4.2200000000000006</v>
      </c>
      <c r="E23" s="3" t="s">
        <v>64</v>
      </c>
      <c r="G23" s="26"/>
    </row>
    <row r="24" spans="1:10" x14ac:dyDescent="0.2">
      <c r="A24" s="12" t="s">
        <v>1</v>
      </c>
      <c r="B24" s="75">
        <v>14.409999999999997</v>
      </c>
      <c r="C24" s="3" t="s">
        <v>89</v>
      </c>
      <c r="D24" s="3">
        <v>-6.73</v>
      </c>
      <c r="E24" s="3" t="s">
        <v>105</v>
      </c>
      <c r="G24" s="26"/>
    </row>
    <row r="25" spans="1:10" x14ac:dyDescent="0.2">
      <c r="A25" s="22" t="s">
        <v>33</v>
      </c>
      <c r="B25" s="76"/>
      <c r="C25" s="18"/>
      <c r="D25" s="18"/>
      <c r="E25" s="18"/>
      <c r="G25" s="26"/>
    </row>
    <row r="26" spans="1:10" x14ac:dyDescent="0.2">
      <c r="A26" s="12" t="s">
        <v>9</v>
      </c>
      <c r="B26" s="75" t="s">
        <v>41</v>
      </c>
      <c r="C26" s="75" t="s">
        <v>41</v>
      </c>
      <c r="D26" s="75" t="s">
        <v>41</v>
      </c>
      <c r="E26" s="75" t="s">
        <v>41</v>
      </c>
      <c r="F26" s="27"/>
      <c r="G26" s="44"/>
      <c r="H26" s="27"/>
      <c r="I26" s="27"/>
      <c r="J26" s="27"/>
    </row>
    <row r="27" spans="1:10" x14ac:dyDescent="0.2">
      <c r="A27" s="12" t="s">
        <v>10</v>
      </c>
      <c r="B27" s="75">
        <v>-0.93000000000000682</v>
      </c>
      <c r="C27" s="3" t="s">
        <v>62</v>
      </c>
      <c r="D27" s="3">
        <v>-0.80999999999999872</v>
      </c>
      <c r="E27" s="3" t="s">
        <v>93</v>
      </c>
      <c r="F27" s="27"/>
      <c r="G27" s="44"/>
      <c r="H27" s="27"/>
      <c r="I27" s="27"/>
      <c r="J27" s="27"/>
    </row>
    <row r="28" spans="1:10" x14ac:dyDescent="0.2">
      <c r="A28" s="12" t="s">
        <v>11</v>
      </c>
      <c r="B28" s="75">
        <v>10.79</v>
      </c>
      <c r="C28" s="3" t="s">
        <v>90</v>
      </c>
      <c r="D28" s="3">
        <v>-2.92</v>
      </c>
      <c r="E28" s="3" t="s">
        <v>102</v>
      </c>
      <c r="G28" s="26"/>
    </row>
    <row r="29" spans="1:10" x14ac:dyDescent="0.2">
      <c r="A29" s="22" t="s">
        <v>7</v>
      </c>
      <c r="B29" s="76"/>
      <c r="C29" s="18"/>
      <c r="D29" s="18"/>
      <c r="E29" s="18"/>
      <c r="G29" s="26"/>
    </row>
    <row r="30" spans="1:10" x14ac:dyDescent="0.2">
      <c r="A30" s="12" t="s">
        <v>199</v>
      </c>
      <c r="B30" s="75" t="s">
        <v>41</v>
      </c>
      <c r="C30" s="75" t="s">
        <v>41</v>
      </c>
      <c r="D30" s="75" t="s">
        <v>41</v>
      </c>
      <c r="E30" s="75" t="s">
        <v>41</v>
      </c>
      <c r="G30" s="26"/>
    </row>
    <row r="31" spans="1:10" x14ac:dyDescent="0.2">
      <c r="A31" s="28" t="s">
        <v>0</v>
      </c>
      <c r="B31" s="75">
        <v>-2.539999999999992</v>
      </c>
      <c r="C31" s="3" t="s">
        <v>91</v>
      </c>
      <c r="D31" s="3">
        <v>-0.16999999999999993</v>
      </c>
      <c r="E31" s="3" t="s">
        <v>106</v>
      </c>
      <c r="G31" s="26"/>
    </row>
    <row r="32" spans="1:10" x14ac:dyDescent="0.2">
      <c r="A32" s="49" t="s">
        <v>42</v>
      </c>
      <c r="B32" s="77">
        <v>-9.6899999999999977</v>
      </c>
      <c r="C32" s="29" t="s">
        <v>92</v>
      </c>
      <c r="D32" s="29">
        <v>5.0500000000000007</v>
      </c>
      <c r="E32" s="29" t="s">
        <v>107</v>
      </c>
      <c r="G32" s="26"/>
    </row>
    <row r="33" spans="1:7" x14ac:dyDescent="0.2">
      <c r="A33" s="22" t="s">
        <v>222</v>
      </c>
      <c r="B33" s="76"/>
      <c r="C33" s="18"/>
      <c r="D33" s="18"/>
      <c r="E33" s="18"/>
      <c r="G33" s="26"/>
    </row>
    <row r="34" spans="1:7" x14ac:dyDescent="0.2">
      <c r="A34" s="12" t="s">
        <v>34</v>
      </c>
      <c r="B34" s="75" t="s">
        <v>41</v>
      </c>
      <c r="C34" s="75" t="s">
        <v>41</v>
      </c>
      <c r="D34" s="75" t="s">
        <v>41</v>
      </c>
      <c r="E34" s="75" t="s">
        <v>41</v>
      </c>
      <c r="G34" s="26"/>
    </row>
    <row r="35" spans="1:7" x14ac:dyDescent="0.2">
      <c r="A35" s="12" t="s">
        <v>35</v>
      </c>
      <c r="B35" s="75">
        <v>2.8499999999999943</v>
      </c>
      <c r="C35" s="3" t="s">
        <v>93</v>
      </c>
      <c r="D35" s="3">
        <v>-0.98000000000000043</v>
      </c>
      <c r="E35" s="3" t="s">
        <v>108</v>
      </c>
      <c r="G35" s="26"/>
    </row>
    <row r="36" spans="1:7" x14ac:dyDescent="0.2">
      <c r="A36" s="12" t="s">
        <v>36</v>
      </c>
      <c r="B36" s="75">
        <v>-0.85000000000000853</v>
      </c>
      <c r="C36" s="3" t="s">
        <v>94</v>
      </c>
      <c r="D36" s="3">
        <v>0.15000000000000036</v>
      </c>
      <c r="E36" s="3" t="s">
        <v>109</v>
      </c>
      <c r="G36" s="26"/>
    </row>
    <row r="37" spans="1:7" x14ac:dyDescent="0.2">
      <c r="A37" s="12" t="s">
        <v>38</v>
      </c>
      <c r="B37" s="75">
        <v>-4.3200000000000074</v>
      </c>
      <c r="C37" s="3" t="s">
        <v>95</v>
      </c>
      <c r="D37" s="3">
        <v>3.5600000000000005</v>
      </c>
      <c r="E37" s="3" t="s">
        <v>110</v>
      </c>
      <c r="G37" s="26"/>
    </row>
    <row r="38" spans="1:7" x14ac:dyDescent="0.2">
      <c r="A38" s="45" t="s">
        <v>37</v>
      </c>
      <c r="B38" s="77">
        <v>-13.580000000000005</v>
      </c>
      <c r="C38" s="29" t="s">
        <v>61</v>
      </c>
      <c r="D38" s="29">
        <v>7.0300000000000011</v>
      </c>
      <c r="E38" s="29" t="s">
        <v>111</v>
      </c>
      <c r="G38" s="26"/>
    </row>
    <row r="39" spans="1:7" ht="12.75" thickBot="1" x14ac:dyDescent="0.25">
      <c r="A39" s="30"/>
      <c r="B39" s="31"/>
      <c r="C39" s="31"/>
      <c r="D39" s="31"/>
      <c r="E39" s="105" t="s">
        <v>245</v>
      </c>
    </row>
    <row r="40" spans="1:7" x14ac:dyDescent="0.2">
      <c r="A40" s="30"/>
      <c r="B40" s="31"/>
      <c r="C40" s="31"/>
      <c r="D40" s="31"/>
      <c r="E40" s="31"/>
    </row>
    <row r="41" spans="1:7" s="32" customFormat="1" ht="34.5" customHeight="1" x14ac:dyDescent="0.2">
      <c r="A41" s="89" t="s">
        <v>187</v>
      </c>
      <c r="B41" s="89"/>
      <c r="C41" s="89"/>
      <c r="D41" s="89"/>
      <c r="E41" s="89"/>
    </row>
    <row r="42" spans="1:7" s="32" customFormat="1" x14ac:dyDescent="0.2">
      <c r="A42" s="19" t="s">
        <v>15</v>
      </c>
      <c r="B42" s="19"/>
      <c r="C42" s="19"/>
      <c r="D42" s="19"/>
      <c r="E42" s="19"/>
    </row>
    <row r="43" spans="1:7" s="32" customFormat="1" x14ac:dyDescent="0.2">
      <c r="A43" s="19" t="s">
        <v>23</v>
      </c>
      <c r="B43" s="19"/>
      <c r="C43" s="19"/>
      <c r="D43" s="19"/>
      <c r="E43" s="19"/>
    </row>
    <row r="44" spans="1:7" x14ac:dyDescent="0.2">
      <c r="B44" s="33"/>
    </row>
    <row r="45" spans="1:7" x14ac:dyDescent="0.2">
      <c r="B45" s="33"/>
    </row>
    <row r="46" spans="1:7" x14ac:dyDescent="0.2">
      <c r="B46" s="33"/>
    </row>
    <row r="47" spans="1:7" x14ac:dyDescent="0.2">
      <c r="B47" s="33"/>
    </row>
    <row r="48" spans="1:7" x14ac:dyDescent="0.2">
      <c r="B48" s="33"/>
    </row>
  </sheetData>
  <mergeCells count="3">
    <mergeCell ref="B3:C3"/>
    <mergeCell ref="D3:E3"/>
    <mergeCell ref="A41:E4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4" workbookViewId="0">
      <selection activeCell="H23" sqref="H23"/>
    </sheetView>
  </sheetViews>
  <sheetFormatPr baseColWidth="10" defaultRowHeight="12" x14ac:dyDescent="0.2"/>
  <cols>
    <col min="1" max="1" width="37.5703125" style="7" customWidth="1"/>
    <col min="2" max="2" width="11" style="7" customWidth="1"/>
    <col min="3" max="3" width="16.28515625" style="7" customWidth="1"/>
    <col min="4" max="4" width="14" style="7" customWidth="1"/>
    <col min="5" max="16384" width="11.42578125" style="7"/>
  </cols>
  <sheetData>
    <row r="1" spans="1:10" x14ac:dyDescent="0.2">
      <c r="A1" s="5" t="s">
        <v>189</v>
      </c>
    </row>
    <row r="2" spans="1:10" x14ac:dyDescent="0.2">
      <c r="A2" s="8"/>
      <c r="H2" s="7" t="s">
        <v>16</v>
      </c>
    </row>
    <row r="3" spans="1:10" ht="84" x14ac:dyDescent="0.2">
      <c r="A3" s="20"/>
      <c r="B3" s="21" t="s">
        <v>44</v>
      </c>
      <c r="C3" s="21" t="s">
        <v>43</v>
      </c>
      <c r="D3" s="21" t="s">
        <v>188</v>
      </c>
      <c r="E3" s="21" t="s">
        <v>49</v>
      </c>
      <c r="F3" s="21" t="s">
        <v>45</v>
      </c>
      <c r="G3" s="21" t="s">
        <v>76</v>
      </c>
      <c r="H3" s="21" t="s">
        <v>46</v>
      </c>
    </row>
    <row r="4" spans="1:10" x14ac:dyDescent="0.2">
      <c r="A4" s="34" t="s">
        <v>28</v>
      </c>
      <c r="B4" s="18"/>
      <c r="C4" s="18"/>
      <c r="D4" s="18"/>
      <c r="E4" s="18"/>
      <c r="F4" s="18"/>
      <c r="G4" s="18"/>
      <c r="H4" s="18"/>
    </row>
    <row r="5" spans="1:10" x14ac:dyDescent="0.2">
      <c r="A5" s="12" t="s">
        <v>200</v>
      </c>
      <c r="B5" s="3">
        <v>93.89</v>
      </c>
      <c r="C5" s="3">
        <v>81.11</v>
      </c>
      <c r="D5" s="3">
        <v>58.39</v>
      </c>
      <c r="E5" s="3">
        <v>81.459999999999994</v>
      </c>
      <c r="F5" s="3">
        <v>54.83</v>
      </c>
      <c r="G5" s="3">
        <v>62.54</v>
      </c>
      <c r="H5" s="3">
        <v>12.68</v>
      </c>
      <c r="I5" s="26"/>
    </row>
    <row r="6" spans="1:10" x14ac:dyDescent="0.2">
      <c r="A6" s="12" t="s">
        <v>201</v>
      </c>
      <c r="B6" s="3">
        <v>96.19</v>
      </c>
      <c r="C6" s="3">
        <v>86.19</v>
      </c>
      <c r="D6" s="3">
        <v>65.64</v>
      </c>
      <c r="E6" s="3">
        <v>85.25</v>
      </c>
      <c r="F6" s="3">
        <v>59.42</v>
      </c>
      <c r="G6" s="3">
        <v>72.290000000000006</v>
      </c>
      <c r="H6" s="3">
        <v>17.829999999999998</v>
      </c>
    </row>
    <row r="7" spans="1:10" x14ac:dyDescent="0.2">
      <c r="A7" s="12" t="s">
        <v>27</v>
      </c>
      <c r="B7" s="3">
        <v>96.43</v>
      </c>
      <c r="C7" s="3">
        <v>89.7</v>
      </c>
      <c r="D7" s="3">
        <v>70.180000000000007</v>
      </c>
      <c r="E7" s="3">
        <v>88.49</v>
      </c>
      <c r="F7" s="3">
        <v>61.89</v>
      </c>
      <c r="G7" s="3">
        <v>76.680000000000007</v>
      </c>
      <c r="H7" s="3">
        <v>22.92</v>
      </c>
    </row>
    <row r="8" spans="1:10" x14ac:dyDescent="0.2">
      <c r="A8" s="12" t="s">
        <v>6</v>
      </c>
      <c r="B8" s="3">
        <v>97.82</v>
      </c>
      <c r="C8" s="3">
        <v>92.81</v>
      </c>
      <c r="D8" s="3">
        <v>75.3</v>
      </c>
      <c r="E8" s="3">
        <v>91.91</v>
      </c>
      <c r="F8" s="3">
        <v>65.52</v>
      </c>
      <c r="G8" s="3">
        <v>81.319999999999993</v>
      </c>
      <c r="H8" s="3">
        <v>25.47</v>
      </c>
      <c r="I8" s="26"/>
      <c r="J8" s="26"/>
    </row>
    <row r="9" spans="1:10" ht="13.5" x14ac:dyDescent="0.2">
      <c r="A9" s="11" t="s">
        <v>235</v>
      </c>
      <c r="B9" s="18"/>
      <c r="C9" s="18"/>
      <c r="D9" s="18"/>
      <c r="E9" s="18"/>
      <c r="F9" s="18"/>
      <c r="G9" s="18"/>
      <c r="H9" s="18"/>
    </row>
    <row r="10" spans="1:10" s="59" customFormat="1" x14ac:dyDescent="0.2">
      <c r="A10" s="12" t="s">
        <v>31</v>
      </c>
      <c r="B10" s="3">
        <v>96.66</v>
      </c>
      <c r="C10" s="3">
        <v>90.07</v>
      </c>
      <c r="D10" s="3">
        <v>60.34</v>
      </c>
      <c r="E10" s="3">
        <v>91.48</v>
      </c>
      <c r="F10" s="3">
        <v>60.93</v>
      </c>
      <c r="G10" s="3">
        <v>72.22</v>
      </c>
      <c r="H10" s="3">
        <v>12.76</v>
      </c>
    </row>
    <row r="11" spans="1:10" x14ac:dyDescent="0.2">
      <c r="A11" s="47" t="s">
        <v>229</v>
      </c>
      <c r="B11" s="48">
        <v>96.74</v>
      </c>
      <c r="C11" s="48">
        <v>90.07</v>
      </c>
      <c r="D11" s="48">
        <v>61.19</v>
      </c>
      <c r="E11" s="48">
        <v>92.61</v>
      </c>
      <c r="F11" s="48">
        <v>59.47</v>
      </c>
      <c r="G11" s="48">
        <v>71.55</v>
      </c>
      <c r="H11" s="48">
        <v>11.09</v>
      </c>
    </row>
    <row r="12" spans="1:10" x14ac:dyDescent="0.2">
      <c r="A12" s="47" t="s">
        <v>230</v>
      </c>
      <c r="B12" s="48">
        <v>93.91</v>
      </c>
      <c r="C12" s="48">
        <v>81.93</v>
      </c>
      <c r="D12" s="48">
        <v>47.6</v>
      </c>
      <c r="E12" s="48">
        <v>89.13</v>
      </c>
      <c r="F12" s="48">
        <v>62.66</v>
      </c>
      <c r="G12" s="48">
        <v>59.57</v>
      </c>
      <c r="H12" s="48">
        <v>14.19</v>
      </c>
    </row>
    <row r="13" spans="1:10" x14ac:dyDescent="0.2">
      <c r="A13" s="47" t="s">
        <v>73</v>
      </c>
      <c r="B13" s="48">
        <v>97.1</v>
      </c>
      <c r="C13" s="48">
        <v>92.22</v>
      </c>
      <c r="D13" s="48">
        <v>60.69</v>
      </c>
      <c r="E13" s="48">
        <v>93.82</v>
      </c>
      <c r="F13" s="48">
        <v>65.7</v>
      </c>
      <c r="G13" s="48">
        <v>77.959999999999994</v>
      </c>
      <c r="H13" s="48">
        <v>18.34</v>
      </c>
    </row>
    <row r="14" spans="1:10" s="59" customFormat="1" x14ac:dyDescent="0.2">
      <c r="A14" s="12" t="s">
        <v>231</v>
      </c>
      <c r="B14" s="3">
        <v>95.28</v>
      </c>
      <c r="C14" s="3">
        <v>86.25</v>
      </c>
      <c r="D14" s="3">
        <v>85.23</v>
      </c>
      <c r="E14" s="3">
        <v>82.67</v>
      </c>
      <c r="F14" s="3">
        <v>60.6</v>
      </c>
      <c r="G14" s="3">
        <v>80.84</v>
      </c>
      <c r="H14" s="3">
        <v>38.44</v>
      </c>
      <c r="I14" s="86"/>
      <c r="J14" s="86"/>
    </row>
    <row r="15" spans="1:10" x14ac:dyDescent="0.2">
      <c r="A15" s="47" t="s">
        <v>74</v>
      </c>
      <c r="B15" s="48">
        <v>95.24</v>
      </c>
      <c r="C15" s="48">
        <v>85.55</v>
      </c>
      <c r="D15" s="48">
        <v>85.76</v>
      </c>
      <c r="E15" s="48">
        <v>79.5</v>
      </c>
      <c r="F15" s="48">
        <v>58.62</v>
      </c>
      <c r="G15" s="48">
        <v>79.27</v>
      </c>
      <c r="H15" s="48">
        <v>36.049999999999997</v>
      </c>
    </row>
    <row r="16" spans="1:10" x14ac:dyDescent="0.2">
      <c r="A16" s="47" t="s">
        <v>48</v>
      </c>
      <c r="B16" s="48">
        <v>95.41</v>
      </c>
      <c r="C16" s="48">
        <v>88.76</v>
      </c>
      <c r="D16" s="48">
        <v>83.37</v>
      </c>
      <c r="E16" s="48">
        <v>83.62</v>
      </c>
      <c r="F16" s="48">
        <v>67.62</v>
      </c>
      <c r="G16" s="48">
        <v>86.39</v>
      </c>
      <c r="H16" s="48">
        <v>46.94</v>
      </c>
    </row>
    <row r="17" spans="1:8" s="59" customFormat="1" x14ac:dyDescent="0.2">
      <c r="A17" s="12" t="s">
        <v>232</v>
      </c>
      <c r="B17" s="3">
        <v>96.4</v>
      </c>
      <c r="C17" s="3">
        <v>76.099999999999994</v>
      </c>
      <c r="D17" s="3">
        <v>60.97</v>
      </c>
      <c r="E17" s="3">
        <v>63.73</v>
      </c>
      <c r="F17" s="3">
        <v>54.16</v>
      </c>
      <c r="G17" s="3">
        <v>61.16</v>
      </c>
      <c r="H17" s="3">
        <v>14.66</v>
      </c>
    </row>
    <row r="18" spans="1:8" x14ac:dyDescent="0.2">
      <c r="A18" s="11" t="s">
        <v>5</v>
      </c>
      <c r="B18" s="18">
        <v>96.18</v>
      </c>
      <c r="C18" s="18">
        <v>87.81</v>
      </c>
      <c r="D18" s="18">
        <v>68.739999999999995</v>
      </c>
      <c r="E18" s="18">
        <v>86.59</v>
      </c>
      <c r="F18" s="18">
        <v>60.35</v>
      </c>
      <c r="G18" s="18">
        <v>74.34</v>
      </c>
      <c r="H18" s="18">
        <v>21.51</v>
      </c>
    </row>
    <row r="19" spans="1:8" x14ac:dyDescent="0.2">
      <c r="A19" s="103" t="s">
        <v>233</v>
      </c>
    </row>
    <row r="20" spans="1:8" x14ac:dyDescent="0.2">
      <c r="A20" s="19" t="s">
        <v>212</v>
      </c>
    </row>
    <row r="21" spans="1:8" s="32" customFormat="1" x14ac:dyDescent="0.2">
      <c r="A21" s="19" t="s">
        <v>15</v>
      </c>
      <c r="B21" s="19"/>
      <c r="C21" s="19"/>
      <c r="D21" s="19"/>
      <c r="E21" s="19"/>
      <c r="F21" s="19"/>
    </row>
    <row r="22" spans="1:8" s="32" customFormat="1" x14ac:dyDescent="0.2">
      <c r="A22" s="19" t="s">
        <v>134</v>
      </c>
      <c r="B22" s="19"/>
      <c r="C22" s="19"/>
      <c r="D22" s="19"/>
      <c r="E22" s="19"/>
      <c r="F22" s="19"/>
    </row>
    <row r="23" spans="1:8" ht="12.75" thickBot="1" x14ac:dyDescent="0.25">
      <c r="H23" s="105" t="s">
        <v>245</v>
      </c>
    </row>
    <row r="27" spans="1:8" x14ac:dyDescent="0.2">
      <c r="G27" s="26">
        <f>D8-D5</f>
        <v>16.909999999999997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24" workbookViewId="0">
      <selection activeCell="E47" sqref="E47"/>
    </sheetView>
  </sheetViews>
  <sheetFormatPr baseColWidth="10" defaultRowHeight="12" x14ac:dyDescent="0.2"/>
  <cols>
    <col min="1" max="1" width="53.42578125" style="7" bestFit="1" customWidth="1"/>
    <col min="2" max="2" width="17.140625" style="7" customWidth="1"/>
    <col min="3" max="3" width="14" style="7" customWidth="1"/>
    <col min="4" max="4" width="18.7109375" style="7" customWidth="1"/>
    <col min="5" max="5" width="9.28515625" style="7" customWidth="1"/>
    <col min="6" max="16384" width="11.42578125" style="7"/>
  </cols>
  <sheetData>
    <row r="1" spans="1:9" x14ac:dyDescent="0.2">
      <c r="A1" s="5" t="s">
        <v>21</v>
      </c>
      <c r="B1" s="6"/>
    </row>
    <row r="2" spans="1:9" x14ac:dyDescent="0.2">
      <c r="A2" s="5"/>
      <c r="B2" s="6"/>
      <c r="D2" s="7" t="s">
        <v>20</v>
      </c>
    </row>
    <row r="3" spans="1:9" ht="36" customHeight="1" x14ac:dyDescent="0.2">
      <c r="A3" s="96"/>
      <c r="B3" s="94" t="s">
        <v>14</v>
      </c>
      <c r="C3" s="98" t="s">
        <v>13</v>
      </c>
      <c r="D3" s="99"/>
      <c r="E3" s="100"/>
    </row>
    <row r="4" spans="1:9" ht="24" x14ac:dyDescent="0.2">
      <c r="A4" s="97"/>
      <c r="B4" s="95"/>
      <c r="C4" s="9" t="s">
        <v>50</v>
      </c>
      <c r="D4" s="10" t="s">
        <v>51</v>
      </c>
      <c r="E4" s="10" t="s">
        <v>52</v>
      </c>
    </row>
    <row r="5" spans="1:9" x14ac:dyDescent="0.2">
      <c r="A5" s="11" t="s">
        <v>24</v>
      </c>
      <c r="B5" s="51"/>
      <c r="C5" s="51"/>
      <c r="D5" s="52"/>
      <c r="E5" s="52"/>
    </row>
    <row r="6" spans="1:9" x14ac:dyDescent="0.2">
      <c r="A6" s="12" t="s">
        <v>26</v>
      </c>
      <c r="B6" s="3">
        <v>21.41</v>
      </c>
      <c r="C6" s="3">
        <v>37.75</v>
      </c>
      <c r="D6" s="4">
        <v>31.41</v>
      </c>
      <c r="E6" s="4">
        <v>9.44</v>
      </c>
      <c r="F6" s="26"/>
      <c r="G6" s="60"/>
      <c r="H6" s="60"/>
    </row>
    <row r="7" spans="1:9" x14ac:dyDescent="0.2">
      <c r="A7" s="12" t="s">
        <v>25</v>
      </c>
      <c r="B7" s="3">
        <v>30.21</v>
      </c>
      <c r="C7" s="3">
        <v>24.45</v>
      </c>
      <c r="D7" s="4">
        <v>33.22</v>
      </c>
      <c r="E7" s="4">
        <v>12.12</v>
      </c>
      <c r="F7" s="26"/>
      <c r="G7" s="60"/>
      <c r="H7" s="60"/>
    </row>
    <row r="8" spans="1:9" x14ac:dyDescent="0.2">
      <c r="A8" s="11" t="s">
        <v>28</v>
      </c>
      <c r="B8" s="36"/>
      <c r="C8" s="36"/>
      <c r="D8" s="37"/>
      <c r="E8" s="37"/>
      <c r="F8" s="26"/>
      <c r="G8" s="60"/>
      <c r="H8" s="60"/>
    </row>
    <row r="9" spans="1:9" x14ac:dyDescent="0.2">
      <c r="A9" s="12" t="s">
        <v>200</v>
      </c>
      <c r="B9" s="3">
        <v>13.02</v>
      </c>
      <c r="C9" s="3">
        <v>55.78</v>
      </c>
      <c r="D9" s="4">
        <v>23.84</v>
      </c>
      <c r="E9" s="4">
        <v>7.36</v>
      </c>
      <c r="F9" s="26"/>
      <c r="G9" s="60"/>
      <c r="H9" s="60"/>
    </row>
    <row r="10" spans="1:9" x14ac:dyDescent="0.2">
      <c r="A10" s="12" t="s">
        <v>201</v>
      </c>
      <c r="B10" s="3">
        <v>19.66</v>
      </c>
      <c r="C10" s="3">
        <v>39.69</v>
      </c>
      <c r="D10" s="4">
        <v>31.45</v>
      </c>
      <c r="E10" s="4">
        <v>9.1999999999999993</v>
      </c>
      <c r="F10" s="26"/>
      <c r="G10" s="60"/>
      <c r="H10" s="60"/>
      <c r="I10" s="26"/>
    </row>
    <row r="11" spans="1:9" x14ac:dyDescent="0.2">
      <c r="A11" s="12" t="s">
        <v>27</v>
      </c>
      <c r="B11" s="3">
        <v>28.17</v>
      </c>
      <c r="C11" s="3">
        <v>26.98</v>
      </c>
      <c r="D11" s="4">
        <v>34.82</v>
      </c>
      <c r="E11" s="4">
        <v>10.02</v>
      </c>
      <c r="F11" s="26"/>
      <c r="G11" s="60"/>
      <c r="H11" s="60"/>
      <c r="I11" s="26"/>
    </row>
    <row r="12" spans="1:9" x14ac:dyDescent="0.2">
      <c r="A12" s="12" t="s">
        <v>6</v>
      </c>
      <c r="B12" s="3">
        <v>35.76</v>
      </c>
      <c r="C12" s="3">
        <v>15.86</v>
      </c>
      <c r="D12" s="4">
        <v>34.700000000000003</v>
      </c>
      <c r="E12" s="4">
        <v>13.69</v>
      </c>
      <c r="F12" s="26"/>
      <c r="G12" s="60"/>
      <c r="H12" s="60"/>
      <c r="I12" s="26"/>
    </row>
    <row r="13" spans="1:9" ht="13.5" x14ac:dyDescent="0.2">
      <c r="A13" s="11" t="s">
        <v>244</v>
      </c>
      <c r="B13" s="36"/>
      <c r="C13" s="36"/>
      <c r="D13" s="37"/>
      <c r="E13" s="37"/>
      <c r="F13" s="26"/>
      <c r="G13" s="60"/>
      <c r="H13" s="60"/>
    </row>
    <row r="14" spans="1:9" x14ac:dyDescent="0.2">
      <c r="A14" s="12" t="s">
        <v>31</v>
      </c>
      <c r="B14" s="3">
        <v>15.31</v>
      </c>
      <c r="C14" s="3">
        <v>42.06</v>
      </c>
      <c r="D14" s="4">
        <v>32.67</v>
      </c>
      <c r="E14" s="4">
        <v>9.9600000000000009</v>
      </c>
      <c r="F14" s="26"/>
      <c r="G14" s="60"/>
      <c r="H14" s="60"/>
    </row>
    <row r="15" spans="1:9" x14ac:dyDescent="0.2">
      <c r="A15" s="12" t="s">
        <v>231</v>
      </c>
      <c r="B15" s="3">
        <v>42.51</v>
      </c>
      <c r="C15" s="3">
        <v>13.02</v>
      </c>
      <c r="D15" s="4">
        <v>32.18</v>
      </c>
      <c r="E15" s="4">
        <v>12.29</v>
      </c>
      <c r="F15" s="26"/>
      <c r="G15" s="60"/>
      <c r="H15" s="60"/>
    </row>
    <row r="16" spans="1:9" x14ac:dyDescent="0.2">
      <c r="A16" s="12" t="s">
        <v>232</v>
      </c>
      <c r="B16" s="3">
        <v>34.28</v>
      </c>
      <c r="C16" s="3">
        <v>25.29</v>
      </c>
      <c r="D16" s="4">
        <v>29.96</v>
      </c>
      <c r="E16" s="4">
        <v>10.46</v>
      </c>
      <c r="F16" s="26"/>
      <c r="G16" s="60"/>
      <c r="H16" s="60"/>
    </row>
    <row r="17" spans="1:10" x14ac:dyDescent="0.2">
      <c r="A17" s="11" t="s">
        <v>184</v>
      </c>
      <c r="B17" s="36"/>
      <c r="C17" s="36"/>
      <c r="D17" s="37"/>
      <c r="E17" s="37"/>
      <c r="F17" s="26"/>
      <c r="G17" s="60"/>
      <c r="H17" s="60"/>
    </row>
    <row r="18" spans="1:10" x14ac:dyDescent="0.2">
      <c r="A18" s="50" t="s">
        <v>4</v>
      </c>
      <c r="B18" s="38">
        <v>24.86</v>
      </c>
      <c r="C18" s="38">
        <v>34.049999999999997</v>
      </c>
      <c r="D18" s="39">
        <v>27.02</v>
      </c>
      <c r="E18" s="39">
        <v>14.07</v>
      </c>
      <c r="F18" s="26"/>
      <c r="G18" s="60"/>
      <c r="H18" s="60"/>
    </row>
    <row r="19" spans="1:10" x14ac:dyDescent="0.2">
      <c r="A19" s="12" t="s">
        <v>3</v>
      </c>
      <c r="B19" s="3">
        <v>26.23</v>
      </c>
      <c r="C19" s="3">
        <v>32.75</v>
      </c>
      <c r="D19" s="4">
        <v>31.28</v>
      </c>
      <c r="E19" s="4">
        <v>9.73</v>
      </c>
      <c r="F19" s="26"/>
      <c r="G19" s="60"/>
      <c r="H19" s="60"/>
      <c r="I19" s="26"/>
    </row>
    <row r="20" spans="1:10" x14ac:dyDescent="0.2">
      <c r="A20" s="12" t="s">
        <v>2</v>
      </c>
      <c r="B20" s="3">
        <v>26.42</v>
      </c>
      <c r="C20" s="3">
        <v>30.34</v>
      </c>
      <c r="D20" s="4">
        <v>35.83</v>
      </c>
      <c r="E20" s="4">
        <v>7.41</v>
      </c>
      <c r="F20" s="26"/>
      <c r="G20" s="60"/>
      <c r="H20" s="60"/>
      <c r="I20" s="26"/>
    </row>
    <row r="21" spans="1:10" x14ac:dyDescent="0.2">
      <c r="A21" s="45" t="s">
        <v>1</v>
      </c>
      <c r="B21" s="29">
        <v>26.53</v>
      </c>
      <c r="C21" s="29">
        <v>26.57</v>
      </c>
      <c r="D21" s="40">
        <v>38.6</v>
      </c>
      <c r="E21" s="40">
        <v>8.3000000000000007</v>
      </c>
      <c r="F21" s="26"/>
      <c r="G21" s="60"/>
      <c r="H21" s="60"/>
      <c r="I21" s="26"/>
    </row>
    <row r="22" spans="1:10" x14ac:dyDescent="0.2">
      <c r="A22" s="13" t="s">
        <v>12</v>
      </c>
      <c r="B22" s="14"/>
      <c r="C22" s="14"/>
      <c r="D22" s="15"/>
      <c r="E22" s="15"/>
      <c r="F22" s="26"/>
      <c r="G22" s="60"/>
      <c r="H22" s="60"/>
    </row>
    <row r="23" spans="1:10" x14ac:dyDescent="0.2">
      <c r="A23" s="50" t="s">
        <v>199</v>
      </c>
      <c r="B23" s="38">
        <v>24.24</v>
      </c>
      <c r="C23" s="38">
        <v>30.68</v>
      </c>
      <c r="D23" s="39">
        <v>33.799999999999997</v>
      </c>
      <c r="E23" s="39">
        <v>11.28</v>
      </c>
      <c r="F23" s="26"/>
      <c r="G23" s="60"/>
      <c r="H23" s="60"/>
    </row>
    <row r="24" spans="1:10" x14ac:dyDescent="0.2">
      <c r="A24" s="12" t="s">
        <v>0</v>
      </c>
      <c r="B24" s="3">
        <v>25.73</v>
      </c>
      <c r="C24" s="3">
        <v>32.07</v>
      </c>
      <c r="D24" s="4">
        <v>37.14</v>
      </c>
      <c r="E24" s="4">
        <v>5.0599999999999996</v>
      </c>
      <c r="F24" s="26"/>
      <c r="G24" s="60"/>
      <c r="H24" s="60"/>
      <c r="I24" s="26"/>
    </row>
    <row r="25" spans="1:10" x14ac:dyDescent="0.2">
      <c r="A25" s="45" t="s">
        <v>42</v>
      </c>
      <c r="B25" s="29">
        <v>30.85</v>
      </c>
      <c r="C25" s="29">
        <v>32.21</v>
      </c>
      <c r="D25" s="40">
        <v>26.22</v>
      </c>
      <c r="E25" s="40">
        <v>10.72</v>
      </c>
      <c r="F25" s="26"/>
      <c r="G25" s="60"/>
      <c r="H25" s="60"/>
      <c r="I25" s="26"/>
    </row>
    <row r="26" spans="1:10" x14ac:dyDescent="0.2">
      <c r="A26" s="13" t="s">
        <v>8</v>
      </c>
      <c r="B26" s="1"/>
      <c r="C26" s="2"/>
      <c r="D26" s="16"/>
      <c r="E26" s="16"/>
      <c r="F26" s="26"/>
      <c r="G26" s="60"/>
      <c r="H26" s="60"/>
    </row>
    <row r="27" spans="1:10" ht="15" customHeight="1" x14ac:dyDescent="0.2">
      <c r="A27" s="53" t="s">
        <v>9</v>
      </c>
      <c r="B27" s="38">
        <v>24.93</v>
      </c>
      <c r="C27" s="38">
        <v>33.1</v>
      </c>
      <c r="D27" s="39">
        <v>29.48</v>
      </c>
      <c r="E27" s="39">
        <v>12.49</v>
      </c>
      <c r="F27" s="26"/>
      <c r="G27" s="60"/>
      <c r="H27" s="60"/>
    </row>
    <row r="28" spans="1:10" x14ac:dyDescent="0.2">
      <c r="A28" s="12" t="s">
        <v>10</v>
      </c>
      <c r="B28" s="3">
        <v>29.48</v>
      </c>
      <c r="C28" s="3">
        <v>29.71</v>
      </c>
      <c r="D28" s="4">
        <v>31.96</v>
      </c>
      <c r="E28" s="4">
        <v>8.85</v>
      </c>
      <c r="F28" s="26"/>
      <c r="G28" s="60"/>
      <c r="H28" s="60"/>
    </row>
    <row r="29" spans="1:10" x14ac:dyDescent="0.2">
      <c r="A29" s="12" t="s">
        <v>11</v>
      </c>
      <c r="B29" s="3">
        <v>23.83</v>
      </c>
      <c r="C29" s="3">
        <v>28.42</v>
      </c>
      <c r="D29" s="4">
        <v>39.06</v>
      </c>
      <c r="E29" s="4">
        <v>8.69</v>
      </c>
      <c r="F29" s="26"/>
      <c r="G29" s="60"/>
      <c r="H29" s="60"/>
    </row>
    <row r="30" spans="1:10" x14ac:dyDescent="0.2">
      <c r="A30" s="17" t="s">
        <v>5</v>
      </c>
      <c r="B30" s="18">
        <v>25.81</v>
      </c>
      <c r="C30" s="18">
        <v>31.1</v>
      </c>
      <c r="D30" s="18">
        <v>32.31</v>
      </c>
      <c r="E30" s="18">
        <v>10.78</v>
      </c>
      <c r="F30" s="26"/>
      <c r="G30" s="60"/>
      <c r="H30" s="60"/>
      <c r="J30" s="60"/>
    </row>
    <row r="31" spans="1:10" x14ac:dyDescent="0.2">
      <c r="A31" s="103" t="s">
        <v>237</v>
      </c>
    </row>
    <row r="32" spans="1:10" x14ac:dyDescent="0.2">
      <c r="A32" s="89" t="s">
        <v>213</v>
      </c>
      <c r="B32" s="89"/>
      <c r="C32" s="89"/>
      <c r="D32" s="89"/>
      <c r="E32" s="89"/>
      <c r="F32" s="89"/>
      <c r="G32" s="89"/>
    </row>
    <row r="33" spans="1:7" x14ac:dyDescent="0.2">
      <c r="A33" s="19" t="s">
        <v>15</v>
      </c>
      <c r="B33" s="19"/>
      <c r="C33" s="19"/>
      <c r="D33" s="19"/>
      <c r="E33" s="19"/>
      <c r="F33" s="19"/>
      <c r="G33" s="19"/>
    </row>
    <row r="34" spans="1:7" x14ac:dyDescent="0.2">
      <c r="A34" s="19" t="s">
        <v>22</v>
      </c>
      <c r="B34" s="19"/>
      <c r="C34" s="19"/>
      <c r="D34" s="19"/>
      <c r="E34" s="19"/>
      <c r="F34" s="19"/>
      <c r="G34" s="19"/>
    </row>
    <row r="35" spans="1:7" ht="12.75" thickBot="1" x14ac:dyDescent="0.25">
      <c r="E35" s="105" t="s">
        <v>245</v>
      </c>
    </row>
  </sheetData>
  <mergeCells count="4">
    <mergeCell ref="B3:B4"/>
    <mergeCell ref="A3:A4"/>
    <mergeCell ref="A32:G32"/>
    <mergeCell ref="C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opLeftCell="A16" workbookViewId="0">
      <selection activeCell="A33" sqref="A33"/>
    </sheetView>
  </sheetViews>
  <sheetFormatPr baseColWidth="10" defaultRowHeight="12" x14ac:dyDescent="0.2"/>
  <cols>
    <col min="1" max="1" width="32.85546875" style="7" customWidth="1"/>
    <col min="2" max="2" width="17.85546875" style="7" bestFit="1" customWidth="1"/>
    <col min="3" max="3" width="18.7109375" style="7" bestFit="1" customWidth="1"/>
    <col min="4" max="4" width="17.7109375" style="7" bestFit="1" customWidth="1"/>
    <col min="5" max="5" width="17.7109375" style="7" customWidth="1"/>
    <col min="6" max="16384" width="11.42578125" style="7"/>
  </cols>
  <sheetData>
    <row r="1" spans="1:13" x14ac:dyDescent="0.2">
      <c r="A1" s="5" t="s">
        <v>214</v>
      </c>
    </row>
    <row r="2" spans="1:13" x14ac:dyDescent="0.2">
      <c r="A2" s="8"/>
      <c r="B2" s="91" t="s">
        <v>144</v>
      </c>
      <c r="C2" s="91"/>
      <c r="D2" s="91" t="s">
        <v>53</v>
      </c>
      <c r="E2" s="91"/>
      <c r="F2" s="92" t="s">
        <v>54</v>
      </c>
      <c r="G2" s="93"/>
    </row>
    <row r="3" spans="1:13" ht="32.25" customHeight="1" x14ac:dyDescent="0.2">
      <c r="A3" s="20"/>
      <c r="B3" s="58" t="s">
        <v>39</v>
      </c>
      <c r="C3" s="58" t="s">
        <v>40</v>
      </c>
      <c r="D3" s="21" t="s">
        <v>39</v>
      </c>
      <c r="E3" s="21" t="s">
        <v>40</v>
      </c>
      <c r="F3" s="21" t="s">
        <v>39</v>
      </c>
      <c r="G3" s="21" t="s">
        <v>40</v>
      </c>
    </row>
    <row r="4" spans="1:13" x14ac:dyDescent="0.2">
      <c r="A4" s="22" t="s">
        <v>24</v>
      </c>
      <c r="B4" s="18"/>
      <c r="C4" s="18"/>
      <c r="D4" s="18"/>
      <c r="E4" s="18"/>
      <c r="F4" s="18"/>
      <c r="G4" s="18"/>
    </row>
    <row r="5" spans="1:13" x14ac:dyDescent="0.2">
      <c r="A5" s="12" t="s">
        <v>26</v>
      </c>
      <c r="B5" s="75">
        <v>-8.8000000000000007</v>
      </c>
      <c r="C5" s="75" t="s">
        <v>145</v>
      </c>
      <c r="D5" s="75">
        <v>11.489999999999995</v>
      </c>
      <c r="E5" s="75" t="s">
        <v>112</v>
      </c>
      <c r="F5" s="75">
        <v>-2.6799999999999997</v>
      </c>
      <c r="G5" s="75" t="s">
        <v>123</v>
      </c>
      <c r="I5" s="26"/>
    </row>
    <row r="6" spans="1:13" x14ac:dyDescent="0.2">
      <c r="A6" s="12" t="s">
        <v>25</v>
      </c>
      <c r="B6" s="75" t="s">
        <v>41</v>
      </c>
      <c r="C6" s="75" t="s">
        <v>41</v>
      </c>
      <c r="D6" s="75" t="s">
        <v>41</v>
      </c>
      <c r="E6" s="75" t="s">
        <v>41</v>
      </c>
      <c r="F6" s="75" t="s">
        <v>41</v>
      </c>
      <c r="G6" s="75" t="s">
        <v>41</v>
      </c>
      <c r="I6" s="26"/>
    </row>
    <row r="7" spans="1:13" x14ac:dyDescent="0.2">
      <c r="A7" s="22" t="s">
        <v>28</v>
      </c>
      <c r="B7" s="76"/>
      <c r="C7" s="76"/>
      <c r="D7" s="76"/>
      <c r="E7" s="76"/>
      <c r="F7" s="76"/>
      <c r="G7" s="76"/>
      <c r="I7" s="26"/>
    </row>
    <row r="8" spans="1:13" x14ac:dyDescent="0.2">
      <c r="A8" s="12" t="s">
        <v>200</v>
      </c>
      <c r="B8" s="75" t="s">
        <v>41</v>
      </c>
      <c r="C8" s="75" t="s">
        <v>41</v>
      </c>
      <c r="D8" s="75" t="s">
        <v>41</v>
      </c>
      <c r="E8" s="75" t="s">
        <v>41</v>
      </c>
      <c r="F8" s="75" t="s">
        <v>41</v>
      </c>
      <c r="G8" s="75" t="s">
        <v>41</v>
      </c>
      <c r="I8" s="26"/>
    </row>
    <row r="9" spans="1:13" x14ac:dyDescent="0.2">
      <c r="A9" s="12" t="s">
        <v>201</v>
      </c>
      <c r="B9" s="75">
        <v>6.6400000000000006</v>
      </c>
      <c r="C9" s="75" t="s">
        <v>127</v>
      </c>
      <c r="D9" s="75">
        <v>-8.480000000000004</v>
      </c>
      <c r="E9" s="75" t="s">
        <v>113</v>
      </c>
      <c r="F9" s="75">
        <v>1.839999999999999</v>
      </c>
      <c r="G9" s="75" t="s">
        <v>124</v>
      </c>
      <c r="I9" s="26"/>
    </row>
    <row r="10" spans="1:13" x14ac:dyDescent="0.2">
      <c r="A10" s="12" t="s">
        <v>27</v>
      </c>
      <c r="B10" s="75">
        <v>15.150000000000002</v>
      </c>
      <c r="C10" s="75" t="s">
        <v>146</v>
      </c>
      <c r="D10" s="75">
        <v>-17.820000000000007</v>
      </c>
      <c r="E10" s="75" t="s">
        <v>114</v>
      </c>
      <c r="F10" s="75">
        <v>2.6599999999999993</v>
      </c>
      <c r="G10" s="75" t="s">
        <v>125</v>
      </c>
      <c r="I10" s="23"/>
      <c r="J10" s="23"/>
      <c r="K10" s="23"/>
      <c r="L10" s="23"/>
      <c r="M10" s="23"/>
    </row>
    <row r="11" spans="1:13" x14ac:dyDescent="0.2">
      <c r="A11" s="12" t="s">
        <v>6</v>
      </c>
      <c r="B11" s="75">
        <v>22.74</v>
      </c>
      <c r="C11" s="75" t="s">
        <v>147</v>
      </c>
      <c r="D11" s="75">
        <v>-29.060000000000002</v>
      </c>
      <c r="E11" s="75" t="s">
        <v>115</v>
      </c>
      <c r="F11" s="75">
        <v>6.3299999999999992</v>
      </c>
      <c r="G11" s="75" t="s">
        <v>126</v>
      </c>
      <c r="I11" s="26"/>
    </row>
    <row r="12" spans="1:13" s="25" customFormat="1" ht="13.5" x14ac:dyDescent="0.2">
      <c r="A12" s="11" t="s">
        <v>236</v>
      </c>
      <c r="B12" s="76"/>
      <c r="C12" s="76"/>
      <c r="D12" s="76"/>
      <c r="E12" s="76"/>
      <c r="F12" s="76"/>
      <c r="G12" s="76"/>
      <c r="H12" s="24"/>
      <c r="I12" s="23"/>
      <c r="J12" s="23"/>
      <c r="K12" s="23"/>
      <c r="L12" s="23"/>
      <c r="M12" s="23"/>
    </row>
    <row r="13" spans="1:13" x14ac:dyDescent="0.2">
      <c r="A13" s="12" t="s">
        <v>31</v>
      </c>
      <c r="B13" s="75" t="s">
        <v>41</v>
      </c>
      <c r="C13" s="75" t="s">
        <v>41</v>
      </c>
      <c r="D13" s="75" t="s">
        <v>41</v>
      </c>
      <c r="E13" s="75" t="s">
        <v>41</v>
      </c>
      <c r="F13" s="75" t="s">
        <v>41</v>
      </c>
      <c r="G13" s="75" t="s">
        <v>41</v>
      </c>
      <c r="H13" s="26"/>
      <c r="I13" s="26"/>
    </row>
    <row r="14" spans="1:13" x14ac:dyDescent="0.2">
      <c r="A14" s="12" t="s">
        <v>231</v>
      </c>
      <c r="B14" s="75">
        <v>27.199999999999996</v>
      </c>
      <c r="C14" s="75" t="s">
        <v>148</v>
      </c>
      <c r="D14" s="75">
        <v>-29.53</v>
      </c>
      <c r="E14" s="75" t="s">
        <v>116</v>
      </c>
      <c r="F14" s="75">
        <v>2.3299999999999983</v>
      </c>
      <c r="G14" s="75" t="s">
        <v>127</v>
      </c>
      <c r="H14" s="26"/>
      <c r="I14" s="26"/>
    </row>
    <row r="15" spans="1:13" x14ac:dyDescent="0.2">
      <c r="A15" s="12" t="s">
        <v>232</v>
      </c>
      <c r="B15" s="75">
        <v>18.97</v>
      </c>
      <c r="C15" s="75" t="s">
        <v>149</v>
      </c>
      <c r="D15" s="75">
        <v>-19.480000000000004</v>
      </c>
      <c r="E15" s="75" t="s">
        <v>117</v>
      </c>
      <c r="F15" s="75">
        <v>0.5</v>
      </c>
      <c r="G15" s="75" t="s">
        <v>128</v>
      </c>
      <c r="I15" s="26"/>
    </row>
    <row r="16" spans="1:13" x14ac:dyDescent="0.2">
      <c r="A16" s="22" t="s">
        <v>184</v>
      </c>
      <c r="B16" s="76"/>
      <c r="C16" s="76"/>
      <c r="D16" s="76"/>
      <c r="E16" s="76"/>
      <c r="F16" s="76"/>
      <c r="G16" s="76"/>
      <c r="I16" s="26"/>
    </row>
    <row r="17" spans="1:12" x14ac:dyDescent="0.2">
      <c r="A17" s="12" t="s">
        <v>4</v>
      </c>
      <c r="B17" s="75" t="s">
        <v>41</v>
      </c>
      <c r="C17" s="75" t="s">
        <v>41</v>
      </c>
      <c r="D17" s="75" t="s">
        <v>41</v>
      </c>
      <c r="E17" s="75" t="s">
        <v>41</v>
      </c>
      <c r="F17" s="75" t="s">
        <v>41</v>
      </c>
      <c r="G17" s="75" t="s">
        <v>41</v>
      </c>
      <c r="H17" s="27"/>
      <c r="I17" s="44"/>
      <c r="J17" s="27"/>
      <c r="K17" s="27"/>
      <c r="L17" s="27"/>
    </row>
    <row r="18" spans="1:12" x14ac:dyDescent="0.2">
      <c r="A18" s="12" t="s">
        <v>3</v>
      </c>
      <c r="B18" s="75">
        <v>1.370000000000001</v>
      </c>
      <c r="C18" s="75" t="s">
        <v>102</v>
      </c>
      <c r="D18" s="75">
        <v>2.960000000000008</v>
      </c>
      <c r="E18" s="75" t="s">
        <v>118</v>
      </c>
      <c r="F18" s="75">
        <v>-4.34</v>
      </c>
      <c r="G18" s="75" t="s">
        <v>129</v>
      </c>
      <c r="H18" s="27"/>
      <c r="I18" s="44"/>
      <c r="J18" s="27"/>
      <c r="K18" s="27"/>
      <c r="L18" s="27"/>
    </row>
    <row r="19" spans="1:12" x14ac:dyDescent="0.2">
      <c r="A19" s="12" t="s">
        <v>2</v>
      </c>
      <c r="B19" s="75">
        <v>1.5600000000000023</v>
      </c>
      <c r="C19" s="75" t="s">
        <v>102</v>
      </c>
      <c r="D19" s="75">
        <v>5.1000000000000085</v>
      </c>
      <c r="E19" s="75" t="s">
        <v>60</v>
      </c>
      <c r="F19" s="75">
        <v>-6.66</v>
      </c>
      <c r="G19" s="75" t="s">
        <v>130</v>
      </c>
      <c r="I19" s="26"/>
    </row>
    <row r="20" spans="1:12" x14ac:dyDescent="0.2">
      <c r="A20" s="12" t="s">
        <v>1</v>
      </c>
      <c r="B20" s="75">
        <v>1.6700000000000017</v>
      </c>
      <c r="C20" s="75" t="s">
        <v>150</v>
      </c>
      <c r="D20" s="75">
        <v>4.1000000000000085</v>
      </c>
      <c r="E20" s="75" t="s">
        <v>90</v>
      </c>
      <c r="F20" s="75">
        <v>-5.77</v>
      </c>
      <c r="G20" s="75" t="s">
        <v>131</v>
      </c>
      <c r="I20" s="26"/>
    </row>
    <row r="21" spans="1:12" x14ac:dyDescent="0.2">
      <c r="A21" s="22" t="s">
        <v>7</v>
      </c>
      <c r="B21" s="76"/>
      <c r="C21" s="76"/>
      <c r="D21" s="76"/>
      <c r="E21" s="76"/>
      <c r="F21" s="76"/>
      <c r="G21" s="76"/>
      <c r="I21" s="26"/>
    </row>
    <row r="22" spans="1:12" x14ac:dyDescent="0.2">
      <c r="A22" s="12" t="s">
        <v>199</v>
      </c>
      <c r="B22" s="75" t="s">
        <v>41</v>
      </c>
      <c r="C22" s="75" t="s">
        <v>41</v>
      </c>
      <c r="D22" s="75" t="s">
        <v>41</v>
      </c>
      <c r="E22" s="75" t="s">
        <v>41</v>
      </c>
      <c r="F22" s="75" t="s">
        <v>41</v>
      </c>
      <c r="G22" s="75" t="s">
        <v>41</v>
      </c>
      <c r="I22" s="26"/>
    </row>
    <row r="23" spans="1:12" x14ac:dyDescent="0.2">
      <c r="A23" s="28" t="s">
        <v>0</v>
      </c>
      <c r="B23" s="75">
        <v>1.490000000000002</v>
      </c>
      <c r="C23" s="75" t="s">
        <v>151</v>
      </c>
      <c r="D23" s="75">
        <v>4.7300000000000182</v>
      </c>
      <c r="E23" s="75" t="s">
        <v>119</v>
      </c>
      <c r="F23" s="75">
        <v>-6.22</v>
      </c>
      <c r="G23" s="75" t="s">
        <v>132</v>
      </c>
      <c r="I23" s="26"/>
    </row>
    <row r="24" spans="1:12" x14ac:dyDescent="0.2">
      <c r="A24" s="41" t="s">
        <v>42</v>
      </c>
      <c r="B24" s="77">
        <v>6.610000000000003</v>
      </c>
      <c r="C24" s="77" t="s">
        <v>152</v>
      </c>
      <c r="D24" s="77">
        <v>-6.0499999999999901</v>
      </c>
      <c r="E24" s="77" t="s">
        <v>120</v>
      </c>
      <c r="F24" s="77">
        <v>-0.55999999999999872</v>
      </c>
      <c r="G24" s="77" t="s">
        <v>105</v>
      </c>
      <c r="I24" s="26"/>
    </row>
    <row r="25" spans="1:12" x14ac:dyDescent="0.2">
      <c r="A25" s="13" t="s">
        <v>8</v>
      </c>
      <c r="B25" s="76"/>
      <c r="C25" s="76"/>
      <c r="D25" s="76"/>
      <c r="E25" s="76"/>
      <c r="F25" s="76"/>
      <c r="G25" s="76"/>
      <c r="I25" s="26"/>
    </row>
    <row r="26" spans="1:12" x14ac:dyDescent="0.2">
      <c r="A26" s="12" t="s">
        <v>9</v>
      </c>
      <c r="B26" s="75" t="s">
        <v>41</v>
      </c>
      <c r="C26" s="75" t="s">
        <v>41</v>
      </c>
      <c r="D26" s="75" t="s">
        <v>41</v>
      </c>
      <c r="E26" s="75" t="s">
        <v>41</v>
      </c>
      <c r="F26" s="75" t="s">
        <v>41</v>
      </c>
      <c r="G26" s="75" t="s">
        <v>41</v>
      </c>
      <c r="H26" s="27"/>
      <c r="I26" s="44"/>
      <c r="J26" s="27"/>
      <c r="K26" s="27"/>
      <c r="L26" s="27"/>
    </row>
    <row r="27" spans="1:12" x14ac:dyDescent="0.2">
      <c r="A27" s="12" t="s">
        <v>10</v>
      </c>
      <c r="B27" s="75">
        <v>4.5500000000000007</v>
      </c>
      <c r="C27" s="75" t="s">
        <v>153</v>
      </c>
      <c r="D27" s="75">
        <v>-0.90999999999999659</v>
      </c>
      <c r="E27" s="75" t="s">
        <v>121</v>
      </c>
      <c r="F27" s="75">
        <v>-3.6400000000000006</v>
      </c>
      <c r="G27" s="75" t="s">
        <v>63</v>
      </c>
      <c r="I27" s="44"/>
      <c r="J27" s="27"/>
      <c r="K27" s="27"/>
      <c r="L27" s="27"/>
    </row>
    <row r="28" spans="1:12" x14ac:dyDescent="0.2">
      <c r="A28" s="45" t="s">
        <v>11</v>
      </c>
      <c r="B28" s="77">
        <v>-1.1000000000000014</v>
      </c>
      <c r="C28" s="77" t="s">
        <v>154</v>
      </c>
      <c r="D28" s="77">
        <v>4.9000000000000057</v>
      </c>
      <c r="E28" s="77" t="s">
        <v>122</v>
      </c>
      <c r="F28" s="77">
        <v>-3.8000000000000007</v>
      </c>
      <c r="G28" s="77" t="s">
        <v>133</v>
      </c>
      <c r="I28" s="26"/>
    </row>
    <row r="29" spans="1:12" x14ac:dyDescent="0.2">
      <c r="A29" s="103" t="s">
        <v>240</v>
      </c>
      <c r="B29" s="31"/>
      <c r="C29" s="31"/>
      <c r="D29" s="31"/>
      <c r="E29" s="31"/>
    </row>
    <row r="30" spans="1:12" ht="38.25" customHeight="1" x14ac:dyDescent="0.2">
      <c r="A30" s="90" t="s">
        <v>190</v>
      </c>
      <c r="B30" s="90"/>
      <c r="C30" s="90"/>
      <c r="D30" s="90"/>
      <c r="E30" s="90"/>
      <c r="F30" s="90"/>
      <c r="G30" s="90"/>
    </row>
    <row r="31" spans="1:12" s="32" customFormat="1" x14ac:dyDescent="0.2">
      <c r="A31" s="19" t="s">
        <v>15</v>
      </c>
      <c r="B31" s="19"/>
      <c r="C31" s="19"/>
      <c r="D31" s="19"/>
      <c r="E31" s="19"/>
    </row>
    <row r="32" spans="1:12" s="32" customFormat="1" x14ac:dyDescent="0.2">
      <c r="A32" s="19" t="s">
        <v>23</v>
      </c>
      <c r="B32" s="19"/>
      <c r="C32" s="19"/>
      <c r="D32" s="19"/>
      <c r="E32" s="19"/>
    </row>
    <row r="33" spans="1:2" ht="12.75" thickBot="1" x14ac:dyDescent="0.25">
      <c r="A33" s="105" t="s">
        <v>245</v>
      </c>
      <c r="B33" s="33"/>
    </row>
    <row r="34" spans="1:2" x14ac:dyDescent="0.2">
      <c r="B34" s="33"/>
    </row>
    <row r="35" spans="1:2" x14ac:dyDescent="0.2">
      <c r="B35" s="33"/>
    </row>
    <row r="36" spans="1:2" x14ac:dyDescent="0.2">
      <c r="B36" s="33"/>
    </row>
    <row r="37" spans="1:2" x14ac:dyDescent="0.2">
      <c r="B37" s="33"/>
    </row>
  </sheetData>
  <mergeCells count="4">
    <mergeCell ref="D2:E2"/>
    <mergeCell ref="F2:G2"/>
    <mergeCell ref="B2:C2"/>
    <mergeCell ref="A30:G3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7"/>
  <sheetViews>
    <sheetView topLeftCell="A31" workbookViewId="0">
      <selection activeCell="D43" sqref="D43"/>
    </sheetView>
  </sheetViews>
  <sheetFormatPr baseColWidth="10" defaultRowHeight="15" x14ac:dyDescent="0.25"/>
  <cols>
    <col min="1" max="1" width="21.85546875" bestFit="1" customWidth="1"/>
    <col min="2" max="2" width="37" bestFit="1" customWidth="1"/>
    <col min="3" max="3" width="33.42578125" customWidth="1"/>
    <col min="4" max="4" width="13.28515625" customWidth="1"/>
  </cols>
  <sheetData>
    <row r="2" spans="1:5" x14ac:dyDescent="0.25">
      <c r="A2" s="54" t="s">
        <v>155</v>
      </c>
    </row>
    <row r="3" spans="1:5" ht="60" x14ac:dyDescent="0.25">
      <c r="C3" s="63" t="s">
        <v>191</v>
      </c>
    </row>
    <row r="4" spans="1:5" x14ac:dyDescent="0.25">
      <c r="A4" s="56" t="s">
        <v>75</v>
      </c>
      <c r="B4" s="56" t="s">
        <v>196</v>
      </c>
      <c r="C4" s="62">
        <v>80.87</v>
      </c>
    </row>
    <row r="5" spans="1:5" x14ac:dyDescent="0.25">
      <c r="A5" s="56"/>
      <c r="B5" s="56" t="s">
        <v>204</v>
      </c>
      <c r="C5" s="62">
        <v>77.680000000000007</v>
      </c>
      <c r="E5" s="57"/>
    </row>
    <row r="6" spans="1:5" x14ac:dyDescent="0.25">
      <c r="A6" s="56"/>
      <c r="B6" s="56" t="s">
        <v>73</v>
      </c>
      <c r="C6" s="62">
        <v>80.81</v>
      </c>
      <c r="E6" s="57"/>
    </row>
    <row r="7" spans="1:5" x14ac:dyDescent="0.25">
      <c r="A7" s="56"/>
      <c r="B7" s="56" t="s">
        <v>202</v>
      </c>
      <c r="C7" s="62">
        <v>74.44</v>
      </c>
      <c r="E7" s="57"/>
    </row>
    <row r="8" spans="1:5" x14ac:dyDescent="0.25">
      <c r="A8" s="56"/>
      <c r="B8" s="56" t="s">
        <v>203</v>
      </c>
      <c r="C8" s="62">
        <v>79.81</v>
      </c>
      <c r="E8" s="57"/>
    </row>
    <row r="9" spans="1:5" x14ac:dyDescent="0.25">
      <c r="A9" s="56"/>
      <c r="B9" s="56" t="s">
        <v>32</v>
      </c>
      <c r="C9" s="62">
        <v>75.08</v>
      </c>
      <c r="E9" s="57"/>
    </row>
    <row r="10" spans="1:5" x14ac:dyDescent="0.25">
      <c r="A10" s="56" t="s">
        <v>184</v>
      </c>
      <c r="B10" s="56" t="s">
        <v>4</v>
      </c>
      <c r="C10" s="62">
        <v>79.11</v>
      </c>
    </row>
    <row r="11" spans="1:5" x14ac:dyDescent="0.25">
      <c r="A11" s="56"/>
      <c r="B11" s="56" t="s">
        <v>3</v>
      </c>
      <c r="C11" s="62">
        <v>78.069999999999993</v>
      </c>
      <c r="E11" s="57"/>
    </row>
    <row r="12" spans="1:5" x14ac:dyDescent="0.25">
      <c r="A12" s="56"/>
      <c r="B12" s="56" t="s">
        <v>2</v>
      </c>
      <c r="C12" s="62">
        <v>79.17</v>
      </c>
      <c r="E12" s="57"/>
    </row>
    <row r="13" spans="1:5" x14ac:dyDescent="0.25">
      <c r="A13" s="56"/>
      <c r="B13" s="56" t="s">
        <v>1</v>
      </c>
      <c r="C13" s="62">
        <v>78.509999999999991</v>
      </c>
      <c r="E13" s="57"/>
    </row>
    <row r="14" spans="1:5" x14ac:dyDescent="0.25">
      <c r="A14" s="56" t="s">
        <v>28</v>
      </c>
      <c r="B14" s="56" t="s">
        <v>200</v>
      </c>
      <c r="C14" s="62">
        <v>56.28</v>
      </c>
    </row>
    <row r="15" spans="1:5" x14ac:dyDescent="0.25">
      <c r="A15" s="56"/>
      <c r="B15" s="56" t="s">
        <v>201</v>
      </c>
      <c r="C15" s="62">
        <v>73.33</v>
      </c>
      <c r="E15" s="57"/>
    </row>
    <row r="16" spans="1:5" x14ac:dyDescent="0.25">
      <c r="A16" s="56"/>
      <c r="B16" s="56" t="s">
        <v>27</v>
      </c>
      <c r="C16" s="62">
        <v>82.570000000000007</v>
      </c>
      <c r="E16" s="57"/>
    </row>
    <row r="17" spans="1:5" x14ac:dyDescent="0.25">
      <c r="A17" s="56"/>
      <c r="B17" s="56" t="s">
        <v>6</v>
      </c>
      <c r="C17" s="62">
        <v>87.68</v>
      </c>
      <c r="E17" s="57"/>
    </row>
    <row r="18" spans="1:5" x14ac:dyDescent="0.25">
      <c r="A18" s="56" t="s">
        <v>24</v>
      </c>
      <c r="B18" s="56" t="s">
        <v>26</v>
      </c>
      <c r="C18" s="62">
        <v>76.14</v>
      </c>
      <c r="E18" s="57"/>
    </row>
    <row r="19" spans="1:5" x14ac:dyDescent="0.25">
      <c r="A19" s="56"/>
      <c r="B19" s="56" t="s">
        <v>25</v>
      </c>
      <c r="C19" s="62">
        <v>81.12</v>
      </c>
      <c r="E19" s="57"/>
    </row>
    <row r="21" spans="1:5" x14ac:dyDescent="0.25">
      <c r="A21" s="54" t="s">
        <v>155</v>
      </c>
    </row>
    <row r="43" spans="1:4" ht="15.75" thickBot="1" x14ac:dyDescent="0.3">
      <c r="D43" s="105" t="s">
        <v>245</v>
      </c>
    </row>
    <row r="45" spans="1:4" ht="30" customHeight="1" x14ac:dyDescent="0.25">
      <c r="A45" s="101" t="s">
        <v>210</v>
      </c>
      <c r="B45" s="101"/>
      <c r="C45" s="101"/>
      <c r="D45" s="101"/>
    </row>
    <row r="46" spans="1:4" x14ac:dyDescent="0.25">
      <c r="A46" s="19" t="s">
        <v>15</v>
      </c>
    </row>
    <row r="47" spans="1:4" x14ac:dyDescent="0.25">
      <c r="A47" s="19" t="s">
        <v>23</v>
      </c>
    </row>
  </sheetData>
  <mergeCells count="1">
    <mergeCell ref="A45:D4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
  <sheetViews>
    <sheetView topLeftCell="A15" workbookViewId="0">
      <selection activeCell="C24" sqref="C24"/>
    </sheetView>
  </sheetViews>
  <sheetFormatPr baseColWidth="10" defaultRowHeight="15" x14ac:dyDescent="0.25"/>
  <cols>
    <col min="1" max="1" width="21.85546875" bestFit="1" customWidth="1"/>
    <col min="2" max="3" width="11.28515625" bestFit="1" customWidth="1"/>
    <col min="4" max="4" width="13.28515625" customWidth="1"/>
    <col min="6" max="6" width="15.7109375" customWidth="1"/>
  </cols>
  <sheetData>
    <row r="2" spans="1:3" ht="17.25" x14ac:dyDescent="0.25">
      <c r="A2" s="54" t="s">
        <v>215</v>
      </c>
    </row>
    <row r="3" spans="1:3" x14ac:dyDescent="0.25">
      <c r="B3" s="63" t="s">
        <v>39</v>
      </c>
      <c r="C3" s="56" t="s">
        <v>40</v>
      </c>
    </row>
    <row r="4" spans="1:3" x14ac:dyDescent="0.25">
      <c r="A4" s="65" t="s">
        <v>24</v>
      </c>
      <c r="B4" s="79"/>
      <c r="C4" s="80"/>
    </row>
    <row r="5" spans="1:3" x14ac:dyDescent="0.25">
      <c r="A5" s="56" t="s">
        <v>26</v>
      </c>
      <c r="B5" s="78">
        <v>-4.980000000000004</v>
      </c>
      <c r="C5" s="78" t="s">
        <v>97</v>
      </c>
    </row>
    <row r="6" spans="1:3" x14ac:dyDescent="0.25">
      <c r="A6" s="56" t="s">
        <v>25</v>
      </c>
      <c r="B6" s="78" t="s">
        <v>41</v>
      </c>
      <c r="C6" s="75" t="s">
        <v>41</v>
      </c>
    </row>
    <row r="7" spans="1:3" x14ac:dyDescent="0.25">
      <c r="A7" s="65" t="s">
        <v>28</v>
      </c>
      <c r="B7" s="79"/>
      <c r="C7" s="80"/>
    </row>
    <row r="8" spans="1:3" x14ac:dyDescent="0.25">
      <c r="A8" s="56" t="s">
        <v>200</v>
      </c>
      <c r="B8" s="78" t="s">
        <v>41</v>
      </c>
      <c r="C8" s="75" t="s">
        <v>41</v>
      </c>
    </row>
    <row r="9" spans="1:3" x14ac:dyDescent="0.25">
      <c r="A9" s="56" t="s">
        <v>201</v>
      </c>
      <c r="B9" s="78">
        <v>17.049999999999997</v>
      </c>
      <c r="C9" s="78" t="s">
        <v>162</v>
      </c>
    </row>
    <row r="10" spans="1:3" x14ac:dyDescent="0.25">
      <c r="A10" s="56" t="s">
        <v>27</v>
      </c>
      <c r="B10" s="78">
        <v>26.290000000000006</v>
      </c>
      <c r="C10" s="78" t="s">
        <v>163</v>
      </c>
    </row>
    <row r="11" spans="1:3" x14ac:dyDescent="0.25">
      <c r="A11" s="56" t="s">
        <v>6</v>
      </c>
      <c r="B11" s="78">
        <v>31.400000000000006</v>
      </c>
      <c r="C11" s="78" t="s">
        <v>164</v>
      </c>
    </row>
    <row r="12" spans="1:3" x14ac:dyDescent="0.25">
      <c r="A12" s="65" t="s">
        <v>184</v>
      </c>
      <c r="B12" s="79"/>
      <c r="C12" s="80"/>
    </row>
    <row r="13" spans="1:3" x14ac:dyDescent="0.25">
      <c r="A13" s="56" t="s">
        <v>4</v>
      </c>
      <c r="B13" s="78" t="s">
        <v>41</v>
      </c>
      <c r="C13" s="75" t="s">
        <v>41</v>
      </c>
    </row>
    <row r="14" spans="1:3" x14ac:dyDescent="0.25">
      <c r="A14" s="56" t="s">
        <v>3</v>
      </c>
      <c r="B14" s="78">
        <v>-1.0400000000000063</v>
      </c>
      <c r="C14" s="78" t="s">
        <v>160</v>
      </c>
    </row>
    <row r="15" spans="1:3" x14ac:dyDescent="0.25">
      <c r="A15" s="56" t="s">
        <v>2</v>
      </c>
      <c r="B15" s="78">
        <v>6.0000000000002274E-2</v>
      </c>
      <c r="C15" s="78" t="s">
        <v>139</v>
      </c>
    </row>
    <row r="16" spans="1:3" x14ac:dyDescent="0.25">
      <c r="A16" s="56" t="s">
        <v>1</v>
      </c>
      <c r="B16" s="78">
        <v>-0.60000000000000853</v>
      </c>
      <c r="C16" s="78" t="s">
        <v>161</v>
      </c>
    </row>
    <row r="17" spans="1:6" x14ac:dyDescent="0.25">
      <c r="A17" s="65" t="s">
        <v>75</v>
      </c>
      <c r="B17" s="66"/>
      <c r="C17" s="67"/>
    </row>
    <row r="18" spans="1:6" x14ac:dyDescent="0.25">
      <c r="A18" s="56" t="s">
        <v>196</v>
      </c>
      <c r="B18" s="64" t="s">
        <v>41</v>
      </c>
      <c r="C18" s="75" t="s">
        <v>41</v>
      </c>
    </row>
    <row r="19" spans="1:6" x14ac:dyDescent="0.25">
      <c r="A19" s="56" t="s">
        <v>204</v>
      </c>
      <c r="B19" s="78">
        <v>-3.1899999999999977</v>
      </c>
      <c r="C19" s="78" t="s">
        <v>157</v>
      </c>
    </row>
    <row r="20" spans="1:6" x14ac:dyDescent="0.25">
      <c r="A20" s="56" t="s">
        <v>73</v>
      </c>
      <c r="B20" s="78">
        <v>-6.0000000000002274E-2</v>
      </c>
      <c r="C20" s="78" t="s">
        <v>104</v>
      </c>
    </row>
    <row r="21" spans="1:6" x14ac:dyDescent="0.25">
      <c r="A21" s="56" t="s">
        <v>202</v>
      </c>
      <c r="B21" s="78">
        <v>-6.4300000000000068</v>
      </c>
      <c r="C21" s="78" t="s">
        <v>158</v>
      </c>
    </row>
    <row r="22" spans="1:6" x14ac:dyDescent="0.25">
      <c r="A22" s="56" t="s">
        <v>203</v>
      </c>
      <c r="B22" s="78">
        <v>-1.0600000000000023</v>
      </c>
      <c r="C22" s="78" t="s">
        <v>63</v>
      </c>
    </row>
    <row r="23" spans="1:6" x14ac:dyDescent="0.25">
      <c r="A23" s="56" t="s">
        <v>32</v>
      </c>
      <c r="B23" s="78">
        <v>-5.7900000000000063</v>
      </c>
      <c r="C23" s="78" t="s">
        <v>159</v>
      </c>
    </row>
    <row r="24" spans="1:6" ht="15.75" thickBot="1" x14ac:dyDescent="0.3">
      <c r="C24" s="105" t="s">
        <v>245</v>
      </c>
    </row>
    <row r="25" spans="1:6" ht="46.5" customHeight="1" x14ac:dyDescent="0.25">
      <c r="A25" s="101" t="s">
        <v>220</v>
      </c>
      <c r="B25" s="101"/>
      <c r="C25" s="101"/>
      <c r="D25" s="101"/>
      <c r="E25" s="101"/>
      <c r="F25" s="101"/>
    </row>
    <row r="26" spans="1:6" ht="50.25" customHeight="1" x14ac:dyDescent="0.25">
      <c r="A26" s="101" t="s">
        <v>211</v>
      </c>
      <c r="B26" s="101"/>
      <c r="C26" s="101"/>
      <c r="D26" s="101"/>
      <c r="E26" s="101"/>
      <c r="F26" s="101"/>
    </row>
    <row r="27" spans="1:6" x14ac:dyDescent="0.25">
      <c r="A27" s="19" t="s">
        <v>15</v>
      </c>
    </row>
    <row r="28" spans="1:6" x14ac:dyDescent="0.25">
      <c r="A28" s="19" t="s">
        <v>23</v>
      </c>
    </row>
  </sheetData>
  <mergeCells count="2">
    <mergeCell ref="A26:F26"/>
    <mergeCell ref="A25:F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Encadré 1</vt:lpstr>
      <vt:lpstr>Encadré 2</vt:lpstr>
      <vt:lpstr>Figure1</vt:lpstr>
      <vt:lpstr>Figure1.1</vt:lpstr>
      <vt:lpstr>Figure2</vt:lpstr>
      <vt:lpstr>Figure3</vt:lpstr>
      <vt:lpstr>Figure3.1</vt:lpstr>
      <vt:lpstr>Figure4</vt:lpstr>
      <vt:lpstr>Figure4.1</vt:lpstr>
      <vt:lpstr>Figure5</vt:lpstr>
      <vt:lpstr>Figure5.1</vt:lpstr>
      <vt:lpstr>Figure6</vt:lpstr>
      <vt:lpstr>Figure7</vt:lpstr>
      <vt:lpstr>Figure 8</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Confinement : un investissement scolaire important des élèves du second degré, essentiellement différencié selon leur niveau scolaire</dc:title>
  <dc:creator>DEPP-MENJS;direction de l'évaluation, de la prospective et de la performance;ministère de l'éducation nationale, de la Jeunesse et des Sports</dc:creator>
  <cp:lastModifiedBy>Administration centrale</cp:lastModifiedBy>
  <dcterms:created xsi:type="dcterms:W3CDTF">2020-08-06T07:49:16Z</dcterms:created>
  <dcterms:modified xsi:type="dcterms:W3CDTF">2020-11-23T11:23:22Z</dcterms:modified>
</cp:coreProperties>
</file>