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55" yWindow="270" windowWidth="16425" windowHeight="9195" activeTab="3"/>
  </bookViews>
  <sheets>
    <sheet name="Figure 1" sheetId="1" r:id="rId1"/>
    <sheet name="Figure 3" sheetId="3" r:id="rId2"/>
    <sheet name="Figure 2" sheetId="2" r:id="rId3"/>
    <sheet name="Figure 4" sheetId="4" r:id="rId4"/>
    <sheet name="Figure 5" sheetId="5" r:id="rId5"/>
    <sheet name="Figure 6" sheetId="6" r:id="rId6"/>
    <sheet name="Méthodologie" sheetId="7" r:id="rId7"/>
    <sheet name="Biblio" sheetId="8" r:id="rId8"/>
  </sheets>
  <externalReferences>
    <externalReference r:id="rId9"/>
  </externalReferences>
  <definedNames>
    <definedName name="_xlnm._FilterDatabase" localSheetId="5" hidden="1">'Figure 6'!$A$3:$E$32</definedName>
  </definedNames>
  <calcPr calcId="145621"/>
</workbook>
</file>

<file path=xl/calcChain.xml><?xml version="1.0" encoding="utf-8"?>
<calcChain xmlns="http://schemas.openxmlformats.org/spreadsheetml/2006/main">
  <c r="I3" i="2" l="1"/>
  <c r="I6" i="2"/>
  <c r="I10" i="1"/>
  <c r="I12" i="1"/>
  <c r="I12" i="2"/>
  <c r="I10" i="2"/>
  <c r="I9" i="2"/>
  <c r="I8" i="2"/>
  <c r="I7" i="2"/>
  <c r="I5" i="2"/>
  <c r="I4" i="2"/>
  <c r="I9" i="1"/>
  <c r="I8" i="1"/>
  <c r="I7" i="1"/>
  <c r="I6" i="1"/>
  <c r="I5" i="1"/>
  <c r="I4" i="1"/>
  <c r="I3" i="1"/>
</calcChain>
</file>

<file path=xl/sharedStrings.xml><?xml version="1.0" encoding="utf-8"?>
<sst xmlns="http://schemas.openxmlformats.org/spreadsheetml/2006/main" count="473" uniqueCount="202">
  <si>
    <t>Disciplines</t>
  </si>
  <si>
    <t>Domaines</t>
  </si>
  <si>
    <t xml:space="preserve">Caractéristiques </t>
  </si>
  <si>
    <t>Maîtrise insuffisante</t>
  </si>
  <si>
    <t>Maîtrise fragile</t>
  </si>
  <si>
    <t>Maîtrise satisfaisante</t>
  </si>
  <si>
    <t>Très bonne maîtrise</t>
  </si>
  <si>
    <t>Français</t>
  </si>
  <si>
    <t xml:space="preserve">Global </t>
  </si>
  <si>
    <t>Retard scolaire</t>
  </si>
  <si>
    <r>
      <t>«</t>
    </r>
    <r>
      <rPr>
        <sz val="13.5"/>
        <color indexed="8"/>
        <rFont val="Arial"/>
        <family val="2"/>
      </rPr>
      <t xml:space="preserve"> </t>
    </r>
    <r>
      <rPr>
        <sz val="9"/>
        <color indexed="8"/>
        <rFont val="Arial"/>
        <family val="2"/>
      </rPr>
      <t xml:space="preserve">À l'heure </t>
    </r>
    <r>
      <rPr>
        <sz val="9"/>
        <color indexed="8"/>
        <rFont val="Calibri"/>
        <family val="2"/>
      </rPr>
      <t>»</t>
    </r>
  </si>
  <si>
    <t>En retard</t>
  </si>
  <si>
    <t>Secteur de scolarisation</t>
  </si>
  <si>
    <t>Privé sous contrat</t>
  </si>
  <si>
    <t>Public hors éduc. prioritaire</t>
  </si>
  <si>
    <t>REP</t>
  </si>
  <si>
    <t>REP +</t>
  </si>
  <si>
    <t>Sexe</t>
  </si>
  <si>
    <t>Filles</t>
  </si>
  <si>
    <t>Garçons</t>
  </si>
  <si>
    <t>Ensemble</t>
  </si>
  <si>
    <t>A l'heure</t>
  </si>
  <si>
    <t>Public hors éducation prioritaire</t>
  </si>
  <si>
    <t>Fille</t>
  </si>
  <si>
    <t>Garçon</t>
  </si>
  <si>
    <t>Mathématiques</t>
  </si>
  <si>
    <t>Global</t>
  </si>
  <si>
    <t xml:space="preserve">2 - Maîtrise des connaissances et des compétences en mathématiques </t>
  </si>
  <si>
    <t>3 - Proportion d'élèves présentant une maîtrise satisfaisante ou très bonne en français et en mathématiques selon le profil social moyen du collège</t>
  </si>
  <si>
    <t>Sixième</t>
  </si>
  <si>
    <t>+ou-</t>
  </si>
  <si>
    <t>Indice moyen de position sociale</t>
  </si>
  <si>
    <t>Données cartes</t>
  </si>
  <si>
    <t>Libellé académie</t>
  </si>
  <si>
    <t>Code académie</t>
  </si>
  <si>
    <t xml:space="preserve">Français </t>
  </si>
  <si>
    <t xml:space="preserve">Mathématiques </t>
  </si>
  <si>
    <t>4 - Proportion d'élèves présentant une maîtrise satisfaisante ou très bonne en français et en mathématiques selon l'académie</t>
  </si>
  <si>
    <t>5 - Performance et niveau social</t>
  </si>
  <si>
    <t>Académie</t>
  </si>
  <si>
    <t>Score moyen en français</t>
  </si>
  <si>
    <t>Score moyen en mathématiques</t>
  </si>
  <si>
    <t>National</t>
  </si>
  <si>
    <t xml:space="preserve">Code académie </t>
  </si>
  <si>
    <t>Discipline</t>
  </si>
  <si>
    <t>WLE_std</t>
  </si>
  <si>
    <t>LIBELLE_ACAD</t>
  </si>
  <si>
    <t>Équite</t>
  </si>
  <si>
    <t>Méthodologie</t>
  </si>
  <si>
    <t xml:space="preserve">Population </t>
  </si>
  <si>
    <t>Évaluations</t>
  </si>
  <si>
    <t>En compréhension de l’écrit, les élèves ont été placés en situation de lecture silencieuse face à des textes variés en termes de supports, de longueur, de thématiques abordées. Des questions mesurant leur degré de compréhension leur ont été soumises.</t>
  </si>
  <si>
    <t>En étude de la langue, les élèves ont été interrogés sur leurs connaissances des règles d’accord au sein du groupe verbal comme des groupes nominaux (orthographe). En grammaire, des exercices leur ont été proposés afin d’identifier les principales classes de mots, de mettre en évidence des groupes syntaxiques (identifier le sujet de la phrase). Des exercices concernant les savoirs lexicaux étaient aussi proposés aux élèves afin d’identifier des synonymes, des contraires, des familles de mots.</t>
  </si>
  <si>
    <t>Dans le champ disciplinaire des mathématiques, les élèves ont travaillé sur des exercices testant leurs connaissances du système de numération (entiers, décimaux), leurs compétences en calcul (addition, soustraction, multiplication, division) et en résolution de problèmes simples mettant en jeu ces quatre opérations. Des situations de prélèvement de données numériques à partir de supports variés leur ont aussi été soumises (lecture de tableaux numériques, de graphiques).</t>
  </si>
  <si>
    <t>En grandeurs et mesures, les élèves ont dû démontrer leurs connaissances relatives aux unités de mesure usuelles (heure, système métrique) et résoudre des problèmes impliquant des grandeurs (périmètre, aire).</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</si>
  <si>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</si>
  <si>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</si>
  <si>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Dans le cadre de cette évaluation, pour chacune des disciplines, les seuils permettent de caractériser les degrés d’acquisition suivants : « Maîtrise insuffisante »,    « Maîtrise fragile », « Maîtrise satisfaisante », « Très bonne maîtrise ». Les seuils entre les maîtrises fragile et satisfaisante ont respectivement été établis à 205 en français et à 220 en mathématiques.</t>
  </si>
  <si>
    <t>Bibliographie</t>
  </si>
  <si>
    <r>
      <t xml:space="preserve">• Miconnet N., Vourc’h R., 2015, « Détermination des standards minimaux pour évaluer les compétences du socle commun », </t>
    </r>
    <r>
      <rPr>
        <i/>
        <sz val="12"/>
        <color indexed="8"/>
        <rFont val="Arial"/>
        <family val="2"/>
      </rPr>
      <t>Éducation &amp; formations</t>
    </r>
    <r>
      <rPr>
        <sz val="12"/>
        <color indexed="8"/>
        <rFont val="Arial"/>
        <family val="2"/>
      </rPr>
      <t>, n° 86-87, p. 141-158, MENESR-DEPP.</t>
    </r>
  </si>
  <si>
    <r>
      <t xml:space="preserve">• Rocher T., 2016, « Construction d’un indice de position sociale des élèves » ; </t>
    </r>
    <r>
      <rPr>
        <i/>
        <sz val="12"/>
        <color indexed="8"/>
        <rFont val="Arial"/>
        <family val="2"/>
      </rPr>
      <t>Éducation &amp; formations</t>
    </r>
    <r>
      <rPr>
        <sz val="12"/>
        <color indexed="8"/>
        <rFont val="Arial"/>
        <family val="2"/>
      </rPr>
      <t>, n° 90, p. 5-28, MENESR-DEPP.</t>
    </r>
  </si>
  <si>
    <r>
      <t xml:space="preserve">• Andreu S., Ben Ali L., Rocher T., 2016, « Évaluation numérique des compétences du socle en début de sixième : des niveaux de performances contrastés selon les académies », </t>
    </r>
    <r>
      <rPr>
        <i/>
        <sz val="12"/>
        <color indexed="8"/>
        <rFont val="Arial"/>
        <family val="2"/>
      </rPr>
      <t xml:space="preserve">Note d’information, </t>
    </r>
    <r>
      <rPr>
        <sz val="12"/>
        <color indexed="8"/>
        <rFont val="Arial"/>
        <family val="2"/>
      </rPr>
      <t>n°</t>
    </r>
    <r>
      <rPr>
        <i/>
        <sz val="12"/>
        <color indexed="8"/>
        <rFont val="Arial"/>
        <family val="2"/>
      </rPr>
      <t> </t>
    </r>
    <r>
      <rPr>
        <sz val="12"/>
        <color indexed="8"/>
        <rFont val="Arial"/>
        <family val="2"/>
      </rPr>
      <t>16.18, MENESR-DEPP.</t>
    </r>
  </si>
  <si>
    <t>AIX-MARSEILLE</t>
  </si>
  <si>
    <t>AMIENS</t>
  </si>
  <si>
    <t>BESANCON</t>
  </si>
  <si>
    <t>BORDEAUX</t>
  </si>
  <si>
    <t>CORSE</t>
  </si>
  <si>
    <t>CRETEIL</t>
  </si>
  <si>
    <t>DIJON</t>
  </si>
  <si>
    <t>GRENOBLE</t>
  </si>
  <si>
    <t>GUADELOUPE</t>
  </si>
  <si>
    <t>GUYANE</t>
  </si>
  <si>
    <t>LILLE</t>
  </si>
  <si>
    <t>LIMOGES</t>
  </si>
  <si>
    <t>LYON</t>
  </si>
  <si>
    <t>MARTINIQUE</t>
  </si>
  <si>
    <t>MAYOTTE</t>
  </si>
  <si>
    <t>MONTPELLIER</t>
  </si>
  <si>
    <t>NANCY-METZ</t>
  </si>
  <si>
    <t>NANTES</t>
  </si>
  <si>
    <t>NICE</t>
  </si>
  <si>
    <t>ORLEANS-TOURS</t>
  </si>
  <si>
    <t>PARIS</t>
  </si>
  <si>
    <t>POITIERS</t>
  </si>
  <si>
    <t>REIMS</t>
  </si>
  <si>
    <t>RENNES</t>
  </si>
  <si>
    <t>STRASBOURG</t>
  </si>
  <si>
    <t>TOULOUSE</t>
  </si>
  <si>
    <t>VERSAILLES</t>
  </si>
  <si>
    <t>02</t>
  </si>
  <si>
    <t>20</t>
  </si>
  <si>
    <t>03</t>
  </si>
  <si>
    <t>04</t>
  </si>
  <si>
    <t>05</t>
  </si>
  <si>
    <t>06</t>
  </si>
  <si>
    <t>27</t>
  </si>
  <si>
    <t>24</t>
  </si>
  <si>
    <t>07</t>
  </si>
  <si>
    <t>08</t>
  </si>
  <si>
    <t>32</t>
  </si>
  <si>
    <t>33</t>
  </si>
  <si>
    <t>28</t>
  </si>
  <si>
    <t>09</t>
  </si>
  <si>
    <t>22</t>
  </si>
  <si>
    <t>10</t>
  </si>
  <si>
    <t>31</t>
  </si>
  <si>
    <t>43</t>
  </si>
  <si>
    <t>11</t>
  </si>
  <si>
    <t>12</t>
  </si>
  <si>
    <t>17</t>
  </si>
  <si>
    <t>23</t>
  </si>
  <si>
    <t>18</t>
  </si>
  <si>
    <t>01</t>
  </si>
  <si>
    <t>13</t>
  </si>
  <si>
    <t>19</t>
  </si>
  <si>
    <t>14</t>
  </si>
  <si>
    <t>15</t>
  </si>
  <si>
    <t>16</t>
  </si>
  <si>
    <t>25</t>
  </si>
  <si>
    <t>En compréhension de l’oral, les élèves ont été placés en situation d’écoute d’un support. Des questions permettant de dégager le thème du support entendu, de repérer des informations explicites et de faire des inférences leur ont été proposées.</t>
  </si>
  <si>
    <t>En géométrie, les exercices ont évalué les capacités de reconnaissance des figures et solides usuels (triangle, rectangle, cube) ainsi que la connaissance de quelques relations géométriques (alignement, perpendicularité, parallélisme, symétrie), ainsi que le codage de déplacements sur plan.</t>
  </si>
  <si>
    <t>Maths</t>
  </si>
  <si>
    <t xml:space="preserve">Estimation de l’équité </t>
  </si>
  <si>
    <t>CLERMONT FERRAND</t>
  </si>
  <si>
    <t>NORMANDIE</t>
  </si>
  <si>
    <t>POLYNESIE FRANCAISE</t>
  </si>
  <si>
    <t>41</t>
  </si>
  <si>
    <t>REUNION</t>
  </si>
  <si>
    <t>SAINT-PIERRE-ET-MIQUELON</t>
  </si>
  <si>
    <t>44</t>
  </si>
  <si>
    <t xml:space="preserve"> 6 – Représentation de la performance en français et de l'équité en début de sixième en 2019</t>
  </si>
  <si>
    <t>Source : évaluation exhaustive de début de sixième, octobre 2019, MENJ-DEPP.</t>
  </si>
  <si>
    <t xml:space="preserve">Les scores moyens en français et en mathématiques ont été fixés par construction à 250 et l’écart type à 50 lors de la première évaluation réalisée en 2017 (cela implique qu’environ deux tiers des élèves ont un score compris entre 200 et 300).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t>
  </si>
  <si>
    <t>En français, l’évaluation articulait des exercices de compréhension de l’écrit  et de compréhension de l'oral complétés d’exercices plus spécifiques dédiés à l’étude de la langue (grammaire, orthographe, lexique), permettant d’évaluer la compréhension du fonctionnement de la langue et l’acquisition des règles.</t>
  </si>
  <si>
    <t>L’évaluation sur ordinateur a été conçue à partir d’éléments identifiés dans les sous-ensembles des domaines 1 et 4 du socle. Les exercices ont permis de tester les connaissances et compétences associées à la « Lecture et compréhension de l’écrit », la "compréhension de l'oral" et l’ « Étude de la langue » pour le français. Pour les mathématiques, étaient concernées les connaissances et compétences associées aux « Nombres et calculs », « Grandeurs et mesures » et « Espace et géométrie ».</t>
  </si>
  <si>
    <t> Champ : France métropolitaine + DROM + Polynésie française et Saint-Pierre-et-Miquelon , Public + Privé sous contrat.</t>
  </si>
  <si>
    <t>fr</t>
  </si>
  <si>
    <t>ma</t>
  </si>
  <si>
    <t xml:space="preserve">L’évaluation effectuée en novembre 2019 a porté sur 820 000 élèves scolarisés en classes de sixième  générale, de Section d’enseignement général et professionnel adapté (Segpa) ou spécifiques (UPE2A, EREA, ULIS) dans plus de 7 000 collèges publics et privés sous contrat en France métropolitaine, dans les départements d’outre-mer (DROM), la Polynésie française et Saint-Pierre-et-Miquelon. . </t>
  </si>
  <si>
    <r>
      <t xml:space="preserve">• Sandra Faille, Karine Lambert, Cheikh Ahmed Tidiane Ndiaye, Vincent Paillet, Ronan Vourc’h (2019), « 810 000 élèves évalués en début de sixième sur support numérique en 2018 : des résultats stables par rapport à 2017», </t>
    </r>
    <r>
      <rPr>
        <i/>
        <sz val="12"/>
        <color theme="1"/>
        <rFont val="Arial"/>
        <family val="2"/>
      </rPr>
      <t>Note d’Information 19.26</t>
    </r>
    <r>
      <rPr>
        <sz val="12"/>
        <color theme="1"/>
        <rFont val="Arial"/>
        <family val="2"/>
      </rPr>
      <t>, MENJ-DEPP.</t>
    </r>
  </si>
  <si>
    <t>• Sandra Andreu, Linda Ben Ali, Sandra Faille, Thierry Rocher, Ronan Vourc’h (2018), « 810 000 élèves évalués en début de sixième sur support numérique : des niveaux de maîtrise contrastés selon les académies et les caractéristiques des élèves », Note d’Information 18.19, MENESR-DEPP.</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</si>
  <si>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collège évalué. Ceci a permis de classer les collèges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collèges du groupe 5 et ceux du groupe 1, indépendamment pour chaque académie. 
En 2018, l'équité avait été calculée en référence à des quintiles contruits au niveau national.  La comparaison de l'équité entre 2018 et 2019 n'est donc pas possible.
</t>
  </si>
  <si>
    <r>
      <rPr>
        <b/>
        <sz val="9"/>
        <color theme="1"/>
        <rFont val="Arial"/>
        <family val="2"/>
      </rPr>
      <t xml:space="preserve">Note : </t>
    </r>
    <r>
      <rPr>
        <sz val="9"/>
        <color theme="1"/>
        <rFont val="Arial"/>
        <family val="2"/>
      </rPr>
      <t>l’académie de Normandie en 2019 correspond aux académies de Caen et Rouen en 2018.</t>
    </r>
  </si>
  <si>
    <t>n.d.</t>
  </si>
  <si>
    <t>Aix-Marseille</t>
  </si>
  <si>
    <t>Amiens</t>
  </si>
  <si>
    <t>Besançon</t>
  </si>
  <si>
    <t>Bordeaux</t>
  </si>
  <si>
    <t>Clermont Ferrand</t>
  </si>
  <si>
    <t>Corse</t>
  </si>
  <si>
    <t>Créteil</t>
  </si>
  <si>
    <t>Dijon</t>
  </si>
  <si>
    <t>Grenoble</t>
  </si>
  <si>
    <t>Guadeloupe</t>
  </si>
  <si>
    <t>Guyane</t>
  </si>
  <si>
    <t>La Réunion</t>
  </si>
  <si>
    <t>Lille</t>
  </si>
  <si>
    <t>Limoges</t>
  </si>
  <si>
    <t>Lyon</t>
  </si>
  <si>
    <t>Martinique</t>
  </si>
  <si>
    <t>Mayotte</t>
  </si>
  <si>
    <t>Montpellier</t>
  </si>
  <si>
    <t>Nancy-Metz</t>
  </si>
  <si>
    <t>Nantes</t>
  </si>
  <si>
    <t>Nice</t>
  </si>
  <si>
    <t>Normandie</t>
  </si>
  <si>
    <t>Orléans-Tours</t>
  </si>
  <si>
    <t>Paris</t>
  </si>
  <si>
    <t>Poitiers</t>
  </si>
  <si>
    <t>Polynésie française</t>
  </si>
  <si>
    <t>Reims</t>
  </si>
  <si>
    <t>Rennes</t>
  </si>
  <si>
    <t>Saint-Pierre-Et-Miquelon</t>
  </si>
  <si>
    <t>Strasbourg</t>
  </si>
  <si>
    <t>Toulouse</t>
  </si>
  <si>
    <t>Versailles</t>
  </si>
  <si>
    <t xml:space="preserve">Score moyen en français des élèves des 20 % des collèges les moins favorisés </t>
  </si>
  <si>
    <t xml:space="preserve">Score moyen en français des élèves des 20 % des collèges les plus favorisés </t>
  </si>
  <si>
    <t xml:space="preserve">Score moyen en mathématiques des élèves des 20 % des collèges les moins favorisés </t>
  </si>
  <si>
    <t xml:space="preserve">Score moyen en mathématiques des élèves des 20 % des collèges les plus favorisés </t>
  </si>
  <si>
    <t>Écart collèges favorisés/moins favorisés en français</t>
  </si>
  <si>
    <t>Écart collèges favorisés/moins favorisés en mathématiques</t>
  </si>
  <si>
    <r>
      <rPr>
        <b/>
        <sz val="9"/>
        <color indexed="8"/>
        <rFont val="Arial"/>
        <family val="2"/>
      </rPr>
      <t xml:space="preserve">Lecture : </t>
    </r>
    <r>
      <rPr>
        <sz val="9"/>
        <color indexed="8"/>
        <rFont val="Arial"/>
        <family val="2"/>
      </rPr>
      <t>92,4 % des élèves des collèges les plus favorisés socialement (groupe 5) maîtrisent les connaissances et les compétences en français.</t>
    </r>
  </si>
  <si>
    <r>
      <rPr>
        <b/>
        <sz val="9"/>
        <color indexed="8"/>
        <rFont val="Arial"/>
        <family val="2"/>
      </rPr>
      <t>Source :</t>
    </r>
    <r>
      <rPr>
        <sz val="9"/>
        <color indexed="8"/>
        <rFont val="Arial"/>
        <family val="2"/>
      </rPr>
      <t xml:space="preserve"> évaluation exhaustive de début de sixième, octobre 2019, MENJ-DEPP.</t>
    </r>
  </si>
  <si>
    <r>
      <rPr>
        <b/>
        <sz val="9"/>
        <color indexed="8"/>
        <rFont val="Arial"/>
        <family val="2"/>
      </rPr>
      <t>Lecture :</t>
    </r>
    <r>
      <rPr>
        <sz val="9"/>
        <color indexed="8"/>
        <rFont val="Arial"/>
        <family val="2"/>
      </rPr>
      <t xml:space="preserve"> 72,2 % des élèves de sixième ont une maîtrise satisfaisante des connaissances et compétences en français.</t>
    </r>
  </si>
  <si>
    <r>
      <t> </t>
    </r>
    <r>
      <rPr>
        <b/>
        <sz val="9"/>
        <color rgb="FF000000"/>
        <rFont val="Arial"/>
        <family val="2"/>
      </rPr>
      <t xml:space="preserve">Champ : </t>
    </r>
    <r>
      <rPr>
        <sz val="9"/>
        <color rgb="FF000000"/>
        <rFont val="Arial"/>
        <family val="2"/>
      </rPr>
      <t>France métropolitaine + DROM + Polynésie française et Saint-Pierre-et-Miquelon, Public + Privé sous contrat.</t>
    </r>
  </si>
  <si>
    <t xml:space="preserve">1 - Maîtrise des connaissances et des compétences en français </t>
  </si>
  <si>
    <r>
      <rPr>
        <b/>
        <sz val="9"/>
        <color indexed="8"/>
        <rFont val="Arial"/>
        <family val="2"/>
      </rPr>
      <t>Lecture :</t>
    </r>
    <r>
      <rPr>
        <sz val="9"/>
        <color indexed="8"/>
        <rFont val="Arial"/>
        <family val="2"/>
      </rPr>
      <t xml:space="preserve"> 58,2 % des élèves de sixième ont une maîtrise satisfaisante des connaissances et compétences en mathématiques.</t>
    </r>
  </si>
  <si>
    <r>
      <rPr>
        <b/>
        <sz val="9"/>
        <color rgb="FF000000"/>
        <rFont val="Arial"/>
        <family val="2"/>
      </rPr>
      <t> Champ :</t>
    </r>
    <r>
      <rPr>
        <sz val="9"/>
        <color rgb="FF000000"/>
        <rFont val="Arial"/>
        <family val="2"/>
      </rPr>
      <t xml:space="preserve"> France métropolitaine + DROM + Polynésie française et Saint-Pierre-et-Miquelon, Public + Privé sous contrat.</t>
    </r>
  </si>
  <si>
    <t xml:space="preserve"> 6bis – Représentation de la performance en mathématiques et de l'équité en début de sixième en 2019</t>
  </si>
  <si>
    <r>
      <t> </t>
    </r>
    <r>
      <rPr>
        <b/>
        <sz val="9"/>
        <color rgb="FF000000"/>
        <rFont val="Arial"/>
        <family val="2"/>
      </rPr>
      <t>Champ :</t>
    </r>
    <r>
      <rPr>
        <sz val="9"/>
        <color rgb="FF000000"/>
        <rFont val="Arial"/>
        <family val="2"/>
      </rPr>
      <t xml:space="preserve"> France métropolitaine + DROM + Polynésie française et Saint-Pierre-et-Miquelon, Public + Privé sous contrat.</t>
    </r>
  </si>
  <si>
    <r>
      <rPr>
        <b/>
        <sz val="9"/>
        <color rgb="FF000000"/>
        <rFont val="Arial"/>
        <family val="2"/>
      </rPr>
      <t> Champ :</t>
    </r>
    <r>
      <rPr>
        <sz val="9"/>
        <color rgb="FF000000"/>
        <rFont val="Arial"/>
        <family val="2"/>
      </rPr>
      <t xml:space="preserve"> France métropolitaine + DROM + Polynésie française et Saint-Pierre-et-Miquelon, Public + Privé sous contrat (graphique hors DROM).</t>
    </r>
  </si>
  <si>
    <t>n.d. : non disponible.</t>
  </si>
  <si>
    <t>Lecture : l’académie de Toulouse a un niveau social supérieur à la moyenne (109 contre 104), elle affiche de meilleures performances que la moyenne : score de 260 en français et de 255 en mathématiques. Par ailleurs, les écarts de scores entre les élèves des collèges les plus favorisés socialement et ceux des collèges les moins favorisés au sein de l'académie sont inférieurs à la moyenne en français et en mathématiques (30 points en français et 35 points en mathématiques).</t>
  </si>
  <si>
    <r>
      <t xml:space="preserve">Champ : </t>
    </r>
    <r>
      <rPr>
        <sz val="9"/>
        <color rgb="FF000000"/>
        <rFont val="Arial"/>
        <family val="2"/>
      </rPr>
      <t>France métropolitaine + DROM + Polynésie française et Saint-Pierre-et-Miquelon, Public + Privé sous contrat.</t>
    </r>
  </si>
  <si>
    <r>
      <rPr>
        <b/>
        <sz val="9"/>
        <color indexed="8"/>
        <rFont val="Arial"/>
        <family val="2"/>
      </rPr>
      <t xml:space="preserve">Source : </t>
    </r>
    <r>
      <rPr>
        <sz val="9"/>
        <color indexed="8"/>
        <rFont val="Arial"/>
        <family val="2"/>
      </rPr>
      <t>évaluation exhaustive de début de sixième, octobre 2019, MENJ-DEPP.</t>
    </r>
  </si>
  <si>
    <r>
      <rPr>
        <b/>
        <sz val="9"/>
        <color indexed="8"/>
        <rFont val="Arial"/>
        <family val="2"/>
      </rPr>
      <t xml:space="preserve">Lecture : </t>
    </r>
    <r>
      <rPr>
        <sz val="9"/>
        <color indexed="8"/>
        <rFont val="Arial"/>
        <family val="2"/>
      </rPr>
      <t>l’académie de Paris compte la part des élèves de sixième maîtrisant les connaissances et compétences évaluées en français la plus élevée, or c’est une des moins équitables.</t>
    </r>
  </si>
  <si>
    <r>
      <rPr>
        <b/>
        <sz val="9"/>
        <color indexed="8"/>
        <rFont val="Arial"/>
        <family val="2"/>
      </rPr>
      <t xml:space="preserve">Lecture : </t>
    </r>
    <r>
      <rPr>
        <sz val="9"/>
        <color indexed="8"/>
        <rFont val="Arial"/>
        <family val="2"/>
      </rPr>
      <t>l’académie de Paris compte la part des élèves de sixième maîtrisant les connaissances et compétences évaluées en mathématiques la plus élevée, or c’est une des moins équitables.</t>
    </r>
  </si>
  <si>
    <r>
      <t xml:space="preserve">Réf. : </t>
    </r>
    <r>
      <rPr>
        <i/>
        <sz val="9"/>
        <color indexed="8"/>
        <rFont val="Arial"/>
        <family val="2"/>
      </rPr>
      <t>Note d'information</t>
    </r>
    <r>
      <rPr>
        <sz val="9"/>
        <color indexed="8"/>
        <rFont val="Arial"/>
        <family val="2"/>
      </rPr>
      <t>, n° 20.12</t>
    </r>
    <r>
      <rPr>
        <b/>
        <sz val="9"/>
        <color indexed="8"/>
        <rFont val="Arial"/>
        <family val="2"/>
      </rPr>
      <t xml:space="preserve"> © DEPP</t>
    </r>
  </si>
  <si>
    <r>
      <t xml:space="preserve">Réf. : </t>
    </r>
    <r>
      <rPr>
        <i/>
        <sz val="11"/>
        <color indexed="8"/>
        <rFont val="Arial"/>
        <family val="2"/>
      </rPr>
      <t>Note d'information</t>
    </r>
    <r>
      <rPr>
        <sz val="11"/>
        <color indexed="8"/>
        <rFont val="Arial"/>
        <family val="2"/>
      </rPr>
      <t>, n° 20.13</t>
    </r>
    <r>
      <rPr>
        <b/>
        <sz val="11"/>
        <color indexed="8"/>
        <rFont val="Arial"/>
        <family val="2"/>
      </rPr>
      <t xml:space="preserve"> © </t>
    </r>
    <r>
      <rPr>
        <sz val="11"/>
        <color indexed="8"/>
        <rFont val="Arial"/>
        <family val="2"/>
      </rPr>
      <t>DEPP</t>
    </r>
  </si>
  <si>
    <r>
      <t xml:space="preserve">Réf. : </t>
    </r>
    <r>
      <rPr>
        <i/>
        <sz val="9"/>
        <color indexed="8"/>
        <rFont val="Arial"/>
        <family val="2"/>
      </rPr>
      <t>Note d'information</t>
    </r>
    <r>
      <rPr>
        <sz val="9"/>
        <color indexed="8"/>
        <rFont val="Arial"/>
        <family val="2"/>
      </rPr>
      <t>, n° 20.13</t>
    </r>
    <r>
      <rPr>
        <b/>
        <sz val="9"/>
        <color indexed="8"/>
        <rFont val="Arial"/>
        <family val="2"/>
      </rPr>
      <t xml:space="preserve"> © </t>
    </r>
    <r>
      <rPr>
        <sz val="9"/>
        <color indexed="8"/>
        <rFont val="Arial"/>
        <family val="2"/>
      </rPr>
      <t>DEPP</t>
    </r>
  </si>
  <si>
    <r>
      <t xml:space="preserve">Réf. : </t>
    </r>
    <r>
      <rPr>
        <i/>
        <sz val="9"/>
        <color indexed="8"/>
        <rFont val="Arial"/>
        <family val="2"/>
      </rPr>
      <t>Note d'information</t>
    </r>
    <r>
      <rPr>
        <sz val="9"/>
        <color indexed="8"/>
        <rFont val="Arial"/>
        <family val="2"/>
      </rPr>
      <t>, n° 20.13</t>
    </r>
    <r>
      <rPr>
        <b/>
        <sz val="9"/>
        <color indexed="8"/>
        <rFont val="Arial"/>
        <family val="2"/>
      </rPr>
      <t xml:space="preserve">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</si>
</sst>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 _€_-;\-* #,##0.0\ _€_-;_-* &quot;-&quot;??\ _€_-;_-@_-"/>
    <numFmt numFmtId="165" formatCode="_-* #,##0\ _€_-;\-* #,##0\ _€_-;_-* &quot;-&quot;??\ _€_-;_-@_-"/>
    <numFmt numFmtId="166" formatCode="_-* #,##0.0\ _€_-;\-* #,##0.0\ _€_-;_-* &quot;-&quot;?\ _€_-;_-@_-"/>
    <numFmt numFmtId="167" formatCode="_-* #,##0.00\ _€_-;\-* #,##0.00\ _€_-;_-* &quot;-&quot;?\ _€_-;_-@_-"/>
    <numFmt numFmtId="168" formatCode="0.0%"/>
    <numFmt numFmtId="169" formatCode="0.0"/>
  </numFmts>
  <fonts count="29" x14ac:knownFonts="1">
    <font>
      <sz val="11"/>
      <color theme="1"/>
      <name val="Calibri"/>
      <family val="2"/>
      <scheme val="minor"/>
    </font>
    <font>
      <b/>
      <sz val="9"/>
      <color indexed="8"/>
      <name val="Arial"/>
      <family val="2"/>
    </font>
    <font>
      <sz val="9"/>
      <color indexed="8"/>
      <name val="Arial"/>
      <family val="2"/>
    </font>
    <font>
      <sz val="13.5"/>
      <color indexed="8"/>
      <name val="Arial"/>
      <family val="2"/>
    </font>
    <font>
      <sz val="9"/>
      <color indexed="8"/>
      <name val="Calibri"/>
      <family val="2"/>
    </font>
    <font>
      <i/>
      <sz val="9"/>
      <color indexed="8"/>
      <name val="Arial"/>
      <family val="2"/>
    </font>
    <font>
      <sz val="10"/>
      <name val="Arial"/>
      <family val="2"/>
    </font>
    <font>
      <sz val="9"/>
      <name val="Arial"/>
      <family val="2"/>
    </font>
    <font>
      <b/>
      <sz val="9"/>
      <name val="Arial"/>
      <family val="2"/>
    </font>
    <font>
      <i/>
      <sz val="9"/>
      <name val="Arial"/>
      <family val="2"/>
    </font>
    <font>
      <sz val="12"/>
      <color indexed="8"/>
      <name val="Arial"/>
      <family val="2"/>
    </font>
    <font>
      <i/>
      <sz val="12"/>
      <color indexed="8"/>
      <name val="Arial"/>
      <family val="2"/>
    </font>
    <font>
      <sz val="11"/>
      <color theme="1"/>
      <name val="Calibri"/>
      <family val="2"/>
      <scheme val="minor"/>
    </font>
    <font>
      <b/>
      <sz val="9"/>
      <color theme="1"/>
      <name val="Arial"/>
      <family val="2"/>
    </font>
    <font>
      <sz val="9"/>
      <color theme="1"/>
      <name val="Arial"/>
      <family val="2"/>
    </font>
    <font>
      <sz val="9"/>
      <color theme="0"/>
      <name val="Arial"/>
      <family val="2"/>
    </font>
    <font>
      <sz val="9"/>
      <color rgb="FF000000"/>
      <name val="Arial"/>
      <family val="2"/>
    </font>
    <font>
      <b/>
      <sz val="11"/>
      <color theme="1"/>
      <name val="Calibri"/>
      <family val="2"/>
      <scheme val="minor"/>
    </font>
    <font>
      <sz val="9"/>
      <color theme="1"/>
      <name val="Calibri"/>
      <family val="2"/>
      <scheme val="minor"/>
    </font>
    <font>
      <b/>
      <sz val="12"/>
      <color theme="1"/>
      <name val="Arial"/>
      <family val="2"/>
    </font>
    <font>
      <sz val="12"/>
      <color theme="1"/>
      <name val="Arial"/>
      <family val="2"/>
    </font>
    <font>
      <sz val="12"/>
      <color theme="1"/>
      <name val="Calibri"/>
      <family val="2"/>
      <scheme val="minor"/>
    </font>
    <font>
      <sz val="11"/>
      <color rgb="FF000000"/>
      <name val="Calibri"/>
      <family val="2"/>
      <scheme val="minor"/>
    </font>
    <font>
      <b/>
      <sz val="9"/>
      <color rgb="FF000000"/>
      <name val="Arial"/>
      <family val="2"/>
    </font>
    <font>
      <i/>
      <sz val="12"/>
      <color theme="1"/>
      <name val="Arial"/>
      <family val="2"/>
    </font>
    <font>
      <sz val="11"/>
      <color theme="1"/>
      <name val="Arial"/>
      <family val="2"/>
    </font>
    <font>
      <i/>
      <sz val="11"/>
      <color indexed="8"/>
      <name val="Arial"/>
      <family val="2"/>
    </font>
    <font>
      <sz val="11"/>
      <color indexed="8"/>
      <name val="Arial"/>
      <family val="2"/>
    </font>
    <font>
      <b/>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rgb="FFCC0099"/>
      </top>
      <bottom style="thin">
        <color indexed="64"/>
      </bottom>
      <diagonal/>
    </border>
    <border>
      <left style="thin">
        <color rgb="FFCC0099"/>
      </left>
      <right style="thin">
        <color indexed="64"/>
      </right>
      <top style="thin">
        <color indexed="64"/>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rgb="FFCC0099"/>
      </left>
      <right style="thin">
        <color indexed="64"/>
      </right>
      <top/>
      <bottom style="thin">
        <color indexed="64"/>
      </bottom>
      <diagonal/>
    </border>
    <border>
      <left style="thin">
        <color indexed="64"/>
      </left>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rgb="FFCC0099"/>
      </right>
      <top style="thin">
        <color indexed="64"/>
      </top>
      <bottom/>
      <diagonal/>
    </border>
    <border>
      <left style="thin">
        <color indexed="64"/>
      </left>
      <right style="thin">
        <color rgb="FFCC0099"/>
      </right>
      <top/>
      <bottom/>
      <diagonal/>
    </border>
    <border>
      <left style="thin">
        <color indexed="64"/>
      </left>
      <right style="thin">
        <color rgb="FFCC0099"/>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rgb="FFCC0099"/>
      </bottom>
      <diagonal/>
    </border>
  </borders>
  <cellStyleXfs count="6">
    <xf numFmtId="0" fontId="0" fillId="0" borderId="0"/>
    <xf numFmtId="43" fontId="12" fillId="0" borderId="0" applyFont="0" applyFill="0" applyBorder="0" applyAlignment="0" applyProtection="0"/>
    <xf numFmtId="0" fontId="6" fillId="0" borderId="0"/>
    <xf numFmtId="9" fontId="6" fillId="0" borderId="0" applyFill="0" applyBorder="0" applyAlignment="0" applyProtection="0"/>
    <xf numFmtId="0" fontId="22" fillId="0" borderId="0"/>
    <xf numFmtId="9" fontId="12" fillId="0" borderId="0" applyFont="0" applyFill="0" applyBorder="0" applyAlignment="0" applyProtection="0"/>
  </cellStyleXfs>
  <cellXfs count="177">
    <xf numFmtId="0" fontId="0" fillId="0" borderId="0" xfId="0"/>
    <xf numFmtId="0" fontId="13" fillId="0" borderId="0" xfId="0" applyFont="1"/>
    <xf numFmtId="164" fontId="13" fillId="0" borderId="0" xfId="0" applyNumberFormat="1" applyFont="1"/>
    <xf numFmtId="0" fontId="14" fillId="0" borderId="12" xfId="0" applyFont="1" applyBorder="1" applyAlignment="1">
      <alignment horizontal="center" vertical="center"/>
    </xf>
    <xf numFmtId="0" fontId="14" fillId="0" borderId="12" xfId="0" applyFont="1" applyBorder="1" applyAlignment="1">
      <alignment horizontal="center" vertical="center" wrapText="1"/>
    </xf>
    <xf numFmtId="0" fontId="14" fillId="0" borderId="0" xfId="0" applyFont="1"/>
    <xf numFmtId="0" fontId="14" fillId="0" borderId="1" xfId="0" applyFont="1" applyBorder="1"/>
    <xf numFmtId="164" fontId="14" fillId="0" borderId="1" xfId="1" applyNumberFormat="1" applyFont="1" applyBorder="1"/>
    <xf numFmtId="164" fontId="14" fillId="0" borderId="0" xfId="1" applyNumberFormat="1" applyFont="1"/>
    <xf numFmtId="0" fontId="14" fillId="0" borderId="2" xfId="0" applyFont="1" applyBorder="1"/>
    <xf numFmtId="164" fontId="14" fillId="0" borderId="2" xfId="1" applyNumberFormat="1" applyFont="1" applyBorder="1"/>
    <xf numFmtId="0" fontId="14" fillId="0" borderId="3" xfId="0" applyFont="1" applyBorder="1"/>
    <xf numFmtId="164" fontId="14" fillId="0" borderId="3" xfId="1" applyNumberFormat="1" applyFont="1" applyBorder="1"/>
    <xf numFmtId="0" fontId="13" fillId="0" borderId="3" xfId="0" applyFont="1" applyBorder="1"/>
    <xf numFmtId="164" fontId="13" fillId="0" borderId="3" xfId="1" applyNumberFormat="1" applyFont="1" applyBorder="1"/>
    <xf numFmtId="165" fontId="14" fillId="0" borderId="0" xfId="1" applyNumberFormat="1" applyFont="1"/>
    <xf numFmtId="0" fontId="15" fillId="0" borderId="0" xfId="0" applyFont="1"/>
    <xf numFmtId="164" fontId="15" fillId="0" borderId="0" xfId="0" applyNumberFormat="1" applyFont="1"/>
    <xf numFmtId="166" fontId="15" fillId="0" borderId="0" xfId="0" applyNumberFormat="1" applyFont="1"/>
    <xf numFmtId="167" fontId="15" fillId="0" borderId="0" xfId="0" applyNumberFormat="1" applyFont="1"/>
    <xf numFmtId="0" fontId="16" fillId="0" borderId="0" xfId="0" applyFont="1" applyAlignment="1">
      <alignment horizontal="left" vertical="center" readingOrder="1"/>
    </xf>
    <xf numFmtId="0" fontId="14" fillId="0" borderId="0" xfId="0" applyFont="1" applyAlignment="1">
      <alignment horizontal="center" vertical="center"/>
    </xf>
    <xf numFmtId="0" fontId="7" fillId="0" borderId="0" xfId="2" applyFont="1" applyBorder="1"/>
    <xf numFmtId="0" fontId="7" fillId="0" borderId="0" xfId="2" applyFont="1" applyBorder="1" applyAlignment="1">
      <alignment horizontal="center"/>
    </xf>
    <xf numFmtId="168" fontId="7" fillId="0" borderId="0" xfId="3" applyNumberFormat="1" applyFont="1" applyFill="1" applyBorder="1" applyAlignment="1" applyProtection="1"/>
    <xf numFmtId="168" fontId="7" fillId="0" borderId="0" xfId="3" applyNumberFormat="1" applyFont="1" applyFill="1" applyBorder="1" applyAlignment="1" applyProtection="1">
      <alignment horizontal="center"/>
    </xf>
    <xf numFmtId="9" fontId="7" fillId="0" borderId="0" xfId="3" applyNumberFormat="1" applyFont="1" applyFill="1" applyBorder="1" applyAlignment="1" applyProtection="1"/>
    <xf numFmtId="168" fontId="8" fillId="0" borderId="0" xfId="3" applyNumberFormat="1" applyFont="1" applyFill="1" applyBorder="1" applyAlignment="1" applyProtection="1">
      <alignment horizontal="center"/>
    </xf>
    <xf numFmtId="0" fontId="16" fillId="0" borderId="0" xfId="2" applyFont="1" applyAlignment="1">
      <alignment horizontal="left" vertical="center" readingOrder="1"/>
    </xf>
    <xf numFmtId="0" fontId="9" fillId="0" borderId="0" xfId="2" applyFont="1" applyBorder="1"/>
    <xf numFmtId="165" fontId="14" fillId="0" borderId="2" xfId="1" applyNumberFormat="1" applyFont="1" applyBorder="1"/>
    <xf numFmtId="0" fontId="17" fillId="0" borderId="0" xfId="0" applyFont="1" applyAlignment="1">
      <alignment horizontal="left"/>
    </xf>
    <xf numFmtId="0" fontId="0" fillId="0" borderId="0" xfId="0"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14" fillId="0" borderId="2" xfId="0" applyFont="1" applyBorder="1" applyAlignment="1">
      <alignment horizontal="left"/>
    </xf>
    <xf numFmtId="0" fontId="14" fillId="0" borderId="14" xfId="0" applyFont="1" applyBorder="1"/>
    <xf numFmtId="0" fontId="14" fillId="0" borderId="15" xfId="0" applyFont="1" applyBorder="1"/>
    <xf numFmtId="0" fontId="7" fillId="0" borderId="2" xfId="0" applyFont="1" applyBorder="1"/>
    <xf numFmtId="0" fontId="7" fillId="0" borderId="15" xfId="0" applyFont="1" applyBorder="1"/>
    <xf numFmtId="0" fontId="14" fillId="0" borderId="16" xfId="0" applyFont="1" applyBorder="1"/>
    <xf numFmtId="0" fontId="18" fillId="0" borderId="0" xfId="0" applyFont="1"/>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8" fillId="0" borderId="0" xfId="0" applyFont="1" applyFill="1"/>
    <xf numFmtId="165" fontId="14" fillId="0" borderId="14" xfId="1" applyNumberFormat="1" applyFont="1" applyBorder="1"/>
    <xf numFmtId="165" fontId="14" fillId="0" borderId="1" xfId="1" applyNumberFormat="1" applyFont="1" applyBorder="1"/>
    <xf numFmtId="165" fontId="14" fillId="0" borderId="7" xfId="1" applyNumberFormat="1" applyFont="1" applyBorder="1"/>
    <xf numFmtId="165" fontId="14" fillId="0" borderId="15" xfId="1" applyNumberFormat="1" applyFont="1" applyFill="1" applyBorder="1"/>
    <xf numFmtId="165" fontId="14" fillId="0" borderId="2" xfId="1" applyNumberFormat="1" applyFont="1" applyFill="1" applyBorder="1"/>
    <xf numFmtId="165" fontId="14" fillId="0" borderId="9" xfId="1" applyNumberFormat="1" applyFont="1" applyFill="1" applyBorder="1"/>
    <xf numFmtId="165" fontId="14" fillId="0" borderId="15" xfId="1" applyNumberFormat="1" applyFont="1" applyBorder="1"/>
    <xf numFmtId="165" fontId="14" fillId="0" borderId="9" xfId="1" applyNumberFormat="1" applyFont="1" applyBorder="1"/>
    <xf numFmtId="0" fontId="14" fillId="0" borderId="0" xfId="0" applyFont="1" applyAlignment="1">
      <alignment horizontal="left"/>
    </xf>
    <xf numFmtId="165" fontId="14" fillId="0" borderId="0" xfId="0" applyNumberFormat="1" applyFont="1"/>
    <xf numFmtId="0" fontId="19" fillId="2" borderId="0" xfId="0" applyFont="1" applyFill="1" applyBorder="1" applyAlignment="1">
      <alignment horizontal="justify" vertical="center"/>
    </xf>
    <xf numFmtId="0" fontId="20" fillId="2" borderId="0" xfId="0" applyFont="1" applyFill="1" applyBorder="1" applyAlignment="1">
      <alignment horizontal="justify" vertical="center"/>
    </xf>
    <xf numFmtId="0" fontId="20" fillId="0" borderId="0" xfId="0" applyFont="1" applyAlignment="1">
      <alignment horizontal="justify" vertical="center"/>
    </xf>
    <xf numFmtId="0" fontId="20" fillId="0" borderId="0" xfId="0" applyFont="1"/>
    <xf numFmtId="169" fontId="14" fillId="0" borderId="1" xfId="0" applyNumberFormat="1" applyFont="1" applyBorder="1"/>
    <xf numFmtId="169" fontId="14" fillId="0" borderId="6" xfId="0" applyNumberFormat="1" applyFont="1" applyBorder="1"/>
    <xf numFmtId="169" fontId="14" fillId="0" borderId="2" xfId="0" applyNumberFormat="1" applyFont="1" applyBorder="1"/>
    <xf numFmtId="169" fontId="14" fillId="0" borderId="8" xfId="0" applyNumberFormat="1" applyFont="1" applyBorder="1"/>
    <xf numFmtId="169" fontId="14" fillId="0" borderId="3" xfId="0" applyNumberFormat="1" applyFont="1" applyBorder="1"/>
    <xf numFmtId="169" fontId="14" fillId="0" borderId="10" xfId="0" applyNumberFormat="1" applyFont="1" applyBorder="1"/>
    <xf numFmtId="0" fontId="2" fillId="0" borderId="0" xfId="0" applyFont="1" applyAlignment="1">
      <alignment horizontal="left" vertical="center" readingOrder="1"/>
    </xf>
    <xf numFmtId="168" fontId="7" fillId="0" borderId="0" xfId="5" applyNumberFormat="1" applyFont="1" applyBorder="1" applyAlignment="1">
      <alignment horizontal="center"/>
    </xf>
    <xf numFmtId="0" fontId="20" fillId="0" borderId="0" xfId="0" applyFont="1" applyAlignment="1">
      <alignment wrapText="1"/>
    </xf>
    <xf numFmtId="0" fontId="19" fillId="0" borderId="0" xfId="0" applyFont="1" applyAlignment="1">
      <alignment horizontal="justify" vertical="center"/>
    </xf>
    <xf numFmtId="0" fontId="0" fillId="0" borderId="0" xfId="0" applyAlignment="1">
      <alignment vertical="center" wrapText="1"/>
    </xf>
    <xf numFmtId="0" fontId="0" fillId="0" borderId="4" xfId="0" applyBorder="1" applyAlignment="1">
      <alignment horizontal="center" vertical="center"/>
    </xf>
    <xf numFmtId="0" fontId="8" fillId="0" borderId="0" xfId="2" applyFont="1" applyBorder="1"/>
    <xf numFmtId="0" fontId="13" fillId="0" borderId="5" xfId="0" applyFont="1" applyBorder="1" applyAlignment="1">
      <alignment vertical="center"/>
    </xf>
    <xf numFmtId="0" fontId="13" fillId="0" borderId="24" xfId="0" applyFont="1" applyBorder="1" applyAlignment="1">
      <alignment vertical="center"/>
    </xf>
    <xf numFmtId="0" fontId="0" fillId="0" borderId="24" xfId="0" applyBorder="1" applyAlignment="1">
      <alignment vertical="center"/>
    </xf>
    <xf numFmtId="0" fontId="14" fillId="0" borderId="24" xfId="0" applyFont="1" applyBorder="1"/>
    <xf numFmtId="0" fontId="0" fillId="0" borderId="24" xfId="0" applyBorder="1"/>
    <xf numFmtId="0" fontId="0" fillId="0" borderId="25" xfId="0" applyBorder="1"/>
    <xf numFmtId="168" fontId="7" fillId="3" borderId="0" xfId="2" applyNumberFormat="1" applyFont="1" applyFill="1" applyBorder="1" applyAlignment="1">
      <alignment horizontal="center"/>
    </xf>
    <xf numFmtId="0" fontId="0" fillId="0" borderId="8" xfId="0" applyBorder="1"/>
    <xf numFmtId="0" fontId="0" fillId="0" borderId="10" xfId="0" applyBorder="1"/>
    <xf numFmtId="0" fontId="18" fillId="0" borderId="0" xfId="0" applyFont="1" applyAlignment="1">
      <alignment horizontal="center"/>
    </xf>
    <xf numFmtId="165" fontId="14" fillId="0" borderId="6" xfId="1" applyNumberFormat="1" applyFont="1" applyBorder="1" applyAlignment="1">
      <alignment horizontal="center"/>
    </xf>
    <xf numFmtId="165" fontId="14" fillId="0" borderId="14" xfId="1" applyNumberFormat="1" applyFont="1" applyBorder="1" applyAlignment="1">
      <alignment horizontal="center"/>
    </xf>
    <xf numFmtId="165" fontId="14" fillId="0" borderId="1" xfId="1" applyNumberFormat="1" applyFont="1" applyBorder="1" applyAlignment="1">
      <alignment horizontal="center"/>
    </xf>
    <xf numFmtId="165" fontId="14" fillId="0" borderId="21" xfId="1" applyNumberFormat="1" applyFont="1" applyBorder="1" applyAlignment="1">
      <alignment horizontal="center"/>
    </xf>
    <xf numFmtId="165" fontId="14" fillId="0" borderId="7" xfId="1" applyNumberFormat="1" applyFont="1" applyBorder="1" applyAlignment="1">
      <alignment horizontal="center"/>
    </xf>
    <xf numFmtId="165" fontId="14" fillId="0" borderId="8" xfId="1" applyNumberFormat="1" applyFont="1" applyFill="1" applyBorder="1" applyAlignment="1">
      <alignment horizontal="center"/>
    </xf>
    <xf numFmtId="165" fontId="14" fillId="0" borderId="15" xfId="1" applyNumberFormat="1" applyFont="1" applyFill="1" applyBorder="1" applyAlignment="1">
      <alignment horizontal="center"/>
    </xf>
    <xf numFmtId="165" fontId="14" fillId="0" borderId="2" xfId="1" applyNumberFormat="1" applyFont="1" applyFill="1" applyBorder="1" applyAlignment="1">
      <alignment horizontal="center"/>
    </xf>
    <xf numFmtId="165" fontId="14" fillId="0" borderId="22" xfId="1" applyNumberFormat="1" applyFont="1" applyFill="1" applyBorder="1" applyAlignment="1">
      <alignment horizontal="center"/>
    </xf>
    <xf numFmtId="165" fontId="14" fillId="0" borderId="9" xfId="1" applyNumberFormat="1" applyFont="1" applyFill="1" applyBorder="1" applyAlignment="1">
      <alignment horizontal="center"/>
    </xf>
    <xf numFmtId="165" fontId="14" fillId="0" borderId="8" xfId="1" applyNumberFormat="1" applyFont="1" applyBorder="1" applyAlignment="1">
      <alignment horizontal="center"/>
    </xf>
    <xf numFmtId="165" fontId="14" fillId="0" borderId="15" xfId="1" applyNumberFormat="1" applyFont="1" applyBorder="1" applyAlignment="1">
      <alignment horizontal="center"/>
    </xf>
    <xf numFmtId="165" fontId="14" fillId="0" borderId="2" xfId="1" applyNumberFormat="1" applyFont="1" applyBorder="1" applyAlignment="1">
      <alignment horizontal="center"/>
    </xf>
    <xf numFmtId="165" fontId="14" fillId="0" borderId="22" xfId="1" applyNumberFormat="1" applyFont="1" applyBorder="1" applyAlignment="1">
      <alignment horizontal="center"/>
    </xf>
    <xf numFmtId="165" fontId="14" fillId="0" borderId="9" xfId="1" applyNumberFormat="1" applyFont="1" applyBorder="1" applyAlignment="1">
      <alignment horizontal="center"/>
    </xf>
    <xf numFmtId="165" fontId="8" fillId="0" borderId="3" xfId="1" applyNumberFormat="1" applyFont="1" applyFill="1" applyBorder="1" applyAlignment="1">
      <alignment horizontal="center"/>
    </xf>
    <xf numFmtId="0" fontId="14" fillId="0" borderId="0" xfId="0" applyFont="1" applyAlignment="1">
      <alignment vertical="center"/>
    </xf>
    <xf numFmtId="164" fontId="14" fillId="0" borderId="1" xfId="1" applyNumberFormat="1" applyFont="1" applyFill="1" applyBorder="1"/>
    <xf numFmtId="164" fontId="14" fillId="0" borderId="2" xfId="1" applyNumberFormat="1" applyFont="1" applyFill="1" applyBorder="1"/>
    <xf numFmtId="0" fontId="13" fillId="0" borderId="1" xfId="0" applyFont="1" applyBorder="1" applyAlignment="1">
      <alignment vertical="center"/>
    </xf>
    <xf numFmtId="0" fontId="14" fillId="0" borderId="4" xfId="0" applyFont="1" applyBorder="1" applyAlignment="1">
      <alignment horizontal="center" vertical="center"/>
    </xf>
    <xf numFmtId="165" fontId="14" fillId="0" borderId="4" xfId="1" applyNumberFormat="1" applyFont="1" applyBorder="1" applyAlignment="1">
      <alignment horizontal="center" vertical="center"/>
    </xf>
    <xf numFmtId="0" fontId="14" fillId="0" borderId="3" xfId="0" applyFont="1" applyBorder="1" applyAlignment="1">
      <alignment horizontal="left"/>
    </xf>
    <xf numFmtId="165" fontId="14" fillId="0" borderId="11" xfId="1" applyNumberFormat="1" applyFont="1" applyBorder="1"/>
    <xf numFmtId="165" fontId="14" fillId="0" borderId="3" xfId="1" applyNumberFormat="1" applyFont="1" applyBorder="1"/>
    <xf numFmtId="0" fontId="13" fillId="0" borderId="2" xfId="0" applyFont="1" applyBorder="1" applyAlignment="1">
      <alignment vertical="center"/>
    </xf>
    <xf numFmtId="0" fontId="13" fillId="0" borderId="3" xfId="0" applyFont="1" applyBorder="1" applyAlignment="1">
      <alignment vertical="center"/>
    </xf>
    <xf numFmtId="165" fontId="13" fillId="0" borderId="10" xfId="1" applyNumberFormat="1" applyFont="1" applyFill="1" applyBorder="1" applyAlignment="1">
      <alignment horizontal="center"/>
    </xf>
    <xf numFmtId="165" fontId="13" fillId="0" borderId="16" xfId="1" applyNumberFormat="1" applyFont="1" applyFill="1" applyBorder="1" applyAlignment="1">
      <alignment horizontal="center"/>
    </xf>
    <xf numFmtId="165" fontId="13" fillId="0" borderId="3" xfId="1" applyNumberFormat="1" applyFont="1" applyFill="1" applyBorder="1" applyAlignment="1">
      <alignment horizontal="center"/>
    </xf>
    <xf numFmtId="165" fontId="13" fillId="0" borderId="23" xfId="1" applyNumberFormat="1" applyFont="1" applyFill="1" applyBorder="1" applyAlignment="1">
      <alignment horizontal="center"/>
    </xf>
    <xf numFmtId="165" fontId="13" fillId="0" borderId="11" xfId="1" applyNumberFormat="1" applyFont="1" applyFill="1" applyBorder="1" applyAlignment="1">
      <alignment horizontal="center"/>
    </xf>
    <xf numFmtId="0" fontId="20" fillId="0" borderId="0" xfId="0" applyFont="1" applyAlignment="1">
      <alignment horizontal="justify" vertical="center" wrapText="1"/>
    </xf>
    <xf numFmtId="165" fontId="14" fillId="0" borderId="8" xfId="1" applyNumberFormat="1" applyFont="1" applyFill="1" applyBorder="1" applyAlignment="1">
      <alignment horizontal="right"/>
    </xf>
    <xf numFmtId="165" fontId="14" fillId="0" borderId="15" xfId="1" applyNumberFormat="1" applyFont="1" applyFill="1" applyBorder="1" applyAlignment="1">
      <alignment horizontal="right"/>
    </xf>
    <xf numFmtId="165" fontId="14" fillId="0" borderId="9" xfId="1" applyNumberFormat="1" applyFont="1" applyFill="1" applyBorder="1" applyAlignment="1">
      <alignment horizontal="right"/>
    </xf>
    <xf numFmtId="165" fontId="14" fillId="0" borderId="15" xfId="1" applyNumberFormat="1" applyFont="1" applyBorder="1" applyAlignment="1">
      <alignment horizontal="right"/>
    </xf>
    <xf numFmtId="165" fontId="14" fillId="0" borderId="9" xfId="1" applyNumberFormat="1" applyFont="1" applyBorder="1" applyAlignment="1">
      <alignment horizontal="right"/>
    </xf>
    <xf numFmtId="0" fontId="16" fillId="0" borderId="26" xfId="0" applyFont="1" applyBorder="1" applyAlignment="1">
      <alignment vertical="center"/>
    </xf>
    <xf numFmtId="0" fontId="16" fillId="0" borderId="27" xfId="0" applyFont="1" applyBorder="1" applyAlignment="1">
      <alignment vertical="center"/>
    </xf>
    <xf numFmtId="0" fontId="13" fillId="0" borderId="28" xfId="0" applyFont="1" applyBorder="1" applyAlignment="1">
      <alignment vertical="center"/>
    </xf>
    <xf numFmtId="0" fontId="25" fillId="0" borderId="0" xfId="0" applyFont="1"/>
    <xf numFmtId="0" fontId="16" fillId="0" borderId="0" xfId="0" applyFont="1" applyAlignment="1">
      <alignment horizontal="left" vertical="center" readingOrder="1"/>
    </xf>
    <xf numFmtId="0" fontId="2" fillId="0" borderId="0" xfId="0" applyFont="1" applyAlignment="1">
      <alignment horizontal="left"/>
    </xf>
    <xf numFmtId="0" fontId="2" fillId="0" borderId="0" xfId="0" applyFont="1" applyAlignment="1">
      <alignment horizontal="left" vertical="center" readingOrder="1"/>
    </xf>
    <xf numFmtId="0" fontId="13" fillId="0" borderId="0" xfId="0" applyFont="1" applyAlignment="1">
      <alignment vertical="center"/>
    </xf>
    <xf numFmtId="0" fontId="0" fillId="0" borderId="0" xfId="0" applyAlignment="1">
      <alignment vertical="center"/>
    </xf>
    <xf numFmtId="0" fontId="13" fillId="0" borderId="1" xfId="0" applyFont="1" applyBorder="1" applyAlignment="1">
      <alignment vertical="center"/>
    </xf>
    <xf numFmtId="0" fontId="0" fillId="0" borderId="2" xfId="0" applyBorder="1" applyAlignment="1">
      <alignment vertical="center"/>
    </xf>
    <xf numFmtId="0" fontId="14" fillId="0" borderId="1" xfId="0" applyFont="1" applyBorder="1" applyAlignment="1">
      <alignment vertical="center"/>
    </xf>
    <xf numFmtId="0" fontId="0" fillId="0" borderId="3" xfId="0" applyBorder="1" applyAlignment="1">
      <alignment vertical="center"/>
    </xf>
    <xf numFmtId="0" fontId="14" fillId="0" borderId="2" xfId="0" applyFont="1" applyBorder="1" applyAlignment="1">
      <alignment vertical="center"/>
    </xf>
    <xf numFmtId="0" fontId="16" fillId="0" borderId="0" xfId="0" applyFont="1" applyAlignment="1">
      <alignment vertical="center" readingOrder="1"/>
    </xf>
    <xf numFmtId="0" fontId="2" fillId="0" borderId="0" xfId="0" applyFont="1" applyAlignment="1">
      <alignment vertical="center" readingOrder="1"/>
    </xf>
    <xf numFmtId="0" fontId="2" fillId="0" borderId="0" xfId="0" applyFont="1" applyAlignment="1">
      <alignment vertical="center"/>
    </xf>
    <xf numFmtId="0" fontId="13" fillId="0" borderId="0" xfId="0" applyFont="1" applyAlignment="1">
      <alignment horizontal="left"/>
    </xf>
    <xf numFmtId="0" fontId="8" fillId="0" borderId="0" xfId="2" applyFont="1" applyBorder="1" applyAlignment="1">
      <alignment vertical="center" wrapText="1"/>
    </xf>
    <xf numFmtId="0" fontId="0" fillId="0" borderId="0" xfId="0" applyAlignment="1">
      <alignment vertical="center" wrapText="1"/>
    </xf>
    <xf numFmtId="0" fontId="2" fillId="0" borderId="0" xfId="0" applyFont="1" applyAlignment="1">
      <alignment vertical="center" wrapText="1" readingOrder="1"/>
    </xf>
    <xf numFmtId="0" fontId="0" fillId="0" borderId="0" xfId="0" applyAlignment="1">
      <alignment vertical="center" wrapText="1" readingOrder="1"/>
    </xf>
    <xf numFmtId="0" fontId="0" fillId="0" borderId="12" xfId="0" applyBorder="1" applyAlignment="1">
      <alignment horizontal="center" vertical="center"/>
    </xf>
    <xf numFmtId="0" fontId="0" fillId="0" borderId="4" xfId="0" applyBorder="1" applyAlignment="1">
      <alignment horizontal="center" vertical="center"/>
    </xf>
    <xf numFmtId="0" fontId="17" fillId="0" borderId="12" xfId="0" applyFont="1" applyBorder="1" applyAlignment="1">
      <alignment horizontal="center"/>
    </xf>
    <xf numFmtId="0" fontId="17" fillId="0" borderId="17" xfId="0" applyFont="1" applyBorder="1" applyAlignment="1">
      <alignment horizontal="center"/>
    </xf>
    <xf numFmtId="0" fontId="0" fillId="0" borderId="18" xfId="0" applyBorder="1" applyAlignment="1">
      <alignment horizontal="center" vertical="center"/>
    </xf>
    <xf numFmtId="0" fontId="0" fillId="0" borderId="13" xfId="0" applyBorder="1" applyAlignment="1">
      <alignment horizontal="center" vertical="center"/>
    </xf>
    <xf numFmtId="0" fontId="17" fillId="0" borderId="18" xfId="0" applyFont="1" applyBorder="1" applyAlignment="1">
      <alignment horizontal="center"/>
    </xf>
    <xf numFmtId="0" fontId="0" fillId="0" borderId="0" xfId="0" applyAlignment="1">
      <alignment horizontal="center" vertical="center"/>
    </xf>
    <xf numFmtId="0" fontId="13" fillId="0" borderId="0" xfId="0" applyFont="1" applyFill="1" applyBorder="1" applyAlignment="1">
      <alignment horizontal="center" vertical="center"/>
    </xf>
    <xf numFmtId="0" fontId="23"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top" wrapText="1"/>
    </xf>
    <xf numFmtId="0" fontId="8" fillId="0" borderId="29" xfId="0" applyFont="1" applyBorder="1" applyAlignment="1">
      <alignment horizontal="left"/>
    </xf>
    <xf numFmtId="0" fontId="14" fillId="0" borderId="0" xfId="0" applyFont="1" applyAlignment="1">
      <alignment horizontal="left" vertical="center"/>
    </xf>
    <xf numFmtId="0" fontId="16" fillId="0" borderId="8" xfId="0" applyFont="1" applyBorder="1" applyAlignment="1">
      <alignment horizontal="left" vertical="center" readingOrder="1"/>
    </xf>
    <xf numFmtId="0" fontId="2" fillId="0" borderId="8" xfId="0" applyFont="1" applyBorder="1" applyAlignment="1">
      <alignment horizontal="left" vertical="center" readingOrder="1"/>
    </xf>
    <xf numFmtId="0" fontId="2" fillId="0" borderId="0" xfId="0" applyFont="1" applyBorder="1" applyAlignment="1">
      <alignment horizontal="left" vertical="center" wrapText="1"/>
    </xf>
    <xf numFmtId="0" fontId="14" fillId="0" borderId="0" xfId="0" applyFont="1" applyBorder="1" applyAlignment="1">
      <alignment horizontal="left" vertical="center" wrapText="1"/>
    </xf>
    <xf numFmtId="0" fontId="2" fillId="0" borderId="8" xfId="0" applyFont="1" applyBorder="1" applyAlignment="1">
      <alignment horizontal="left" vertical="center" wrapText="1"/>
    </xf>
    <xf numFmtId="0" fontId="14" fillId="0" borderId="8" xfId="0" applyFont="1" applyBorder="1" applyAlignment="1">
      <alignment horizontal="left" vertical="center" wrapText="1"/>
    </xf>
    <xf numFmtId="0" fontId="20" fillId="0" borderId="0" xfId="0" applyFont="1" applyAlignment="1">
      <alignment horizontal="left" vertical="center" wrapText="1"/>
    </xf>
    <xf numFmtId="0" fontId="19" fillId="0" borderId="0" xfId="0" applyFont="1" applyAlignment="1">
      <alignment vertical="center"/>
    </xf>
    <xf numFmtId="0" fontId="21" fillId="0" borderId="0" xfId="0" applyFont="1" applyAlignment="1">
      <alignment vertical="center"/>
    </xf>
    <xf numFmtId="0" fontId="20" fillId="0" borderId="0" xfId="0" applyFont="1" applyAlignment="1">
      <alignment vertical="center" wrapText="1"/>
    </xf>
    <xf numFmtId="0" fontId="25" fillId="0" borderId="0" xfId="0" applyFont="1" applyAlignment="1">
      <alignment vertical="center" wrapText="1"/>
    </xf>
    <xf numFmtId="0" fontId="13" fillId="0" borderId="0" xfId="0" applyFont="1" applyFill="1" applyBorder="1"/>
    <xf numFmtId="0" fontId="13" fillId="0" borderId="9" xfId="0" applyFont="1" applyFill="1" applyBorder="1"/>
    <xf numFmtId="0" fontId="0" fillId="0" borderId="0" xfId="0" applyBorder="1"/>
  </cellXfs>
  <cellStyles count="6">
    <cellStyle name="Milliers" xfId="1" builtinId="3"/>
    <cellStyle name="Normal" xfId="0" builtinId="0"/>
    <cellStyle name="Normal 2" xfId="2"/>
    <cellStyle name="Normal 3" xfId="4"/>
    <cellStyle name="Pourcentage" xfId="5"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1'!$E$2</c:f>
              <c:strCache>
                <c:ptCount val="1"/>
                <c:pt idx="0">
                  <c:v>Maîtrise insuffisante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1'!$E$3:$E$12</c:f>
              <c:numCache>
                <c:formatCode>_-* #,##0.0\ _€_-;\-* #,##0.0\ _€_-;_-* "-"??\ _€_-;_-@_-</c:formatCode>
                <c:ptCount val="10"/>
                <c:pt idx="0">
                  <c:v>1.65</c:v>
                </c:pt>
                <c:pt idx="1">
                  <c:v>9.06</c:v>
                </c:pt>
                <c:pt idx="2">
                  <c:v>0.93224888447618004</c:v>
                </c:pt>
                <c:pt idx="3">
                  <c:v>1.7588649736760607</c:v>
                </c:pt>
                <c:pt idx="4">
                  <c:v>4.4061855212655026</c:v>
                </c:pt>
                <c:pt idx="5">
                  <c:v>7.6168023031759349</c:v>
                </c:pt>
                <c:pt idx="6">
                  <c:v>1.3704448915716521</c:v>
                </c:pt>
                <c:pt idx="7">
                  <c:v>2.9612409734206162</c:v>
                </c:pt>
                <c:pt idx="9">
                  <c:v>2.1882260000000002</c:v>
                </c:pt>
              </c:numCache>
            </c:numRef>
          </c:val>
          <c:extLst xmlns:c16r2="http://schemas.microsoft.com/office/drawing/2015/06/chart">
            <c:ext xmlns:c16="http://schemas.microsoft.com/office/drawing/2014/chart" uri="{C3380CC4-5D6E-409C-BE32-E72D297353CC}">
              <c16:uniqueId val="{00000000-113D-4E0F-B747-28FDE3D222A1}"/>
            </c:ext>
          </c:extLst>
        </c:ser>
        <c:ser>
          <c:idx val="1"/>
          <c:order val="1"/>
          <c:tx>
            <c:strRef>
              <c:f>'Figure 1'!$F$2</c:f>
              <c:strCache>
                <c:ptCount val="1"/>
                <c:pt idx="0">
                  <c:v>Maîtrise fragile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1'!$F$3:$F$12</c:f>
              <c:numCache>
                <c:formatCode>_-* #,##0.0\ _€_-;\-* #,##0.0\ _€_-;_-* "-"??\ _€_-;_-@_-</c:formatCode>
                <c:ptCount val="10"/>
                <c:pt idx="0">
                  <c:v>12.13</c:v>
                </c:pt>
                <c:pt idx="1">
                  <c:v>41.92</c:v>
                </c:pt>
                <c:pt idx="2">
                  <c:v>8.0415846499304422</c:v>
                </c:pt>
                <c:pt idx="3">
                  <c:v>13.61528336946423</c:v>
                </c:pt>
                <c:pt idx="4">
                  <c:v>22.699842477758303</c:v>
                </c:pt>
                <c:pt idx="5">
                  <c:v>29.4153650851223</c:v>
                </c:pt>
                <c:pt idx="6">
                  <c:v>10.823459274163499</c:v>
                </c:pt>
                <c:pt idx="7">
                  <c:v>17.59463943599032</c:v>
                </c:pt>
                <c:pt idx="9">
                  <c:v>14.283045</c:v>
                </c:pt>
              </c:numCache>
            </c:numRef>
          </c:val>
          <c:extLst xmlns:c16r2="http://schemas.microsoft.com/office/drawing/2015/06/chart">
            <c:ext xmlns:c16="http://schemas.microsoft.com/office/drawing/2014/chart" uri="{C3380CC4-5D6E-409C-BE32-E72D297353CC}">
              <c16:uniqueId val="{00000001-113D-4E0F-B747-28FDE3D222A1}"/>
            </c:ext>
          </c:extLst>
        </c:ser>
        <c:ser>
          <c:idx val="2"/>
          <c:order val="2"/>
          <c:tx>
            <c:strRef>
              <c:f>'Figure 1'!$G$2</c:f>
              <c:strCache>
                <c:ptCount val="1"/>
                <c:pt idx="0">
                  <c:v>Maîtrise satisfaisante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1'!$G$3:$G$12</c:f>
              <c:numCache>
                <c:formatCode>_-* #,##0.0\ _€_-;\-* #,##0.0\ _€_-;_-* "-"??\ _€_-;_-@_-</c:formatCode>
                <c:ptCount val="10"/>
                <c:pt idx="0">
                  <c:v>74.099999999999994</c:v>
                </c:pt>
                <c:pt idx="1">
                  <c:v>48.14</c:v>
                </c:pt>
                <c:pt idx="2">
                  <c:v>74.504291808331942</c:v>
                </c:pt>
                <c:pt idx="3">
                  <c:v>73.351463301331677</c:v>
                </c:pt>
                <c:pt idx="4">
                  <c:v>67.31413484791338</c:v>
                </c:pt>
                <c:pt idx="5">
                  <c:v>60.075261260852812</c:v>
                </c:pt>
                <c:pt idx="6">
                  <c:v>74.348808902799504</c:v>
                </c:pt>
                <c:pt idx="7">
                  <c:v>70.193391046393884</c:v>
                </c:pt>
                <c:pt idx="9">
                  <c:v>72.222612999999996</c:v>
                </c:pt>
              </c:numCache>
            </c:numRef>
          </c:val>
          <c:extLst xmlns:c16r2="http://schemas.microsoft.com/office/drawing/2015/06/chart">
            <c:ext xmlns:c16="http://schemas.microsoft.com/office/drawing/2014/chart" uri="{C3380CC4-5D6E-409C-BE32-E72D297353CC}">
              <c16:uniqueId val="{00000002-113D-4E0F-B747-28FDE3D222A1}"/>
            </c:ext>
          </c:extLst>
        </c:ser>
        <c:ser>
          <c:idx val="3"/>
          <c:order val="3"/>
          <c:tx>
            <c:strRef>
              <c:f>'Figure 1'!$H$2</c:f>
              <c:strCache>
                <c:ptCount val="1"/>
                <c:pt idx="0">
                  <c:v>Très bonne maîtrise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1'!$H$3:$H$12</c:f>
              <c:numCache>
                <c:formatCode>_-* #,##0.0\ _€_-;\-* #,##0.0\ _€_-;_-* "-"??\ _€_-;_-@_-</c:formatCode>
                <c:ptCount val="10"/>
                <c:pt idx="0">
                  <c:v>12.12</c:v>
                </c:pt>
                <c:pt idx="1">
                  <c:v>0.89</c:v>
                </c:pt>
                <c:pt idx="2">
                  <c:v>16.521874657261439</c:v>
                </c:pt>
                <c:pt idx="3">
                  <c:v>11.274388355528027</c:v>
                </c:pt>
                <c:pt idx="4">
                  <c:v>5.579837153062809</c:v>
                </c:pt>
                <c:pt idx="5">
                  <c:v>2.8925713508489559</c:v>
                </c:pt>
                <c:pt idx="6">
                  <c:v>13.457286931465335</c:v>
                </c:pt>
                <c:pt idx="7">
                  <c:v>9.2507285441951783</c:v>
                </c:pt>
                <c:pt idx="9">
                  <c:v>11.306115999999999</c:v>
                </c:pt>
              </c:numCache>
            </c:numRef>
          </c:val>
          <c:extLst xmlns:c16r2="http://schemas.microsoft.com/office/drawing/2015/06/chart">
            <c:ext xmlns:c16="http://schemas.microsoft.com/office/drawing/2014/chart" uri="{C3380CC4-5D6E-409C-BE32-E72D297353CC}">
              <c16:uniqueId val="{00000003-113D-4E0F-B747-28FDE3D222A1}"/>
            </c:ext>
          </c:extLst>
        </c:ser>
        <c:dLbls>
          <c:showLegendKey val="0"/>
          <c:showVal val="0"/>
          <c:showCatName val="0"/>
          <c:showSerName val="0"/>
          <c:showPercent val="0"/>
          <c:showBubbleSize val="0"/>
        </c:dLbls>
        <c:gapWidth val="45"/>
        <c:overlap val="100"/>
        <c:axId val="96902144"/>
        <c:axId val="96912128"/>
      </c:barChart>
      <c:catAx>
        <c:axId val="96902144"/>
        <c:scaling>
          <c:orientation val="minMax"/>
        </c:scaling>
        <c:delete val="0"/>
        <c:axPos val="l"/>
        <c:numFmt formatCode="General" sourceLinked="0"/>
        <c:majorTickMark val="none"/>
        <c:minorTickMark val="none"/>
        <c:tickLblPos val="nextTo"/>
        <c:crossAx val="96912128"/>
        <c:crosses val="autoZero"/>
        <c:auto val="1"/>
        <c:lblAlgn val="ctr"/>
        <c:lblOffset val="100"/>
        <c:noMultiLvlLbl val="0"/>
      </c:catAx>
      <c:valAx>
        <c:axId val="96912128"/>
        <c:scaling>
          <c:orientation val="minMax"/>
        </c:scaling>
        <c:delete val="0"/>
        <c:axPos val="b"/>
        <c:numFmt formatCode="0&quot; &quot;%" sourceLinked="0"/>
        <c:majorTickMark val="out"/>
        <c:minorTickMark val="none"/>
        <c:tickLblPos val="nextTo"/>
        <c:crossAx val="96902144"/>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836361263012639"/>
          <c:y val="9.5358307484291735E-2"/>
          <c:w val="0.71658986175115202"/>
          <c:h val="0.8052076672234153"/>
        </c:manualLayout>
      </c:layout>
      <c:barChart>
        <c:barDir val="bar"/>
        <c:grouping val="clustered"/>
        <c:varyColors val="0"/>
        <c:ser>
          <c:idx val="0"/>
          <c:order val="0"/>
          <c:spPr>
            <a:solidFill>
              <a:srgbClr val="00CCFF"/>
            </a:solidFill>
            <a:ln w="12700">
              <a:noFill/>
              <a:prstDash val="solid"/>
            </a:ln>
          </c:spPr>
          <c:invertIfNegative val="0"/>
          <c:errBars>
            <c:errBarType val="both"/>
            <c:errValType val="cust"/>
            <c:noEndCap val="0"/>
            <c:plus>
              <c:numRef>
                <c:f>'[1]Figure 3'!$D$5:$D$9</c:f>
                <c:numCache>
                  <c:formatCode>General</c:formatCode>
                  <c:ptCount val="5"/>
                </c:numCache>
              </c:numRef>
            </c:plus>
            <c:minus>
              <c:numRef>
                <c:f>'[1]Figure 3'!$D$5:$D$9</c:f>
                <c:numCache>
                  <c:formatCode>General</c:formatCode>
                  <c:ptCount val="5"/>
                </c:numCache>
              </c:numRef>
            </c:minus>
            <c:spPr>
              <a:ln w="12700">
                <a:solidFill>
                  <a:srgbClr val="000000"/>
                </a:solidFill>
                <a:prstDash val="solid"/>
              </a:ln>
            </c:spPr>
          </c:errBars>
          <c:cat>
            <c:numRef>
              <c:f>'Figure 3'!$L$9:$L$13</c:f>
              <c:numCache>
                <c:formatCode>0.0%</c:formatCode>
                <c:ptCount val="5"/>
                <c:pt idx="0">
                  <c:v>0.7</c:v>
                </c:pt>
                <c:pt idx="1">
                  <c:v>0.80600000000000005</c:v>
                </c:pt>
                <c:pt idx="2">
                  <c:v>0.84299999999999997</c:v>
                </c:pt>
                <c:pt idx="3">
                  <c:v>0.877</c:v>
                </c:pt>
                <c:pt idx="4">
                  <c:v>0.92400000000000004</c:v>
                </c:pt>
              </c:numCache>
            </c:numRef>
          </c:cat>
          <c:val>
            <c:numRef>
              <c:f>'[1]Figure 3'!$G$5:$G$9</c:f>
              <c:numCache>
                <c:formatCode>General</c:formatCode>
                <c:ptCount val="5"/>
                <c:pt idx="0">
                  <c:v>-0.72199999999999998</c:v>
                </c:pt>
                <c:pt idx="1">
                  <c:v>-0.83299999999999996</c:v>
                </c:pt>
                <c:pt idx="2">
                  <c:v>-0.873</c:v>
                </c:pt>
                <c:pt idx="3">
                  <c:v>-0.89900000000000002</c:v>
                </c:pt>
                <c:pt idx="4">
                  <c:v>-0.93799999999999994</c:v>
                </c:pt>
              </c:numCache>
            </c:numRef>
          </c:val>
          <c:extLst xmlns:c16r2="http://schemas.microsoft.com/office/drawing/2015/06/chart">
            <c:ext xmlns:c16="http://schemas.microsoft.com/office/drawing/2014/chart" uri="{C3380CC4-5D6E-409C-BE32-E72D297353CC}">
              <c16:uniqueId val="{00000000-F623-4295-889A-8018847428B1}"/>
            </c:ext>
          </c:extLst>
        </c:ser>
        <c:ser>
          <c:idx val="1"/>
          <c:order val="1"/>
          <c:spPr>
            <a:solidFill>
              <a:schemeClr val="accent6">
                <a:lumMod val="60000"/>
                <a:lumOff val="40000"/>
              </a:schemeClr>
            </a:solidFill>
            <a:ln w="12700">
              <a:noFill/>
              <a:prstDash val="solid"/>
            </a:ln>
          </c:spPr>
          <c:invertIfNegative val="0"/>
          <c:errBars>
            <c:errBarType val="both"/>
            <c:errValType val="cust"/>
            <c:noEndCap val="0"/>
            <c:plus>
              <c:numRef>
                <c:f>'[1]Figure 3'!$F$5:$F$9</c:f>
                <c:numCache>
                  <c:formatCode>General</c:formatCode>
                  <c:ptCount val="5"/>
                </c:numCache>
              </c:numRef>
            </c:plus>
            <c:minus>
              <c:numRef>
                <c:f>'[1]Figure 3'!$F$5:$F$9</c:f>
                <c:numCache>
                  <c:formatCode>General</c:formatCode>
                  <c:ptCount val="5"/>
                </c:numCache>
              </c:numRef>
            </c:minus>
            <c:spPr>
              <a:ln w="12700">
                <a:solidFill>
                  <a:srgbClr val="000000"/>
                </a:solidFill>
                <a:prstDash val="solid"/>
              </a:ln>
            </c:spPr>
          </c:errBars>
          <c:cat>
            <c:numRef>
              <c:f>'Figure 3'!$L$9:$L$13</c:f>
              <c:numCache>
                <c:formatCode>0.0%</c:formatCode>
                <c:ptCount val="5"/>
                <c:pt idx="0">
                  <c:v>0.7</c:v>
                </c:pt>
                <c:pt idx="1">
                  <c:v>0.80600000000000005</c:v>
                </c:pt>
                <c:pt idx="2">
                  <c:v>0.84299999999999997</c:v>
                </c:pt>
                <c:pt idx="3">
                  <c:v>0.877</c:v>
                </c:pt>
                <c:pt idx="4">
                  <c:v>0.92400000000000004</c:v>
                </c:pt>
              </c:numCache>
            </c:numRef>
          </c:cat>
          <c:val>
            <c:numRef>
              <c:f>'Figure 3'!$N$9:$N$13</c:f>
              <c:numCache>
                <c:formatCode>0.0%</c:formatCode>
                <c:ptCount val="5"/>
                <c:pt idx="0">
                  <c:v>0.49200000000000005</c:v>
                </c:pt>
                <c:pt idx="1">
                  <c:v>0.63700000000000001</c:v>
                </c:pt>
                <c:pt idx="2">
                  <c:v>0.7</c:v>
                </c:pt>
                <c:pt idx="3">
                  <c:v>0.748</c:v>
                </c:pt>
                <c:pt idx="4">
                  <c:v>0.82700000000000007</c:v>
                </c:pt>
              </c:numCache>
            </c:numRef>
          </c:val>
          <c:extLst xmlns:c16r2="http://schemas.microsoft.com/office/drawing/2015/06/chart">
            <c:ext xmlns:c16="http://schemas.microsoft.com/office/drawing/2014/chart" uri="{C3380CC4-5D6E-409C-BE32-E72D297353CC}">
              <c16:uniqueId val="{00000001-F623-4295-889A-8018847428B1}"/>
            </c:ext>
          </c:extLst>
        </c:ser>
        <c:dLbls>
          <c:showLegendKey val="0"/>
          <c:showVal val="0"/>
          <c:showCatName val="0"/>
          <c:showSerName val="0"/>
          <c:showPercent val="0"/>
          <c:showBubbleSize val="0"/>
        </c:dLbls>
        <c:gapWidth val="50"/>
        <c:overlap val="100"/>
        <c:axId val="96954624"/>
        <c:axId val="96972800"/>
      </c:barChart>
      <c:catAx>
        <c:axId val="96954624"/>
        <c:scaling>
          <c:orientation val="maxMin"/>
        </c:scaling>
        <c:delete val="0"/>
        <c:axPos val="l"/>
        <c:numFmt formatCode="0.0%" sourceLinked="1"/>
        <c:majorTickMark val="none"/>
        <c:minorTickMark val="none"/>
        <c:tickLblPos val="none"/>
        <c:spPr>
          <a:ln w="3175">
            <a:solidFill>
              <a:srgbClr val="000000"/>
            </a:solidFill>
            <a:prstDash val="solid"/>
          </a:ln>
        </c:spPr>
        <c:crossAx val="96972800"/>
        <c:crossesAt val="0"/>
        <c:auto val="1"/>
        <c:lblAlgn val="ctr"/>
        <c:lblOffset val="100"/>
        <c:tickMarkSkip val="1"/>
        <c:noMultiLvlLbl val="0"/>
      </c:catAx>
      <c:valAx>
        <c:axId val="96972800"/>
        <c:scaling>
          <c:orientation val="minMax"/>
          <c:max val="1"/>
          <c:min val="-1"/>
        </c:scaling>
        <c:delete val="1"/>
        <c:axPos val="t"/>
        <c:numFmt formatCode="General" sourceLinked="1"/>
        <c:majorTickMark val="out"/>
        <c:minorTickMark val="none"/>
        <c:tickLblPos val="nextTo"/>
        <c:crossAx val="96954624"/>
        <c:crossesAt val="1"/>
        <c:crossBetween val="between"/>
      </c:valAx>
      <c:spPr>
        <a:noFill/>
        <a:ln w="25400">
          <a:noFill/>
        </a:ln>
      </c:spPr>
    </c:plotArea>
    <c:plotVisOnly val="1"/>
    <c:dispBlanksAs val="gap"/>
    <c:showDLblsOverMax val="0"/>
  </c:chart>
  <c:spPr>
    <a:solidFill>
      <a:srgbClr val="FFFFFF"/>
    </a:solidFill>
    <a:ln w="9525">
      <a:solidFill>
        <a:schemeClr val="tx1"/>
      </a:solid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2'!$E$2</c:f>
              <c:strCache>
                <c:ptCount val="1"/>
                <c:pt idx="0">
                  <c:v>Maîtrise insuffisante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2'!$E$3:$E$12</c:f>
              <c:numCache>
                <c:formatCode>_-* #,##0.0\ _€_-;\-* #,##0.0\ _€_-;_-* "-"??\ _€_-;_-@_-</c:formatCode>
                <c:ptCount val="10"/>
                <c:pt idx="0">
                  <c:v>2.2000000000000002</c:v>
                </c:pt>
                <c:pt idx="1">
                  <c:v>9.99</c:v>
                </c:pt>
                <c:pt idx="2">
                  <c:v>1.3655468257684815</c:v>
                </c:pt>
                <c:pt idx="3">
                  <c:v>2.1863191476181627</c:v>
                </c:pt>
                <c:pt idx="4">
                  <c:v>5.3880984618116443</c:v>
                </c:pt>
                <c:pt idx="5">
                  <c:v>9.5555404455928024</c:v>
                </c:pt>
                <c:pt idx="6">
                  <c:v>2.1952945558383514</c:v>
                </c:pt>
                <c:pt idx="7">
                  <c:v>3.2892313323050524</c:v>
                </c:pt>
                <c:pt idx="9">
                  <c:v>2.7588809999999997</c:v>
                </c:pt>
              </c:numCache>
            </c:numRef>
          </c:val>
          <c:extLst xmlns:c16r2="http://schemas.microsoft.com/office/drawing/2015/06/chart">
            <c:ext xmlns:c16="http://schemas.microsoft.com/office/drawing/2014/chart" uri="{C3380CC4-5D6E-409C-BE32-E72D297353CC}">
              <c16:uniqueId val="{00000000-E269-4691-87F3-6490552F3EB4}"/>
            </c:ext>
          </c:extLst>
        </c:ser>
        <c:ser>
          <c:idx val="1"/>
          <c:order val="1"/>
          <c:tx>
            <c:strRef>
              <c:f>'Figure 2'!$F$2</c:f>
              <c:strCache>
                <c:ptCount val="1"/>
                <c:pt idx="0">
                  <c:v>Maîtrise fragile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2'!$F$3:$F$12</c:f>
              <c:numCache>
                <c:formatCode>_-* #,##0.0\ _€_-;\-* #,##0.0\ _€_-;_-* "-"??\ _€_-;_-@_-</c:formatCode>
                <c:ptCount val="10"/>
                <c:pt idx="0">
                  <c:v>25.72</c:v>
                </c:pt>
                <c:pt idx="1">
                  <c:v>61.2</c:v>
                </c:pt>
                <c:pt idx="2">
                  <c:v>19.210156615848899</c:v>
                </c:pt>
                <c:pt idx="3">
                  <c:v>27.003383819612218</c:v>
                </c:pt>
                <c:pt idx="4">
                  <c:v>42.021618982087766</c:v>
                </c:pt>
                <c:pt idx="5">
                  <c:v>50.622152716393558</c:v>
                </c:pt>
                <c:pt idx="6">
                  <c:v>28.16338692656279</c:v>
                </c:pt>
                <c:pt idx="7">
                  <c:v>28.376987739057483</c:v>
                </c:pt>
                <c:pt idx="9">
                  <c:v>28.274676999999997</c:v>
                </c:pt>
              </c:numCache>
            </c:numRef>
          </c:val>
          <c:extLst xmlns:c16r2="http://schemas.microsoft.com/office/drawing/2015/06/chart">
            <c:ext xmlns:c16="http://schemas.microsoft.com/office/drawing/2014/chart" uri="{C3380CC4-5D6E-409C-BE32-E72D297353CC}">
              <c16:uniqueId val="{00000001-E269-4691-87F3-6490552F3EB4}"/>
            </c:ext>
          </c:extLst>
        </c:ser>
        <c:ser>
          <c:idx val="2"/>
          <c:order val="2"/>
          <c:tx>
            <c:strRef>
              <c:f>'Figure 2'!$G$2</c:f>
              <c:strCache>
                <c:ptCount val="1"/>
                <c:pt idx="0">
                  <c:v>Maîtrise satisfaisante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2'!$G$3:$G$12</c:f>
              <c:numCache>
                <c:formatCode>_-* #,##0.0\ _€_-;\-* #,##0.0\ _€_-;_-* "-"??\ _€_-;_-@_-</c:formatCode>
                <c:ptCount val="10"/>
                <c:pt idx="0">
                  <c:v>60.55</c:v>
                </c:pt>
                <c:pt idx="1">
                  <c:v>27.77</c:v>
                </c:pt>
                <c:pt idx="2">
                  <c:v>63.943666857450097</c:v>
                </c:pt>
                <c:pt idx="3">
                  <c:v>59.838048999566375</c:v>
                </c:pt>
                <c:pt idx="4">
                  <c:v>47.80480767096531</c:v>
                </c:pt>
                <c:pt idx="5">
                  <c:v>37.476485120464176</c:v>
                </c:pt>
                <c:pt idx="6">
                  <c:v>60.606369110435161</c:v>
                </c:pt>
                <c:pt idx="7">
                  <c:v>55.879144514660133</c:v>
                </c:pt>
                <c:pt idx="9">
                  <c:v>58.186084000000001</c:v>
                </c:pt>
              </c:numCache>
            </c:numRef>
          </c:val>
          <c:extLst xmlns:c16r2="http://schemas.microsoft.com/office/drawing/2015/06/chart">
            <c:ext xmlns:c16="http://schemas.microsoft.com/office/drawing/2014/chart" uri="{C3380CC4-5D6E-409C-BE32-E72D297353CC}">
              <c16:uniqueId val="{00000002-E269-4691-87F3-6490552F3EB4}"/>
            </c:ext>
          </c:extLst>
        </c:ser>
        <c:ser>
          <c:idx val="3"/>
          <c:order val="3"/>
          <c:tx>
            <c:strRef>
              <c:f>'Figure 2'!$H$2</c:f>
              <c:strCache>
                <c:ptCount val="1"/>
                <c:pt idx="0">
                  <c:v>Très bonne maîtrise</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2'!$D$3:$D$12</c:f>
              <c:strCache>
                <c:ptCount val="10"/>
                <c:pt idx="0">
                  <c:v>« À l'heure »</c:v>
                </c:pt>
                <c:pt idx="1">
                  <c:v>En retard</c:v>
                </c:pt>
                <c:pt idx="2">
                  <c:v>Privé sous contrat</c:v>
                </c:pt>
                <c:pt idx="3">
                  <c:v>Public hors éduc. prioritaire</c:v>
                </c:pt>
                <c:pt idx="4">
                  <c:v>REP</c:v>
                </c:pt>
                <c:pt idx="5">
                  <c:v>REP +</c:v>
                </c:pt>
                <c:pt idx="6">
                  <c:v>Filles</c:v>
                </c:pt>
                <c:pt idx="7">
                  <c:v>Garçons</c:v>
                </c:pt>
                <c:pt idx="9">
                  <c:v>Ensemble</c:v>
                </c:pt>
              </c:strCache>
            </c:strRef>
          </c:cat>
          <c:val>
            <c:numRef>
              <c:f>'Figure 2'!$H$3:$H$12</c:f>
              <c:numCache>
                <c:formatCode>_-* #,##0.0\ _€_-;\-* #,##0.0\ _€_-;_-* "-"??\ _€_-;_-@_-</c:formatCode>
                <c:ptCount val="10"/>
                <c:pt idx="0">
                  <c:v>11.54</c:v>
                </c:pt>
                <c:pt idx="1">
                  <c:v>1.04</c:v>
                </c:pt>
                <c:pt idx="2">
                  <c:v>15.480629700932527</c:v>
                </c:pt>
                <c:pt idx="3">
                  <c:v>10.972248033203247</c:v>
                </c:pt>
                <c:pt idx="4">
                  <c:v>4.7854748851352849</c:v>
                </c:pt>
                <c:pt idx="5">
                  <c:v>2.3458217175494664</c:v>
                </c:pt>
                <c:pt idx="6">
                  <c:v>9.0349494071636975</c:v>
                </c:pt>
                <c:pt idx="7">
                  <c:v>12.454636413977331</c:v>
                </c:pt>
                <c:pt idx="9">
                  <c:v>10.780358</c:v>
                </c:pt>
              </c:numCache>
            </c:numRef>
          </c:val>
          <c:extLst xmlns:c16r2="http://schemas.microsoft.com/office/drawing/2015/06/chart">
            <c:ext xmlns:c16="http://schemas.microsoft.com/office/drawing/2014/chart" uri="{C3380CC4-5D6E-409C-BE32-E72D297353CC}">
              <c16:uniqueId val="{00000003-E269-4691-87F3-6490552F3EB4}"/>
            </c:ext>
          </c:extLst>
        </c:ser>
        <c:dLbls>
          <c:showLegendKey val="0"/>
          <c:showVal val="0"/>
          <c:showCatName val="0"/>
          <c:showSerName val="0"/>
          <c:showPercent val="0"/>
          <c:showBubbleSize val="0"/>
        </c:dLbls>
        <c:gapWidth val="45"/>
        <c:overlap val="100"/>
        <c:axId val="96823552"/>
        <c:axId val="96845824"/>
      </c:barChart>
      <c:catAx>
        <c:axId val="96823552"/>
        <c:scaling>
          <c:orientation val="minMax"/>
        </c:scaling>
        <c:delete val="0"/>
        <c:axPos val="l"/>
        <c:numFmt formatCode="General" sourceLinked="0"/>
        <c:majorTickMark val="none"/>
        <c:minorTickMark val="none"/>
        <c:tickLblPos val="nextTo"/>
        <c:crossAx val="96845824"/>
        <c:crosses val="autoZero"/>
        <c:auto val="1"/>
        <c:lblAlgn val="ctr"/>
        <c:lblOffset val="100"/>
        <c:noMultiLvlLbl val="0"/>
      </c:catAx>
      <c:valAx>
        <c:axId val="96845824"/>
        <c:scaling>
          <c:orientation val="minMax"/>
        </c:scaling>
        <c:delete val="0"/>
        <c:axPos val="b"/>
        <c:numFmt formatCode="0&quot; &quot;%" sourceLinked="0"/>
        <c:majorTickMark val="out"/>
        <c:minorTickMark val="none"/>
        <c:tickLblPos val="nextTo"/>
        <c:crossAx val="96823552"/>
        <c:crosses val="autoZero"/>
        <c:crossBetween val="between"/>
      </c:valAx>
    </c:plotArea>
    <c:legend>
      <c:legendPos val="r"/>
      <c:layout>
        <c:manualLayout>
          <c:xMode val="edge"/>
          <c:yMode val="edge"/>
          <c:x val="6.9610660205935801E-2"/>
          <c:y val="0.89168739536871"/>
          <c:w val="0.89346626287098729"/>
          <c:h val="0.1078078547534135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28576</xdr:colOff>
      <xdr:row>15</xdr:row>
      <xdr:rowOff>0</xdr:rowOff>
    </xdr:from>
    <xdr:to>
      <xdr:col>5</xdr:col>
      <xdr:colOff>695325</xdr:colOff>
      <xdr:row>33</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142875</xdr:rowOff>
    </xdr:from>
    <xdr:to>
      <xdr:col>8</xdr:col>
      <xdr:colOff>28575</xdr:colOff>
      <xdr:row>22</xdr:row>
      <xdr:rowOff>47625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0.36625</cdr:x>
      <cdr:y>0.04705</cdr:y>
    </cdr:from>
    <cdr:to>
      <cdr:x>0.57582</cdr:x>
      <cdr:y>0.1097</cdr:y>
    </cdr:to>
    <cdr:sp macro="" textlink="" fLocksText="0">
      <cdr:nvSpPr>
        <cdr:cNvPr id="2049" name="Text Box 1025"/>
        <cdr:cNvSpPr txBox="1">
          <a:spLocks xmlns:a="http://schemas.openxmlformats.org/drawingml/2006/main" noChangeArrowheads="1"/>
        </cdr:cNvSpPr>
      </cdr:nvSpPr>
      <cdr:spPr bwMode="auto">
        <a:xfrm xmlns:a="http://schemas.openxmlformats.org/drawingml/2006/main">
          <a:off x="1964030" y="147883"/>
          <a:ext cx="1123835" cy="196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900" b="1" i="0" u="none" strike="noStrike" baseline="0">
              <a:solidFill>
                <a:srgbClr val="000000"/>
              </a:solidFill>
              <a:latin typeface="Arial"/>
              <a:cs typeface="Arial"/>
            </a:rPr>
            <a:t>Français</a:t>
          </a:r>
        </a:p>
      </cdr:txBody>
    </cdr:sp>
  </cdr:relSizeAnchor>
  <cdr:relSizeAnchor xmlns:cdr="http://schemas.openxmlformats.org/drawingml/2006/chartDrawing">
    <cdr:from>
      <cdr:x>0.58096</cdr:x>
      <cdr:y>0.05005</cdr:y>
    </cdr:from>
    <cdr:to>
      <cdr:x>0.83621</cdr:x>
      <cdr:y>0.10754</cdr:y>
    </cdr:to>
    <cdr:sp macro="" textlink="" fLocksText="0">
      <cdr:nvSpPr>
        <cdr:cNvPr id="2050" name="Text Box 1026"/>
        <cdr:cNvSpPr txBox="1">
          <a:spLocks xmlns:a="http://schemas.openxmlformats.org/drawingml/2006/main" noChangeArrowheads="1"/>
        </cdr:cNvSpPr>
      </cdr:nvSpPr>
      <cdr:spPr bwMode="auto">
        <a:xfrm xmlns:a="http://schemas.openxmlformats.org/drawingml/2006/main">
          <a:off x="3115438" y="157313"/>
          <a:ext cx="1368798" cy="18070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900" b="1" i="0" u="none" strike="noStrike" baseline="0">
              <a:solidFill>
                <a:srgbClr val="000000"/>
              </a:solidFill>
              <a:latin typeface="Arial"/>
              <a:cs typeface="Arial"/>
            </a:rPr>
            <a:t>Mathématiques</a:t>
          </a:r>
        </a:p>
      </cdr:txBody>
    </cdr:sp>
  </cdr:relSizeAnchor>
  <cdr:relSizeAnchor xmlns:cdr="http://schemas.openxmlformats.org/drawingml/2006/chartDrawing">
    <cdr:from>
      <cdr:x>0.02713</cdr:x>
      <cdr:y>0.00861</cdr:y>
    </cdr:from>
    <cdr:to>
      <cdr:x>0.08898</cdr:x>
      <cdr:y>0.06216</cdr:y>
    </cdr:to>
    <cdr:sp macro="" textlink="" fLocksText="0">
      <cdr:nvSpPr>
        <cdr:cNvPr id="2065" name="ZoneTexte 1"/>
        <cdr:cNvSpPr txBox="1">
          <a:spLocks xmlns:a="http://schemas.openxmlformats.org/drawingml/2006/main" noChangeArrowheads="1"/>
        </cdr:cNvSpPr>
      </cdr:nvSpPr>
      <cdr:spPr bwMode="auto">
        <a:xfrm xmlns:a="http://schemas.openxmlformats.org/drawingml/2006/main">
          <a:off x="145487" y="25505"/>
          <a:ext cx="331691" cy="1586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20160" tIns="20160" rIns="20160" bIns="20160" anchor="t">
          <a:spAutoFit/>
        </a:bodyPr>
        <a:lstStyle xmlns:a="http://schemas.openxmlformats.org/drawingml/2006/main"/>
        <a:p xmlns:a="http://schemas.openxmlformats.org/drawingml/2006/main">
          <a:pPr algn="l" rtl="0">
            <a:defRPr sz="1000"/>
          </a:pPr>
          <a:r>
            <a:rPr lang="fr-FR" sz="800" b="1" i="0" u="none" strike="noStrike" baseline="0">
              <a:solidFill>
                <a:srgbClr val="FFFFFF"/>
              </a:solidFill>
              <a:latin typeface="Arial"/>
              <a:cs typeface="Arial"/>
            </a:rPr>
            <a:t>69,3%</a:t>
          </a:r>
        </a:p>
      </cdr:txBody>
    </cdr:sp>
  </cdr:relSizeAnchor>
  <cdr:relSizeAnchor xmlns:cdr="http://schemas.openxmlformats.org/drawingml/2006/chartDrawing">
    <cdr:from>
      <cdr:x>0.0302</cdr:x>
      <cdr:y>0.12603</cdr:y>
    </cdr:from>
    <cdr:to>
      <cdr:x>0.28105</cdr:x>
      <cdr:y>0.2568</cdr:y>
    </cdr:to>
    <cdr:sp macro="" textlink="">
      <cdr:nvSpPr>
        <cdr:cNvPr id="5" name="ZoneTexte 4"/>
        <cdr:cNvSpPr txBox="1"/>
      </cdr:nvSpPr>
      <cdr:spPr>
        <a:xfrm xmlns:a="http://schemas.openxmlformats.org/drawingml/2006/main">
          <a:off x="161925" y="396146"/>
          <a:ext cx="1345202" cy="41104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900">
              <a:latin typeface="Arial" panose="020B0604020202020204" pitchFamily="34" charset="0"/>
              <a:cs typeface="Arial" panose="020B0604020202020204" pitchFamily="34" charset="0"/>
            </a:rPr>
            <a:t>Groupe 1 (20 % des collèges les moins favorisés)</a:t>
          </a:r>
        </a:p>
      </cdr:txBody>
    </cdr:sp>
  </cdr:relSizeAnchor>
  <cdr:relSizeAnchor xmlns:cdr="http://schemas.openxmlformats.org/drawingml/2006/chartDrawing">
    <cdr:from>
      <cdr:x>0.02842</cdr:x>
      <cdr:y>0.30901</cdr:y>
    </cdr:from>
    <cdr:to>
      <cdr:x>0.19224</cdr:x>
      <cdr:y>0.37739</cdr:y>
    </cdr:to>
    <cdr:sp macro="" textlink="">
      <cdr:nvSpPr>
        <cdr:cNvPr id="6" name="ZoneTexte 1"/>
        <cdr:cNvSpPr txBox="1"/>
      </cdr:nvSpPr>
      <cdr:spPr>
        <a:xfrm xmlns:a="http://schemas.openxmlformats.org/drawingml/2006/main">
          <a:off x="152400" y="971307"/>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2</a:t>
          </a:r>
        </a:p>
      </cdr:txBody>
    </cdr:sp>
  </cdr:relSizeAnchor>
  <cdr:relSizeAnchor xmlns:cdr="http://schemas.openxmlformats.org/drawingml/2006/chartDrawing">
    <cdr:from>
      <cdr:x>0.02302</cdr:x>
      <cdr:y>0.46472</cdr:y>
    </cdr:from>
    <cdr:to>
      <cdr:x>0.18684</cdr:x>
      <cdr:y>0.5331</cdr:y>
    </cdr:to>
    <cdr:sp macro="" textlink="">
      <cdr:nvSpPr>
        <cdr:cNvPr id="7" name="ZoneTexte 1"/>
        <cdr:cNvSpPr txBox="1"/>
      </cdr:nvSpPr>
      <cdr:spPr>
        <a:xfrm xmlns:a="http://schemas.openxmlformats.org/drawingml/2006/main">
          <a:off x="123451" y="1460744"/>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3</a:t>
          </a:r>
        </a:p>
      </cdr:txBody>
    </cdr:sp>
  </cdr:relSizeAnchor>
  <cdr:relSizeAnchor xmlns:cdr="http://schemas.openxmlformats.org/drawingml/2006/chartDrawing">
    <cdr:from>
      <cdr:x>0.02117</cdr:x>
      <cdr:y>0.6251</cdr:y>
    </cdr:from>
    <cdr:to>
      <cdr:x>0.185</cdr:x>
      <cdr:y>0.69347</cdr:y>
    </cdr:to>
    <cdr:sp macro="" textlink="">
      <cdr:nvSpPr>
        <cdr:cNvPr id="8" name="ZoneTexte 1"/>
        <cdr:cNvSpPr txBox="1"/>
      </cdr:nvSpPr>
      <cdr:spPr>
        <a:xfrm xmlns:a="http://schemas.openxmlformats.org/drawingml/2006/main">
          <a:off x="113552" y="1964837"/>
          <a:ext cx="878511" cy="2149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latin typeface="Arial" panose="020B0604020202020204" pitchFamily="34" charset="0"/>
              <a:cs typeface="Arial" panose="020B0604020202020204" pitchFamily="34" charset="0"/>
            </a:rPr>
            <a:t>Groupe 4</a:t>
          </a:r>
        </a:p>
      </cdr:txBody>
    </cdr:sp>
  </cdr:relSizeAnchor>
  <cdr:relSizeAnchor xmlns:cdr="http://schemas.openxmlformats.org/drawingml/2006/chartDrawing">
    <cdr:from>
      <cdr:x>0.01954</cdr:x>
      <cdr:y>0.77374</cdr:y>
    </cdr:from>
    <cdr:to>
      <cdr:x>0.25222</cdr:x>
      <cdr:y>0.90451</cdr:y>
    </cdr:to>
    <cdr:sp macro="" textlink="">
      <cdr:nvSpPr>
        <cdr:cNvPr id="9" name="ZoneTexte 1"/>
        <cdr:cNvSpPr txBox="1"/>
      </cdr:nvSpPr>
      <cdr:spPr>
        <a:xfrm xmlns:a="http://schemas.openxmlformats.org/drawingml/2006/main">
          <a:off x="104776" y="2432050"/>
          <a:ext cx="1247774" cy="411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fr-FR" sz="900">
              <a:latin typeface="Arial" panose="020B0604020202020204" pitchFamily="34" charset="0"/>
              <a:cs typeface="Arial" panose="020B0604020202020204" pitchFamily="34" charset="0"/>
            </a:rPr>
            <a:t>Groupe 5 (20 % des collèges les</a:t>
          </a:r>
          <a:r>
            <a:rPr lang="fr-FR" sz="900" baseline="0">
              <a:latin typeface="Arial" panose="020B0604020202020204" pitchFamily="34" charset="0"/>
              <a:cs typeface="Arial" panose="020B0604020202020204" pitchFamily="34" charset="0"/>
            </a:rPr>
            <a:t> plus </a:t>
          </a:r>
          <a:r>
            <a:rPr lang="fr-FR" sz="900">
              <a:latin typeface="Arial" panose="020B0604020202020204" pitchFamily="34" charset="0"/>
              <a:cs typeface="Arial" panose="020B0604020202020204" pitchFamily="34" charset="0"/>
            </a:rPr>
            <a:t> favorisés)</a:t>
          </a:r>
        </a:p>
      </cdr:txBody>
    </cdr:sp>
  </cdr:relSizeAnchor>
  <cdr:relSizeAnchor xmlns:cdr="http://schemas.openxmlformats.org/drawingml/2006/chartDrawing">
    <cdr:from>
      <cdr:x>0.4257</cdr:x>
      <cdr:y>0.14148</cdr:y>
    </cdr:from>
    <cdr:to>
      <cdr:x>0.51451</cdr:x>
      <cdr:y>0.21008</cdr:y>
    </cdr:to>
    <cdr:sp macro="" textlink="">
      <cdr:nvSpPr>
        <cdr:cNvPr id="2" name="ZoneTexte 1"/>
        <cdr:cNvSpPr txBox="1"/>
      </cdr:nvSpPr>
      <cdr:spPr>
        <a:xfrm xmlns:a="http://schemas.openxmlformats.org/drawingml/2006/main">
          <a:off x="2282825" y="419100"/>
          <a:ext cx="476250" cy="203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70</a:t>
          </a:r>
        </a:p>
      </cdr:txBody>
    </cdr:sp>
  </cdr:relSizeAnchor>
  <cdr:relSizeAnchor xmlns:cdr="http://schemas.openxmlformats.org/drawingml/2006/chartDrawing">
    <cdr:from>
      <cdr:x>0.41385</cdr:x>
      <cdr:y>0.29368</cdr:y>
    </cdr:from>
    <cdr:to>
      <cdr:x>0.49319</cdr:x>
      <cdr:y>0.37513</cdr:y>
    </cdr:to>
    <cdr:sp macro="" textlink="">
      <cdr:nvSpPr>
        <cdr:cNvPr id="3" name="ZoneTexte 2"/>
        <cdr:cNvSpPr txBox="1"/>
      </cdr:nvSpPr>
      <cdr:spPr>
        <a:xfrm xmlns:a="http://schemas.openxmlformats.org/drawingml/2006/main">
          <a:off x="2219325" y="869950"/>
          <a:ext cx="42545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80,6</a:t>
          </a:r>
        </a:p>
      </cdr:txBody>
    </cdr:sp>
  </cdr:relSizeAnchor>
  <cdr:relSizeAnchor xmlns:cdr="http://schemas.openxmlformats.org/drawingml/2006/chartDrawing">
    <cdr:from>
      <cdr:x>0.4032</cdr:x>
      <cdr:y>0.45445</cdr:y>
    </cdr:from>
    <cdr:to>
      <cdr:x>0.48253</cdr:x>
      <cdr:y>0.54019</cdr:y>
    </cdr:to>
    <cdr:sp macro="" textlink="">
      <cdr:nvSpPr>
        <cdr:cNvPr id="4" name="ZoneTexte 3"/>
        <cdr:cNvSpPr txBox="1"/>
      </cdr:nvSpPr>
      <cdr:spPr>
        <a:xfrm xmlns:a="http://schemas.openxmlformats.org/drawingml/2006/main">
          <a:off x="2162175" y="1346200"/>
          <a:ext cx="425450"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84,3</a:t>
          </a:r>
        </a:p>
      </cdr:txBody>
    </cdr:sp>
  </cdr:relSizeAnchor>
  <cdr:relSizeAnchor xmlns:cdr="http://schemas.openxmlformats.org/drawingml/2006/chartDrawing">
    <cdr:from>
      <cdr:x>0.39846</cdr:x>
      <cdr:y>0.61308</cdr:y>
    </cdr:from>
    <cdr:to>
      <cdr:x>0.46951</cdr:x>
      <cdr:y>0.69882</cdr:y>
    </cdr:to>
    <cdr:sp macro="" textlink="">
      <cdr:nvSpPr>
        <cdr:cNvPr id="10" name="ZoneTexte 9"/>
        <cdr:cNvSpPr txBox="1"/>
      </cdr:nvSpPr>
      <cdr:spPr>
        <a:xfrm xmlns:a="http://schemas.openxmlformats.org/drawingml/2006/main">
          <a:off x="2136775" y="1816100"/>
          <a:ext cx="381000"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87,7</a:t>
          </a:r>
        </a:p>
      </cdr:txBody>
    </cdr:sp>
  </cdr:relSizeAnchor>
  <cdr:relSizeAnchor xmlns:cdr="http://schemas.openxmlformats.org/drawingml/2006/chartDrawing">
    <cdr:from>
      <cdr:x>0.38307</cdr:x>
      <cdr:y>0.78242</cdr:y>
    </cdr:from>
    <cdr:to>
      <cdr:x>0.46122</cdr:x>
      <cdr:y>0.85959</cdr:y>
    </cdr:to>
    <cdr:sp macro="" textlink="">
      <cdr:nvSpPr>
        <cdr:cNvPr id="11" name="ZoneTexte 10"/>
        <cdr:cNvSpPr txBox="1"/>
      </cdr:nvSpPr>
      <cdr:spPr>
        <a:xfrm xmlns:a="http://schemas.openxmlformats.org/drawingml/2006/main">
          <a:off x="2054225" y="2317750"/>
          <a:ext cx="41910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92,4</a:t>
          </a:r>
        </a:p>
      </cdr:txBody>
    </cdr:sp>
  </cdr:relSizeAnchor>
  <cdr:relSizeAnchor xmlns:cdr="http://schemas.openxmlformats.org/drawingml/2006/chartDrawing">
    <cdr:from>
      <cdr:x>0.64713</cdr:x>
      <cdr:y>0.13934</cdr:y>
    </cdr:from>
    <cdr:to>
      <cdr:x>0.72528</cdr:x>
      <cdr:y>0.22079</cdr:y>
    </cdr:to>
    <cdr:sp macro="" textlink="">
      <cdr:nvSpPr>
        <cdr:cNvPr id="12" name="ZoneTexte 11"/>
        <cdr:cNvSpPr txBox="1"/>
      </cdr:nvSpPr>
      <cdr:spPr>
        <a:xfrm xmlns:a="http://schemas.openxmlformats.org/drawingml/2006/main">
          <a:off x="3470275" y="412750"/>
          <a:ext cx="41910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49,2</a:t>
          </a:r>
        </a:p>
      </cdr:txBody>
    </cdr:sp>
  </cdr:relSizeAnchor>
  <cdr:relSizeAnchor xmlns:cdr="http://schemas.openxmlformats.org/drawingml/2006/chartDrawing">
    <cdr:from>
      <cdr:x>0.66489</cdr:x>
      <cdr:y>0.30011</cdr:y>
    </cdr:from>
    <cdr:to>
      <cdr:x>0.74067</cdr:x>
      <cdr:y>0.37513</cdr:y>
    </cdr:to>
    <cdr:sp macro="" textlink="">
      <cdr:nvSpPr>
        <cdr:cNvPr id="13" name="ZoneTexte 12"/>
        <cdr:cNvSpPr txBox="1"/>
      </cdr:nvSpPr>
      <cdr:spPr>
        <a:xfrm xmlns:a="http://schemas.openxmlformats.org/drawingml/2006/main">
          <a:off x="3565525" y="889000"/>
          <a:ext cx="406400" cy="2222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63,7</a:t>
          </a:r>
        </a:p>
      </cdr:txBody>
    </cdr:sp>
  </cdr:relSizeAnchor>
  <cdr:relSizeAnchor xmlns:cdr="http://schemas.openxmlformats.org/drawingml/2006/chartDrawing">
    <cdr:from>
      <cdr:x>0.69213</cdr:x>
      <cdr:y>0.46088</cdr:y>
    </cdr:from>
    <cdr:to>
      <cdr:x>0.76436</cdr:x>
      <cdr:y>0.53805</cdr:y>
    </cdr:to>
    <cdr:sp macro="" textlink="">
      <cdr:nvSpPr>
        <cdr:cNvPr id="14" name="ZoneTexte 13"/>
        <cdr:cNvSpPr txBox="1"/>
      </cdr:nvSpPr>
      <cdr:spPr>
        <a:xfrm xmlns:a="http://schemas.openxmlformats.org/drawingml/2006/main">
          <a:off x="3711575" y="1365250"/>
          <a:ext cx="38735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70</a:t>
          </a:r>
        </a:p>
      </cdr:txBody>
    </cdr:sp>
  </cdr:relSizeAnchor>
  <cdr:relSizeAnchor xmlns:cdr="http://schemas.openxmlformats.org/drawingml/2006/chartDrawing">
    <cdr:from>
      <cdr:x>0.70041</cdr:x>
      <cdr:y>0.61951</cdr:y>
    </cdr:from>
    <cdr:to>
      <cdr:x>0.7762</cdr:x>
      <cdr:y>0.69882</cdr:y>
    </cdr:to>
    <cdr:sp macro="" textlink="">
      <cdr:nvSpPr>
        <cdr:cNvPr id="15" name="ZoneTexte 14"/>
        <cdr:cNvSpPr txBox="1"/>
      </cdr:nvSpPr>
      <cdr:spPr>
        <a:xfrm xmlns:a="http://schemas.openxmlformats.org/drawingml/2006/main">
          <a:off x="3756025" y="1835150"/>
          <a:ext cx="406400" cy="234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74,8</a:t>
          </a:r>
        </a:p>
      </cdr:txBody>
    </cdr:sp>
  </cdr:relSizeAnchor>
  <cdr:relSizeAnchor xmlns:cdr="http://schemas.openxmlformats.org/drawingml/2006/chartDrawing">
    <cdr:from>
      <cdr:x>0.81054</cdr:x>
      <cdr:y>0.04716</cdr:y>
    </cdr:from>
    <cdr:to>
      <cdr:x>0.98105</cdr:x>
      <cdr:y>0.35584</cdr:y>
    </cdr:to>
    <cdr:sp macro="" textlink="">
      <cdr:nvSpPr>
        <cdr:cNvPr id="16" name="ZoneTexte 15"/>
        <cdr:cNvSpPr txBox="1"/>
      </cdr:nvSpPr>
      <cdr:spPr>
        <a:xfrm xmlns:a="http://schemas.openxmlformats.org/drawingml/2006/main">
          <a:off x="4346575" y="1397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0.71699</cdr:x>
      <cdr:y>0.77814</cdr:y>
    </cdr:from>
    <cdr:to>
      <cdr:x>0.79041</cdr:x>
      <cdr:y>0.85959</cdr:y>
    </cdr:to>
    <cdr:sp macro="" textlink="">
      <cdr:nvSpPr>
        <cdr:cNvPr id="17" name="ZoneTexte 16"/>
        <cdr:cNvSpPr txBox="1"/>
      </cdr:nvSpPr>
      <cdr:spPr>
        <a:xfrm xmlns:a="http://schemas.openxmlformats.org/drawingml/2006/main">
          <a:off x="3844925" y="2305050"/>
          <a:ext cx="393700" cy="2413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82,7</a:t>
          </a:r>
        </a:p>
        <a:p xmlns:a="http://schemas.openxmlformats.org/drawingml/2006/main">
          <a:endParaRPr lang="fr-FR" sz="900" b="1">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xdr:colOff>
      <xdr:row>14</xdr:row>
      <xdr:rowOff>123825</xdr:rowOff>
    </xdr:from>
    <xdr:to>
      <xdr:col>6</xdr:col>
      <xdr:colOff>390525</xdr:colOff>
      <xdr:row>33</xdr:row>
      <xdr:rowOff>114300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579120</xdr:colOff>
      <xdr:row>42</xdr:row>
      <xdr:rowOff>106680</xdr:rowOff>
    </xdr:from>
    <xdr:to>
      <xdr:col>12</xdr:col>
      <xdr:colOff>703612</xdr:colOff>
      <xdr:row>53</xdr:row>
      <xdr:rowOff>152400</xdr:rowOff>
    </xdr:to>
    <xdr:pic>
      <xdr:nvPicPr>
        <xdr:cNvPr id="2" name="Image 1"/>
        <xdr:cNvPicPr>
          <a:picLocks noChangeAspect="1"/>
        </xdr:cNvPicPr>
      </xdr:nvPicPr>
      <xdr:blipFill>
        <a:blip xmlns:r="http://schemas.openxmlformats.org/officeDocument/2006/relationships" r:embed="rId1"/>
        <a:stretch>
          <a:fillRect/>
        </a:stretch>
      </xdr:blipFill>
      <xdr:spPr>
        <a:xfrm>
          <a:off x="9425940" y="7985760"/>
          <a:ext cx="2075212" cy="2057400"/>
        </a:xfrm>
        <a:prstGeom prst="rect">
          <a:avLst/>
        </a:prstGeom>
      </xdr:spPr>
    </xdr:pic>
    <xdr:clientData/>
  </xdr:twoCellAnchor>
  <xdr:twoCellAnchor editAs="oneCell">
    <xdr:from>
      <xdr:col>12</xdr:col>
      <xdr:colOff>53340</xdr:colOff>
      <xdr:row>54</xdr:row>
      <xdr:rowOff>60960</xdr:rowOff>
    </xdr:from>
    <xdr:to>
      <xdr:col>13</xdr:col>
      <xdr:colOff>15308</xdr:colOff>
      <xdr:row>59</xdr:row>
      <xdr:rowOff>76281</xdr:rowOff>
    </xdr:to>
    <xdr:pic>
      <xdr:nvPicPr>
        <xdr:cNvPr id="3" name="Image 2"/>
        <xdr:cNvPicPr>
          <a:picLocks noChangeAspect="1"/>
        </xdr:cNvPicPr>
      </xdr:nvPicPr>
      <xdr:blipFill>
        <a:blip xmlns:r="http://schemas.openxmlformats.org/officeDocument/2006/relationships" r:embed="rId2"/>
        <a:stretch>
          <a:fillRect/>
        </a:stretch>
      </xdr:blipFill>
      <xdr:spPr>
        <a:xfrm>
          <a:off x="10850880" y="10134600"/>
          <a:ext cx="784928" cy="929721"/>
        </a:xfrm>
        <a:prstGeom prst="rect">
          <a:avLst/>
        </a:prstGeom>
      </xdr:spPr>
    </xdr:pic>
    <xdr:clientData/>
  </xdr:twoCellAnchor>
  <xdr:twoCellAnchor editAs="oneCell">
    <xdr:from>
      <xdr:col>7</xdr:col>
      <xdr:colOff>236220</xdr:colOff>
      <xdr:row>53</xdr:row>
      <xdr:rowOff>129540</xdr:rowOff>
    </xdr:from>
    <xdr:to>
      <xdr:col>8</xdr:col>
      <xdr:colOff>236291</xdr:colOff>
      <xdr:row>58</xdr:row>
      <xdr:rowOff>114378</xdr:rowOff>
    </xdr:to>
    <xdr:pic>
      <xdr:nvPicPr>
        <xdr:cNvPr id="6" name="Image 5"/>
        <xdr:cNvPicPr>
          <a:picLocks noChangeAspect="1"/>
        </xdr:cNvPicPr>
      </xdr:nvPicPr>
      <xdr:blipFill>
        <a:blip xmlns:r="http://schemas.openxmlformats.org/officeDocument/2006/relationships" r:embed="rId3"/>
        <a:stretch>
          <a:fillRect/>
        </a:stretch>
      </xdr:blipFill>
      <xdr:spPr>
        <a:xfrm>
          <a:off x="6614160" y="10020300"/>
          <a:ext cx="823031" cy="899238"/>
        </a:xfrm>
        <a:prstGeom prst="rect">
          <a:avLst/>
        </a:prstGeom>
      </xdr:spPr>
    </xdr:pic>
    <xdr:clientData/>
  </xdr:twoCellAnchor>
  <xdr:twoCellAnchor editAs="oneCell">
    <xdr:from>
      <xdr:col>5</xdr:col>
      <xdr:colOff>1104900</xdr:colOff>
      <xdr:row>41</xdr:row>
      <xdr:rowOff>179086</xdr:rowOff>
    </xdr:from>
    <xdr:to>
      <xdr:col>8</xdr:col>
      <xdr:colOff>373380</xdr:colOff>
      <xdr:row>53</xdr:row>
      <xdr:rowOff>76200</xdr:rowOff>
    </xdr:to>
    <xdr:pic>
      <xdr:nvPicPr>
        <xdr:cNvPr id="4" name="Image 3"/>
        <xdr:cNvPicPr>
          <a:picLocks noChangeAspect="1"/>
        </xdr:cNvPicPr>
      </xdr:nvPicPr>
      <xdr:blipFill>
        <a:blip xmlns:r="http://schemas.openxmlformats.org/officeDocument/2006/relationships" r:embed="rId4"/>
        <a:stretch>
          <a:fillRect/>
        </a:stretch>
      </xdr:blipFill>
      <xdr:spPr>
        <a:xfrm>
          <a:off x="5494020" y="8141986"/>
          <a:ext cx="2080260" cy="2091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637591</xdr:colOff>
      <xdr:row>3</xdr:row>
      <xdr:rowOff>139959</xdr:rowOff>
    </xdr:from>
    <xdr:to>
      <xdr:col>22</xdr:col>
      <xdr:colOff>435428</xdr:colOff>
      <xdr:row>27</xdr:row>
      <xdr:rowOff>73253</xdr:rowOff>
    </xdr:to>
    <xdr:pic>
      <xdr:nvPicPr>
        <xdr:cNvPr id="2" name="Image 1"/>
        <xdr:cNvPicPr>
          <a:picLocks noChangeAspect="1"/>
        </xdr:cNvPicPr>
      </xdr:nvPicPr>
      <xdr:blipFill>
        <a:blip xmlns:r="http://schemas.openxmlformats.org/officeDocument/2006/relationships" r:embed="rId1"/>
        <a:stretch>
          <a:fillRect/>
        </a:stretch>
      </xdr:blipFill>
      <xdr:spPr>
        <a:xfrm>
          <a:off x="12596326" y="575388"/>
          <a:ext cx="6018245" cy="3665538"/>
        </a:xfrm>
        <a:prstGeom prst="rect">
          <a:avLst/>
        </a:prstGeom>
      </xdr:spPr>
    </xdr:pic>
    <xdr:clientData/>
  </xdr:twoCellAnchor>
  <xdr:twoCellAnchor editAs="oneCell">
    <xdr:from>
      <xdr:col>5</xdr:col>
      <xdr:colOff>567499</xdr:colOff>
      <xdr:row>4</xdr:row>
      <xdr:rowOff>26599</xdr:rowOff>
    </xdr:from>
    <xdr:to>
      <xdr:col>13</xdr:col>
      <xdr:colOff>703887</xdr:colOff>
      <xdr:row>27</xdr:row>
      <xdr:rowOff>30079</xdr:rowOff>
    </xdr:to>
    <xdr:pic>
      <xdr:nvPicPr>
        <xdr:cNvPr id="3" name="Image 2"/>
        <xdr:cNvPicPr>
          <a:picLocks noChangeAspect="1"/>
        </xdr:cNvPicPr>
      </xdr:nvPicPr>
      <xdr:blipFill>
        <a:blip xmlns:r="http://schemas.openxmlformats.org/officeDocument/2006/relationships" r:embed="rId2"/>
        <a:stretch>
          <a:fillRect/>
        </a:stretch>
      </xdr:blipFill>
      <xdr:spPr>
        <a:xfrm>
          <a:off x="5390157" y="618152"/>
          <a:ext cx="6232388" cy="3462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ndiaye/AppData/Local/Temp/&#201;val_num&#233;rique_6e_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 6"/>
      <sheetName val="Méthodologie"/>
      <sheetName val="Bibliographie"/>
    </sheetNames>
    <sheetDataSet>
      <sheetData sheetId="0">
        <row r="2">
          <cell r="E2" t="str">
            <v>Maîtrise insuffisante</v>
          </cell>
        </row>
      </sheetData>
      <sheetData sheetId="1">
        <row r="2">
          <cell r="E2" t="str">
            <v>Maîtrise insuffisante</v>
          </cell>
        </row>
      </sheetData>
      <sheetData sheetId="2">
        <row r="5">
          <cell r="C5">
            <v>0.72199999999999998</v>
          </cell>
          <cell r="G5">
            <v>-0.72199999999999998</v>
          </cell>
        </row>
        <row r="6">
          <cell r="G6">
            <v>-0.83299999999999996</v>
          </cell>
        </row>
        <row r="7">
          <cell r="G7">
            <v>-0.873</v>
          </cell>
        </row>
        <row r="8">
          <cell r="G8">
            <v>-0.89900000000000002</v>
          </cell>
        </row>
        <row r="9">
          <cell r="G9">
            <v>-0.93799999999999994</v>
          </cell>
        </row>
      </sheetData>
      <sheetData sheetId="3"/>
      <sheetData sheetId="4"/>
      <sheetData sheetId="5">
        <row r="3">
          <cell r="C3">
            <v>272.24251286593102</v>
          </cell>
        </row>
      </sheetData>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zoomScaleNormal="100" workbookViewId="0">
      <selection activeCell="A38" sqref="A38"/>
    </sheetView>
  </sheetViews>
  <sheetFormatPr baseColWidth="10" defaultColWidth="8.85546875" defaultRowHeight="12" x14ac:dyDescent="0.2"/>
  <cols>
    <col min="1" max="1" width="15" style="5" bestFit="1" customWidth="1"/>
    <col min="2" max="2" width="9" style="5" bestFit="1" customWidth="1"/>
    <col min="3" max="3" width="22.28515625" style="5" bestFit="1" customWidth="1"/>
    <col min="4" max="4" width="29.85546875" style="5" bestFit="1" customWidth="1"/>
    <col min="5" max="5" width="13.5703125" style="5" customWidth="1"/>
    <col min="6" max="7" width="11.85546875" style="5" customWidth="1"/>
    <col min="8" max="8" width="11.140625" style="5" customWidth="1"/>
    <col min="9" max="9" width="9.42578125" style="5" bestFit="1" customWidth="1"/>
    <col min="10" max="16384" width="8.85546875" style="5"/>
  </cols>
  <sheetData>
    <row r="1" spans="1:9" s="1" customFormat="1" ht="12.75" thickBot="1" x14ac:dyDescent="0.25">
      <c r="H1" s="2"/>
    </row>
    <row r="2" spans="1:9" ht="24.75" thickTop="1" x14ac:dyDescent="0.2">
      <c r="A2" s="3" t="s">
        <v>0</v>
      </c>
      <c r="B2" s="3" t="s">
        <v>1</v>
      </c>
      <c r="C2" s="3" t="s">
        <v>2</v>
      </c>
      <c r="D2" s="3"/>
      <c r="E2" s="4" t="s">
        <v>3</v>
      </c>
      <c r="F2" s="4" t="s">
        <v>4</v>
      </c>
      <c r="G2" s="4" t="s">
        <v>5</v>
      </c>
      <c r="H2" s="4" t="s">
        <v>6</v>
      </c>
      <c r="I2" s="21"/>
    </row>
    <row r="3" spans="1:9" ht="17.25" x14ac:dyDescent="0.25">
      <c r="A3" s="135" t="s">
        <v>7</v>
      </c>
      <c r="B3" s="135" t="s">
        <v>8</v>
      </c>
      <c r="C3" s="137" t="s">
        <v>9</v>
      </c>
      <c r="D3" s="6" t="s">
        <v>10</v>
      </c>
      <c r="E3" s="105">
        <v>1.65</v>
      </c>
      <c r="F3" s="105">
        <v>12.13</v>
      </c>
      <c r="G3" s="105">
        <v>74.099999999999994</v>
      </c>
      <c r="H3" s="105">
        <v>12.12</v>
      </c>
      <c r="I3" s="8">
        <f t="shared" ref="I3:I9" si="0">SUM(E3:H3)</f>
        <v>100</v>
      </c>
    </row>
    <row r="4" spans="1:9" ht="12" customHeight="1" x14ac:dyDescent="0.2">
      <c r="A4" s="136"/>
      <c r="B4" s="136"/>
      <c r="C4" s="136"/>
      <c r="D4" s="9" t="s">
        <v>11</v>
      </c>
      <c r="E4" s="106">
        <v>9.06</v>
      </c>
      <c r="F4" s="106">
        <v>41.92</v>
      </c>
      <c r="G4" s="106">
        <v>48.14</v>
      </c>
      <c r="H4" s="106">
        <v>0.89</v>
      </c>
      <c r="I4" s="8">
        <f t="shared" si="0"/>
        <v>100.01</v>
      </c>
    </row>
    <row r="5" spans="1:9" x14ac:dyDescent="0.2">
      <c r="A5" s="136"/>
      <c r="B5" s="136"/>
      <c r="C5" s="137" t="s">
        <v>12</v>
      </c>
      <c r="D5" s="6" t="s">
        <v>13</v>
      </c>
      <c r="E5" s="7">
        <v>0.93224888447618004</v>
      </c>
      <c r="F5" s="7">
        <v>8.0415846499304422</v>
      </c>
      <c r="G5" s="7">
        <v>74.504291808331942</v>
      </c>
      <c r="H5" s="7">
        <v>16.521874657261439</v>
      </c>
      <c r="I5" s="8">
        <f t="shared" si="0"/>
        <v>100</v>
      </c>
    </row>
    <row r="6" spans="1:9" ht="12" customHeight="1" x14ac:dyDescent="0.2">
      <c r="A6" s="136"/>
      <c r="B6" s="136"/>
      <c r="C6" s="136"/>
      <c r="D6" s="9" t="s">
        <v>14</v>
      </c>
      <c r="E6" s="10">
        <v>1.7588649736760607</v>
      </c>
      <c r="F6" s="10">
        <v>13.61528336946423</v>
      </c>
      <c r="G6" s="10">
        <v>73.351463301331677</v>
      </c>
      <c r="H6" s="10">
        <v>11.274388355528027</v>
      </c>
      <c r="I6" s="8">
        <f t="shared" si="0"/>
        <v>100</v>
      </c>
    </row>
    <row r="7" spans="1:9" ht="12" customHeight="1" x14ac:dyDescent="0.2">
      <c r="A7" s="136"/>
      <c r="B7" s="136"/>
      <c r="C7" s="136"/>
      <c r="D7" s="9" t="s">
        <v>15</v>
      </c>
      <c r="E7" s="10">
        <v>4.4061855212655026</v>
      </c>
      <c r="F7" s="10">
        <v>22.699842477758303</v>
      </c>
      <c r="G7" s="10">
        <v>67.31413484791338</v>
      </c>
      <c r="H7" s="10">
        <v>5.579837153062809</v>
      </c>
      <c r="I7" s="8">
        <f t="shared" si="0"/>
        <v>100</v>
      </c>
    </row>
    <row r="8" spans="1:9" ht="12" customHeight="1" x14ac:dyDescent="0.2">
      <c r="A8" s="136"/>
      <c r="B8" s="136"/>
      <c r="C8" s="138"/>
      <c r="D8" s="11" t="s">
        <v>16</v>
      </c>
      <c r="E8" s="12">
        <v>7.6168023031759349</v>
      </c>
      <c r="F8" s="12">
        <v>29.4153650851223</v>
      </c>
      <c r="G8" s="12">
        <v>60.075261260852812</v>
      </c>
      <c r="H8" s="12">
        <v>2.8925713508489559</v>
      </c>
      <c r="I8" s="8">
        <f t="shared" si="0"/>
        <v>100</v>
      </c>
    </row>
    <row r="9" spans="1:9" x14ac:dyDescent="0.2">
      <c r="A9" s="136"/>
      <c r="B9" s="136"/>
      <c r="C9" s="139" t="s">
        <v>17</v>
      </c>
      <c r="D9" s="9" t="s">
        <v>18</v>
      </c>
      <c r="E9" s="10">
        <v>1.3704448915716521</v>
      </c>
      <c r="F9" s="10">
        <v>10.823459274163499</v>
      </c>
      <c r="G9" s="10">
        <v>74.348808902799504</v>
      </c>
      <c r="H9" s="10">
        <v>13.457286931465335</v>
      </c>
      <c r="I9" s="8">
        <f t="shared" si="0"/>
        <v>99.999999999999986</v>
      </c>
    </row>
    <row r="10" spans="1:9" ht="12" customHeight="1" x14ac:dyDescent="0.2">
      <c r="A10" s="136"/>
      <c r="B10" s="136"/>
      <c r="C10" s="136"/>
      <c r="D10" s="9" t="s">
        <v>19</v>
      </c>
      <c r="E10" s="10">
        <v>2.9612409734206162</v>
      </c>
      <c r="F10" s="10">
        <v>17.59463943599032</v>
      </c>
      <c r="G10" s="10">
        <v>70.193391046393884</v>
      </c>
      <c r="H10" s="10">
        <v>9.2507285441951783</v>
      </c>
      <c r="I10" s="8">
        <f>SUM(E10:H10)</f>
        <v>100</v>
      </c>
    </row>
    <row r="11" spans="1:9" ht="12" customHeight="1" x14ac:dyDescent="0.25">
      <c r="A11" s="78"/>
      <c r="B11" s="79"/>
      <c r="C11" s="80"/>
      <c r="D11" s="81"/>
      <c r="E11" s="82"/>
      <c r="F11" s="82"/>
      <c r="G11" s="82"/>
      <c r="H11" s="83"/>
      <c r="I11" s="8"/>
    </row>
    <row r="12" spans="1:9" x14ac:dyDescent="0.2">
      <c r="A12" s="11"/>
      <c r="B12" s="11"/>
      <c r="C12" s="13" t="s">
        <v>20</v>
      </c>
      <c r="D12" s="13" t="s">
        <v>20</v>
      </c>
      <c r="E12" s="14">
        <v>2.1882260000000002</v>
      </c>
      <c r="F12" s="14">
        <v>14.283045</v>
      </c>
      <c r="G12" s="14">
        <v>72.222612999999996</v>
      </c>
      <c r="H12" s="14">
        <v>11.306115999999999</v>
      </c>
      <c r="I12" s="8">
        <f>SUM(E12:H12)</f>
        <v>100</v>
      </c>
    </row>
    <row r="13" spans="1:9" x14ac:dyDescent="0.2">
      <c r="E13" s="15"/>
      <c r="F13" s="15"/>
      <c r="G13" s="15"/>
      <c r="H13" s="15"/>
      <c r="I13" s="15"/>
    </row>
    <row r="14" spans="1:9" ht="15" x14ac:dyDescent="0.2">
      <c r="A14" s="133" t="s">
        <v>186</v>
      </c>
      <c r="B14" s="134"/>
      <c r="C14" s="134"/>
      <c r="D14" s="134"/>
      <c r="E14" s="134"/>
      <c r="F14" s="16"/>
      <c r="G14" s="17"/>
      <c r="H14" s="16"/>
    </row>
    <row r="15" spans="1:9" x14ac:dyDescent="0.2">
      <c r="D15" s="16" t="s">
        <v>21</v>
      </c>
      <c r="E15" s="16"/>
      <c r="F15" s="16"/>
      <c r="G15" s="17"/>
      <c r="H15" s="16"/>
    </row>
    <row r="16" spans="1:9" x14ac:dyDescent="0.2">
      <c r="D16" s="16" t="s">
        <v>11</v>
      </c>
      <c r="E16" s="16"/>
      <c r="F16" s="18"/>
      <c r="G16" s="17"/>
      <c r="H16" s="16"/>
    </row>
    <row r="17" spans="4:8" x14ac:dyDescent="0.2">
      <c r="D17" s="16" t="s">
        <v>13</v>
      </c>
      <c r="E17" s="16"/>
      <c r="F17" s="18"/>
      <c r="G17" s="17"/>
      <c r="H17" s="16"/>
    </row>
    <row r="18" spans="4:8" x14ac:dyDescent="0.2">
      <c r="D18" s="16" t="s">
        <v>22</v>
      </c>
      <c r="E18" s="16"/>
      <c r="F18" s="18"/>
      <c r="G18" s="17"/>
      <c r="H18" s="16"/>
    </row>
    <row r="19" spans="4:8" x14ac:dyDescent="0.2">
      <c r="D19" s="16" t="s">
        <v>15</v>
      </c>
      <c r="E19" s="16"/>
      <c r="F19" s="16"/>
      <c r="G19" s="17"/>
      <c r="H19" s="16"/>
    </row>
    <row r="20" spans="4:8" x14ac:dyDescent="0.2">
      <c r="D20" s="16" t="s">
        <v>16</v>
      </c>
      <c r="E20" s="16"/>
      <c r="F20" s="16"/>
      <c r="G20" s="17"/>
      <c r="H20" s="16"/>
    </row>
    <row r="21" spans="4:8" x14ac:dyDescent="0.2">
      <c r="D21" s="16" t="s">
        <v>23</v>
      </c>
      <c r="E21" s="16"/>
      <c r="F21" s="16"/>
      <c r="G21" s="17"/>
      <c r="H21" s="16"/>
    </row>
    <row r="22" spans="4:8" x14ac:dyDescent="0.2">
      <c r="D22" s="16" t="s">
        <v>24</v>
      </c>
      <c r="E22" s="16"/>
      <c r="F22" s="16"/>
      <c r="G22" s="17"/>
      <c r="H22" s="16"/>
    </row>
    <row r="23" spans="4:8" x14ac:dyDescent="0.2">
      <c r="D23" s="16" t="s">
        <v>20</v>
      </c>
      <c r="E23" s="16"/>
      <c r="F23" s="16"/>
      <c r="G23" s="17"/>
      <c r="H23" s="16"/>
    </row>
    <row r="24" spans="4:8" x14ac:dyDescent="0.2">
      <c r="D24" s="16" t="s">
        <v>21</v>
      </c>
      <c r="E24" s="16"/>
      <c r="F24" s="16"/>
      <c r="G24" s="17"/>
      <c r="H24" s="16"/>
    </row>
    <row r="25" spans="4:8" x14ac:dyDescent="0.2">
      <c r="D25" s="16" t="s">
        <v>11</v>
      </c>
      <c r="E25" s="16"/>
      <c r="F25" s="18"/>
      <c r="G25" s="17"/>
      <c r="H25" s="16"/>
    </row>
    <row r="26" spans="4:8" x14ac:dyDescent="0.2">
      <c r="D26" s="16" t="s">
        <v>13</v>
      </c>
      <c r="E26" s="16"/>
      <c r="F26" s="19"/>
      <c r="G26" s="17"/>
      <c r="H26" s="16"/>
    </row>
    <row r="27" spans="4:8" x14ac:dyDescent="0.2">
      <c r="D27" s="16" t="s">
        <v>22</v>
      </c>
      <c r="E27" s="16"/>
      <c r="F27" s="18"/>
      <c r="G27" s="17"/>
      <c r="H27" s="16"/>
    </row>
    <row r="28" spans="4:8" x14ac:dyDescent="0.2">
      <c r="D28" s="16" t="s">
        <v>15</v>
      </c>
      <c r="E28" s="16"/>
      <c r="F28" s="16"/>
      <c r="G28" s="17"/>
      <c r="H28" s="16"/>
    </row>
    <row r="29" spans="4:8" x14ac:dyDescent="0.2">
      <c r="D29" s="16" t="s">
        <v>16</v>
      </c>
      <c r="E29" s="16"/>
      <c r="F29" s="16"/>
      <c r="G29" s="17"/>
      <c r="H29" s="16"/>
    </row>
    <row r="30" spans="4:8" x14ac:dyDescent="0.2">
      <c r="D30" s="16" t="s">
        <v>23</v>
      </c>
      <c r="E30" s="16"/>
      <c r="F30" s="16"/>
      <c r="G30" s="17"/>
      <c r="H30" s="16"/>
    </row>
    <row r="31" spans="4:8" x14ac:dyDescent="0.2">
      <c r="D31" s="16" t="s">
        <v>24</v>
      </c>
      <c r="E31" s="16"/>
      <c r="F31" s="16"/>
      <c r="G31" s="17"/>
      <c r="H31" s="16"/>
    </row>
    <row r="35" spans="1:6" x14ac:dyDescent="0.2">
      <c r="A35" s="131" t="s">
        <v>184</v>
      </c>
      <c r="B35" s="131"/>
      <c r="C35" s="131"/>
      <c r="D35" s="131"/>
      <c r="E35" s="131"/>
      <c r="F35" s="131"/>
    </row>
    <row r="36" spans="1:6" x14ac:dyDescent="0.2">
      <c r="A36" s="130" t="s">
        <v>185</v>
      </c>
      <c r="B36" s="130"/>
      <c r="C36" s="130"/>
      <c r="D36" s="130"/>
      <c r="E36" s="130"/>
      <c r="F36" s="130"/>
    </row>
    <row r="37" spans="1:6" x14ac:dyDescent="0.2">
      <c r="A37" s="132" t="s">
        <v>183</v>
      </c>
      <c r="B37" s="132"/>
      <c r="C37" s="132"/>
      <c r="D37" s="132"/>
    </row>
    <row r="38" spans="1:6" x14ac:dyDescent="0.2">
      <c r="A38" s="5" t="s">
        <v>200</v>
      </c>
    </row>
  </sheetData>
  <mergeCells count="9">
    <mergeCell ref="A36:F36"/>
    <mergeCell ref="A35:F35"/>
    <mergeCell ref="A37:D37"/>
    <mergeCell ref="A14:E14"/>
    <mergeCell ref="A3:A10"/>
    <mergeCell ref="B3:B10"/>
    <mergeCell ref="C3:C4"/>
    <mergeCell ref="C5:C8"/>
    <mergeCell ref="C9:C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O30"/>
  <sheetViews>
    <sheetView topLeftCell="A5" zoomScaleNormal="100" workbookViewId="0">
      <selection activeCell="L15" sqref="L15"/>
    </sheetView>
  </sheetViews>
  <sheetFormatPr baseColWidth="10" defaultColWidth="11.42578125" defaultRowHeight="12" x14ac:dyDescent="0.2"/>
  <cols>
    <col min="1" max="1" width="2.42578125" style="23" customWidth="1"/>
    <col min="2" max="16384" width="11.42578125" style="22"/>
  </cols>
  <sheetData>
    <row r="2" spans="2:15" x14ac:dyDescent="0.2">
      <c r="B2" s="144" t="s">
        <v>28</v>
      </c>
      <c r="C2" s="145"/>
      <c r="D2" s="145"/>
      <c r="E2" s="145"/>
      <c r="F2" s="145"/>
      <c r="G2" s="145"/>
      <c r="H2" s="145"/>
    </row>
    <row r="3" spans="2:15" x14ac:dyDescent="0.2">
      <c r="B3" s="145"/>
      <c r="C3" s="145"/>
      <c r="D3" s="145"/>
      <c r="E3" s="145"/>
      <c r="F3" s="145"/>
      <c r="G3" s="145"/>
      <c r="H3" s="145"/>
    </row>
    <row r="8" spans="2:15" x14ac:dyDescent="0.2">
      <c r="J8" s="77" t="s">
        <v>29</v>
      </c>
      <c r="K8" s="24"/>
      <c r="L8" s="25" t="s">
        <v>7</v>
      </c>
      <c r="M8" s="25" t="s">
        <v>30</v>
      </c>
      <c r="N8" s="25" t="s">
        <v>121</v>
      </c>
      <c r="O8" s="25" t="s">
        <v>30</v>
      </c>
    </row>
    <row r="9" spans="2:15" x14ac:dyDescent="0.2">
      <c r="J9" s="77"/>
      <c r="K9" s="24"/>
      <c r="L9" s="72">
        <v>0.7</v>
      </c>
      <c r="M9" s="25"/>
      <c r="N9" s="84">
        <v>0.49200000000000005</v>
      </c>
      <c r="O9" s="25"/>
    </row>
    <row r="10" spans="2:15" x14ac:dyDescent="0.2">
      <c r="K10" s="26"/>
      <c r="L10" s="72">
        <v>0.80600000000000005</v>
      </c>
      <c r="M10" s="27"/>
      <c r="N10" s="84">
        <v>0.63700000000000001</v>
      </c>
      <c r="O10" s="27"/>
    </row>
    <row r="11" spans="2:15" x14ac:dyDescent="0.2">
      <c r="B11" s="28"/>
      <c r="J11" s="22" t="s">
        <v>31</v>
      </c>
      <c r="K11" s="26"/>
      <c r="L11" s="72">
        <v>0.84299999999999997</v>
      </c>
      <c r="M11" s="27"/>
      <c r="N11" s="84">
        <v>0.7</v>
      </c>
      <c r="O11" s="27"/>
    </row>
    <row r="12" spans="2:15" x14ac:dyDescent="0.2">
      <c r="B12" s="28"/>
      <c r="K12" s="26"/>
      <c r="L12" s="72">
        <v>0.877</v>
      </c>
      <c r="M12" s="27"/>
      <c r="N12" s="84">
        <v>0.748</v>
      </c>
      <c r="O12" s="27"/>
    </row>
    <row r="13" spans="2:15" x14ac:dyDescent="0.2">
      <c r="B13" s="29"/>
      <c r="K13" s="26"/>
      <c r="L13" s="72">
        <v>0.92400000000000004</v>
      </c>
      <c r="M13" s="27"/>
      <c r="N13" s="84">
        <v>0.82700000000000007</v>
      </c>
      <c r="O13" s="27"/>
    </row>
    <row r="14" spans="2:15" x14ac:dyDescent="0.2">
      <c r="K14" s="26"/>
      <c r="L14" s="27"/>
      <c r="M14" s="27"/>
      <c r="N14" s="27"/>
      <c r="O14" s="27"/>
    </row>
    <row r="15" spans="2:15" x14ac:dyDescent="0.2">
      <c r="K15" s="26"/>
      <c r="L15" s="27"/>
      <c r="M15" s="27"/>
      <c r="N15" s="27"/>
      <c r="O15" s="27"/>
    </row>
    <row r="24" spans="1:10" x14ac:dyDescent="0.2">
      <c r="B24" s="146" t="s">
        <v>182</v>
      </c>
      <c r="C24" s="147"/>
      <c r="D24" s="147"/>
      <c r="E24" s="147"/>
      <c r="F24" s="147"/>
      <c r="G24" s="147"/>
      <c r="H24" s="147"/>
    </row>
    <row r="25" spans="1:10" x14ac:dyDescent="0.2">
      <c r="B25" s="147"/>
      <c r="C25" s="147"/>
      <c r="D25" s="147"/>
      <c r="E25" s="147"/>
      <c r="F25" s="147"/>
      <c r="G25" s="147"/>
      <c r="H25" s="147"/>
    </row>
    <row r="26" spans="1:10" x14ac:dyDescent="0.2">
      <c r="B26" s="130" t="s">
        <v>190</v>
      </c>
      <c r="C26" s="130"/>
      <c r="D26" s="130"/>
      <c r="E26" s="130"/>
      <c r="F26" s="130"/>
      <c r="G26" s="130"/>
      <c r="H26" s="130"/>
      <c r="I26" s="130"/>
      <c r="J26" s="130"/>
    </row>
    <row r="27" spans="1:10" x14ac:dyDescent="0.2">
      <c r="B27" s="132" t="s">
        <v>183</v>
      </c>
      <c r="C27" s="132"/>
      <c r="D27" s="132"/>
      <c r="E27" s="132"/>
      <c r="F27" s="132"/>
      <c r="G27" s="132"/>
    </row>
    <row r="28" spans="1:10" x14ac:dyDescent="0.2">
      <c r="B28" s="5" t="s">
        <v>201</v>
      </c>
    </row>
    <row r="30" spans="1:10" ht="15" x14ac:dyDescent="0.25">
      <c r="A30"/>
      <c r="B30"/>
      <c r="C30"/>
      <c r="D30"/>
      <c r="E30"/>
    </row>
  </sheetData>
  <mergeCells count="4">
    <mergeCell ref="B2:H3"/>
    <mergeCell ref="B24:H25"/>
    <mergeCell ref="B26:J26"/>
    <mergeCell ref="B27:G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1"/>
  <sheetViews>
    <sheetView topLeftCell="A23" zoomScaleNormal="100" workbookViewId="0">
      <selection activeCell="D41" sqref="D41"/>
    </sheetView>
  </sheetViews>
  <sheetFormatPr baseColWidth="10" defaultColWidth="8.85546875" defaultRowHeight="12" x14ac:dyDescent="0.2"/>
  <cols>
    <col min="1" max="1" width="15" style="5" bestFit="1" customWidth="1"/>
    <col min="2" max="2" width="9" style="5" bestFit="1" customWidth="1"/>
    <col min="3" max="3" width="22.28515625" style="5" bestFit="1" customWidth="1"/>
    <col min="4" max="4" width="29.85546875" style="5" bestFit="1" customWidth="1"/>
    <col min="5" max="5" width="11.7109375" style="5" customWidth="1"/>
    <col min="6" max="8" width="13.28515625" style="5" customWidth="1"/>
    <col min="9" max="9" width="9.42578125" style="5" bestFit="1" customWidth="1"/>
    <col min="10" max="16384" width="8.85546875" style="5"/>
  </cols>
  <sheetData>
    <row r="1" spans="1:9" s="1" customFormat="1" ht="12.75" thickBot="1" x14ac:dyDescent="0.25">
      <c r="H1" s="2"/>
    </row>
    <row r="2" spans="1:9" ht="24.75" thickTop="1" x14ac:dyDescent="0.2">
      <c r="A2" s="3" t="s">
        <v>0</v>
      </c>
      <c r="B2" s="3" t="s">
        <v>1</v>
      </c>
      <c r="C2" s="3" t="s">
        <v>2</v>
      </c>
      <c r="D2" s="3"/>
      <c r="E2" s="4" t="s">
        <v>3</v>
      </c>
      <c r="F2" s="4" t="s">
        <v>4</v>
      </c>
      <c r="G2" s="4" t="s">
        <v>5</v>
      </c>
      <c r="H2" s="4" t="s">
        <v>6</v>
      </c>
      <c r="I2" s="21"/>
    </row>
    <row r="3" spans="1:9" ht="17.25" x14ac:dyDescent="0.25">
      <c r="A3" s="135" t="s">
        <v>25</v>
      </c>
      <c r="B3" s="135" t="s">
        <v>26</v>
      </c>
      <c r="C3" s="137" t="s">
        <v>9</v>
      </c>
      <c r="D3" s="6" t="s">
        <v>10</v>
      </c>
      <c r="E3" s="105">
        <v>2.2000000000000002</v>
      </c>
      <c r="F3" s="105">
        <v>25.72</v>
      </c>
      <c r="G3" s="105">
        <v>60.55</v>
      </c>
      <c r="H3" s="105">
        <v>11.54</v>
      </c>
      <c r="I3" s="8">
        <f>SUM(E3:H3)</f>
        <v>100.00999999999999</v>
      </c>
    </row>
    <row r="4" spans="1:9" ht="12" customHeight="1" x14ac:dyDescent="0.2">
      <c r="A4" s="136"/>
      <c r="B4" s="136"/>
      <c r="C4" s="136"/>
      <c r="D4" s="9" t="s">
        <v>11</v>
      </c>
      <c r="E4" s="106">
        <v>9.99</v>
      </c>
      <c r="F4" s="106">
        <v>61.2</v>
      </c>
      <c r="G4" s="106">
        <v>27.77</v>
      </c>
      <c r="H4" s="106">
        <v>1.04</v>
      </c>
      <c r="I4" s="8">
        <f>SUM(E4:H4)</f>
        <v>100</v>
      </c>
    </row>
    <row r="5" spans="1:9" x14ac:dyDescent="0.2">
      <c r="A5" s="136"/>
      <c r="B5" s="136"/>
      <c r="C5" s="137" t="s">
        <v>12</v>
      </c>
      <c r="D5" s="6" t="s">
        <v>13</v>
      </c>
      <c r="E5" s="7">
        <v>1.3655468257684815</v>
      </c>
      <c r="F5" s="7">
        <v>19.210156615848899</v>
      </c>
      <c r="G5" s="7">
        <v>63.943666857450097</v>
      </c>
      <c r="H5" s="7">
        <v>15.480629700932527</v>
      </c>
      <c r="I5" s="8">
        <f t="shared" ref="I5:I10" si="0">SUM(E5:H5)</f>
        <v>100</v>
      </c>
    </row>
    <row r="6" spans="1:9" ht="12" customHeight="1" x14ac:dyDescent="0.2">
      <c r="A6" s="136"/>
      <c r="B6" s="136"/>
      <c r="C6" s="136"/>
      <c r="D6" s="9" t="s">
        <v>14</v>
      </c>
      <c r="E6" s="10">
        <v>2.1863191476181627</v>
      </c>
      <c r="F6" s="10">
        <v>27.003383819612218</v>
      </c>
      <c r="G6" s="10">
        <v>59.838048999566375</v>
      </c>
      <c r="H6" s="10">
        <v>10.972248033203247</v>
      </c>
      <c r="I6" s="8">
        <f>SUM(E6:H6)</f>
        <v>100</v>
      </c>
    </row>
    <row r="7" spans="1:9" ht="12" customHeight="1" x14ac:dyDescent="0.2">
      <c r="A7" s="136"/>
      <c r="B7" s="136"/>
      <c r="C7" s="136"/>
      <c r="D7" s="9" t="s">
        <v>15</v>
      </c>
      <c r="E7" s="10">
        <v>5.3880984618116443</v>
      </c>
      <c r="F7" s="10">
        <v>42.021618982087766</v>
      </c>
      <c r="G7" s="10">
        <v>47.80480767096531</v>
      </c>
      <c r="H7" s="10">
        <v>4.7854748851352849</v>
      </c>
      <c r="I7" s="8">
        <f t="shared" si="0"/>
        <v>100.00000000000001</v>
      </c>
    </row>
    <row r="8" spans="1:9" ht="12" customHeight="1" x14ac:dyDescent="0.2">
      <c r="A8" s="136"/>
      <c r="B8" s="136"/>
      <c r="C8" s="138"/>
      <c r="D8" s="11" t="s">
        <v>16</v>
      </c>
      <c r="E8" s="12">
        <v>9.5555404455928024</v>
      </c>
      <c r="F8" s="12">
        <v>50.622152716393558</v>
      </c>
      <c r="G8" s="12">
        <v>37.476485120464176</v>
      </c>
      <c r="H8" s="12">
        <v>2.3458217175494664</v>
      </c>
      <c r="I8" s="8">
        <f t="shared" si="0"/>
        <v>100.00000000000001</v>
      </c>
    </row>
    <row r="9" spans="1:9" x14ac:dyDescent="0.2">
      <c r="A9" s="136"/>
      <c r="B9" s="136"/>
      <c r="C9" s="139" t="s">
        <v>17</v>
      </c>
      <c r="D9" s="9" t="s">
        <v>18</v>
      </c>
      <c r="E9" s="10">
        <v>2.1952945558383514</v>
      </c>
      <c r="F9" s="10">
        <v>28.16338692656279</v>
      </c>
      <c r="G9" s="10">
        <v>60.606369110435161</v>
      </c>
      <c r="H9" s="10">
        <v>9.0349494071636975</v>
      </c>
      <c r="I9" s="8">
        <f t="shared" si="0"/>
        <v>100</v>
      </c>
    </row>
    <row r="10" spans="1:9" ht="12" customHeight="1" x14ac:dyDescent="0.2">
      <c r="A10" s="136"/>
      <c r="B10" s="136"/>
      <c r="C10" s="136"/>
      <c r="D10" s="9" t="s">
        <v>19</v>
      </c>
      <c r="E10" s="10">
        <v>3.2892313323050524</v>
      </c>
      <c r="F10" s="10">
        <v>28.376987739057483</v>
      </c>
      <c r="G10" s="10">
        <v>55.879144514660133</v>
      </c>
      <c r="H10" s="10">
        <v>12.454636413977331</v>
      </c>
      <c r="I10" s="8">
        <f t="shared" si="0"/>
        <v>100</v>
      </c>
    </row>
    <row r="11" spans="1:9" ht="12" customHeight="1" x14ac:dyDescent="0.25">
      <c r="A11" s="78"/>
      <c r="B11" s="79"/>
      <c r="C11" s="80"/>
      <c r="D11" s="81"/>
      <c r="E11" s="82"/>
      <c r="F11" s="82"/>
      <c r="G11" s="82"/>
      <c r="H11" s="83"/>
      <c r="I11" s="8"/>
    </row>
    <row r="12" spans="1:9" x14ac:dyDescent="0.2">
      <c r="A12" s="11"/>
      <c r="B12" s="11"/>
      <c r="C12" s="13" t="s">
        <v>20</v>
      </c>
      <c r="D12" s="13" t="s">
        <v>20</v>
      </c>
      <c r="E12" s="14">
        <v>2.7588809999999997</v>
      </c>
      <c r="F12" s="14">
        <v>28.274676999999997</v>
      </c>
      <c r="G12" s="14">
        <v>58.186084000000001</v>
      </c>
      <c r="H12" s="14">
        <v>10.780358</v>
      </c>
      <c r="I12" s="8">
        <f>SUM(E12:H12)</f>
        <v>100</v>
      </c>
    </row>
    <row r="13" spans="1:9" x14ac:dyDescent="0.2">
      <c r="E13" s="15"/>
      <c r="F13" s="15"/>
      <c r="G13" s="15"/>
      <c r="H13" s="15"/>
      <c r="I13" s="15"/>
    </row>
    <row r="14" spans="1:9" x14ac:dyDescent="0.2">
      <c r="A14" s="143" t="s">
        <v>27</v>
      </c>
      <c r="B14" s="143"/>
      <c r="C14" s="143"/>
      <c r="D14" s="143"/>
      <c r="E14" s="15"/>
      <c r="F14" s="15"/>
      <c r="G14" s="15"/>
      <c r="H14" s="15"/>
      <c r="I14" s="15"/>
    </row>
    <row r="15" spans="1:9" x14ac:dyDescent="0.2">
      <c r="E15" s="15"/>
      <c r="F15" s="15"/>
      <c r="G15" s="15"/>
      <c r="H15" s="15"/>
      <c r="I15" s="15"/>
    </row>
    <row r="16" spans="1:9" x14ac:dyDescent="0.2">
      <c r="E16" s="15"/>
      <c r="F16" s="15"/>
      <c r="G16" s="15"/>
      <c r="H16" s="15"/>
      <c r="I16" s="15"/>
    </row>
    <row r="17" spans="4:9" x14ac:dyDescent="0.2">
      <c r="E17" s="15"/>
      <c r="F17" s="15"/>
      <c r="G17" s="15"/>
      <c r="H17" s="15"/>
      <c r="I17" s="15"/>
    </row>
    <row r="18" spans="4:9" x14ac:dyDescent="0.2">
      <c r="E18" s="15"/>
      <c r="F18" s="15"/>
      <c r="G18" s="15"/>
      <c r="H18" s="15"/>
      <c r="I18" s="15"/>
    </row>
    <row r="19" spans="4:9" x14ac:dyDescent="0.2">
      <c r="E19" s="15"/>
      <c r="F19" s="15"/>
      <c r="G19" s="15"/>
      <c r="H19" s="15"/>
      <c r="I19" s="15"/>
    </row>
    <row r="20" spans="4:9" x14ac:dyDescent="0.2">
      <c r="E20" s="15"/>
      <c r="F20" s="15"/>
      <c r="G20" s="15"/>
      <c r="H20" s="15"/>
      <c r="I20" s="15"/>
    </row>
    <row r="21" spans="4:9" x14ac:dyDescent="0.2">
      <c r="E21" s="15"/>
      <c r="F21" s="15"/>
      <c r="G21" s="15"/>
      <c r="H21" s="15"/>
      <c r="I21" s="15"/>
    </row>
    <row r="22" spans="4:9" x14ac:dyDescent="0.2">
      <c r="E22" s="15"/>
      <c r="F22" s="15"/>
      <c r="G22" s="15"/>
      <c r="H22" s="15"/>
      <c r="I22" s="15"/>
    </row>
    <row r="23" spans="4:9" x14ac:dyDescent="0.2">
      <c r="E23" s="15"/>
      <c r="F23" s="15"/>
      <c r="G23" s="15"/>
      <c r="H23" s="15"/>
      <c r="I23" s="15"/>
    </row>
    <row r="24" spans="4:9" x14ac:dyDescent="0.2">
      <c r="D24" s="16" t="s">
        <v>20</v>
      </c>
      <c r="E24" s="16"/>
      <c r="F24" s="16"/>
      <c r="G24" s="17"/>
      <c r="H24" s="16"/>
    </row>
    <row r="25" spans="4:9" x14ac:dyDescent="0.2">
      <c r="D25" s="16" t="s">
        <v>21</v>
      </c>
      <c r="E25" s="16"/>
      <c r="F25" s="16"/>
      <c r="G25" s="17"/>
      <c r="H25" s="16"/>
    </row>
    <row r="26" spans="4:9" x14ac:dyDescent="0.2">
      <c r="D26" s="16" t="s">
        <v>11</v>
      </c>
      <c r="E26" s="16"/>
      <c r="F26" s="18"/>
      <c r="G26" s="17"/>
      <c r="H26" s="16"/>
    </row>
    <row r="27" spans="4:9" x14ac:dyDescent="0.2">
      <c r="D27" s="16" t="s">
        <v>13</v>
      </c>
      <c r="E27" s="16"/>
      <c r="F27" s="18"/>
      <c r="G27" s="17"/>
      <c r="H27" s="16"/>
    </row>
    <row r="28" spans="4:9" x14ac:dyDescent="0.2">
      <c r="D28" s="16" t="s">
        <v>22</v>
      </c>
      <c r="E28" s="16"/>
      <c r="F28" s="18"/>
      <c r="G28" s="17"/>
      <c r="H28" s="16"/>
    </row>
    <row r="29" spans="4:9" x14ac:dyDescent="0.2">
      <c r="D29" s="16" t="s">
        <v>15</v>
      </c>
      <c r="E29" s="16"/>
      <c r="F29" s="16"/>
      <c r="G29" s="17"/>
      <c r="H29" s="16"/>
    </row>
    <row r="30" spans="4:9" x14ac:dyDescent="0.2">
      <c r="D30" s="16" t="s">
        <v>16</v>
      </c>
      <c r="E30" s="16"/>
      <c r="F30" s="16"/>
      <c r="G30" s="17"/>
      <c r="H30" s="16"/>
    </row>
    <row r="31" spans="4:9" x14ac:dyDescent="0.2">
      <c r="D31" s="16" t="s">
        <v>23</v>
      </c>
      <c r="E31" s="16"/>
      <c r="F31" s="16"/>
      <c r="G31" s="17"/>
      <c r="H31" s="16"/>
    </row>
    <row r="32" spans="4:9" x14ac:dyDescent="0.2">
      <c r="D32" s="16" t="s">
        <v>24</v>
      </c>
      <c r="E32" s="16"/>
      <c r="F32" s="16"/>
      <c r="G32" s="17"/>
      <c r="H32" s="16"/>
    </row>
    <row r="33" spans="1:8" x14ac:dyDescent="0.2">
      <c r="D33" s="16" t="s">
        <v>20</v>
      </c>
      <c r="E33" s="16"/>
      <c r="F33" s="16"/>
      <c r="G33" s="17"/>
      <c r="H33" s="16"/>
    </row>
    <row r="34" spans="1:8" x14ac:dyDescent="0.2">
      <c r="D34" s="16" t="s">
        <v>21</v>
      </c>
      <c r="E34" s="16"/>
      <c r="F34" s="16"/>
      <c r="G34" s="17"/>
      <c r="H34" s="16"/>
    </row>
    <row r="35" spans="1:8" ht="15" x14ac:dyDescent="0.2">
      <c r="A35" s="142" t="s">
        <v>187</v>
      </c>
      <c r="B35" s="134"/>
      <c r="C35" s="134"/>
      <c r="D35" s="134"/>
      <c r="E35" s="134"/>
      <c r="F35" s="134"/>
      <c r="G35" s="17"/>
      <c r="H35" s="16"/>
    </row>
    <row r="36" spans="1:8" ht="15" x14ac:dyDescent="0.2">
      <c r="A36" s="140" t="s">
        <v>188</v>
      </c>
      <c r="B36" s="134"/>
      <c r="C36" s="134"/>
      <c r="D36" s="134"/>
      <c r="E36" s="134"/>
      <c r="F36" s="134"/>
      <c r="G36" s="17"/>
      <c r="H36" s="16"/>
    </row>
    <row r="37" spans="1:8" ht="15" x14ac:dyDescent="0.2">
      <c r="A37" s="141" t="s">
        <v>183</v>
      </c>
      <c r="B37" s="134"/>
      <c r="C37" s="134"/>
      <c r="D37" s="134"/>
      <c r="E37" s="134"/>
      <c r="F37" s="134"/>
      <c r="G37" s="17"/>
      <c r="H37" s="16"/>
    </row>
    <row r="38" spans="1:8" x14ac:dyDescent="0.2">
      <c r="A38" s="5" t="s">
        <v>201</v>
      </c>
      <c r="D38" s="16" t="s">
        <v>15</v>
      </c>
      <c r="E38" s="16"/>
      <c r="F38" s="16"/>
      <c r="G38" s="17"/>
      <c r="H38" s="16"/>
    </row>
    <row r="39" spans="1:8" x14ac:dyDescent="0.2">
      <c r="D39" s="16" t="s">
        <v>16</v>
      </c>
      <c r="E39" s="16"/>
      <c r="F39" s="16"/>
      <c r="G39" s="17"/>
      <c r="H39" s="16"/>
    </row>
    <row r="40" spans="1:8" x14ac:dyDescent="0.2">
      <c r="D40" s="16" t="s">
        <v>23</v>
      </c>
      <c r="E40" s="16"/>
      <c r="F40" s="16"/>
      <c r="G40" s="17"/>
      <c r="H40" s="16"/>
    </row>
    <row r="41" spans="1:8" x14ac:dyDescent="0.2">
      <c r="D41" s="16" t="s">
        <v>24</v>
      </c>
      <c r="E41" s="16"/>
      <c r="F41" s="16"/>
      <c r="G41" s="17"/>
      <c r="H41" s="16"/>
    </row>
  </sheetData>
  <mergeCells count="9">
    <mergeCell ref="A36:F36"/>
    <mergeCell ref="A37:F37"/>
    <mergeCell ref="A3:A10"/>
    <mergeCell ref="B3:B10"/>
    <mergeCell ref="C3:C4"/>
    <mergeCell ref="C5:C8"/>
    <mergeCell ref="C9:C10"/>
    <mergeCell ref="A35:F35"/>
    <mergeCell ref="A14:D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abSelected="1" zoomScaleNormal="100" workbookViewId="0">
      <selection activeCell="G38" sqref="G38"/>
    </sheetView>
  </sheetViews>
  <sheetFormatPr baseColWidth="10" defaultColWidth="8.85546875" defaultRowHeight="15" x14ac:dyDescent="0.25"/>
  <cols>
    <col min="1" max="1" width="15.140625" style="32" customWidth="1"/>
    <col min="2" max="2" width="19" bestFit="1" customWidth="1"/>
    <col min="3" max="3" width="10.42578125" bestFit="1" customWidth="1"/>
    <col min="4" max="4" width="16.42578125" customWidth="1"/>
    <col min="5" max="5" width="3" customWidth="1"/>
    <col min="6" max="6" width="17" customWidth="1"/>
    <col min="7" max="10" width="12" customWidth="1"/>
    <col min="11" max="11" width="16.42578125" customWidth="1"/>
    <col min="12" max="15" width="12" customWidth="1"/>
  </cols>
  <sheetData>
    <row r="1" spans="1:16" ht="15.75" thickBot="1" x14ac:dyDescent="0.3">
      <c r="A1" s="31" t="s">
        <v>32</v>
      </c>
    </row>
    <row r="2" spans="1:16" ht="15.75" thickTop="1" x14ac:dyDescent="0.25">
      <c r="F2" s="148" t="s">
        <v>33</v>
      </c>
      <c r="G2" s="150" t="s">
        <v>7</v>
      </c>
      <c r="H2" s="150"/>
      <c r="I2" s="150"/>
      <c r="J2" s="151"/>
      <c r="K2" s="152" t="s">
        <v>33</v>
      </c>
      <c r="L2" s="154" t="s">
        <v>25</v>
      </c>
      <c r="M2" s="150"/>
      <c r="N2" s="150"/>
      <c r="O2" s="150"/>
    </row>
    <row r="3" spans="1:16" ht="45" x14ac:dyDescent="0.25">
      <c r="A3" s="76" t="s">
        <v>34</v>
      </c>
      <c r="B3" s="76" t="s">
        <v>33</v>
      </c>
      <c r="C3" s="76" t="s">
        <v>35</v>
      </c>
      <c r="D3" s="76" t="s">
        <v>36</v>
      </c>
      <c r="F3" s="149"/>
      <c r="G3" s="33" t="s">
        <v>3</v>
      </c>
      <c r="H3" s="33" t="s">
        <v>4</v>
      </c>
      <c r="I3" s="33" t="s">
        <v>5</v>
      </c>
      <c r="J3" s="34" t="s">
        <v>6</v>
      </c>
      <c r="K3" s="153"/>
      <c r="L3" s="35" t="s">
        <v>3</v>
      </c>
      <c r="M3" s="33" t="s">
        <v>4</v>
      </c>
      <c r="N3" s="33" t="s">
        <v>5</v>
      </c>
      <c r="O3" s="33" t="s">
        <v>6</v>
      </c>
      <c r="P3" s="36"/>
    </row>
    <row r="4" spans="1:16" x14ac:dyDescent="0.25">
      <c r="A4" s="85" t="s">
        <v>106</v>
      </c>
      <c r="B4" s="6" t="s">
        <v>76</v>
      </c>
      <c r="C4" s="10">
        <v>30.5</v>
      </c>
      <c r="D4" s="10">
        <v>11.9</v>
      </c>
      <c r="E4" s="5"/>
      <c r="F4" s="6" t="s">
        <v>62</v>
      </c>
      <c r="G4" s="65">
        <v>2.2000000000000002</v>
      </c>
      <c r="H4" s="65">
        <v>14.9</v>
      </c>
      <c r="I4" s="65">
        <v>72.7</v>
      </c>
      <c r="J4" s="66">
        <v>10.3</v>
      </c>
      <c r="K4" s="38" t="s">
        <v>62</v>
      </c>
      <c r="L4" s="65">
        <v>30.7</v>
      </c>
      <c r="M4" s="65">
        <v>3.5</v>
      </c>
      <c r="N4" s="65">
        <v>56.2</v>
      </c>
      <c r="O4" s="65">
        <v>9.5</v>
      </c>
    </row>
    <row r="5" spans="1:16" x14ac:dyDescent="0.25">
      <c r="A5" s="85" t="s">
        <v>100</v>
      </c>
      <c r="B5" s="9" t="s">
        <v>71</v>
      </c>
      <c r="C5" s="10">
        <v>51.5</v>
      </c>
      <c r="D5" s="10">
        <v>30.1</v>
      </c>
      <c r="E5" s="5"/>
      <c r="F5" s="9" t="s">
        <v>63</v>
      </c>
      <c r="G5" s="67">
        <v>2.4</v>
      </c>
      <c r="H5" s="67">
        <v>18.2</v>
      </c>
      <c r="I5" s="67">
        <v>70.7</v>
      </c>
      <c r="J5" s="68">
        <v>8.6999999999999993</v>
      </c>
      <c r="K5" s="39" t="s">
        <v>63</v>
      </c>
      <c r="L5" s="67">
        <v>34.5</v>
      </c>
      <c r="M5" s="67">
        <v>2.6</v>
      </c>
      <c r="N5" s="67">
        <v>55.7</v>
      </c>
      <c r="O5" s="67">
        <v>7.2</v>
      </c>
    </row>
    <row r="6" spans="1:16" x14ac:dyDescent="0.25">
      <c r="A6" s="85" t="s">
        <v>126</v>
      </c>
      <c r="B6" s="9" t="s">
        <v>125</v>
      </c>
      <c r="C6" s="10">
        <v>65.400000000000006</v>
      </c>
      <c r="D6" s="10">
        <v>47.5</v>
      </c>
      <c r="E6" s="5"/>
      <c r="F6" s="9" t="s">
        <v>64</v>
      </c>
      <c r="G6" s="67">
        <v>1.4</v>
      </c>
      <c r="H6" s="67">
        <v>12.4</v>
      </c>
      <c r="I6" s="67">
        <v>74.599999999999994</v>
      </c>
      <c r="J6" s="68">
        <v>11.6</v>
      </c>
      <c r="K6" s="39" t="s">
        <v>64</v>
      </c>
      <c r="L6" s="67">
        <v>25.6</v>
      </c>
      <c r="M6" s="67">
        <v>1.8</v>
      </c>
      <c r="N6" s="67">
        <v>61.3</v>
      </c>
      <c r="O6" s="67">
        <v>11.3</v>
      </c>
    </row>
    <row r="7" spans="1:16" x14ac:dyDescent="0.25">
      <c r="A7" s="85" t="s">
        <v>99</v>
      </c>
      <c r="B7" s="9" t="s">
        <v>70</v>
      </c>
      <c r="C7" s="10">
        <v>72.100000000000009</v>
      </c>
      <c r="D7" s="10">
        <v>51.9</v>
      </c>
      <c r="E7" s="5"/>
      <c r="F7" s="40" t="s">
        <v>65</v>
      </c>
      <c r="G7" s="67">
        <v>1.8</v>
      </c>
      <c r="H7" s="67">
        <v>12.3</v>
      </c>
      <c r="I7" s="67">
        <v>72.8</v>
      </c>
      <c r="J7" s="68">
        <v>13.1</v>
      </c>
      <c r="K7" s="41" t="s">
        <v>65</v>
      </c>
      <c r="L7" s="67">
        <v>25</v>
      </c>
      <c r="M7" s="67">
        <v>2.1</v>
      </c>
      <c r="N7" s="67">
        <v>60.7</v>
      </c>
      <c r="O7" s="67">
        <v>12.2</v>
      </c>
    </row>
    <row r="8" spans="1:16" x14ac:dyDescent="0.25">
      <c r="A8" s="85" t="s">
        <v>105</v>
      </c>
      <c r="B8" s="9" t="s">
        <v>75</v>
      </c>
      <c r="C8" s="10">
        <v>75.099999999999994</v>
      </c>
      <c r="D8" s="10">
        <v>53.1</v>
      </c>
      <c r="E8" s="5"/>
      <c r="F8" s="9" t="s">
        <v>123</v>
      </c>
      <c r="G8" s="67">
        <v>1.8</v>
      </c>
      <c r="H8" s="67">
        <v>12.7</v>
      </c>
      <c r="I8" s="67">
        <v>73.5</v>
      </c>
      <c r="J8" s="68">
        <v>12</v>
      </c>
      <c r="K8" s="39" t="s">
        <v>123</v>
      </c>
      <c r="L8" s="67">
        <v>26</v>
      </c>
      <c r="M8" s="67">
        <v>2.4</v>
      </c>
      <c r="N8" s="67">
        <v>60.3</v>
      </c>
      <c r="O8" s="67">
        <v>11.3</v>
      </c>
    </row>
    <row r="9" spans="1:16" x14ac:dyDescent="0.25">
      <c r="A9" s="85" t="s">
        <v>101</v>
      </c>
      <c r="B9" s="9" t="s">
        <v>127</v>
      </c>
      <c r="C9" s="10">
        <v>75.3</v>
      </c>
      <c r="D9" s="10">
        <v>55.1</v>
      </c>
      <c r="E9" s="5"/>
      <c r="F9" s="9" t="s">
        <v>66</v>
      </c>
      <c r="G9" s="67">
        <v>2.2000000000000002</v>
      </c>
      <c r="H9" s="67">
        <v>14.9</v>
      </c>
      <c r="I9" s="67">
        <v>73.400000000000006</v>
      </c>
      <c r="J9" s="68">
        <v>9.5</v>
      </c>
      <c r="K9" s="39" t="s">
        <v>66</v>
      </c>
      <c r="L9" s="67">
        <v>34.799999999999997</v>
      </c>
      <c r="M9" s="67">
        <v>4.3</v>
      </c>
      <c r="N9" s="67">
        <v>53.8</v>
      </c>
      <c r="O9" s="67">
        <v>7.1</v>
      </c>
    </row>
    <row r="10" spans="1:16" x14ac:dyDescent="0.25">
      <c r="A10" s="85" t="s">
        <v>95</v>
      </c>
      <c r="B10" s="9" t="s">
        <v>66</v>
      </c>
      <c r="C10" s="10">
        <v>82.9</v>
      </c>
      <c r="D10" s="10">
        <v>60.9</v>
      </c>
      <c r="E10" s="5"/>
      <c r="F10" s="9" t="s">
        <v>67</v>
      </c>
      <c r="G10" s="67">
        <v>2.2999999999999998</v>
      </c>
      <c r="H10" s="67">
        <v>15.5</v>
      </c>
      <c r="I10" s="67">
        <v>72.400000000000006</v>
      </c>
      <c r="J10" s="68">
        <v>9.8000000000000007</v>
      </c>
      <c r="K10" s="39" t="s">
        <v>67</v>
      </c>
      <c r="L10" s="67">
        <v>34</v>
      </c>
      <c r="M10" s="67">
        <v>3.4</v>
      </c>
      <c r="N10" s="67">
        <v>54.5</v>
      </c>
      <c r="O10" s="67">
        <v>8</v>
      </c>
    </row>
    <row r="11" spans="1:16" x14ac:dyDescent="0.25">
      <c r="A11" s="85" t="s">
        <v>96</v>
      </c>
      <c r="B11" s="9" t="s">
        <v>67</v>
      </c>
      <c r="C11" s="10">
        <v>82.2</v>
      </c>
      <c r="D11" s="10">
        <v>62.5</v>
      </c>
      <c r="E11" s="5"/>
      <c r="F11" s="9" t="s">
        <v>68</v>
      </c>
      <c r="G11" s="67">
        <v>1.8</v>
      </c>
      <c r="H11" s="67">
        <v>13.9</v>
      </c>
      <c r="I11" s="67">
        <v>73.8</v>
      </c>
      <c r="J11" s="68">
        <v>10.5</v>
      </c>
      <c r="K11" s="39" t="s">
        <v>68</v>
      </c>
      <c r="L11" s="67">
        <v>28</v>
      </c>
      <c r="M11" s="67">
        <v>2.2999999999999998</v>
      </c>
      <c r="N11" s="67">
        <v>59.9</v>
      </c>
      <c r="O11" s="67">
        <v>9.8000000000000007</v>
      </c>
    </row>
    <row r="12" spans="1:16" x14ac:dyDescent="0.25">
      <c r="A12" s="85" t="s">
        <v>90</v>
      </c>
      <c r="B12" s="9" t="s">
        <v>63</v>
      </c>
      <c r="C12" s="10">
        <v>79.400000000000006</v>
      </c>
      <c r="D12" s="10">
        <v>62.900000000000006</v>
      </c>
      <c r="E12" s="5"/>
      <c r="F12" s="9" t="s">
        <v>69</v>
      </c>
      <c r="G12" s="67">
        <v>1.7</v>
      </c>
      <c r="H12" s="67">
        <v>12</v>
      </c>
      <c r="I12" s="67">
        <v>73.7</v>
      </c>
      <c r="J12" s="68">
        <v>12.6</v>
      </c>
      <c r="K12" s="39" t="s">
        <v>69</v>
      </c>
      <c r="L12" s="67">
        <v>23.7</v>
      </c>
      <c r="M12" s="67">
        <v>2.2000000000000002</v>
      </c>
      <c r="N12" s="67">
        <v>61</v>
      </c>
      <c r="O12" s="67">
        <v>13.1</v>
      </c>
    </row>
    <row r="13" spans="1:16" x14ac:dyDescent="0.25">
      <c r="A13" s="85" t="s">
        <v>102</v>
      </c>
      <c r="B13" s="40" t="s">
        <v>72</v>
      </c>
      <c r="C13" s="10">
        <v>79.599999999999994</v>
      </c>
      <c r="D13" s="10">
        <v>64.899999999999991</v>
      </c>
      <c r="E13" s="5"/>
      <c r="F13" s="9" t="s">
        <v>70</v>
      </c>
      <c r="G13" s="67">
        <v>4.5</v>
      </c>
      <c r="H13" s="67">
        <v>23.4</v>
      </c>
      <c r="I13" s="67">
        <v>65.7</v>
      </c>
      <c r="J13" s="68">
        <v>6.4</v>
      </c>
      <c r="K13" s="39" t="s">
        <v>70</v>
      </c>
      <c r="L13" s="67">
        <v>42.3</v>
      </c>
      <c r="M13" s="67">
        <v>5.9</v>
      </c>
      <c r="N13" s="67">
        <v>46.9</v>
      </c>
      <c r="O13" s="67">
        <v>5</v>
      </c>
    </row>
    <row r="14" spans="1:16" x14ac:dyDescent="0.25">
      <c r="A14" s="85" t="s">
        <v>89</v>
      </c>
      <c r="B14" s="9" t="s">
        <v>62</v>
      </c>
      <c r="C14" s="10">
        <v>83</v>
      </c>
      <c r="D14" s="10">
        <v>65.7</v>
      </c>
      <c r="E14" s="5"/>
      <c r="F14" s="9" t="s">
        <v>71</v>
      </c>
      <c r="G14" s="67">
        <v>14.8</v>
      </c>
      <c r="H14" s="67">
        <v>33.700000000000003</v>
      </c>
      <c r="I14" s="67">
        <v>48.8</v>
      </c>
      <c r="J14" s="68">
        <v>2.7</v>
      </c>
      <c r="K14" s="39" t="s">
        <v>71</v>
      </c>
      <c r="L14" s="67">
        <v>54.7</v>
      </c>
      <c r="M14" s="67">
        <v>15.3</v>
      </c>
      <c r="N14" s="67">
        <v>27.8</v>
      </c>
      <c r="O14" s="67">
        <v>2.2999999999999998</v>
      </c>
    </row>
    <row r="15" spans="1:16" x14ac:dyDescent="0.25">
      <c r="A15" s="85" t="s">
        <v>114</v>
      </c>
      <c r="B15" s="9" t="s">
        <v>84</v>
      </c>
      <c r="C15" s="10">
        <v>83.1</v>
      </c>
      <c r="D15" s="10">
        <v>66.099999999999994</v>
      </c>
      <c r="E15" s="5"/>
      <c r="F15" s="9" t="s">
        <v>72</v>
      </c>
      <c r="G15" s="67">
        <v>2.5</v>
      </c>
      <c r="H15" s="67">
        <v>18</v>
      </c>
      <c r="I15" s="67">
        <v>70.599999999999994</v>
      </c>
      <c r="J15" s="68">
        <v>9</v>
      </c>
      <c r="K15" s="39" t="s">
        <v>72</v>
      </c>
      <c r="L15" s="67">
        <v>32.4</v>
      </c>
      <c r="M15" s="67">
        <v>2.7</v>
      </c>
      <c r="N15" s="67">
        <v>56.3</v>
      </c>
      <c r="O15" s="67">
        <v>8.6</v>
      </c>
    </row>
    <row r="16" spans="1:16" x14ac:dyDescent="0.25">
      <c r="A16" s="85" t="s">
        <v>93</v>
      </c>
      <c r="B16" s="9" t="s">
        <v>124</v>
      </c>
      <c r="C16" s="10">
        <v>82</v>
      </c>
      <c r="D16" s="10">
        <v>67.400000000000006</v>
      </c>
      <c r="E16" s="5"/>
      <c r="F16" s="9" t="s">
        <v>73</v>
      </c>
      <c r="G16" s="67">
        <v>1.5</v>
      </c>
      <c r="H16" s="67">
        <v>13</v>
      </c>
      <c r="I16" s="67">
        <v>73.2</v>
      </c>
      <c r="J16" s="68">
        <v>12.3</v>
      </c>
      <c r="K16" s="39" t="s">
        <v>73</v>
      </c>
      <c r="L16" s="67">
        <v>27.8</v>
      </c>
      <c r="M16" s="67">
        <v>2.4</v>
      </c>
      <c r="N16" s="67">
        <v>59.2</v>
      </c>
      <c r="O16" s="67">
        <v>10.6</v>
      </c>
    </row>
    <row r="17" spans="1:15" x14ac:dyDescent="0.25">
      <c r="A17" s="85" t="s">
        <v>107</v>
      </c>
      <c r="B17" s="9" t="s">
        <v>77</v>
      </c>
      <c r="C17" s="10">
        <v>83.1</v>
      </c>
      <c r="D17" s="10">
        <v>67.900000000000006</v>
      </c>
      <c r="E17" s="5"/>
      <c r="F17" s="9" t="s">
        <v>74</v>
      </c>
      <c r="G17" s="67">
        <v>1.8</v>
      </c>
      <c r="H17" s="67">
        <v>12.8</v>
      </c>
      <c r="I17" s="67">
        <v>73.099999999999994</v>
      </c>
      <c r="J17" s="68">
        <v>12.3</v>
      </c>
      <c r="K17" s="39" t="s">
        <v>74</v>
      </c>
      <c r="L17" s="67">
        <v>25.3</v>
      </c>
      <c r="M17" s="67">
        <v>2.2000000000000002</v>
      </c>
      <c r="N17" s="67">
        <v>60</v>
      </c>
      <c r="O17" s="67">
        <v>12.6</v>
      </c>
    </row>
    <row r="18" spans="1:15" x14ac:dyDescent="0.25">
      <c r="A18" s="85" t="s">
        <v>116</v>
      </c>
      <c r="B18" s="9" t="s">
        <v>86</v>
      </c>
      <c r="C18" s="10">
        <v>82.5</v>
      </c>
      <c r="D18" s="10">
        <v>69.5</v>
      </c>
      <c r="E18" s="5"/>
      <c r="F18" s="9" t="s">
        <v>75</v>
      </c>
      <c r="G18" s="67">
        <v>4.4000000000000004</v>
      </c>
      <c r="H18" s="67">
        <v>20.6</v>
      </c>
      <c r="I18" s="67">
        <v>67.8</v>
      </c>
      <c r="J18" s="68">
        <v>7.3</v>
      </c>
      <c r="K18" s="39" t="s">
        <v>75</v>
      </c>
      <c r="L18" s="67">
        <v>40.5</v>
      </c>
      <c r="M18" s="67">
        <v>6.5</v>
      </c>
      <c r="N18" s="67">
        <v>47.5</v>
      </c>
      <c r="O18" s="67">
        <v>5.6</v>
      </c>
    </row>
    <row r="19" spans="1:15" x14ac:dyDescent="0.25">
      <c r="A19" s="85" t="s">
        <v>97</v>
      </c>
      <c r="B19" s="9" t="s">
        <v>68</v>
      </c>
      <c r="C19" s="10">
        <v>84.3</v>
      </c>
      <c r="D19" s="10">
        <v>69.7</v>
      </c>
      <c r="E19" s="5"/>
      <c r="F19" s="9" t="s">
        <v>76</v>
      </c>
      <c r="G19" s="67">
        <v>31.4</v>
      </c>
      <c r="H19" s="67">
        <v>38</v>
      </c>
      <c r="I19" s="67">
        <v>29.4</v>
      </c>
      <c r="J19" s="68">
        <v>1.1000000000000001</v>
      </c>
      <c r="K19" s="39" t="s">
        <v>76</v>
      </c>
      <c r="L19" s="67">
        <v>54.1</v>
      </c>
      <c r="M19" s="67">
        <v>34</v>
      </c>
      <c r="N19" s="67">
        <v>11.3</v>
      </c>
      <c r="O19" s="67">
        <v>0.6</v>
      </c>
    </row>
    <row r="20" spans="1:15" x14ac:dyDescent="0.25">
      <c r="A20" s="85" t="s">
        <v>103</v>
      </c>
      <c r="B20" s="9" t="s">
        <v>73</v>
      </c>
      <c r="C20" s="10">
        <v>85.5</v>
      </c>
      <c r="D20" s="10">
        <v>69.8</v>
      </c>
      <c r="E20" s="5"/>
      <c r="F20" s="9" t="s">
        <v>77</v>
      </c>
      <c r="G20" s="67">
        <v>2.2999999999999998</v>
      </c>
      <c r="H20" s="67">
        <v>14.6</v>
      </c>
      <c r="I20" s="67">
        <v>73.099999999999994</v>
      </c>
      <c r="J20" s="68">
        <v>10</v>
      </c>
      <c r="K20" s="39" t="s">
        <v>77</v>
      </c>
      <c r="L20" s="67">
        <v>29.1</v>
      </c>
      <c r="M20" s="67">
        <v>3</v>
      </c>
      <c r="N20" s="67">
        <v>58.6</v>
      </c>
      <c r="O20" s="67">
        <v>9.3000000000000007</v>
      </c>
    </row>
    <row r="21" spans="1:15" x14ac:dyDescent="0.25">
      <c r="A21" s="85" t="s">
        <v>111</v>
      </c>
      <c r="B21" s="9" t="s">
        <v>81</v>
      </c>
      <c r="C21" s="10">
        <v>85.2</v>
      </c>
      <c r="D21" s="10">
        <v>70.100000000000009</v>
      </c>
      <c r="E21" s="5"/>
      <c r="F21" s="9" t="s">
        <v>78</v>
      </c>
      <c r="G21" s="67">
        <v>1.7</v>
      </c>
      <c r="H21" s="67">
        <v>13.6</v>
      </c>
      <c r="I21" s="67">
        <v>73.400000000000006</v>
      </c>
      <c r="J21" s="68">
        <v>11.3</v>
      </c>
      <c r="K21" s="39" t="s">
        <v>78</v>
      </c>
      <c r="L21" s="67">
        <v>26.3</v>
      </c>
      <c r="M21" s="67">
        <v>2.2000000000000002</v>
      </c>
      <c r="N21" s="67">
        <v>60.4</v>
      </c>
      <c r="O21" s="67">
        <v>11.1</v>
      </c>
    </row>
    <row r="22" spans="1:15" x14ac:dyDescent="0.25">
      <c r="A22" s="85" t="s">
        <v>113</v>
      </c>
      <c r="B22" s="9" t="s">
        <v>83</v>
      </c>
      <c r="C22" s="10">
        <v>84.1</v>
      </c>
      <c r="D22" s="10">
        <v>70.5</v>
      </c>
      <c r="E22" s="5"/>
      <c r="F22" s="9" t="s">
        <v>79</v>
      </c>
      <c r="G22" s="67">
        <v>1.8</v>
      </c>
      <c r="H22" s="67">
        <v>12.6</v>
      </c>
      <c r="I22" s="67">
        <v>74.2</v>
      </c>
      <c r="J22" s="68">
        <v>11.5</v>
      </c>
      <c r="K22" s="39" t="s">
        <v>79</v>
      </c>
      <c r="L22" s="67">
        <v>23.1</v>
      </c>
      <c r="M22" s="67">
        <v>1.9</v>
      </c>
      <c r="N22" s="67">
        <v>62.6</v>
      </c>
      <c r="O22" s="67">
        <v>12.4</v>
      </c>
    </row>
    <row r="23" spans="1:15" x14ac:dyDescent="0.25">
      <c r="A23" s="85" t="s">
        <v>118</v>
      </c>
      <c r="B23" s="9" t="s">
        <v>88</v>
      </c>
      <c r="C23" s="10">
        <v>85.6</v>
      </c>
      <c r="D23" s="10">
        <v>70.8</v>
      </c>
      <c r="E23" s="5"/>
      <c r="F23" s="9" t="s">
        <v>80</v>
      </c>
      <c r="G23" s="67">
        <v>1.7</v>
      </c>
      <c r="H23" s="67">
        <v>12.4</v>
      </c>
      <c r="I23" s="67">
        <v>73.900000000000006</v>
      </c>
      <c r="J23" s="68">
        <v>11.9</v>
      </c>
      <c r="K23" s="39" t="s">
        <v>80</v>
      </c>
      <c r="L23" s="67">
        <v>26.4</v>
      </c>
      <c r="M23" s="67">
        <v>2.2999999999999998</v>
      </c>
      <c r="N23" s="67">
        <v>60.2</v>
      </c>
      <c r="O23" s="67">
        <v>11</v>
      </c>
    </row>
    <row r="24" spans="1:15" x14ac:dyDescent="0.25">
      <c r="A24" s="85" t="s">
        <v>110</v>
      </c>
      <c r="B24" s="9" t="s">
        <v>80</v>
      </c>
      <c r="C24" s="10">
        <v>85.800000000000011</v>
      </c>
      <c r="D24" s="10">
        <v>71.2</v>
      </c>
      <c r="E24" s="5"/>
      <c r="F24" s="9" t="s">
        <v>124</v>
      </c>
      <c r="G24" s="67">
        <v>1.9</v>
      </c>
      <c r="H24" s="67">
        <v>16</v>
      </c>
      <c r="I24" s="67">
        <v>72.3</v>
      </c>
      <c r="J24" s="68">
        <v>9.6999999999999993</v>
      </c>
      <c r="K24" s="39" t="s">
        <v>124</v>
      </c>
      <c r="L24" s="67">
        <v>30.2</v>
      </c>
      <c r="M24" s="67">
        <v>2.2999999999999998</v>
      </c>
      <c r="N24" s="67">
        <v>58.4</v>
      </c>
      <c r="O24" s="67">
        <v>9</v>
      </c>
    </row>
    <row r="25" spans="1:15" x14ac:dyDescent="0.25">
      <c r="A25" s="85" t="s">
        <v>108</v>
      </c>
      <c r="B25" s="9" t="s">
        <v>78</v>
      </c>
      <c r="C25" s="10">
        <v>84.7</v>
      </c>
      <c r="D25" s="10">
        <v>71.5</v>
      </c>
      <c r="E25" s="5"/>
      <c r="F25" s="9" t="s">
        <v>81</v>
      </c>
      <c r="G25" s="67">
        <v>1.5</v>
      </c>
      <c r="H25" s="67">
        <v>13.3</v>
      </c>
      <c r="I25" s="67">
        <v>74.5</v>
      </c>
      <c r="J25" s="68">
        <v>10.7</v>
      </c>
      <c r="K25" s="39" t="s">
        <v>81</v>
      </c>
      <c r="L25" s="67">
        <v>28</v>
      </c>
      <c r="M25" s="67">
        <v>1.8</v>
      </c>
      <c r="N25" s="67">
        <v>60.7</v>
      </c>
      <c r="O25" s="67">
        <v>9.4</v>
      </c>
    </row>
    <row r="26" spans="1:15" x14ac:dyDescent="0.25">
      <c r="A26" s="85" t="s">
        <v>94</v>
      </c>
      <c r="B26" s="9" t="s">
        <v>123</v>
      </c>
      <c r="C26" s="10">
        <v>85.5</v>
      </c>
      <c r="D26" s="10">
        <v>71.599999999999994</v>
      </c>
      <c r="E26" s="5"/>
      <c r="F26" s="9" t="s">
        <v>82</v>
      </c>
      <c r="G26" s="67">
        <v>1.5</v>
      </c>
      <c r="H26" s="67">
        <v>8.5</v>
      </c>
      <c r="I26" s="67">
        <v>68.900000000000006</v>
      </c>
      <c r="J26" s="68">
        <v>21.2</v>
      </c>
      <c r="K26" s="39" t="s">
        <v>82</v>
      </c>
      <c r="L26" s="67">
        <v>19.5</v>
      </c>
      <c r="M26" s="67">
        <v>2.1</v>
      </c>
      <c r="N26" s="67">
        <v>57.3</v>
      </c>
      <c r="O26" s="67">
        <v>21</v>
      </c>
    </row>
    <row r="27" spans="1:15" x14ac:dyDescent="0.25">
      <c r="A27" s="85" t="s">
        <v>104</v>
      </c>
      <c r="B27" s="9" t="s">
        <v>74</v>
      </c>
      <c r="C27" s="10">
        <v>85.399999999999991</v>
      </c>
      <c r="D27" s="10">
        <v>72.599999999999994</v>
      </c>
      <c r="E27" s="5"/>
      <c r="F27" s="9" t="s">
        <v>83</v>
      </c>
      <c r="G27" s="67">
        <v>1.8</v>
      </c>
      <c r="H27" s="67">
        <v>14</v>
      </c>
      <c r="I27" s="67">
        <v>73.8</v>
      </c>
      <c r="J27" s="68">
        <v>10.3</v>
      </c>
      <c r="K27" s="39" t="s">
        <v>83</v>
      </c>
      <c r="L27" s="67">
        <v>27.3</v>
      </c>
      <c r="M27" s="67">
        <v>2.1</v>
      </c>
      <c r="N27" s="67">
        <v>61</v>
      </c>
      <c r="O27" s="67">
        <v>9.5</v>
      </c>
    </row>
    <row r="28" spans="1:15" x14ac:dyDescent="0.25">
      <c r="A28" s="85" t="s">
        <v>91</v>
      </c>
      <c r="B28" s="9" t="s">
        <v>64</v>
      </c>
      <c r="C28" s="10">
        <v>86.199999999999989</v>
      </c>
      <c r="D28" s="10">
        <v>72.599999999999994</v>
      </c>
      <c r="E28" s="5"/>
      <c r="F28" s="9" t="s">
        <v>125</v>
      </c>
      <c r="G28" s="67">
        <v>6.2</v>
      </c>
      <c r="H28" s="67">
        <v>28.5</v>
      </c>
      <c r="I28" s="67">
        <v>59.2</v>
      </c>
      <c r="J28" s="68">
        <v>6.2</v>
      </c>
      <c r="K28" s="39" t="s">
        <v>125</v>
      </c>
      <c r="L28" s="67">
        <v>46.8</v>
      </c>
      <c r="M28" s="67">
        <v>5.6</v>
      </c>
      <c r="N28" s="67">
        <v>42.6</v>
      </c>
      <c r="O28" s="67">
        <v>4.9000000000000004</v>
      </c>
    </row>
    <row r="29" spans="1:15" x14ac:dyDescent="0.25">
      <c r="A29" s="85" t="s">
        <v>92</v>
      </c>
      <c r="B29" s="9" t="s">
        <v>65</v>
      </c>
      <c r="C29" s="10">
        <v>85.899999999999991</v>
      </c>
      <c r="D29" s="10">
        <v>72.900000000000006</v>
      </c>
      <c r="E29" s="5"/>
      <c r="F29" s="9" t="s">
        <v>84</v>
      </c>
      <c r="G29" s="67">
        <v>1.8</v>
      </c>
      <c r="H29" s="67">
        <v>15.1</v>
      </c>
      <c r="I29" s="67">
        <v>73.3</v>
      </c>
      <c r="J29" s="68">
        <v>9.8000000000000007</v>
      </c>
      <c r="K29" s="39" t="s">
        <v>84</v>
      </c>
      <c r="L29" s="67">
        <v>31.2</v>
      </c>
      <c r="M29" s="67">
        <v>2.6</v>
      </c>
      <c r="N29" s="67">
        <v>57.3</v>
      </c>
      <c r="O29" s="67">
        <v>8.8000000000000007</v>
      </c>
    </row>
    <row r="30" spans="1:15" x14ac:dyDescent="0.25">
      <c r="A30" s="85" t="s">
        <v>117</v>
      </c>
      <c r="B30" s="9" t="s">
        <v>87</v>
      </c>
      <c r="C30" s="10">
        <v>86.1</v>
      </c>
      <c r="D30" s="10">
        <v>73.8</v>
      </c>
      <c r="E30" s="5"/>
      <c r="F30" s="9" t="s">
        <v>85</v>
      </c>
      <c r="G30" s="67">
        <v>1.1000000000000001</v>
      </c>
      <c r="H30" s="67">
        <v>10.9</v>
      </c>
      <c r="I30" s="67">
        <v>75.3</v>
      </c>
      <c r="J30" s="68">
        <v>12.7</v>
      </c>
      <c r="K30" s="39" t="s">
        <v>85</v>
      </c>
      <c r="L30" s="67">
        <v>22.5</v>
      </c>
      <c r="M30" s="67">
        <v>1.5</v>
      </c>
      <c r="N30" s="67">
        <v>63.8</v>
      </c>
      <c r="O30" s="67">
        <v>12.2</v>
      </c>
    </row>
    <row r="31" spans="1:15" x14ac:dyDescent="0.25">
      <c r="A31" s="85" t="s">
        <v>98</v>
      </c>
      <c r="B31" s="9" t="s">
        <v>69</v>
      </c>
      <c r="C31" s="10">
        <v>86.3</v>
      </c>
      <c r="D31" s="10">
        <v>74.099999999999994</v>
      </c>
      <c r="E31" s="5"/>
      <c r="F31" s="9" t="s">
        <v>127</v>
      </c>
      <c r="G31" s="67">
        <v>2.5</v>
      </c>
      <c r="H31" s="67">
        <v>22.2</v>
      </c>
      <c r="I31" s="67">
        <v>67.3</v>
      </c>
      <c r="J31" s="68">
        <v>8</v>
      </c>
      <c r="K31" s="39" t="s">
        <v>127</v>
      </c>
      <c r="L31" s="67">
        <v>41.4</v>
      </c>
      <c r="M31" s="67">
        <v>3.5</v>
      </c>
      <c r="N31" s="67">
        <v>48.2</v>
      </c>
      <c r="O31" s="67">
        <v>6.9</v>
      </c>
    </row>
    <row r="32" spans="1:15" x14ac:dyDescent="0.25">
      <c r="A32" s="85" t="s">
        <v>109</v>
      </c>
      <c r="B32" s="9" t="s">
        <v>79</v>
      </c>
      <c r="C32" s="10">
        <v>85.7</v>
      </c>
      <c r="D32" s="10">
        <v>75</v>
      </c>
      <c r="E32" s="5"/>
      <c r="F32" s="9" t="s">
        <v>128</v>
      </c>
      <c r="G32" s="67"/>
      <c r="H32" s="67">
        <v>13.5</v>
      </c>
      <c r="I32" s="67">
        <v>70.8</v>
      </c>
      <c r="J32" s="68">
        <v>15.6</v>
      </c>
      <c r="K32" s="39" t="s">
        <v>128</v>
      </c>
      <c r="L32" s="67">
        <v>17.899999999999999</v>
      </c>
      <c r="M32" s="67">
        <v>2.1</v>
      </c>
      <c r="N32" s="67">
        <v>63.2</v>
      </c>
      <c r="O32" s="67">
        <v>16.8</v>
      </c>
    </row>
    <row r="33" spans="1:15" x14ac:dyDescent="0.25">
      <c r="A33" s="85" t="s">
        <v>115</v>
      </c>
      <c r="B33" s="9" t="s">
        <v>85</v>
      </c>
      <c r="C33" s="10">
        <v>88</v>
      </c>
      <c r="D33" s="10">
        <v>76</v>
      </c>
      <c r="E33" s="5"/>
      <c r="F33" s="9" t="s">
        <v>86</v>
      </c>
      <c r="G33" s="67">
        <v>2.2999999999999998</v>
      </c>
      <c r="H33" s="67">
        <v>15.1</v>
      </c>
      <c r="I33" s="67">
        <v>72.3</v>
      </c>
      <c r="J33" s="68">
        <v>10.199999999999999</v>
      </c>
      <c r="K33" s="39" t="s">
        <v>86</v>
      </c>
      <c r="L33" s="67">
        <v>27.9</v>
      </c>
      <c r="M33" s="67">
        <v>2.6</v>
      </c>
      <c r="N33" s="67">
        <v>58.7</v>
      </c>
      <c r="O33" s="67">
        <v>10.8</v>
      </c>
    </row>
    <row r="34" spans="1:15" x14ac:dyDescent="0.25">
      <c r="A34" s="85" t="s">
        <v>112</v>
      </c>
      <c r="B34" s="9" t="s">
        <v>82</v>
      </c>
      <c r="C34" s="10">
        <v>90.100000000000009</v>
      </c>
      <c r="D34" s="10">
        <v>78.3</v>
      </c>
      <c r="E34" s="5"/>
      <c r="F34" s="9" t="s">
        <v>87</v>
      </c>
      <c r="G34" s="67">
        <v>1.7</v>
      </c>
      <c r="H34" s="67">
        <v>12.3</v>
      </c>
      <c r="I34" s="67">
        <v>72.8</v>
      </c>
      <c r="J34" s="68">
        <v>13.3</v>
      </c>
      <c r="K34" s="39" t="s">
        <v>87</v>
      </c>
      <c r="L34" s="67">
        <v>24</v>
      </c>
      <c r="M34" s="67">
        <v>2.1</v>
      </c>
      <c r="N34" s="67">
        <v>60.6</v>
      </c>
      <c r="O34" s="67">
        <v>13.2</v>
      </c>
    </row>
    <row r="35" spans="1:15" x14ac:dyDescent="0.25">
      <c r="A35" s="86" t="s">
        <v>129</v>
      </c>
      <c r="B35" s="11" t="s">
        <v>128</v>
      </c>
      <c r="C35" s="12">
        <v>86.399999999999991</v>
      </c>
      <c r="D35" s="12">
        <v>80</v>
      </c>
      <c r="E35" s="5"/>
      <c r="F35" s="11" t="s">
        <v>88</v>
      </c>
      <c r="G35" s="69">
        <v>1.9</v>
      </c>
      <c r="H35" s="69">
        <v>12.5</v>
      </c>
      <c r="I35" s="69">
        <v>71.8</v>
      </c>
      <c r="J35" s="70">
        <v>13.8</v>
      </c>
      <c r="K35" s="42" t="s">
        <v>88</v>
      </c>
      <c r="L35" s="69">
        <v>26.5</v>
      </c>
      <c r="M35" s="69">
        <v>2.7</v>
      </c>
      <c r="N35" s="69">
        <v>57.5</v>
      </c>
      <c r="O35" s="69">
        <v>13.3</v>
      </c>
    </row>
    <row r="37" spans="1:15" x14ac:dyDescent="0.25">
      <c r="D37" s="176"/>
      <c r="E37" s="176"/>
      <c r="F37" s="174"/>
    </row>
    <row r="38" spans="1:15" x14ac:dyDescent="0.25">
      <c r="D38" s="176"/>
      <c r="E38" s="176"/>
      <c r="F38" s="174"/>
    </row>
    <row r="39" spans="1:15" x14ac:dyDescent="0.25">
      <c r="D39" s="176"/>
      <c r="E39" s="176"/>
      <c r="F39" s="174"/>
    </row>
    <row r="40" spans="1:15" x14ac:dyDescent="0.25">
      <c r="D40" s="176"/>
      <c r="E40" s="176"/>
      <c r="F40" s="175" t="s">
        <v>37</v>
      </c>
    </row>
    <row r="41" spans="1:15" x14ac:dyDescent="0.25">
      <c r="D41" s="176"/>
      <c r="E41" s="176"/>
      <c r="F41" s="156" t="s">
        <v>7</v>
      </c>
      <c r="G41" s="155"/>
      <c r="H41" s="155"/>
      <c r="I41" s="155"/>
      <c r="J41" s="155"/>
      <c r="K41" s="156" t="s">
        <v>25</v>
      </c>
      <c r="L41" s="155"/>
      <c r="M41" s="155"/>
      <c r="N41" s="155"/>
      <c r="O41" s="155"/>
    </row>
    <row r="42" spans="1:15" x14ac:dyDescent="0.25">
      <c r="D42" s="176"/>
      <c r="E42" s="176"/>
    </row>
    <row r="43" spans="1:15" x14ac:dyDescent="0.25">
      <c r="D43" s="176"/>
      <c r="E43" s="176"/>
    </row>
    <row r="70" spans="1:6" x14ac:dyDescent="0.25">
      <c r="A70"/>
      <c r="F70" s="20" t="s">
        <v>135</v>
      </c>
    </row>
    <row r="71" spans="1:6" x14ac:dyDescent="0.25">
      <c r="A71"/>
      <c r="F71" s="71" t="s">
        <v>131</v>
      </c>
    </row>
    <row r="72" spans="1:6" x14ac:dyDescent="0.25">
      <c r="A72"/>
      <c r="F72" s="5" t="s">
        <v>201</v>
      </c>
    </row>
  </sheetData>
  <sortState ref="A4:D35">
    <sortCondition ref="D4:D35"/>
    <sortCondition ref="C4:C35"/>
  </sortState>
  <mergeCells count="6">
    <mergeCell ref="F2:F3"/>
    <mergeCell ref="G2:J2"/>
    <mergeCell ref="K2:K3"/>
    <mergeCell ref="L2:O2"/>
    <mergeCell ref="F41:J41"/>
    <mergeCell ref="K41:O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2"/>
  <sheetViews>
    <sheetView topLeftCell="A25" zoomScaleNormal="100" workbookViewId="0">
      <selection activeCell="A41" sqref="A41"/>
    </sheetView>
  </sheetViews>
  <sheetFormatPr baseColWidth="10" defaultColWidth="11.42578125" defaultRowHeight="12" x14ac:dyDescent="0.2"/>
  <cols>
    <col min="1" max="1" width="25.7109375" style="43" customWidth="1"/>
    <col min="2" max="10" width="15.140625" style="87" customWidth="1"/>
    <col min="11" max="16384" width="11.42578125" style="43"/>
  </cols>
  <sheetData>
    <row r="1" spans="1:10" ht="12.75" thickBot="1" x14ac:dyDescent="0.25">
      <c r="A1" s="161" t="s">
        <v>38</v>
      </c>
      <c r="B1" s="161"/>
    </row>
    <row r="2" spans="1:10" s="50" customFormat="1" ht="73.5" thickTop="1" thickBot="1" x14ac:dyDescent="0.25">
      <c r="A2" s="44" t="s">
        <v>39</v>
      </c>
      <c r="B2" s="45" t="s">
        <v>31</v>
      </c>
      <c r="C2" s="46" t="s">
        <v>40</v>
      </c>
      <c r="D2" s="47" t="s">
        <v>176</v>
      </c>
      <c r="E2" s="47" t="s">
        <v>177</v>
      </c>
      <c r="F2" s="48" t="s">
        <v>180</v>
      </c>
      <c r="G2" s="49" t="s">
        <v>41</v>
      </c>
      <c r="H2" s="47" t="s">
        <v>178</v>
      </c>
      <c r="I2" s="47" t="s">
        <v>179</v>
      </c>
      <c r="J2" s="47" t="s">
        <v>181</v>
      </c>
    </row>
    <row r="3" spans="1:10" x14ac:dyDescent="0.2">
      <c r="A3" s="126" t="s">
        <v>144</v>
      </c>
      <c r="B3" s="88">
        <v>102</v>
      </c>
      <c r="C3" s="89">
        <v>253</v>
      </c>
      <c r="D3" s="90">
        <v>227.78605839538619</v>
      </c>
      <c r="E3" s="90">
        <v>270.92870838631194</v>
      </c>
      <c r="F3" s="91">
        <v>43.142649990925747</v>
      </c>
      <c r="G3" s="92">
        <v>244</v>
      </c>
      <c r="H3" s="90">
        <v>214.9143567307087</v>
      </c>
      <c r="I3" s="90">
        <v>266.83058078241555</v>
      </c>
      <c r="J3" s="90">
        <v>51.916224051706848</v>
      </c>
    </row>
    <row r="4" spans="1:10" x14ac:dyDescent="0.2">
      <c r="A4" s="127" t="s">
        <v>145</v>
      </c>
      <c r="B4" s="93">
        <v>97</v>
      </c>
      <c r="C4" s="94">
        <v>247</v>
      </c>
      <c r="D4" s="95">
        <v>229.0906446851462</v>
      </c>
      <c r="E4" s="95">
        <v>262.3074309923158</v>
      </c>
      <c r="F4" s="96">
        <v>33.216786307169599</v>
      </c>
      <c r="G4" s="97">
        <v>240</v>
      </c>
      <c r="H4" s="95">
        <v>221.88282137093017</v>
      </c>
      <c r="I4" s="95">
        <v>255.9878773595845</v>
      </c>
      <c r="J4" s="95">
        <v>34.105055988654328</v>
      </c>
    </row>
    <row r="5" spans="1:10" x14ac:dyDescent="0.2">
      <c r="A5" s="127" t="s">
        <v>146</v>
      </c>
      <c r="B5" s="98">
        <v>102</v>
      </c>
      <c r="C5" s="99">
        <v>258</v>
      </c>
      <c r="D5" s="100">
        <v>243.16833668759469</v>
      </c>
      <c r="E5" s="100">
        <v>268.81897125434307</v>
      </c>
      <c r="F5" s="101">
        <v>25.65063456674838</v>
      </c>
      <c r="G5" s="102">
        <v>253</v>
      </c>
      <c r="H5" s="100">
        <v>233.86247507830842</v>
      </c>
      <c r="I5" s="100">
        <v>264.7209615049735</v>
      </c>
      <c r="J5" s="100">
        <v>30.858486426665081</v>
      </c>
    </row>
    <row r="6" spans="1:10" x14ac:dyDescent="0.2">
      <c r="A6" s="127" t="s">
        <v>147</v>
      </c>
      <c r="B6" s="98">
        <v>107</v>
      </c>
      <c r="C6" s="99">
        <v>259</v>
      </c>
      <c r="D6" s="100">
        <v>242.3938962339837</v>
      </c>
      <c r="E6" s="100">
        <v>273.95112108490065</v>
      </c>
      <c r="F6" s="101">
        <v>31.557224850916953</v>
      </c>
      <c r="G6" s="102">
        <v>254</v>
      </c>
      <c r="H6" s="100">
        <v>234.88681534917768</v>
      </c>
      <c r="I6" s="100">
        <v>270.22103285176161</v>
      </c>
      <c r="J6" s="100">
        <v>35.334217502583925</v>
      </c>
    </row>
    <row r="7" spans="1:10" x14ac:dyDescent="0.2">
      <c r="A7" s="127" t="s">
        <v>148</v>
      </c>
      <c r="B7" s="98">
        <v>104</v>
      </c>
      <c r="C7" s="99">
        <v>258</v>
      </c>
      <c r="D7" s="100">
        <v>244.72441827487305</v>
      </c>
      <c r="E7" s="100">
        <v>268.82562548339996</v>
      </c>
      <c r="F7" s="101">
        <v>24.101207208526915</v>
      </c>
      <c r="G7" s="102">
        <v>252</v>
      </c>
      <c r="H7" s="100">
        <v>236.37649480845795</v>
      </c>
      <c r="I7" s="100">
        <v>264.99302777830451</v>
      </c>
      <c r="J7" s="100">
        <v>28.61653296984656</v>
      </c>
    </row>
    <row r="8" spans="1:10" x14ac:dyDescent="0.2">
      <c r="A8" s="127" t="s">
        <v>149</v>
      </c>
      <c r="B8" s="98">
        <v>100</v>
      </c>
      <c r="C8" s="99">
        <v>251</v>
      </c>
      <c r="D8" s="100">
        <v>238.21447377987664</v>
      </c>
      <c r="E8" s="100">
        <v>264.51380585307362</v>
      </c>
      <c r="F8" s="101">
        <v>26.299332073196979</v>
      </c>
      <c r="G8" s="102">
        <v>237</v>
      </c>
      <c r="H8" s="100">
        <v>233.2959593451331</v>
      </c>
      <c r="I8" s="100">
        <v>248.74408145054366</v>
      </c>
      <c r="J8" s="100">
        <v>15.448122105410562</v>
      </c>
    </row>
    <row r="9" spans="1:10" x14ac:dyDescent="0.2">
      <c r="A9" s="127" t="s">
        <v>150</v>
      </c>
      <c r="B9" s="98">
        <v>101</v>
      </c>
      <c r="C9" s="99">
        <v>251</v>
      </c>
      <c r="D9" s="100">
        <v>231.3026169453197</v>
      </c>
      <c r="E9" s="100">
        <v>275.90193840535653</v>
      </c>
      <c r="F9" s="101">
        <v>44.599321460036833</v>
      </c>
      <c r="G9" s="102">
        <v>240</v>
      </c>
      <c r="H9" s="100">
        <v>220.06665872636631</v>
      </c>
      <c r="I9" s="100">
        <v>266.97043267743567</v>
      </c>
      <c r="J9" s="100">
        <v>46.903773951069354</v>
      </c>
    </row>
    <row r="10" spans="1:10" x14ac:dyDescent="0.2">
      <c r="A10" s="127" t="s">
        <v>151</v>
      </c>
      <c r="B10" s="98">
        <v>102</v>
      </c>
      <c r="C10" s="99">
        <v>254</v>
      </c>
      <c r="D10" s="100">
        <v>239.22617203964597</v>
      </c>
      <c r="E10" s="100">
        <v>269.37439582838078</v>
      </c>
      <c r="F10" s="101">
        <v>30.148223788734811</v>
      </c>
      <c r="G10" s="102">
        <v>248</v>
      </c>
      <c r="H10" s="100">
        <v>232.79639426966975</v>
      </c>
      <c r="I10" s="100">
        <v>262.37474257077406</v>
      </c>
      <c r="J10" s="100">
        <v>29.578348301104313</v>
      </c>
    </row>
    <row r="11" spans="1:10" x14ac:dyDescent="0.2">
      <c r="A11" s="127" t="s">
        <v>152</v>
      </c>
      <c r="B11" s="98">
        <v>108</v>
      </c>
      <c r="C11" s="99">
        <v>259</v>
      </c>
      <c r="D11" s="100">
        <v>242.78336565621396</v>
      </c>
      <c r="E11" s="100">
        <v>274.2368718888514</v>
      </c>
      <c r="F11" s="101">
        <v>31.453506232637437</v>
      </c>
      <c r="G11" s="102">
        <v>256</v>
      </c>
      <c r="H11" s="100">
        <v>234.37073492881001</v>
      </c>
      <c r="I11" s="100">
        <v>272.60508273444691</v>
      </c>
      <c r="J11" s="100">
        <v>38.234347805636901</v>
      </c>
    </row>
    <row r="12" spans="1:10" s="50" customFormat="1" x14ac:dyDescent="0.2">
      <c r="A12" s="127" t="s">
        <v>153</v>
      </c>
      <c r="B12" s="98">
        <v>89</v>
      </c>
      <c r="C12" s="99">
        <v>238</v>
      </c>
      <c r="D12" s="100">
        <v>219.14322237497464</v>
      </c>
      <c r="E12" s="100">
        <v>261.60101901007312</v>
      </c>
      <c r="F12" s="101">
        <v>42.457796635098475</v>
      </c>
      <c r="G12" s="102">
        <v>226</v>
      </c>
      <c r="H12" s="100">
        <v>207.73884463050456</v>
      </c>
      <c r="I12" s="100">
        <v>245.51073079516823</v>
      </c>
      <c r="J12" s="100">
        <v>37.77188616466367</v>
      </c>
    </row>
    <row r="13" spans="1:10" s="50" customFormat="1" x14ac:dyDescent="0.2">
      <c r="A13" s="127" t="s">
        <v>154</v>
      </c>
      <c r="B13" s="98">
        <v>77</v>
      </c>
      <c r="C13" s="99">
        <v>210</v>
      </c>
      <c r="D13" s="100">
        <v>175.39183351020384</v>
      </c>
      <c r="E13" s="100">
        <v>254.05541431706976</v>
      </c>
      <c r="F13" s="101">
        <v>78.663580806865923</v>
      </c>
      <c r="G13" s="102">
        <v>202</v>
      </c>
      <c r="H13" s="100">
        <v>175.61547964863254</v>
      </c>
      <c r="I13" s="100">
        <v>241.47447336110844</v>
      </c>
      <c r="J13" s="100">
        <v>65.858993712475893</v>
      </c>
    </row>
    <row r="14" spans="1:10" x14ac:dyDescent="0.2">
      <c r="A14" s="127" t="s">
        <v>155</v>
      </c>
      <c r="B14" s="93">
        <v>83</v>
      </c>
      <c r="C14" s="94">
        <v>243</v>
      </c>
      <c r="D14" s="95">
        <v>226.33745797030949</v>
      </c>
      <c r="E14" s="95">
        <v>267.52637268281762</v>
      </c>
      <c r="F14" s="96">
        <v>41.188914712508137</v>
      </c>
      <c r="G14" s="97">
        <v>233</v>
      </c>
      <c r="H14" s="95">
        <v>213.37287427730828</v>
      </c>
      <c r="I14" s="95">
        <v>259.02049260895689</v>
      </c>
      <c r="J14" s="95">
        <v>45.647618331648601</v>
      </c>
    </row>
    <row r="15" spans="1:10" s="50" customFormat="1" x14ac:dyDescent="0.2">
      <c r="A15" s="127" t="s">
        <v>156</v>
      </c>
      <c r="B15" s="98">
        <v>96</v>
      </c>
      <c r="C15" s="99">
        <v>248</v>
      </c>
      <c r="D15" s="100">
        <v>225.47445176559737</v>
      </c>
      <c r="E15" s="100">
        <v>268.80474034997314</v>
      </c>
      <c r="F15" s="101">
        <v>43.330288584375779</v>
      </c>
      <c r="G15" s="102">
        <v>243</v>
      </c>
      <c r="H15" s="100">
        <v>221.28773122628763</v>
      </c>
      <c r="I15" s="100">
        <v>265.145488144068</v>
      </c>
      <c r="J15" s="100">
        <v>43.857756917780364</v>
      </c>
    </row>
    <row r="16" spans="1:10" s="50" customFormat="1" x14ac:dyDescent="0.2">
      <c r="A16" s="127" t="s">
        <v>157</v>
      </c>
      <c r="B16" s="98">
        <v>102</v>
      </c>
      <c r="C16" s="99">
        <v>258</v>
      </c>
      <c r="D16" s="100">
        <v>242.5775996010529</v>
      </c>
      <c r="E16" s="100">
        <v>268.77947553906324</v>
      </c>
      <c r="F16" s="101">
        <v>26.201875938010346</v>
      </c>
      <c r="G16" s="102">
        <v>249</v>
      </c>
      <c r="H16" s="100">
        <v>231.2888059833316</v>
      </c>
      <c r="I16" s="100">
        <v>258.97515041267923</v>
      </c>
      <c r="J16" s="100">
        <v>27.686344429347628</v>
      </c>
    </row>
    <row r="17" spans="1:17" s="50" customFormat="1" x14ac:dyDescent="0.2">
      <c r="A17" s="127" t="s">
        <v>158</v>
      </c>
      <c r="B17" s="98">
        <v>108</v>
      </c>
      <c r="C17" s="99">
        <v>258</v>
      </c>
      <c r="D17" s="100">
        <v>234.88837155162807</v>
      </c>
      <c r="E17" s="100">
        <v>275.26091251091208</v>
      </c>
      <c r="F17" s="101">
        <v>40.372540959284009</v>
      </c>
      <c r="G17" s="102">
        <v>254</v>
      </c>
      <c r="H17" s="100">
        <v>228.57853838013878</v>
      </c>
      <c r="I17" s="100">
        <v>272.44898770900397</v>
      </c>
      <c r="J17" s="100">
        <v>43.870449328865192</v>
      </c>
    </row>
    <row r="18" spans="1:17" s="50" customFormat="1" x14ac:dyDescent="0.2">
      <c r="A18" s="127" t="s">
        <v>159</v>
      </c>
      <c r="B18" s="98">
        <v>93</v>
      </c>
      <c r="C18" s="99">
        <v>241</v>
      </c>
      <c r="D18" s="100">
        <v>222.93078987194971</v>
      </c>
      <c r="E18" s="100">
        <v>263.96939100566033</v>
      </c>
      <c r="F18" s="101">
        <v>41.038601133710614</v>
      </c>
      <c r="G18" s="102">
        <v>228</v>
      </c>
      <c r="H18" s="100">
        <v>207.72537247058196</v>
      </c>
      <c r="I18" s="100">
        <v>248.43868178653742</v>
      </c>
      <c r="J18" s="100">
        <v>40.713309315955456</v>
      </c>
    </row>
    <row r="19" spans="1:17" s="50" customFormat="1" x14ac:dyDescent="0.2">
      <c r="A19" s="127" t="s">
        <v>160</v>
      </c>
      <c r="B19" s="93">
        <v>69</v>
      </c>
      <c r="C19" s="94">
        <v>182</v>
      </c>
      <c r="D19" s="95">
        <v>165.39258716161584</v>
      </c>
      <c r="E19" s="95">
        <v>203.03239999467007</v>
      </c>
      <c r="F19" s="96">
        <v>37.639812833054236</v>
      </c>
      <c r="G19" s="97">
        <v>172</v>
      </c>
      <c r="H19" s="95">
        <v>157.01680736723202</v>
      </c>
      <c r="I19" s="95">
        <v>195.16105511325466</v>
      </c>
      <c r="J19" s="95">
        <v>38.144247746022643</v>
      </c>
    </row>
    <row r="20" spans="1:17" s="50" customFormat="1" x14ac:dyDescent="0.2">
      <c r="A20" s="127" t="s">
        <v>161</v>
      </c>
      <c r="B20" s="98">
        <v>101</v>
      </c>
      <c r="C20" s="99">
        <v>252</v>
      </c>
      <c r="D20" s="100">
        <v>234.2298241596047</v>
      </c>
      <c r="E20" s="100">
        <v>268.14284923924623</v>
      </c>
      <c r="F20" s="101">
        <v>33.913025079641528</v>
      </c>
      <c r="G20" s="102">
        <v>246</v>
      </c>
      <c r="H20" s="100">
        <v>226.75451153967813</v>
      </c>
      <c r="I20" s="100">
        <v>263.29594954425579</v>
      </c>
      <c r="J20" s="100">
        <v>36.541438004577657</v>
      </c>
    </row>
    <row r="21" spans="1:17" s="50" customFormat="1" x14ac:dyDescent="0.2">
      <c r="A21" s="127" t="s">
        <v>162</v>
      </c>
      <c r="B21" s="98">
        <v>100</v>
      </c>
      <c r="C21" s="99">
        <v>256</v>
      </c>
      <c r="D21" s="100">
        <v>241.19174388408155</v>
      </c>
      <c r="E21" s="100">
        <v>272.53925226113597</v>
      </c>
      <c r="F21" s="100">
        <v>31.347508377054424</v>
      </c>
      <c r="G21" s="102">
        <v>251</v>
      </c>
      <c r="H21" s="100">
        <v>234.29305962691993</v>
      </c>
      <c r="I21" s="100">
        <v>267.8985050884063</v>
      </c>
      <c r="J21" s="100">
        <v>33.605445461486369</v>
      </c>
    </row>
    <row r="22" spans="1:17" s="50" customFormat="1" x14ac:dyDescent="0.2">
      <c r="A22" s="127" t="s">
        <v>163</v>
      </c>
      <c r="B22" s="93">
        <v>107</v>
      </c>
      <c r="C22" s="94">
        <v>257</v>
      </c>
      <c r="D22" s="95">
        <v>237.9599179731006</v>
      </c>
      <c r="E22" s="95">
        <v>271.47586802375093</v>
      </c>
      <c r="F22" s="96">
        <v>33.515950050650332</v>
      </c>
      <c r="G22" s="97">
        <v>256</v>
      </c>
      <c r="H22" s="95">
        <v>235.00359271306124</v>
      </c>
      <c r="I22" s="95">
        <v>271.32975673950381</v>
      </c>
      <c r="J22" s="95">
        <v>36.326164026442569</v>
      </c>
    </row>
    <row r="23" spans="1:17" s="50" customFormat="1" x14ac:dyDescent="0.2">
      <c r="A23" s="127" t="s">
        <v>164</v>
      </c>
      <c r="B23" s="93">
        <v>106</v>
      </c>
      <c r="C23" s="94">
        <v>258</v>
      </c>
      <c r="D23" s="95">
        <v>241.59661344565197</v>
      </c>
      <c r="E23" s="95">
        <v>279.39520507721312</v>
      </c>
      <c r="F23" s="96">
        <v>37.798591631561152</v>
      </c>
      <c r="G23" s="97">
        <v>251</v>
      </c>
      <c r="H23" s="95">
        <v>231.34881461112744</v>
      </c>
      <c r="I23" s="95">
        <v>274.81819439103657</v>
      </c>
      <c r="J23" s="95">
        <v>43.469379779909133</v>
      </c>
    </row>
    <row r="24" spans="1:17" x14ac:dyDescent="0.2">
      <c r="A24" s="127" t="s">
        <v>165</v>
      </c>
      <c r="B24" s="93">
        <v>102</v>
      </c>
      <c r="C24" s="94">
        <v>251</v>
      </c>
      <c r="D24" s="95">
        <v>235.11551282449264</v>
      </c>
      <c r="E24" s="95">
        <v>266.44375880289408</v>
      </c>
      <c r="F24" s="96">
        <v>31.328245978401441</v>
      </c>
      <c r="G24" s="97">
        <v>246</v>
      </c>
      <c r="H24" s="95">
        <v>229.1579838681063</v>
      </c>
      <c r="I24" s="95">
        <v>260.48216700831705</v>
      </c>
      <c r="J24" s="95">
        <v>31.324183140210749</v>
      </c>
    </row>
    <row r="25" spans="1:17" x14ac:dyDescent="0.2">
      <c r="A25" s="127" t="s">
        <v>166</v>
      </c>
      <c r="B25" s="98">
        <v>103</v>
      </c>
      <c r="C25" s="99">
        <v>255</v>
      </c>
      <c r="D25" s="100">
        <v>240.82812386518094</v>
      </c>
      <c r="E25" s="100">
        <v>268.98056242671356</v>
      </c>
      <c r="F25" s="101">
        <v>28.15243856153262</v>
      </c>
      <c r="G25" s="102">
        <v>248</v>
      </c>
      <c r="H25" s="100">
        <v>234.00360176472876</v>
      </c>
      <c r="I25" s="100">
        <v>261.70349080536545</v>
      </c>
      <c r="J25" s="100">
        <v>27.699889040636691</v>
      </c>
    </row>
    <row r="26" spans="1:17" x14ac:dyDescent="0.2">
      <c r="A26" s="127" t="s">
        <v>167</v>
      </c>
      <c r="B26" s="93">
        <v>123</v>
      </c>
      <c r="C26" s="94">
        <v>274</v>
      </c>
      <c r="D26" s="95">
        <v>246.24354759862541</v>
      </c>
      <c r="E26" s="95">
        <v>296.71349521613843</v>
      </c>
      <c r="F26" s="96">
        <v>50.469947617513014</v>
      </c>
      <c r="G26" s="97">
        <v>268</v>
      </c>
      <c r="H26" s="95">
        <v>232.7672341873762</v>
      </c>
      <c r="I26" s="95">
        <v>295.07287194816712</v>
      </c>
      <c r="J26" s="95">
        <v>62.305637760790916</v>
      </c>
    </row>
    <row r="27" spans="1:17" x14ac:dyDescent="0.2">
      <c r="A27" s="127" t="s">
        <v>168</v>
      </c>
      <c r="B27" s="98">
        <v>104</v>
      </c>
      <c r="C27" s="99">
        <v>254</v>
      </c>
      <c r="D27" s="100">
        <v>241.76348388565603</v>
      </c>
      <c r="E27" s="100">
        <v>265.07129351520842</v>
      </c>
      <c r="F27" s="101">
        <v>23.307809629552395</v>
      </c>
      <c r="G27" s="102">
        <v>249</v>
      </c>
      <c r="H27" s="100">
        <v>235.30455616009434</v>
      </c>
      <c r="I27" s="100">
        <v>260.24049870439836</v>
      </c>
      <c r="J27" s="100">
        <v>24.935942544304027</v>
      </c>
    </row>
    <row r="28" spans="1:17" x14ac:dyDescent="0.2">
      <c r="A28" s="127" t="s">
        <v>169</v>
      </c>
      <c r="B28" s="121" t="s">
        <v>143</v>
      </c>
      <c r="C28" s="122">
        <v>230</v>
      </c>
      <c r="D28" s="121" t="s">
        <v>143</v>
      </c>
      <c r="E28" s="121" t="s">
        <v>143</v>
      </c>
      <c r="F28" s="121" t="s">
        <v>143</v>
      </c>
      <c r="G28" s="123">
        <v>224</v>
      </c>
      <c r="H28" s="121" t="s">
        <v>143</v>
      </c>
      <c r="I28" s="121" t="s">
        <v>143</v>
      </c>
      <c r="J28" s="121" t="s">
        <v>143</v>
      </c>
    </row>
    <row r="29" spans="1:17" x14ac:dyDescent="0.2">
      <c r="A29" s="127" t="s">
        <v>170</v>
      </c>
      <c r="B29" s="93">
        <v>98</v>
      </c>
      <c r="C29" s="94">
        <v>253</v>
      </c>
      <c r="D29" s="95">
        <v>237.81196130149232</v>
      </c>
      <c r="E29" s="95">
        <v>271.46371426392034</v>
      </c>
      <c r="F29" s="96">
        <v>33.65175296242802</v>
      </c>
      <c r="G29" s="97">
        <v>244</v>
      </c>
      <c r="H29" s="95">
        <v>227.77415494537618</v>
      </c>
      <c r="I29" s="95">
        <v>261.31457717317932</v>
      </c>
      <c r="J29" s="95">
        <v>33.540422227803134</v>
      </c>
    </row>
    <row r="30" spans="1:17" x14ac:dyDescent="0.2">
      <c r="A30" s="127" t="s">
        <v>171</v>
      </c>
      <c r="B30" s="93">
        <v>108</v>
      </c>
      <c r="C30" s="94">
        <v>261</v>
      </c>
      <c r="D30" s="95">
        <v>244.3398695272725</v>
      </c>
      <c r="E30" s="95">
        <v>270.82736681361752</v>
      </c>
      <c r="F30" s="96">
        <v>26.487497286345018</v>
      </c>
      <c r="G30" s="97">
        <v>256</v>
      </c>
      <c r="H30" s="95">
        <v>240.113086489458</v>
      </c>
      <c r="I30" s="95">
        <v>265.9447487493884</v>
      </c>
      <c r="J30" s="95">
        <v>25.831662259930397</v>
      </c>
      <c r="N30" s="87"/>
      <c r="O30" s="87"/>
      <c r="P30" s="87"/>
      <c r="Q30" s="87"/>
    </row>
    <row r="31" spans="1:17" x14ac:dyDescent="0.2">
      <c r="A31" s="127" t="s">
        <v>172</v>
      </c>
      <c r="B31" s="121" t="s">
        <v>143</v>
      </c>
      <c r="C31" s="124">
        <v>260</v>
      </c>
      <c r="D31" s="121" t="s">
        <v>143</v>
      </c>
      <c r="E31" s="121" t="s">
        <v>143</v>
      </c>
      <c r="F31" s="121" t="s">
        <v>143</v>
      </c>
      <c r="G31" s="125">
        <v>265</v>
      </c>
      <c r="H31" s="121" t="s">
        <v>143</v>
      </c>
      <c r="I31" s="121" t="s">
        <v>143</v>
      </c>
      <c r="J31" s="121" t="s">
        <v>143</v>
      </c>
    </row>
    <row r="32" spans="1:17" x14ac:dyDescent="0.2">
      <c r="A32" s="127" t="s">
        <v>173</v>
      </c>
      <c r="B32" s="93">
        <v>103</v>
      </c>
      <c r="C32" s="94">
        <v>252</v>
      </c>
      <c r="D32" s="95">
        <v>227.39929213423807</v>
      </c>
      <c r="E32" s="95">
        <v>270.82302302178181</v>
      </c>
      <c r="F32" s="96">
        <v>43.423730887543741</v>
      </c>
      <c r="G32" s="97">
        <v>249</v>
      </c>
      <c r="H32" s="95">
        <v>223.89837035836035</v>
      </c>
      <c r="I32" s="95">
        <v>267.35192552414969</v>
      </c>
      <c r="J32" s="95">
        <v>43.453555165789339</v>
      </c>
    </row>
    <row r="33" spans="1:10" s="50" customFormat="1" x14ac:dyDescent="0.2">
      <c r="A33" s="127" t="s">
        <v>174</v>
      </c>
      <c r="B33" s="93">
        <v>109</v>
      </c>
      <c r="C33" s="94">
        <v>260</v>
      </c>
      <c r="D33" s="95">
        <v>244.08849072313086</v>
      </c>
      <c r="E33" s="95">
        <v>273.69125674447196</v>
      </c>
      <c r="F33" s="96">
        <v>29.602766021341097</v>
      </c>
      <c r="G33" s="97">
        <v>255</v>
      </c>
      <c r="H33" s="95">
        <v>236.24349507448994</v>
      </c>
      <c r="I33" s="95">
        <v>271.19788270457428</v>
      </c>
      <c r="J33" s="95">
        <v>34.954387630084341</v>
      </c>
    </row>
    <row r="34" spans="1:10" x14ac:dyDescent="0.2">
      <c r="A34" s="127" t="s">
        <v>175</v>
      </c>
      <c r="B34" s="98">
        <v>114</v>
      </c>
      <c r="C34" s="99">
        <v>260</v>
      </c>
      <c r="D34" s="100">
        <v>233.99971480547239</v>
      </c>
      <c r="E34" s="100">
        <v>287.14202965411476</v>
      </c>
      <c r="F34" s="101">
        <v>53.142314848642371</v>
      </c>
      <c r="G34" s="102">
        <v>253</v>
      </c>
      <c r="H34" s="100">
        <v>222.89228363084985</v>
      </c>
      <c r="I34" s="100">
        <v>284.3252836107668</v>
      </c>
      <c r="J34" s="100">
        <v>61.432999979916957</v>
      </c>
    </row>
    <row r="35" spans="1:10" ht="12.75" thickBot="1" x14ac:dyDescent="0.25">
      <c r="A35" s="128" t="s">
        <v>42</v>
      </c>
      <c r="B35" s="115">
        <v>104</v>
      </c>
      <c r="C35" s="116">
        <v>255</v>
      </c>
      <c r="D35" s="117">
        <v>231.96719683955038</v>
      </c>
      <c r="E35" s="117">
        <v>273.84264091537125</v>
      </c>
      <c r="F35" s="118">
        <v>41.875444075820866</v>
      </c>
      <c r="G35" s="119">
        <v>249</v>
      </c>
      <c r="H35" s="117">
        <v>223.64841708737677</v>
      </c>
      <c r="I35" s="103">
        <v>269.24115341866178</v>
      </c>
      <c r="J35" s="103">
        <v>45.59273633128501</v>
      </c>
    </row>
    <row r="36" spans="1:10" ht="32.25" customHeight="1" x14ac:dyDescent="0.2">
      <c r="A36" s="158" t="s">
        <v>192</v>
      </c>
      <c r="B36" s="159"/>
      <c r="C36" s="159"/>
      <c r="D36" s="159"/>
      <c r="E36" s="159"/>
      <c r="F36" s="159"/>
      <c r="G36" s="159"/>
      <c r="H36" s="159"/>
      <c r="I36" s="159"/>
      <c r="J36" s="159"/>
    </row>
    <row r="37" spans="1:10" ht="34.5" customHeight="1" x14ac:dyDescent="0.2">
      <c r="A37" s="162" t="s">
        <v>142</v>
      </c>
      <c r="B37" s="162"/>
      <c r="C37" s="162"/>
      <c r="D37" s="162"/>
      <c r="E37" s="162"/>
      <c r="F37" s="43"/>
      <c r="G37" s="43"/>
      <c r="H37" s="43"/>
      <c r="I37" s="43"/>
      <c r="J37" s="43"/>
    </row>
    <row r="38" spans="1:10" ht="47.25" customHeight="1" x14ac:dyDescent="0.2">
      <c r="A38" s="160" t="s">
        <v>193</v>
      </c>
      <c r="B38" s="160"/>
      <c r="C38" s="160"/>
      <c r="D38" s="160"/>
      <c r="E38" s="160"/>
      <c r="F38" s="160"/>
      <c r="G38" s="160"/>
      <c r="H38" s="160"/>
      <c r="I38" s="160"/>
      <c r="J38" s="160"/>
    </row>
    <row r="39" spans="1:10" x14ac:dyDescent="0.2">
      <c r="A39" s="157" t="s">
        <v>194</v>
      </c>
      <c r="B39" s="157"/>
      <c r="C39" s="157"/>
      <c r="D39" s="157"/>
      <c r="E39" s="157"/>
      <c r="F39" s="157"/>
    </row>
    <row r="40" spans="1:10" x14ac:dyDescent="0.2">
      <c r="A40" s="132" t="s">
        <v>183</v>
      </c>
      <c r="B40" s="132"/>
      <c r="C40" s="132"/>
      <c r="D40" s="132"/>
    </row>
    <row r="41" spans="1:10" x14ac:dyDescent="0.2">
      <c r="A41" s="5" t="s">
        <v>201</v>
      </c>
    </row>
    <row r="42" spans="1:10" x14ac:dyDescent="0.2">
      <c r="A42" s="104"/>
    </row>
  </sheetData>
  <mergeCells count="6">
    <mergeCell ref="A39:F39"/>
    <mergeCell ref="A40:D40"/>
    <mergeCell ref="A36:J36"/>
    <mergeCell ref="A38:J38"/>
    <mergeCell ref="A1:B1"/>
    <mergeCell ref="A37:E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63"/>
  <sheetViews>
    <sheetView zoomScale="95" zoomScaleNormal="95" workbookViewId="0">
      <selection activeCell="I41" sqref="I41"/>
    </sheetView>
  </sheetViews>
  <sheetFormatPr baseColWidth="10" defaultColWidth="11.42578125" defaultRowHeight="12" x14ac:dyDescent="0.2"/>
  <cols>
    <col min="1" max="1" width="15.42578125" style="5" customWidth="1"/>
    <col min="2" max="2" width="13.85546875" style="5" customWidth="1"/>
    <col min="3" max="3" width="12" style="5" bestFit="1" customWidth="1"/>
    <col min="4" max="4" width="19" style="5" bestFit="1" customWidth="1"/>
    <col min="5" max="5" width="12" style="15" bestFit="1" customWidth="1"/>
    <col min="6" max="16384" width="11.42578125" style="5"/>
  </cols>
  <sheetData>
    <row r="1" spans="1:22" x14ac:dyDescent="0.2">
      <c r="F1" s="143" t="s">
        <v>130</v>
      </c>
      <c r="G1" s="143"/>
      <c r="H1" s="143"/>
      <c r="I1" s="143"/>
      <c r="J1" s="143"/>
      <c r="K1" s="143"/>
      <c r="L1" s="143"/>
      <c r="O1" s="143" t="s">
        <v>189</v>
      </c>
      <c r="P1" s="143"/>
      <c r="Q1" s="143"/>
      <c r="R1" s="143"/>
      <c r="S1" s="143"/>
      <c r="T1" s="143"/>
      <c r="U1" s="143"/>
      <c r="V1" s="143"/>
    </row>
    <row r="2" spans="1:22" x14ac:dyDescent="0.2">
      <c r="A2" s="108" t="s">
        <v>43</v>
      </c>
      <c r="B2" s="108" t="s">
        <v>44</v>
      </c>
      <c r="C2" s="108" t="s">
        <v>45</v>
      </c>
      <c r="D2" s="108" t="s">
        <v>46</v>
      </c>
      <c r="E2" s="109" t="s">
        <v>47</v>
      </c>
    </row>
    <row r="3" spans="1:22" ht="11.45" customHeight="1" x14ac:dyDescent="0.2">
      <c r="A3" s="37">
        <v>1</v>
      </c>
      <c r="B3" s="107" t="s">
        <v>136</v>
      </c>
      <c r="C3" s="51">
        <v>274</v>
      </c>
      <c r="D3" s="9" t="s">
        <v>82</v>
      </c>
      <c r="E3" s="52">
        <v>50.469947617513014</v>
      </c>
      <c r="G3" s="59"/>
    </row>
    <row r="4" spans="1:22" ht="12" customHeight="1" x14ac:dyDescent="0.2">
      <c r="A4" s="37">
        <v>2</v>
      </c>
      <c r="B4" s="113" t="s">
        <v>136</v>
      </c>
      <c r="C4" s="57">
        <v>253</v>
      </c>
      <c r="D4" s="9" t="s">
        <v>62</v>
      </c>
      <c r="E4" s="30">
        <v>43.142649990925747</v>
      </c>
      <c r="G4" s="59"/>
    </row>
    <row r="5" spans="1:22" ht="12" customHeight="1" x14ac:dyDescent="0.2">
      <c r="A5" s="37">
        <v>3</v>
      </c>
      <c r="B5" s="113" t="s">
        <v>136</v>
      </c>
      <c r="C5" s="57">
        <v>258</v>
      </c>
      <c r="D5" s="9" t="s">
        <v>64</v>
      </c>
      <c r="E5" s="30">
        <v>25.65063456674838</v>
      </c>
      <c r="G5" s="59"/>
    </row>
    <row r="6" spans="1:22" ht="12" customHeight="1" x14ac:dyDescent="0.2">
      <c r="A6" s="37">
        <v>4</v>
      </c>
      <c r="B6" s="113" t="s">
        <v>136</v>
      </c>
      <c r="C6" s="57">
        <v>259</v>
      </c>
      <c r="D6" s="9" t="s">
        <v>65</v>
      </c>
      <c r="E6" s="30">
        <v>31.557224850916953</v>
      </c>
      <c r="G6" s="59"/>
    </row>
    <row r="7" spans="1:22" ht="12" customHeight="1" x14ac:dyDescent="0.2">
      <c r="A7" s="37">
        <v>5</v>
      </c>
      <c r="B7" s="113" t="s">
        <v>136</v>
      </c>
      <c r="C7" s="57">
        <v>251</v>
      </c>
      <c r="D7" s="9" t="s">
        <v>124</v>
      </c>
      <c r="E7" s="30">
        <v>31.328245978401441</v>
      </c>
      <c r="G7" s="59"/>
    </row>
    <row r="8" spans="1:22" ht="12" customHeight="1" x14ac:dyDescent="0.2">
      <c r="A8" s="37">
        <v>6</v>
      </c>
      <c r="B8" s="113" t="s">
        <v>136</v>
      </c>
      <c r="C8" s="57">
        <v>258</v>
      </c>
      <c r="D8" s="9" t="s">
        <v>123</v>
      </c>
      <c r="E8" s="30">
        <v>24.101207208526915</v>
      </c>
      <c r="G8" s="59"/>
    </row>
    <row r="9" spans="1:22" ht="12" customHeight="1" x14ac:dyDescent="0.2">
      <c r="A9" s="37">
        <v>7</v>
      </c>
      <c r="B9" s="113" t="s">
        <v>136</v>
      </c>
      <c r="C9" s="57">
        <v>254</v>
      </c>
      <c r="D9" s="9" t="s">
        <v>68</v>
      </c>
      <c r="E9" s="30">
        <v>30.148223788734811</v>
      </c>
      <c r="G9" s="59"/>
    </row>
    <row r="10" spans="1:22" ht="12" customHeight="1" x14ac:dyDescent="0.2">
      <c r="A10" s="37">
        <v>8</v>
      </c>
      <c r="B10" s="113" t="s">
        <v>136</v>
      </c>
      <c r="C10" s="57">
        <v>259</v>
      </c>
      <c r="D10" s="9" t="s">
        <v>69</v>
      </c>
      <c r="E10" s="30">
        <v>31.453506232637437</v>
      </c>
      <c r="G10" s="59"/>
    </row>
    <row r="11" spans="1:22" ht="12" customHeight="1" x14ac:dyDescent="0.2">
      <c r="A11" s="37">
        <v>9</v>
      </c>
      <c r="B11" s="113" t="s">
        <v>136</v>
      </c>
      <c r="C11" s="57">
        <v>248</v>
      </c>
      <c r="D11" s="9" t="s">
        <v>72</v>
      </c>
      <c r="E11" s="30">
        <v>43.330288584375779</v>
      </c>
      <c r="G11" s="59"/>
    </row>
    <row r="12" spans="1:22" ht="12" customHeight="1" x14ac:dyDescent="0.2">
      <c r="A12" s="37">
        <v>10</v>
      </c>
      <c r="B12" s="113" t="s">
        <v>136</v>
      </c>
      <c r="C12" s="54">
        <v>258</v>
      </c>
      <c r="D12" s="9" t="s">
        <v>74</v>
      </c>
      <c r="E12" s="55">
        <v>40.372540959284009</v>
      </c>
      <c r="G12" s="59"/>
    </row>
    <row r="13" spans="1:22" ht="12" customHeight="1" x14ac:dyDescent="0.2">
      <c r="A13" s="37">
        <v>11</v>
      </c>
      <c r="B13" s="113" t="s">
        <v>136</v>
      </c>
      <c r="C13" s="54">
        <v>252</v>
      </c>
      <c r="D13" s="9" t="s">
        <v>77</v>
      </c>
      <c r="E13" s="55">
        <v>33.913025079641528</v>
      </c>
      <c r="G13" s="59"/>
    </row>
    <row r="14" spans="1:22" ht="12" customHeight="1" x14ac:dyDescent="0.2">
      <c r="A14" s="37">
        <v>12</v>
      </c>
      <c r="B14" s="113" t="s">
        <v>136</v>
      </c>
      <c r="C14" s="54">
        <v>256</v>
      </c>
      <c r="D14" s="9" t="s">
        <v>78</v>
      </c>
      <c r="E14" s="55">
        <v>31.347508377054424</v>
      </c>
      <c r="G14" s="59"/>
    </row>
    <row r="15" spans="1:22" ht="12" customHeight="1" x14ac:dyDescent="0.2">
      <c r="A15" s="37">
        <v>13</v>
      </c>
      <c r="B15" s="113" t="s">
        <v>136</v>
      </c>
      <c r="C15" s="54">
        <v>254</v>
      </c>
      <c r="D15" s="9" t="s">
        <v>83</v>
      </c>
      <c r="E15" s="55">
        <v>23.307809629552395</v>
      </c>
      <c r="G15" s="59"/>
    </row>
    <row r="16" spans="1:22" ht="12" customHeight="1" x14ac:dyDescent="0.2">
      <c r="A16" s="37">
        <v>14</v>
      </c>
      <c r="B16" s="113" t="s">
        <v>136</v>
      </c>
      <c r="C16" s="54">
        <v>261</v>
      </c>
      <c r="D16" s="9" t="s">
        <v>85</v>
      </c>
      <c r="E16" s="55">
        <v>26.487497286345018</v>
      </c>
      <c r="G16" s="59"/>
    </row>
    <row r="17" spans="1:7" ht="12" customHeight="1" x14ac:dyDescent="0.2">
      <c r="A17" s="37">
        <v>15</v>
      </c>
      <c r="B17" s="113" t="s">
        <v>136</v>
      </c>
      <c r="C17" s="54">
        <v>252</v>
      </c>
      <c r="D17" s="9" t="s">
        <v>86</v>
      </c>
      <c r="E17" s="55">
        <v>43.423730887543741</v>
      </c>
      <c r="G17" s="59"/>
    </row>
    <row r="18" spans="1:7" ht="12" customHeight="1" x14ac:dyDescent="0.2">
      <c r="A18" s="37">
        <v>16</v>
      </c>
      <c r="B18" s="113" t="s">
        <v>136</v>
      </c>
      <c r="C18" s="54">
        <v>260</v>
      </c>
      <c r="D18" s="9" t="s">
        <v>87</v>
      </c>
      <c r="E18" s="55">
        <v>29.602766021341097</v>
      </c>
      <c r="G18" s="59"/>
    </row>
    <row r="19" spans="1:7" ht="12" customHeight="1" x14ac:dyDescent="0.2">
      <c r="A19" s="37">
        <v>17</v>
      </c>
      <c r="B19" s="113" t="s">
        <v>136</v>
      </c>
      <c r="C19" s="54">
        <v>257</v>
      </c>
      <c r="D19" s="9" t="s">
        <v>79</v>
      </c>
      <c r="E19" s="55">
        <v>33.515950050650332</v>
      </c>
      <c r="G19" s="59"/>
    </row>
    <row r="20" spans="1:7" ht="12" customHeight="1" x14ac:dyDescent="0.2">
      <c r="A20" s="37">
        <v>18</v>
      </c>
      <c r="B20" s="113" t="s">
        <v>136</v>
      </c>
      <c r="C20" s="54">
        <v>255</v>
      </c>
      <c r="D20" s="9" t="s">
        <v>81</v>
      </c>
      <c r="E20" s="55">
        <v>28.15243856153262</v>
      </c>
      <c r="G20" s="59"/>
    </row>
    <row r="21" spans="1:7" ht="12" customHeight="1" x14ac:dyDescent="0.2">
      <c r="A21" s="37">
        <v>19</v>
      </c>
      <c r="B21" s="113" t="s">
        <v>136</v>
      </c>
      <c r="C21" s="54">
        <v>253</v>
      </c>
      <c r="D21" s="9" t="s">
        <v>84</v>
      </c>
      <c r="E21" s="55">
        <v>33.65175296242802</v>
      </c>
      <c r="G21" s="59"/>
    </row>
    <row r="22" spans="1:7" ht="12" customHeight="1" x14ac:dyDescent="0.2">
      <c r="A22" s="37">
        <v>20</v>
      </c>
      <c r="B22" s="113" t="s">
        <v>136</v>
      </c>
      <c r="C22" s="54">
        <v>247</v>
      </c>
      <c r="D22" s="9" t="s">
        <v>63</v>
      </c>
      <c r="E22" s="55">
        <v>33.216786307169599</v>
      </c>
      <c r="G22" s="59"/>
    </row>
    <row r="23" spans="1:7" ht="12" customHeight="1" x14ac:dyDescent="0.2">
      <c r="A23" s="37">
        <v>22</v>
      </c>
      <c r="B23" s="113" t="s">
        <v>136</v>
      </c>
      <c r="C23" s="57">
        <v>258</v>
      </c>
      <c r="D23" s="9" t="s">
        <v>73</v>
      </c>
      <c r="E23" s="30">
        <v>26.201875938010346</v>
      </c>
      <c r="G23" s="59"/>
    </row>
    <row r="24" spans="1:7" ht="12" customHeight="1" x14ac:dyDescent="0.2">
      <c r="A24" s="37">
        <v>23</v>
      </c>
      <c r="B24" s="113" t="s">
        <v>136</v>
      </c>
      <c r="C24" s="57">
        <v>258</v>
      </c>
      <c r="D24" s="9" t="s">
        <v>80</v>
      </c>
      <c r="E24" s="30">
        <v>37.798591631561152</v>
      </c>
      <c r="G24" s="59"/>
    </row>
    <row r="25" spans="1:7" ht="12" customHeight="1" x14ac:dyDescent="0.2">
      <c r="A25" s="37">
        <v>24</v>
      </c>
      <c r="B25" s="113" t="s">
        <v>136</v>
      </c>
      <c r="C25" s="57">
        <v>251</v>
      </c>
      <c r="D25" s="9" t="s">
        <v>67</v>
      </c>
      <c r="E25" s="30">
        <v>44.599321460036833</v>
      </c>
      <c r="G25" s="59"/>
    </row>
    <row r="26" spans="1:7" ht="12" customHeight="1" x14ac:dyDescent="0.2">
      <c r="A26" s="37">
        <v>25</v>
      </c>
      <c r="B26" s="113" t="s">
        <v>136</v>
      </c>
      <c r="C26" s="57">
        <v>260</v>
      </c>
      <c r="D26" s="9" t="s">
        <v>88</v>
      </c>
      <c r="E26" s="30">
        <v>53.142314848642371</v>
      </c>
      <c r="G26" s="59"/>
    </row>
    <row r="27" spans="1:7" ht="12" customHeight="1" x14ac:dyDescent="0.2">
      <c r="A27" s="37">
        <v>27</v>
      </c>
      <c r="B27" s="113" t="s">
        <v>136</v>
      </c>
      <c r="C27" s="57">
        <v>251</v>
      </c>
      <c r="D27" s="9" t="s">
        <v>66</v>
      </c>
      <c r="E27" s="30">
        <v>26.299332073196979</v>
      </c>
      <c r="G27" s="59"/>
    </row>
    <row r="28" spans="1:7" ht="12" customHeight="1" x14ac:dyDescent="0.2">
      <c r="A28" s="37">
        <v>28</v>
      </c>
      <c r="B28" s="113" t="s">
        <v>136</v>
      </c>
      <c r="C28" s="57">
        <v>243</v>
      </c>
      <c r="D28" s="9" t="s">
        <v>127</v>
      </c>
      <c r="E28" s="30">
        <v>41.188914712508137</v>
      </c>
      <c r="G28" s="59"/>
    </row>
    <row r="29" spans="1:7" ht="12" customHeight="1" x14ac:dyDescent="0.2">
      <c r="A29" s="37">
        <v>31</v>
      </c>
      <c r="B29" s="113" t="s">
        <v>136</v>
      </c>
      <c r="C29" s="57">
        <v>241</v>
      </c>
      <c r="D29" s="9" t="s">
        <v>75</v>
      </c>
      <c r="E29" s="30">
        <v>41.038601133710614</v>
      </c>
      <c r="G29" s="59"/>
    </row>
    <row r="30" spans="1:7" ht="12" customHeight="1" x14ac:dyDescent="0.2">
      <c r="A30" s="37">
        <v>32</v>
      </c>
      <c r="B30" s="113" t="s">
        <v>136</v>
      </c>
      <c r="C30" s="57">
        <v>238</v>
      </c>
      <c r="D30" s="9" t="s">
        <v>70</v>
      </c>
      <c r="E30" s="30">
        <v>42.457796635098475</v>
      </c>
      <c r="G30" s="59"/>
    </row>
    <row r="31" spans="1:7" ht="12" customHeight="1" x14ac:dyDescent="0.2">
      <c r="A31" s="37">
        <v>33</v>
      </c>
      <c r="B31" s="113" t="s">
        <v>136</v>
      </c>
      <c r="C31" s="57">
        <v>210</v>
      </c>
      <c r="D31" s="9" t="s">
        <v>71</v>
      </c>
      <c r="E31" s="30">
        <v>78.663580806865923</v>
      </c>
      <c r="G31" s="59"/>
    </row>
    <row r="32" spans="1:7" ht="12" customHeight="1" x14ac:dyDescent="0.2">
      <c r="A32" s="37">
        <v>43</v>
      </c>
      <c r="B32" s="114" t="s">
        <v>136</v>
      </c>
      <c r="C32" s="57">
        <v>182</v>
      </c>
      <c r="D32" s="9" t="s">
        <v>76</v>
      </c>
      <c r="E32" s="30">
        <v>37.639812833054236</v>
      </c>
      <c r="G32" s="59"/>
    </row>
    <row r="33" spans="1:23" ht="11.45" customHeight="1" x14ac:dyDescent="0.2">
      <c r="A33" s="37">
        <v>1</v>
      </c>
      <c r="B33" s="107" t="s">
        <v>137</v>
      </c>
      <c r="C33" s="53">
        <v>268</v>
      </c>
      <c r="D33" s="6" t="s">
        <v>82</v>
      </c>
      <c r="E33" s="52">
        <v>62.305637760790916</v>
      </c>
      <c r="F33" s="165" t="s">
        <v>196</v>
      </c>
      <c r="G33" s="166"/>
      <c r="H33" s="166"/>
      <c r="I33" s="166"/>
      <c r="J33" s="166"/>
      <c r="K33" s="166"/>
      <c r="L33" s="166"/>
      <c r="M33" s="166"/>
      <c r="N33" s="75"/>
      <c r="O33" s="167" t="s">
        <v>197</v>
      </c>
      <c r="P33" s="166"/>
      <c r="Q33" s="166"/>
      <c r="R33" s="166"/>
      <c r="S33" s="166"/>
      <c r="T33" s="166"/>
      <c r="U33" s="166"/>
      <c r="V33" s="166"/>
    </row>
    <row r="34" spans="1:23" ht="12" customHeight="1" x14ac:dyDescent="0.2">
      <c r="A34" s="37">
        <v>2</v>
      </c>
      <c r="B34" s="113" t="s">
        <v>137</v>
      </c>
      <c r="C34" s="58">
        <v>244</v>
      </c>
      <c r="D34" s="9" t="s">
        <v>62</v>
      </c>
      <c r="E34" s="30">
        <v>51.916224051706848</v>
      </c>
      <c r="F34" s="166"/>
      <c r="G34" s="166"/>
      <c r="H34" s="166"/>
      <c r="I34" s="166"/>
      <c r="J34" s="166"/>
      <c r="K34" s="166"/>
      <c r="L34" s="166"/>
      <c r="M34" s="166"/>
      <c r="N34" s="75"/>
      <c r="O34" s="168"/>
      <c r="P34" s="166"/>
      <c r="Q34" s="166"/>
      <c r="R34" s="166"/>
      <c r="S34" s="166"/>
      <c r="T34" s="166"/>
      <c r="U34" s="166"/>
      <c r="V34" s="166"/>
    </row>
    <row r="35" spans="1:23" ht="12" customHeight="1" x14ac:dyDescent="0.2">
      <c r="A35" s="37">
        <v>3</v>
      </c>
      <c r="B35" s="113" t="s">
        <v>137</v>
      </c>
      <c r="C35" s="58">
        <v>253</v>
      </c>
      <c r="D35" s="9" t="s">
        <v>64</v>
      </c>
      <c r="E35" s="30">
        <v>30.858486426665081</v>
      </c>
      <c r="F35" s="163" t="s">
        <v>191</v>
      </c>
      <c r="G35" s="130"/>
      <c r="H35" s="130"/>
      <c r="I35" s="130"/>
      <c r="J35" s="130"/>
      <c r="K35" s="130"/>
      <c r="L35" s="130"/>
      <c r="M35" s="130"/>
      <c r="N35" s="130"/>
      <c r="O35" s="130" t="s">
        <v>191</v>
      </c>
      <c r="P35" s="130"/>
      <c r="Q35" s="130"/>
      <c r="R35" s="130"/>
      <c r="S35" s="130"/>
      <c r="T35" s="130"/>
      <c r="U35" s="130"/>
      <c r="V35" s="130"/>
      <c r="W35" s="130"/>
    </row>
    <row r="36" spans="1:23" ht="12" customHeight="1" x14ac:dyDescent="0.2">
      <c r="A36" s="37">
        <v>4</v>
      </c>
      <c r="B36" s="113" t="s">
        <v>137</v>
      </c>
      <c r="C36" s="58">
        <v>254</v>
      </c>
      <c r="D36" s="9" t="s">
        <v>65</v>
      </c>
      <c r="E36" s="30">
        <v>35.334217502583925</v>
      </c>
      <c r="F36" s="164" t="s">
        <v>183</v>
      </c>
      <c r="G36" s="132"/>
      <c r="H36" s="132"/>
      <c r="I36" s="132"/>
      <c r="J36" s="132"/>
      <c r="K36" s="132"/>
      <c r="O36" s="132" t="s">
        <v>195</v>
      </c>
      <c r="P36" s="132"/>
      <c r="Q36" s="132"/>
      <c r="R36" s="132"/>
      <c r="S36" s="132"/>
      <c r="T36" s="132"/>
    </row>
    <row r="37" spans="1:23" ht="12" customHeight="1" x14ac:dyDescent="0.2">
      <c r="A37" s="37">
        <v>5</v>
      </c>
      <c r="B37" s="113" t="s">
        <v>137</v>
      </c>
      <c r="C37" s="58">
        <v>246</v>
      </c>
      <c r="D37" s="9" t="s">
        <v>124</v>
      </c>
      <c r="E37" s="30">
        <v>31.324183140210749</v>
      </c>
      <c r="F37" s="5" t="s">
        <v>201</v>
      </c>
      <c r="O37" s="5" t="s">
        <v>198</v>
      </c>
    </row>
    <row r="38" spans="1:23" ht="12" customHeight="1" x14ac:dyDescent="0.2">
      <c r="A38" s="37">
        <v>6</v>
      </c>
      <c r="B38" s="113" t="s">
        <v>137</v>
      </c>
      <c r="C38" s="58">
        <v>252</v>
      </c>
      <c r="D38" s="9" t="s">
        <v>123</v>
      </c>
      <c r="E38" s="30">
        <v>28.61653296984656</v>
      </c>
    </row>
    <row r="39" spans="1:23" ht="12" customHeight="1" x14ac:dyDescent="0.2">
      <c r="A39" s="37">
        <v>7</v>
      </c>
      <c r="B39" s="113" t="s">
        <v>137</v>
      </c>
      <c r="C39" s="58">
        <v>248</v>
      </c>
      <c r="D39" s="9" t="s">
        <v>68</v>
      </c>
      <c r="E39" s="30">
        <v>29.578348301104313</v>
      </c>
    </row>
    <row r="40" spans="1:23" ht="12" customHeight="1" x14ac:dyDescent="0.2">
      <c r="A40" s="37">
        <v>8</v>
      </c>
      <c r="B40" s="113" t="s">
        <v>137</v>
      </c>
      <c r="C40" s="58">
        <v>256</v>
      </c>
      <c r="D40" s="9" t="s">
        <v>69</v>
      </c>
      <c r="E40" s="30">
        <v>38.234347805636901</v>
      </c>
    </row>
    <row r="41" spans="1:23" ht="12" customHeight="1" x14ac:dyDescent="0.2">
      <c r="A41" s="37">
        <v>9</v>
      </c>
      <c r="B41" s="113" t="s">
        <v>137</v>
      </c>
      <c r="C41" s="58">
        <v>243</v>
      </c>
      <c r="D41" s="9" t="s">
        <v>72</v>
      </c>
      <c r="E41" s="30">
        <v>43.857756917780364</v>
      </c>
    </row>
    <row r="42" spans="1:23" ht="12" customHeight="1" x14ac:dyDescent="0.2">
      <c r="A42" s="37">
        <v>10</v>
      </c>
      <c r="B42" s="113" t="s">
        <v>137</v>
      </c>
      <c r="C42" s="56">
        <v>254</v>
      </c>
      <c r="D42" s="9" t="s">
        <v>74</v>
      </c>
      <c r="E42" s="55">
        <v>43.870449328865192</v>
      </c>
    </row>
    <row r="43" spans="1:23" ht="12" customHeight="1" x14ac:dyDescent="0.2">
      <c r="A43" s="37">
        <v>11</v>
      </c>
      <c r="B43" s="113" t="s">
        <v>137</v>
      </c>
      <c r="C43" s="56">
        <v>246</v>
      </c>
      <c r="D43" s="9" t="s">
        <v>77</v>
      </c>
      <c r="E43" s="55">
        <v>36.541438004577657</v>
      </c>
    </row>
    <row r="44" spans="1:23" ht="12" customHeight="1" x14ac:dyDescent="0.2">
      <c r="A44" s="37">
        <v>12</v>
      </c>
      <c r="B44" s="113" t="s">
        <v>137</v>
      </c>
      <c r="C44" s="56">
        <v>251</v>
      </c>
      <c r="D44" s="9" t="s">
        <v>78</v>
      </c>
      <c r="E44" s="55">
        <v>33.605445461486369</v>
      </c>
    </row>
    <row r="45" spans="1:23" ht="12" customHeight="1" x14ac:dyDescent="0.2">
      <c r="A45" s="37">
        <v>13</v>
      </c>
      <c r="B45" s="113" t="s">
        <v>137</v>
      </c>
      <c r="C45" s="56">
        <v>249</v>
      </c>
      <c r="D45" s="9" t="s">
        <v>83</v>
      </c>
      <c r="E45" s="55">
        <v>24.935942544304027</v>
      </c>
    </row>
    <row r="46" spans="1:23" ht="12" customHeight="1" x14ac:dyDescent="0.2">
      <c r="A46" s="37">
        <v>14</v>
      </c>
      <c r="B46" s="113" t="s">
        <v>137</v>
      </c>
      <c r="C46" s="56">
        <v>256</v>
      </c>
      <c r="D46" s="9" t="s">
        <v>85</v>
      </c>
      <c r="E46" s="55">
        <v>25.831662259930397</v>
      </c>
    </row>
    <row r="47" spans="1:23" ht="12" customHeight="1" x14ac:dyDescent="0.2">
      <c r="A47" s="37">
        <v>15</v>
      </c>
      <c r="B47" s="113" t="s">
        <v>137</v>
      </c>
      <c r="C47" s="56">
        <v>249</v>
      </c>
      <c r="D47" s="9" t="s">
        <v>86</v>
      </c>
      <c r="E47" s="55">
        <v>43.453555165789339</v>
      </c>
    </row>
    <row r="48" spans="1:23" ht="12" customHeight="1" x14ac:dyDescent="0.2">
      <c r="A48" s="37">
        <v>16</v>
      </c>
      <c r="B48" s="113" t="s">
        <v>137</v>
      </c>
      <c r="C48" s="56">
        <v>255</v>
      </c>
      <c r="D48" s="9" t="s">
        <v>87</v>
      </c>
      <c r="E48" s="55">
        <v>34.954387630084341</v>
      </c>
    </row>
    <row r="49" spans="1:5" ht="12" customHeight="1" x14ac:dyDescent="0.2">
      <c r="A49" s="37">
        <v>17</v>
      </c>
      <c r="B49" s="113" t="s">
        <v>137</v>
      </c>
      <c r="C49" s="56">
        <v>256</v>
      </c>
      <c r="D49" s="9" t="s">
        <v>79</v>
      </c>
      <c r="E49" s="55">
        <v>36.326164026442569</v>
      </c>
    </row>
    <row r="50" spans="1:5" ht="12" customHeight="1" x14ac:dyDescent="0.2">
      <c r="A50" s="37">
        <v>18</v>
      </c>
      <c r="B50" s="113" t="s">
        <v>137</v>
      </c>
      <c r="C50" s="56">
        <v>248</v>
      </c>
      <c r="D50" s="9" t="s">
        <v>81</v>
      </c>
      <c r="E50" s="55">
        <v>27.699889040636691</v>
      </c>
    </row>
    <row r="51" spans="1:5" ht="12" customHeight="1" x14ac:dyDescent="0.2">
      <c r="A51" s="37">
        <v>19</v>
      </c>
      <c r="B51" s="113" t="s">
        <v>137</v>
      </c>
      <c r="C51" s="56">
        <v>244</v>
      </c>
      <c r="D51" s="9" t="s">
        <v>84</v>
      </c>
      <c r="E51" s="55">
        <v>33.540422227803134</v>
      </c>
    </row>
    <row r="52" spans="1:5" ht="12" customHeight="1" x14ac:dyDescent="0.2">
      <c r="A52" s="37">
        <v>20</v>
      </c>
      <c r="B52" s="113" t="s">
        <v>137</v>
      </c>
      <c r="C52" s="56">
        <v>240</v>
      </c>
      <c r="D52" s="9" t="s">
        <v>63</v>
      </c>
      <c r="E52" s="55">
        <v>34.105055988654328</v>
      </c>
    </row>
    <row r="53" spans="1:5" ht="12" customHeight="1" x14ac:dyDescent="0.2">
      <c r="A53" s="37">
        <v>22</v>
      </c>
      <c r="B53" s="113" t="s">
        <v>137</v>
      </c>
      <c r="C53" s="58">
        <v>249</v>
      </c>
      <c r="D53" s="9" t="s">
        <v>73</v>
      </c>
      <c r="E53" s="30">
        <v>27.686344429347628</v>
      </c>
    </row>
    <row r="54" spans="1:5" ht="12" customHeight="1" x14ac:dyDescent="0.2">
      <c r="A54" s="37">
        <v>23</v>
      </c>
      <c r="B54" s="113" t="s">
        <v>137</v>
      </c>
      <c r="C54" s="58">
        <v>251</v>
      </c>
      <c r="D54" s="9" t="s">
        <v>80</v>
      </c>
      <c r="E54" s="30">
        <v>43.469379779909133</v>
      </c>
    </row>
    <row r="55" spans="1:5" ht="12" customHeight="1" x14ac:dyDescent="0.2">
      <c r="A55" s="37">
        <v>24</v>
      </c>
      <c r="B55" s="113" t="s">
        <v>137</v>
      </c>
      <c r="C55" s="58">
        <v>240</v>
      </c>
      <c r="D55" s="9" t="s">
        <v>67</v>
      </c>
      <c r="E55" s="30">
        <v>46.903773951069354</v>
      </c>
    </row>
    <row r="56" spans="1:5" ht="12" customHeight="1" x14ac:dyDescent="0.2">
      <c r="A56" s="37">
        <v>25</v>
      </c>
      <c r="B56" s="113" t="s">
        <v>137</v>
      </c>
      <c r="C56" s="58">
        <v>253</v>
      </c>
      <c r="D56" s="9" t="s">
        <v>88</v>
      </c>
      <c r="E56" s="30">
        <v>61.432999979916957</v>
      </c>
    </row>
    <row r="57" spans="1:5" ht="12" customHeight="1" x14ac:dyDescent="0.2">
      <c r="A57" s="37">
        <v>27</v>
      </c>
      <c r="B57" s="113" t="s">
        <v>137</v>
      </c>
      <c r="C57" s="58">
        <v>237</v>
      </c>
      <c r="D57" s="9" t="s">
        <v>66</v>
      </c>
      <c r="E57" s="30">
        <v>15.448122105410562</v>
      </c>
    </row>
    <row r="58" spans="1:5" ht="12" customHeight="1" x14ac:dyDescent="0.2">
      <c r="A58" s="37">
        <v>28</v>
      </c>
      <c r="B58" s="113" t="s">
        <v>137</v>
      </c>
      <c r="C58" s="58">
        <v>233</v>
      </c>
      <c r="D58" s="9" t="s">
        <v>127</v>
      </c>
      <c r="E58" s="30">
        <v>45.647618331648601</v>
      </c>
    </row>
    <row r="59" spans="1:5" ht="12" customHeight="1" x14ac:dyDescent="0.2">
      <c r="A59" s="37">
        <v>31</v>
      </c>
      <c r="B59" s="113" t="s">
        <v>137</v>
      </c>
      <c r="C59" s="58">
        <v>228</v>
      </c>
      <c r="D59" s="9" t="s">
        <v>75</v>
      </c>
      <c r="E59" s="30">
        <v>40.713309315955456</v>
      </c>
    </row>
    <row r="60" spans="1:5" ht="12" customHeight="1" x14ac:dyDescent="0.2">
      <c r="A60" s="37">
        <v>32</v>
      </c>
      <c r="B60" s="113" t="s">
        <v>137</v>
      </c>
      <c r="C60" s="58">
        <v>226</v>
      </c>
      <c r="D60" s="9" t="s">
        <v>70</v>
      </c>
      <c r="E60" s="30">
        <v>37.77188616466367</v>
      </c>
    </row>
    <row r="61" spans="1:5" ht="12" customHeight="1" x14ac:dyDescent="0.2">
      <c r="A61" s="37">
        <v>33</v>
      </c>
      <c r="B61" s="113" t="s">
        <v>137</v>
      </c>
      <c r="C61" s="58">
        <v>202</v>
      </c>
      <c r="D61" s="9" t="s">
        <v>71</v>
      </c>
      <c r="E61" s="30">
        <v>65.858993712475893</v>
      </c>
    </row>
    <row r="62" spans="1:5" ht="12" customHeight="1" x14ac:dyDescent="0.2">
      <c r="A62" s="110">
        <v>43</v>
      </c>
      <c r="B62" s="114" t="s">
        <v>137</v>
      </c>
      <c r="C62" s="111">
        <v>172</v>
      </c>
      <c r="D62" s="11" t="s">
        <v>76</v>
      </c>
      <c r="E62" s="112">
        <v>38.144247746022643</v>
      </c>
    </row>
    <row r="63" spans="1:5" x14ac:dyDescent="0.2">
      <c r="C63" s="60"/>
      <c r="E63" s="5"/>
    </row>
  </sheetData>
  <mergeCells count="8">
    <mergeCell ref="O1:V1"/>
    <mergeCell ref="F1:L1"/>
    <mergeCell ref="F35:N35"/>
    <mergeCell ref="F36:K36"/>
    <mergeCell ref="O35:W35"/>
    <mergeCell ref="O36:T36"/>
    <mergeCell ref="F33:M34"/>
    <mergeCell ref="O33:V3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22" zoomScale="79" zoomScaleNormal="79" workbookViewId="0">
      <selection activeCell="A25" sqref="A25"/>
    </sheetView>
  </sheetViews>
  <sheetFormatPr baseColWidth="10" defaultRowHeight="15" x14ac:dyDescent="0.25"/>
  <cols>
    <col min="1" max="1" width="113.42578125" customWidth="1"/>
  </cols>
  <sheetData>
    <row r="1" spans="1:1" ht="15.75" x14ac:dyDescent="0.25">
      <c r="A1" s="61" t="s">
        <v>48</v>
      </c>
    </row>
    <row r="2" spans="1:1" x14ac:dyDescent="0.25">
      <c r="A2" s="62"/>
    </row>
    <row r="3" spans="1:1" ht="15.75" x14ac:dyDescent="0.25">
      <c r="A3" s="61" t="s">
        <v>49</v>
      </c>
    </row>
    <row r="4" spans="1:1" ht="60" x14ac:dyDescent="0.25">
      <c r="A4" s="62" t="s">
        <v>138</v>
      </c>
    </row>
    <row r="5" spans="1:1" ht="15.75" x14ac:dyDescent="0.25">
      <c r="A5" s="61"/>
    </row>
    <row r="6" spans="1:1" ht="15.75" x14ac:dyDescent="0.25">
      <c r="A6" s="61" t="s">
        <v>50</v>
      </c>
    </row>
    <row r="7" spans="1:1" ht="75" x14ac:dyDescent="0.25">
      <c r="A7" s="62" t="s">
        <v>134</v>
      </c>
    </row>
    <row r="8" spans="1:1" x14ac:dyDescent="0.25">
      <c r="A8" s="62"/>
    </row>
    <row r="9" spans="1:1" ht="45" x14ac:dyDescent="0.25">
      <c r="A9" s="62" t="s">
        <v>133</v>
      </c>
    </row>
    <row r="10" spans="1:1" ht="45" x14ac:dyDescent="0.25">
      <c r="A10" s="62" t="s">
        <v>51</v>
      </c>
    </row>
    <row r="11" spans="1:1" ht="75" x14ac:dyDescent="0.25">
      <c r="A11" s="62" t="s">
        <v>52</v>
      </c>
    </row>
    <row r="12" spans="1:1" ht="45.75" x14ac:dyDescent="0.25">
      <c r="A12" s="73" t="s">
        <v>119</v>
      </c>
    </row>
    <row r="13" spans="1:1" ht="75" x14ac:dyDescent="0.25">
      <c r="A13" s="62" t="s">
        <v>53</v>
      </c>
    </row>
    <row r="14" spans="1:1" x14ac:dyDescent="0.25">
      <c r="A14" s="62"/>
    </row>
    <row r="15" spans="1:1" ht="45" x14ac:dyDescent="0.25">
      <c r="A15" s="62" t="s">
        <v>120</v>
      </c>
    </row>
    <row r="16" spans="1:1" ht="30" x14ac:dyDescent="0.25">
      <c r="A16" s="62" t="s">
        <v>54</v>
      </c>
    </row>
    <row r="17" spans="1:3" ht="15.75" x14ac:dyDescent="0.25">
      <c r="A17" s="61"/>
    </row>
    <row r="18" spans="1:3" ht="15.75" x14ac:dyDescent="0.25">
      <c r="A18" s="61" t="s">
        <v>55</v>
      </c>
    </row>
    <row r="19" spans="1:3" ht="90.75" x14ac:dyDescent="0.25">
      <c r="A19" s="73" t="s">
        <v>132</v>
      </c>
    </row>
    <row r="20" spans="1:3" ht="45" x14ac:dyDescent="0.25">
      <c r="A20" s="62" t="s">
        <v>56</v>
      </c>
    </row>
    <row r="21" spans="1:3" ht="71.25" customHeight="1" x14ac:dyDescent="0.25">
      <c r="A21" s="62" t="s">
        <v>57</v>
      </c>
      <c r="C21" s="73"/>
    </row>
    <row r="22" spans="1:3" x14ac:dyDescent="0.25">
      <c r="A22" s="63"/>
    </row>
    <row r="23" spans="1:3" ht="15.75" x14ac:dyDescent="0.25">
      <c r="A23" s="74" t="s">
        <v>122</v>
      </c>
    </row>
    <row r="24" spans="1:3" ht="249.75" customHeight="1" x14ac:dyDescent="0.25">
      <c r="A24" s="120" t="s">
        <v>141</v>
      </c>
    </row>
    <row r="25" spans="1:3" ht="37.5" customHeight="1" x14ac:dyDescent="0.25">
      <c r="A25" s="129" t="s">
        <v>199</v>
      </c>
      <c r="B25" s="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6" zoomScaleNormal="100" workbookViewId="0">
      <selection activeCell="J14" sqref="J14"/>
    </sheetView>
  </sheetViews>
  <sheetFormatPr baseColWidth="10" defaultColWidth="11.42578125" defaultRowHeight="15" x14ac:dyDescent="0.2"/>
  <cols>
    <col min="1" max="16384" width="11.42578125" style="64"/>
  </cols>
  <sheetData>
    <row r="1" spans="1:7" ht="15.75" x14ac:dyDescent="0.2">
      <c r="A1" s="170" t="s">
        <v>58</v>
      </c>
      <c r="B1" s="171"/>
      <c r="C1" s="171"/>
      <c r="D1" s="171"/>
      <c r="E1" s="171"/>
      <c r="F1" s="171"/>
      <c r="G1" s="171"/>
    </row>
    <row r="2" spans="1:7" x14ac:dyDescent="0.2">
      <c r="A2" s="172" t="s">
        <v>59</v>
      </c>
      <c r="B2" s="172"/>
      <c r="C2" s="172"/>
      <c r="D2" s="172"/>
      <c r="E2" s="172"/>
      <c r="F2" s="172"/>
      <c r="G2" s="172"/>
    </row>
    <row r="3" spans="1:7" x14ac:dyDescent="0.2">
      <c r="A3" s="172"/>
      <c r="B3" s="172"/>
      <c r="C3" s="172"/>
      <c r="D3" s="172"/>
      <c r="E3" s="172"/>
      <c r="F3" s="172"/>
      <c r="G3" s="172"/>
    </row>
    <row r="4" spans="1:7" x14ac:dyDescent="0.2">
      <c r="A4" s="172"/>
      <c r="B4" s="172"/>
      <c r="C4" s="172"/>
      <c r="D4" s="172"/>
      <c r="E4" s="172"/>
      <c r="F4" s="172"/>
      <c r="G4" s="172"/>
    </row>
    <row r="5" spans="1:7" x14ac:dyDescent="0.2">
      <c r="A5" s="172" t="s">
        <v>60</v>
      </c>
      <c r="B5" s="172"/>
      <c r="C5" s="172"/>
      <c r="D5" s="172"/>
      <c r="E5" s="172"/>
      <c r="F5" s="172"/>
      <c r="G5" s="172"/>
    </row>
    <row r="6" spans="1:7" x14ac:dyDescent="0.2">
      <c r="A6" s="172"/>
      <c r="B6" s="172"/>
      <c r="C6" s="172"/>
      <c r="D6" s="172"/>
      <c r="E6" s="172"/>
      <c r="F6" s="172"/>
      <c r="G6" s="172"/>
    </row>
    <row r="7" spans="1:7" x14ac:dyDescent="0.2">
      <c r="A7" s="172" t="s">
        <v>61</v>
      </c>
      <c r="B7" s="172"/>
      <c r="C7" s="172"/>
      <c r="D7" s="172"/>
      <c r="E7" s="172"/>
      <c r="F7" s="172"/>
      <c r="G7" s="172"/>
    </row>
    <row r="8" spans="1:7" x14ac:dyDescent="0.2">
      <c r="A8" s="172"/>
      <c r="B8" s="172"/>
      <c r="C8" s="172"/>
      <c r="D8" s="172"/>
      <c r="E8" s="172"/>
      <c r="F8" s="172"/>
      <c r="G8" s="172"/>
    </row>
    <row r="9" spans="1:7" x14ac:dyDescent="0.2">
      <c r="A9" s="172"/>
      <c r="B9" s="172"/>
      <c r="C9" s="172"/>
      <c r="D9" s="172"/>
      <c r="E9" s="172"/>
      <c r="F9" s="172"/>
      <c r="G9" s="172"/>
    </row>
    <row r="10" spans="1:7" x14ac:dyDescent="0.2">
      <c r="A10" s="173"/>
      <c r="B10" s="173"/>
      <c r="C10" s="173"/>
      <c r="D10" s="173"/>
      <c r="E10" s="173"/>
      <c r="F10" s="173"/>
      <c r="G10" s="173"/>
    </row>
    <row r="11" spans="1:7" x14ac:dyDescent="0.2">
      <c r="A11" s="172" t="s">
        <v>140</v>
      </c>
      <c r="B11" s="172"/>
      <c r="C11" s="172"/>
      <c r="D11" s="172"/>
      <c r="E11" s="172"/>
      <c r="F11" s="172"/>
      <c r="G11" s="172"/>
    </row>
    <row r="12" spans="1:7" x14ac:dyDescent="0.2">
      <c r="A12" s="172"/>
      <c r="B12" s="172"/>
      <c r="C12" s="172"/>
      <c r="D12" s="172"/>
      <c r="E12" s="172"/>
      <c r="F12" s="172"/>
      <c r="G12" s="172"/>
    </row>
    <row r="13" spans="1:7" x14ac:dyDescent="0.2">
      <c r="A13" s="172"/>
      <c r="B13" s="172"/>
      <c r="C13" s="172"/>
      <c r="D13" s="172"/>
      <c r="E13" s="172"/>
      <c r="F13" s="172"/>
      <c r="G13" s="172"/>
    </row>
    <row r="14" spans="1:7" ht="37.5" customHeight="1" x14ac:dyDescent="0.2">
      <c r="A14" s="173"/>
      <c r="B14" s="173"/>
      <c r="C14" s="173"/>
      <c r="D14" s="173"/>
      <c r="E14" s="173"/>
      <c r="F14" s="173"/>
      <c r="G14" s="173"/>
    </row>
    <row r="15" spans="1:7" ht="61.5" customHeight="1" x14ac:dyDescent="0.2">
      <c r="A15" s="169" t="s">
        <v>139</v>
      </c>
      <c r="B15" s="169"/>
      <c r="C15" s="169"/>
      <c r="D15" s="169"/>
      <c r="E15" s="169"/>
      <c r="F15" s="169"/>
      <c r="G15" s="169"/>
    </row>
    <row r="17" spans="1:1" x14ac:dyDescent="0.2">
      <c r="A17" s="5" t="s">
        <v>201</v>
      </c>
    </row>
  </sheetData>
  <mergeCells count="6">
    <mergeCell ref="A15:G15"/>
    <mergeCell ref="A1:G1"/>
    <mergeCell ref="A2:G4"/>
    <mergeCell ref="A5:G6"/>
    <mergeCell ref="A7:G10"/>
    <mergeCell ref="A11: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Figure 1</vt:lpstr>
      <vt:lpstr>Figure 3</vt:lpstr>
      <vt:lpstr>Figure 2</vt:lpstr>
      <vt:lpstr>Figure 4</vt:lpstr>
      <vt:lpstr>Figure 5</vt:lpstr>
      <vt:lpstr>Figure 6</vt:lpstr>
      <vt:lpstr>Méthodologie</vt:lpstr>
      <vt:lpstr>Biblio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820 000 élèves évalués en début de sixième sur support numérique en 2019 : des niveaux de maîtrise contrastés selon les caractéristiques des élèves et les académies</dc:title>
  <dc:creator>MENJ-DEPP;Ministère de l'éducation nationale et de la Jeunesse, Direction de l'évaluation, de la prospective et de la performance</dc:creator>
  <cp:lastModifiedBy>Administration centrale</cp:lastModifiedBy>
  <dcterms:created xsi:type="dcterms:W3CDTF">2018-08-17T12:55:43Z</dcterms:created>
  <dcterms:modified xsi:type="dcterms:W3CDTF">2020-06-15T15:25:12Z</dcterms:modified>
</cp:coreProperties>
</file>