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6.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7.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8.xml" ContentType="application/vnd.openxmlformats-officedocument.drawingml.chartshape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9.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0.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1.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M:\str-depp-c2\02_PUBLICATIONS\NI-2026\02 - Conditions de vie familiale\04- Web\"/>
    </mc:Choice>
  </mc:AlternateContent>
  <xr:revisionPtr revIDLastSave="0" documentId="13_ncr:1_{9A663358-97CD-48AA-A473-B70C160D6E8C}" xr6:coauthVersionLast="47" xr6:coauthVersionMax="47" xr10:uidLastSave="{00000000-0000-0000-0000-000000000000}"/>
  <bookViews>
    <workbookView xWindow="-120" yWindow="-120" windowWidth="29040" windowHeight="15720" xr2:uid="{00000000-000D-0000-FFFF-FFFF00000000}"/>
  </bookViews>
  <sheets>
    <sheet name="Sources" sheetId="28" r:id="rId1"/>
    <sheet name="Définitions" sheetId="29" r:id="rId2"/>
    <sheet name="Méthodologie" sheetId="30" r:id="rId3"/>
    <sheet name="Bibliographie" sheetId="31" r:id="rId4"/>
    <sheet name="Figure 1" sheetId="33" r:id="rId5"/>
    <sheet name="Figure 2" sheetId="15" r:id="rId6"/>
    <sheet name="Figure 3" sheetId="4" r:id="rId7"/>
    <sheet name="Figure 4" sheetId="13" r:id="rId8"/>
    <sheet name="Figure 5" sheetId="12" r:id="rId9"/>
    <sheet name="Figure 6 web" sheetId="18" r:id="rId10"/>
    <sheet name="Figure 7 web" sheetId="20" r:id="rId11"/>
    <sheet name="Figure 8 web" sheetId="35" r:id="rId12"/>
    <sheet name="Figure 9 web" sheetId="37" r:id="rId13"/>
    <sheet name="Figure 10 web" sheetId="1" r:id="rId14"/>
    <sheet name="Figure 11 web" sheetId="19" r:id="rId15"/>
    <sheet name="Figure 12 web" sheetId="23" r:id="rId16"/>
    <sheet name="Figure 13 web" sheetId="36" r:id="rId17"/>
  </sheets>
  <definedNames>
    <definedName name="Excel_BuiltIn_Print_Area_1" localSheetId="3">#REF!</definedName>
    <definedName name="Excel_BuiltIn_Print_Area_1" localSheetId="1">#REF!</definedName>
    <definedName name="Excel_BuiltIn_Print_Area_1" localSheetId="2">#REF!</definedName>
    <definedName name="Excel_BuiltIn_Print_Area_1" localSheetId="0">#REF!</definedName>
    <definedName name="Excel_BuiltIn_Print_Area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5" i="15" l="1"/>
  <c r="D25" i="15"/>
  <c r="E25" i="15"/>
  <c r="B25" i="15"/>
  <c r="E26" i="33"/>
  <c r="E30" i="33"/>
  <c r="E29" i="33"/>
  <c r="E28" i="33"/>
  <c r="C29" i="33"/>
  <c r="C30" i="33"/>
  <c r="C26" i="33"/>
  <c r="C28" i="33"/>
  <c r="C27" i="37"/>
  <c r="D27" i="37"/>
  <c r="E27" i="37"/>
  <c r="F27" i="37"/>
  <c r="G27" i="37"/>
  <c r="B27" i="37"/>
  <c r="D31" i="35" l="1"/>
  <c r="D30" i="35"/>
  <c r="D29" i="35"/>
  <c r="D28" i="35"/>
  <c r="D27" i="35"/>
  <c r="C31" i="35"/>
  <c r="C30" i="35"/>
  <c r="C29" i="35"/>
  <c r="C28" i="35"/>
  <c r="C27" i="35"/>
  <c r="H44" i="35"/>
  <c r="G44" i="35"/>
  <c r="F44" i="35"/>
  <c r="E44" i="35"/>
  <c r="D44" i="35"/>
  <c r="C44" i="35"/>
  <c r="B44" i="35"/>
  <c r="I43" i="35"/>
  <c r="E43" i="35"/>
  <c r="I42" i="35"/>
  <c r="E42" i="35"/>
  <c r="I41" i="35"/>
  <c r="E41" i="35"/>
  <c r="C32" i="35" l="1"/>
  <c r="D32" i="35"/>
  <c r="I44" i="35"/>
</calcChain>
</file>

<file path=xl/sharedStrings.xml><?xml version="1.0" encoding="utf-8"?>
<sst xmlns="http://schemas.openxmlformats.org/spreadsheetml/2006/main" count="873" uniqueCount="391">
  <si>
    <t>En couple avec un enseignant</t>
  </si>
  <si>
    <t>Public</t>
  </si>
  <si>
    <t>Privé sous contrat</t>
  </si>
  <si>
    <t>Fonctionnaire</t>
  </si>
  <si>
    <t>Contractuel ou autres</t>
  </si>
  <si>
    <t>Contractuel devenu fonctionnaire</t>
  </si>
  <si>
    <t>Non</t>
  </si>
  <si>
    <t>REP/REP+</t>
  </si>
  <si>
    <t>Interruption pour s'occuper des enfants</t>
  </si>
  <si>
    <t>Interruption pour une autre raison</t>
  </si>
  <si>
    <t>Non renseigné</t>
  </si>
  <si>
    <t>Pas de changement de département</t>
  </si>
  <si>
    <t>Un changement</t>
  </si>
  <si>
    <t>Deux ou plus</t>
  </si>
  <si>
    <t>Pas de temps partiel</t>
  </si>
  <si>
    <t>Femmes</t>
  </si>
  <si>
    <t>Hommes</t>
  </si>
  <si>
    <t>Total</t>
  </si>
  <si>
    <t>Enseignants avec trois enfants ou plus à charge</t>
  </si>
  <si>
    <t>Ensemble des enseignants</t>
  </si>
  <si>
    <t>Ensemble des enseignants 
en couple</t>
  </si>
  <si>
    <t>Degré d'enseignement</t>
  </si>
  <si>
    <t>Premier degré</t>
  </si>
  <si>
    <t>Second degré</t>
  </si>
  <si>
    <t>Enfants à charge</t>
  </si>
  <si>
    <t>Oui</t>
  </si>
  <si>
    <t>Enseignant avec un conjoint enseignant</t>
  </si>
  <si>
    <t>Pas d'interruption de carrière</t>
  </si>
  <si>
    <t>Interruption de carrière</t>
  </si>
  <si>
    <t>Au moins un changement pour suivre son conjoint</t>
  </si>
  <si>
    <t>Âge</t>
  </si>
  <si>
    <t>Secteur</t>
  </si>
  <si>
    <t>Statut</t>
  </si>
  <si>
    <t>Pas de mission de direction</t>
  </si>
  <si>
    <t>Affectation sur un seul établissement</t>
  </si>
  <si>
    <t>Multiaffectation</t>
  </si>
  <si>
    <t>Type d'établissement</t>
  </si>
  <si>
    <t>Collège</t>
  </si>
  <si>
    <t>Lycée</t>
  </si>
  <si>
    <t>Poste de remplaçant</t>
  </si>
  <si>
    <t>Poste fixe</t>
  </si>
  <si>
    <t>Enseignants en couple avec un enseignant</t>
  </si>
  <si>
    <t>Femme</t>
  </si>
  <si>
    <t>Homme</t>
  </si>
  <si>
    <t>Pas d'enfant à charge</t>
  </si>
  <si>
    <t>Moins de 35 ans</t>
  </si>
  <si>
    <t>De 35 à 44 ans</t>
  </si>
  <si>
    <t>De 45 à 54 ans</t>
  </si>
  <si>
    <t>Plus de 55 ans</t>
  </si>
  <si>
    <t>Reconversion</t>
  </si>
  <si>
    <t>N'a jamais travaillé dans le privé</t>
  </si>
  <si>
    <t>Éducation prioritaire</t>
  </si>
  <si>
    <t xml:space="preserve">Hors éducation prioritaire </t>
  </si>
  <si>
    <t>Direction d'école primaire</t>
  </si>
  <si>
    <t>Nombre d'affectation</t>
  </si>
  <si>
    <t>Autre</t>
  </si>
  <si>
    <t>Affectation sur un poste de remplacement</t>
  </si>
  <si>
    <t>Tranche du salaire net</t>
  </si>
  <si>
    <t xml:space="preserve">Moins de 25 000 euros </t>
  </si>
  <si>
    <t>De 25 000 à 34 000 euros</t>
  </si>
  <si>
    <t>35 000 euros ou plus</t>
  </si>
  <si>
    <t>Ecole</t>
  </si>
  <si>
    <t>Situation conjugale</t>
  </si>
  <si>
    <t>Un ou deux enfants à charge</t>
  </si>
  <si>
    <t>Trois enfants ou plus à charge</t>
  </si>
  <si>
    <t xml:space="preserve">Femmes </t>
  </si>
  <si>
    <t>Âge / Catégorie Familiale</t>
  </si>
  <si>
    <t>Salaires</t>
  </si>
  <si>
    <t xml:space="preserve">Interruption de carrière </t>
  </si>
  <si>
    <t>Niveau de vie inférieur (inférieur à 24 864 euros)</t>
  </si>
  <si>
    <t>Niveau de vie inférieur-moyen (entre 24 864 euros et 29 642 euros)</t>
  </si>
  <si>
    <t>Niveau de vie moyen-supérieur (entre 29 642 euros et 36 182 euros)</t>
  </si>
  <si>
    <t>Niveau de vie supérieur (supérieur à 36 182 euros)</t>
  </si>
  <si>
    <t>Sexe</t>
  </si>
  <si>
    <t>Nombre d'enfants à charge</t>
  </si>
  <si>
    <t>Un enfant ou deux enfants à charge</t>
  </si>
  <si>
    <t>Trois enfants et plus à charge</t>
  </si>
  <si>
    <t>Modèle 1</t>
  </si>
  <si>
    <t>Modèle 2</t>
  </si>
  <si>
    <t>Modèle 3</t>
  </si>
  <si>
    <t>Effets marginaux moyens</t>
  </si>
  <si>
    <t>95% CI</t>
  </si>
  <si>
    <t>p-value</t>
  </si>
  <si>
    <t>Pas en couple (réf.)</t>
  </si>
  <si>
    <t>Conjoint(e) enseignant(e)</t>
  </si>
  <si>
    <t>&lt;0.001</t>
  </si>
  <si>
    <t>Conjoint(e) travaillant dans la fonction publique</t>
  </si>
  <si>
    <t>Conjoint(e) ne travaillant pas dans la fonction publique</t>
  </si>
  <si>
    <t>Nombre d'enfants</t>
  </si>
  <si>
    <t>Pas d'enfant (réf.)</t>
  </si>
  <si>
    <t>Un enfant ou deux enfants</t>
  </si>
  <si>
    <t>3,2; 7,1</t>
  </si>
  <si>
    <t>Trois enfants et plus</t>
  </si>
  <si>
    <t>4,9; 10,9</t>
  </si>
  <si>
    <t>Pas d'interruption (réf.)</t>
  </si>
  <si>
    <t>Temps partiel ou non complet depuis l'entrée dans la fonction publique</t>
  </si>
  <si>
    <t>Jamais (réf.)</t>
  </si>
  <si>
    <t>Femme (réf.)</t>
  </si>
  <si>
    <t>-10,8; -7,2</t>
  </si>
  <si>
    <t>Tranche d'âge</t>
  </si>
  <si>
    <t>Moins de 35 ans (réf.)</t>
  </si>
  <si>
    <t>-3,3; 2,1</t>
  </si>
  <si>
    <t>0.669</t>
  </si>
  <si>
    <t>45 ans ou plus</t>
  </si>
  <si>
    <t>-2,1; 3,4</t>
  </si>
  <si>
    <t>0.666</t>
  </si>
  <si>
    <t>-4,9; 1</t>
  </si>
  <si>
    <t>0.199</t>
  </si>
  <si>
    <t>Statut d'emploi</t>
  </si>
  <si>
    <t>Fonctionnaire (réf.)</t>
  </si>
  <si>
    <t>-8,7; -4,7</t>
  </si>
  <si>
    <t>Contractuels et autres</t>
  </si>
  <si>
    <t>-34,7; -29,8</t>
  </si>
  <si>
    <t>Salaire annuel net</t>
  </si>
  <si>
    <t>Moins de 25 000 € (réf.)</t>
  </si>
  <si>
    <t>De 25 000 à moins de 35 000 €</t>
  </si>
  <si>
    <t>5,6; 10,2</t>
  </si>
  <si>
    <t>35 000 € ou plus</t>
  </si>
  <si>
    <t>-18,7; -13,4</t>
  </si>
  <si>
    <t>Territoire de la commune de résidence (1)</t>
  </si>
  <si>
    <t>Urbain très dense (réf.)</t>
  </si>
  <si>
    <t>11,5; 15,5</t>
  </si>
  <si>
    <t>12,8; 18,6</t>
  </si>
  <si>
    <t>10,8; 15,8</t>
  </si>
  <si>
    <t>réf. : modalité de référence, CI : intervalle de confiance</t>
  </si>
  <si>
    <t>1. Typologie des communes en géographie 2025.</t>
  </si>
  <si>
    <t>Source : Insee, Enquête FPE, 2022. DEPP, Panel des personnels issu de BSA, 2022. Traitement DEPP.</t>
  </si>
  <si>
    <t>Ensemble</t>
  </si>
  <si>
    <t>Si au moins une mobilité, au moins une mobilité choisie</t>
  </si>
  <si>
    <t>Si au moins une mobilité, au moins une mobilité pour suivre un conjoint</t>
  </si>
  <si>
    <t>0.028</t>
  </si>
  <si>
    <t>0.002</t>
  </si>
  <si>
    <t>Tranche du niveau de vie du ménage</t>
  </si>
  <si>
    <t>En couple</t>
  </si>
  <si>
    <t>0.040</t>
  </si>
  <si>
    <t>0.501</t>
  </si>
  <si>
    <t xml:space="preserve">Degré </t>
  </si>
  <si>
    <t>Premier degré (ref.)</t>
  </si>
  <si>
    <t>Public (ref.)</t>
  </si>
  <si>
    <t>Enseignants</t>
  </si>
  <si>
    <t>Autres catégories A</t>
  </si>
  <si>
    <t>1. Période de temps partiel ou non complet pendant la carrière.</t>
  </si>
  <si>
    <t>45 ans à 55 ans</t>
  </si>
  <si>
    <t>N'a jamais travaillé dans le privé (ref.)</t>
  </si>
  <si>
    <t>-4,9;-0,1</t>
  </si>
  <si>
    <t>0.106</t>
  </si>
  <si>
    <t>-4,9 ; 0,5</t>
  </si>
  <si>
    <t>2. Typologie des communes en géographie 2025.</t>
  </si>
  <si>
    <t>Territoire de la commune de résidence (2)</t>
  </si>
  <si>
    <t>Temps partiel durant la carière (1)</t>
  </si>
  <si>
    <t>Décharge partielle pour la direction d'école primaire</t>
  </si>
  <si>
    <t>Temps partiel (1)</t>
  </si>
  <si>
    <t>—</t>
  </si>
  <si>
    <t>0.410</t>
  </si>
  <si>
    <t>-17,2; -12,9</t>
  </si>
  <si>
    <t>-6,6; 2,7</t>
  </si>
  <si>
    <t>-41,4; -35,2</t>
  </si>
  <si>
    <t>-37,3; -30,7</t>
  </si>
  <si>
    <t>0,6; 9,6</t>
  </si>
  <si>
    <t>1,3; 5,6</t>
  </si>
  <si>
    <t>-30,7; -23,6</t>
  </si>
  <si>
    <t>-24,1; -18,9</t>
  </si>
  <si>
    <t>-33; -26,6</t>
  </si>
  <si>
    <t>-9; -2,9</t>
  </si>
  <si>
    <t>0.008</t>
  </si>
  <si>
    <t>0.010</t>
  </si>
  <si>
    <t>-5,8; -0,9</t>
  </si>
  <si>
    <t>-7,9; -1,1</t>
  </si>
  <si>
    <t>0.621</t>
  </si>
  <si>
    <t>-3,6; 2,2</t>
  </si>
  <si>
    <t>0.030</t>
  </si>
  <si>
    <t>0,3; 4,9</t>
  </si>
  <si>
    <t>0.628</t>
  </si>
  <si>
    <t>0.495</t>
  </si>
  <si>
    <t>-1,9; 3,2</t>
  </si>
  <si>
    <t>-5; 2,4</t>
  </si>
  <si>
    <t>-6,6; -2</t>
  </si>
  <si>
    <t>-9; -2,8</t>
  </si>
  <si>
    <t>-9,3; -3,8</t>
  </si>
  <si>
    <t>0.566</t>
  </si>
  <si>
    <t>7,1; 10,4</t>
  </si>
  <si>
    <t>-2,1; 3,8</t>
  </si>
  <si>
    <t>0.035</t>
  </si>
  <si>
    <t>10; 13,7</t>
  </si>
  <si>
    <t>9,5; 13,5</t>
  </si>
  <si>
    <t>-3,3; -0,1</t>
  </si>
  <si>
    <t>0.671</t>
  </si>
  <si>
    <t>-1,9; 1,2</t>
  </si>
  <si>
    <t>8; 13</t>
  </si>
  <si>
    <t>6,3; 9,4</t>
  </si>
  <si>
    <t>7,2; 11,4</t>
  </si>
  <si>
    <t>1,8; 6,9</t>
  </si>
  <si>
    <t>0.050</t>
  </si>
  <si>
    <t>0; 4,2</t>
  </si>
  <si>
    <t>0.115</t>
  </si>
  <si>
    <t>0.747</t>
  </si>
  <si>
    <t>-3,5; 0,4</t>
  </si>
  <si>
    <t>-3; 2,1</t>
  </si>
  <si>
    <t>0.062</t>
  </si>
  <si>
    <t>-0,1; 4,7</t>
  </si>
  <si>
    <t>0,3; 4</t>
  </si>
  <si>
    <t>0.026</t>
  </si>
  <si>
    <t>0.422</t>
  </si>
  <si>
    <t>0.548</t>
  </si>
  <si>
    <t>-1,2; 2,8</t>
  </si>
  <si>
    <t>-3,8; 2</t>
  </si>
  <si>
    <t>0.749</t>
  </si>
  <si>
    <t>0.643</t>
  </si>
  <si>
    <t>0.886</t>
  </si>
  <si>
    <t>-1,4; 2</t>
  </si>
  <si>
    <t>-1,7; 2,8</t>
  </si>
  <si>
    <t>-2,1; 1,8</t>
  </si>
  <si>
    <t>0.103</t>
  </si>
  <si>
    <t>0.369</t>
  </si>
  <si>
    <t>-0,3; 3,6</t>
  </si>
  <si>
    <t>-6; 2,2</t>
  </si>
  <si>
    <t>0.292</t>
  </si>
  <si>
    <t>0.037</t>
  </si>
  <si>
    <t>0.096</t>
  </si>
  <si>
    <t>-4,3; 1,3</t>
  </si>
  <si>
    <t>-5,8; -0,2</t>
  </si>
  <si>
    <t>-6,4; 0,5</t>
  </si>
  <si>
    <t>0.007</t>
  </si>
  <si>
    <t>0,8; 4,8</t>
  </si>
  <si>
    <t>-9,5; -4,7</t>
  </si>
  <si>
    <t>2,1; 6,3</t>
  </si>
  <si>
    <t>4; 9,8</t>
  </si>
  <si>
    <t>0.759</t>
  </si>
  <si>
    <t>-2,3; 3,2</t>
  </si>
  <si>
    <t>15,2; 20,2</t>
  </si>
  <si>
    <t>-7,1; -2,7</t>
  </si>
  <si>
    <t>-9,2; -3</t>
  </si>
  <si>
    <t>8,2; 14,2</t>
  </si>
  <si>
    <t>7,9; 11,6</t>
  </si>
  <si>
    <t>0.883</t>
  </si>
  <si>
    <t>0.903</t>
  </si>
  <si>
    <t>0.538</t>
  </si>
  <si>
    <t>-1,9; 2,2</t>
  </si>
  <si>
    <t>-2,9; 2,5</t>
  </si>
  <si>
    <t>-1,6; 3,1</t>
  </si>
  <si>
    <t>Au moins une fois dans la carrière, à l'initiative de l'agent</t>
  </si>
  <si>
    <t>Au moins une fois dans la carrière, à l'initiative de l'employeur</t>
  </si>
  <si>
    <t>Uniquement à l'initiative de l'employeur</t>
  </si>
  <si>
    <t>Au moins une fois dans la carrière à l'initiative de l'agent</t>
  </si>
  <si>
    <t>Pas en couple</t>
  </si>
  <si>
    <t>11,8 ; 15,8</t>
  </si>
  <si>
    <t>13,2 ; 18,9</t>
  </si>
  <si>
    <t>11,2 ; 16,2</t>
  </si>
  <si>
    <t>5,5 ; 10,2</t>
  </si>
  <si>
    <t>-18,8 ; -13,5</t>
  </si>
  <si>
    <t>-8,7 ; -4,7</t>
  </si>
  <si>
    <t>-34,9 ; -29,9</t>
  </si>
  <si>
    <t>-0,5 ; 4,6</t>
  </si>
  <si>
    <t>0,5 ; 5,8</t>
  </si>
  <si>
    <t>-4,8 ; 1,2</t>
  </si>
  <si>
    <t>0.122</t>
  </si>
  <si>
    <t>0.019</t>
  </si>
  <si>
    <t>0.245</t>
  </si>
  <si>
    <t>-11,1 ; -7,5</t>
  </si>
  <si>
    <t>-4 ; -0,1</t>
  </si>
  <si>
    <t>4,4 ; 10,7</t>
  </si>
  <si>
    <t>2,8 ; 6,9</t>
  </si>
  <si>
    <t>-2,3 ; 3,4</t>
  </si>
  <si>
    <t>-4,8 ; 1,4</t>
  </si>
  <si>
    <t>0.699</t>
  </si>
  <si>
    <t>0.293</t>
  </si>
  <si>
    <t>-1,6 ; 2,5</t>
  </si>
  <si>
    <t>3,9 ; 11,4</t>
  </si>
  <si>
    <t>0.642</t>
  </si>
  <si>
    <t>-10,7 ; -6,9</t>
  </si>
  <si>
    <t>-3,5 ; 2</t>
  </si>
  <si>
    <t>-2,4 ; 3,2</t>
  </si>
  <si>
    <t>-5,1 ; 1</t>
  </si>
  <si>
    <t>-2,7 ; 1,3</t>
  </si>
  <si>
    <t>0.583</t>
  </si>
  <si>
    <t>0.775</t>
  </si>
  <si>
    <t>0.179</t>
  </si>
  <si>
    <t>-9,3 ; -5,2</t>
  </si>
  <si>
    <t>-36 ; -30,9</t>
  </si>
  <si>
    <t>6,3 ; 11</t>
  </si>
  <si>
    <t>-17,9 ; -12,5</t>
  </si>
  <si>
    <t>11,2 ; 15,2</t>
  </si>
  <si>
    <t>12,5 ; 18,3</t>
  </si>
  <si>
    <t>10,5 ; 15,5</t>
  </si>
  <si>
    <t>Sans enfant</t>
  </si>
  <si>
    <t xml:space="preserve"> Un ou deux enfants</t>
  </si>
  <si>
    <t>Trois enfants ou plus</t>
  </si>
  <si>
    <t>Pas d'enfant</t>
  </si>
  <si>
    <t>Autres catégories A de la FPE</t>
  </si>
  <si>
    <t>Enseignants sans enfant à charge</t>
  </si>
  <si>
    <t>Enseignants avec un ou deux enfants à charge</t>
  </si>
  <si>
    <t xml:space="preserve">Enseignants </t>
  </si>
  <si>
    <t>A travaillé au moins cinq ans dans le privé avant d'intégrer la fonction publique</t>
  </si>
  <si>
    <t>A travaillé moins de cinq ans dans le privé avant d'intégrer la fonction publique</t>
  </si>
  <si>
    <t>Urbain très dense</t>
  </si>
  <si>
    <t>Urbain dense et petite ville</t>
  </si>
  <si>
    <t>Rural bourg et périurbain</t>
  </si>
  <si>
    <t>Rural éloigné et périphérique</t>
  </si>
  <si>
    <t>Mobilité géographique</t>
  </si>
  <si>
    <t>Mobilité géographique au cours de la carrière</t>
  </si>
  <si>
    <t>Enseignants avec enfant(s) à charge</t>
  </si>
  <si>
    <t>Figure 6. Caractéristiques des enseignants et des autres catégories A par sexe (en %)</t>
  </si>
  <si>
    <t>Figure 7. Analyse multivariée des écarts de proportion d’enseignants parmi les agents de catégorie A</t>
  </si>
  <si>
    <t>DÉFINITIONS</t>
  </si>
  <si>
    <t>Sont considérés comme enseignants, les personnels de l'éducation nationale, titulaires ou non titulaires, effectuant une mission d'enseignement dans le premier ou le second degré. La mission correspond à l'activité majoritairement pratiquée au cours de l'année scolaire par l'agent. On appelle mission d'enseignement l'ensemble des missions où la personne passe la majorité de son temps à transmettre le programme à des élèves (y compris remplacement et besoins spécifiques). Par exemple, les directeurs d'école entièrement déchargés et donc sans mission d'enseignement ne sont pas inclus dans l'échantillon. 
Ils sont comparés aux autres cadres de la fonction publique d'État, à la fois titulaires et non titulaires.</t>
  </si>
  <si>
    <t xml:space="preserve">Réponses aux questions :
➡ 67. Êtes-vous en couple ?
Oui
Non
En cas de non-réponse à la question 67, on considère que la personne n'est pas en couple.
➡ 68. Votre conjoint(e) ou partenaire travaille-t-il (elle) dans la fonction publique actuellement ?
Oui, en tant qu'enseignant
Oui, mais pas en tant qu'enseignant
Non (secteur privé, chômage, retraite...)
</t>
  </si>
  <si>
    <t xml:space="preserve">Nombre d’enfants à charge </t>
  </si>
  <si>
    <t xml:space="preserve">Réponses aux questions :
➡ 69. Avez-vous des enfants à charge ?
Oui
Non
➡ 70. Combien avez-vous d'enfants à charge ?
</t>
  </si>
  <si>
    <t xml:space="preserve">Réponses aux questions :
➡ 28. Combien de fois avez-vous changé de département depuis votre entrée dans la fonction publique ?
Comptez le nombre de changements de département du lieu de travail.
➡ 29. Parmi ce(s) changement(s), combien en avez-vous souhaité(s) ? 
➡ 30. Parmi ce(s) changement(s), combien sont lié(s) au suivi de votre conjoint ?
</t>
  </si>
  <si>
    <t xml:space="preserve">Réponses aux questions :
➡7. Dans quel secteur se trouvait votre premier emploi rémunéré ? 
Privé 
Public 
➡9. Combien de temps avez-vous travaillé dans le secteur privé, avant votre première entrée dans la fonction publique, même approximativement ? 
</t>
  </si>
  <si>
    <t xml:space="preserve">Temps partiel </t>
  </si>
  <si>
    <t xml:space="preserve">Réponses aux questions
➡35. Depuis votre entrée dans la fonction publique, avez-vous déjà travaillé à temps partiel ou non complet ? 
Oui
Non 
➡36. Qui a été à l'initiative de votre temps partiel ? 
(Plusieurs réponses possibles si plusieurs temps partiels ou non complets pendant la carrière) 
Vous êtes à l'initiative de cette demande
Votre administration vous en a fait la demande
</t>
  </si>
  <si>
    <t xml:space="preserve">Réponse à la question :
➡39. Depuis votre entrée dans la fonction publique, avez-vous déjà interrompu votre carrière sur une période d'au moins trois mois consécutifs ? 
Pour vous occuper de vos enfants ? (hors congé maternité ou paternité) 
Pour travailler hors de la fonction publique ? 
Pour une autre raison ? (hors formation) 
</t>
  </si>
  <si>
    <t>Typologie des territoires</t>
  </si>
  <si>
    <t xml:space="preserve">La typologie des territoires se base sur une typologie proposée par la DEPP (voir Note d’Information n°19.35 et note sur la mise à jour de la typologie, en ligne). Elle est ici regroupée en quatres catégories: urbain très dense, urbain dense et petite ville, rural bourg et périurbain, rural éloigné et périphérique. 
</t>
  </si>
  <si>
    <t>Niveau de vie des ménages</t>
  </si>
  <si>
    <t>MÉTHODOLOGIE</t>
  </si>
  <si>
    <t>BIBLIOGRAPHIE</t>
  </si>
  <si>
    <t>SOURCES</t>
  </si>
  <si>
    <t>Enquête FPE 2022</t>
  </si>
  <si>
    <t>Panel des personnels issu de la BSA</t>
  </si>
  <si>
    <t>La Base statistique des agents (BSA) est un système d’information développé par la DEPP, qui a pour objectif de fournir un aperçu exhaustif et détaillé des caractéristiques des personnels de l'Éducation nationale. Ce système d’information a été mis en place entre 2017 et 2020 et constitue une refonte complète des systèmes d’information précédents, ce qui a conduit à la création d’une source unique partagée avec les services statistiques académiques.
La BSA repose sur quelques principes fondamentaux : la définition d’un champ unique facilitant les appariements avec d’autres sources, l’utilisation de nomenclatures uniques pour tous les personnels, simplifiant ainsi les exploitations, et la création d’un système de suivi longitudinal via un panel, lui aussi exhaustif, issu de la BSA afin d’étudier les trajectoires professionnelles.</t>
  </si>
  <si>
    <t>Appariement entre FPE 2022 et le panel des personnels 2022</t>
  </si>
  <si>
    <t>Champ : catégories A de la fonction publique d'Etat, dont les enseignants du public et du privé sous contrat ayant une mission d'enseignement au sein de l'éducation nationale à la rentrée 2022.</t>
  </si>
  <si>
    <t>Lecture : en 2023, 14 % des enseignants ne sont pas en couple et n'ont pas d'enfant à charge contre 20 % des autres cadres de la FPE.</t>
  </si>
  <si>
    <t>Régressions logistiques</t>
  </si>
  <si>
    <t>Modèle 4: appartenance aux enseignants sans enfant (ref. enseignants avec enfants)</t>
  </si>
  <si>
    <t>Modèle 5: appartenance aux enseignants avec trois enfants ou plus (ref. enseignants avec un ou deux enfants, ou sans enfant)</t>
  </si>
  <si>
    <t>Modèle 6: appartenance aux enseignants en couple avec des enseignants (ref. enseignants en couple avec des non-enseignants ou non en couple)</t>
  </si>
  <si>
    <t>Figure 3. L'âge des enseignants selon le nombre d'enfants à charge (en %)</t>
  </si>
  <si>
    <t>Figure 5. Le degré d'enseignement et le salaire annuel net selon le sexe, pour les enseignants ayant un conjoint enseignant (en %)</t>
  </si>
  <si>
    <t>Figure 4. Le recours au temps partiel durant la carrière (1) selon le sexe et le nombre d'enfants à charge des enseignants (en %)</t>
  </si>
  <si>
    <t xml:space="preserve">L’analyse repose sur l’estimation de modèles de régression logistique, une méthode statistique adaptée à l’étude de variables qualitatives, permettant de prendre en compte les éventuels effets de structure. Ces modèles permettent d’identifier les variables sociodémographiques et professionnelles associées à certaines positions ou configurations (par exemple, le fait d’être enseignant par rapport au fait d’appartenir à un autre métier catégorie A de la FPE). 
L’objectif est de comparer différents groupes au sein de la fonction publique d'Etat, notamment :
 - Les enseignants par rapport aux autres catégories A (modèles 1, 2 et 3).
 - Les enseignants selon leur configuration familiale : nombre d'enfants, couple d'enseignants (modèles 4, 5 et 6).
Les modèles tiennent compte de nombreuses variables afin d’isoler les effets propres à chaque facteur, tout en contrôlant les autres. Sont notamment contrôlées: le sexe, l'âge, la situation conjugale, le nombre d’enfants, le parcours professionnel (statut, secteur, degré d’enseignement, reconversion, interruption(s) de carrière et exercice à temps partiel ou non complet) ainsi que les conditions d’emploi et de mobilité (niveau de salaire, mobilité géographique, résidence en zone urbaine ou rurale). 
Dans les tableaux sont présentés les effets marginaux issus des régressions logistiques. Ils représentent la différence moyenne des probabilités prédites pour chaque individu, selon qu’ils prennent la modalité indiquée plutôt que la modalité de référence, les autres variables étant fixées à leur valeur constatée. Les probabilités prédites étant en pourcentage, les effets marginaux s'expriment en point de pourcentage. Les effets marginaux peuvent ainsi être interprétés comme des écarts de probabilité. 
</t>
  </si>
  <si>
    <t xml:space="preserve">Les données de l’enquête FPE 2022, sur le champ du ministère de l’Éducation nationale ont été appariées à celles du panel des personnels 2022 issu de BSA (situation au 30 novembre 2022) pour enrichir les analyses avec des variables supplémentaires, telles que les corps, les missions ou le type d’établissement.
Deux méthodes d’appariement ont été utilisées : un appariement strict sur le nom, le prénom, le sexe, l’année de naissance et la commune de résidence, puis un appariement par similarité des noms (distance de Jaro-Winkler). Au total, 8 715 enseignants sont retrouvés dans le panel des personnels. En comparaison, dans l'enquête FPE 2022, 8 721 personnels déclarent enseigner.
L’utilisation du code statistique non signifiant (CSNS) n’a pas été retenu dans le cadre de cette étude en raison de l’absence de la variable « commune de naissance » dans les données de l’enquête FPE 2022, ce qui ne permet pas de bénéficier pleinement des atouts du CSNS. A l’inverse, on dispose dans les deux sources de la variable « commune de résidence », dont ne tient pas compte le CSNS. Associer cette information aux informations d’état civil (nom, prénom, sexe et année de naissance), permet d’améliorer l’appariement entre les deux sources.
Les figures présentées dans cette étude sont pondérées par la pondération de l'enquête afin de rendre les résultats représentatifs. 
</t>
  </si>
  <si>
    <t>En couple avec quelqu'un de la fonction publique hors enseignant</t>
  </si>
  <si>
    <t>En couple avec quelqu'un hors de la fonction publique</t>
  </si>
  <si>
    <t>En couple avec quelqu'un de la fonction publique</t>
  </si>
  <si>
    <t>Autre catégories A</t>
  </si>
  <si>
    <t>version précédente</t>
  </si>
  <si>
    <t>Enfant(s)</t>
  </si>
  <si>
    <t>Un ou deux enfants</t>
  </si>
  <si>
    <t>Célibataire</t>
  </si>
  <si>
    <t>Encouple avec quelqu'un de la fonction publique</t>
  </si>
  <si>
    <t xml:space="preserve">Le niveau de vie des ménages correspond au revenu disponible d’un ménage sur une année , c’est-à-dire l'ensemble des revenus et ressources net des impôts directs dont disposent l'ensemble des personnes vivant sous un même toit, divisé par le nombre d'unités de consommation (UC). Les unités de consommation sont calculées selon l'échelle d'équivalence dite de l'OCDE modifiée qui attribue 1 UC au premier adulte du ménage, 0,5 UC aux autres personnes de 14 ans ou plus et 0,3 UC aux enfants de moins de 14 ans. 
Pour plus d'informations : https://www.insee.fr/fr/metadonnees/definition/c1890)
Ces informations sur le niveau de vie des ménages sont intégrées par l'Insee aux informations collectées par l'enquête FPE (voir onglet Sources). 
Afin de comparer les niveaux de vie au sein des catégories A de la Fonction Publique d'État, les enseignants ont été pris comme groupe de référence. La distribution de leurs revenus disponibles a été divisée en quartiles, ce qui permet une lecture comparative des niveaux de vie. Ainsi, parmi les enseignants pour lesquels les données étaient disponibles, un quart disposent de revenus annuels inférieurs à 24 864 euros, un quart gagnent entre 24 864 euros et 29 642 euros, un autre quart perçoivent entre 29 642 euros et 36 182 euros, et le dernier quart dispose de revenus supérieurs à 36 182 euros par an.
</t>
  </si>
  <si>
    <t>Figure 8.  Les configurations familiales parmi les enseignants et les autres catégories A de la FPE (en %)</t>
  </si>
  <si>
    <t>Figure 9. Emploi du conjoint des enseignants et des autres catégories A de la FPE en couple (en %)</t>
  </si>
  <si>
    <t>Figure 10. Caractéristiques des enseignants selon le nombre d'enfants (en %)</t>
  </si>
  <si>
    <t>Figure 11. Caractéristiques des enseignants avec et sans enfant, selon l'âge (en %)</t>
  </si>
  <si>
    <t>Figure 12. Analyse multivariée des écarts dans l’appartenance à une configuration familiale spécifique, parmi les enseignants</t>
  </si>
  <si>
    <t>Figure 13. Caractéristiques des enseignants ayant un conjoint enseignant selon le sexe (en %)</t>
  </si>
  <si>
    <t>oui</t>
  </si>
  <si>
    <t>non</t>
  </si>
  <si>
    <t>Salaire</t>
  </si>
  <si>
    <t>Aucun changement pour suivre son conjoint</t>
  </si>
  <si>
    <t>Figure 2. La mobilité pour suivi de conjoint selon le sexe, parmi les agents ayant effectué au moins une mobilité (en %)</t>
  </si>
  <si>
    <t xml:space="preserve">Moins de 
25 000 euros </t>
  </si>
  <si>
    <t>De 25 000 à 
34 000 euros</t>
  </si>
  <si>
    <t>35 000 euros 
ou plus</t>
  </si>
  <si>
    <r>
      <rPr>
        <b/>
        <sz val="11"/>
        <color theme="1"/>
        <rFont val="Calibri"/>
        <family val="2"/>
        <scheme val="minor"/>
      </rPr>
      <t>Source :</t>
    </r>
    <r>
      <rPr>
        <sz val="11"/>
        <color theme="1"/>
        <rFont val="Calibri"/>
        <family val="2"/>
        <scheme val="minor"/>
      </rPr>
      <t xml:space="preserve"> Insee, enquête FPE, 2022. DEPP, Panel des personnels issu de BSA, 2022, Traitement DEPP.</t>
    </r>
  </si>
  <si>
    <r>
      <rPr>
        <b/>
        <sz val="11"/>
        <color theme="1"/>
        <rFont val="Calibri"/>
        <family val="2"/>
        <scheme val="minor"/>
      </rPr>
      <t>Lecture :</t>
    </r>
    <r>
      <rPr>
        <sz val="11"/>
        <color theme="1"/>
        <rFont val="Calibri"/>
        <family val="2"/>
        <scheme val="minor"/>
      </rPr>
      <t xml:space="preserve"> en 2023, 49 % des femmes enseignantes ayant déjà effectué une mobilité l'ont fait pour suivre un conjoint.</t>
    </r>
  </si>
  <si>
    <r>
      <rPr>
        <b/>
        <sz val="11"/>
        <color theme="1"/>
        <rFont val="Calibri"/>
        <family val="2"/>
        <scheme val="minor"/>
      </rPr>
      <t xml:space="preserve">Lecture : </t>
    </r>
    <r>
      <rPr>
        <sz val="11"/>
        <color theme="1"/>
        <rFont val="Calibri"/>
        <family val="2"/>
        <scheme val="minor"/>
      </rPr>
      <t>en 2023, 31 % des enseignants sans enfant à charge ont moins de 35 ans.</t>
    </r>
  </si>
  <si>
    <r>
      <rPr>
        <b/>
        <sz val="11"/>
        <color theme="1"/>
        <rFont val="Calibri"/>
        <family val="2"/>
        <scheme val="minor"/>
      </rPr>
      <t xml:space="preserve">Lecture : </t>
    </r>
    <r>
      <rPr>
        <sz val="11"/>
        <color theme="1"/>
        <rFont val="Calibri"/>
        <family val="2"/>
        <scheme val="minor"/>
      </rPr>
      <t>en 2023, 73 % des hommes enseignants sans enfant à charge n'ont jamais été a temps partiel ou incomplet au cours de leur carrière.</t>
    </r>
  </si>
  <si>
    <r>
      <rPr>
        <b/>
        <sz val="11"/>
        <color theme="1"/>
        <rFont val="Calibri"/>
        <family val="2"/>
        <scheme val="minor"/>
      </rPr>
      <t xml:space="preserve">Source : </t>
    </r>
    <r>
      <rPr>
        <sz val="11"/>
        <color theme="1"/>
        <rFont val="Calibri"/>
        <family val="2"/>
        <scheme val="minor"/>
      </rPr>
      <t>Insee, enquête FPE, 2022. DEPP, Panel des personnels issu de BSA, 2022, Traitement DEPP.</t>
    </r>
  </si>
  <si>
    <r>
      <rPr>
        <b/>
        <sz val="11"/>
        <color theme="1"/>
        <rFont val="Calibri"/>
        <family val="2"/>
        <scheme val="minor"/>
      </rPr>
      <t xml:space="preserve">Lecture : </t>
    </r>
    <r>
      <rPr>
        <sz val="11"/>
        <color theme="1"/>
        <rFont val="Calibri"/>
        <family val="2"/>
        <scheme val="minor"/>
      </rPr>
      <t>en 2023, 26 % des hommes ayant un conjoint enseignant enseignent dans le premier degré.</t>
    </r>
  </si>
  <si>
    <r>
      <rPr>
        <b/>
        <sz val="11"/>
        <color theme="1"/>
        <rFont val="Calibri"/>
        <family val="2"/>
        <scheme val="minor"/>
      </rPr>
      <t>Lecture :</t>
    </r>
    <r>
      <rPr>
        <sz val="11"/>
        <color theme="1"/>
        <rFont val="Calibri"/>
        <family val="2"/>
        <scheme val="minor"/>
      </rPr>
      <t xml:space="preserve"> en 2023, 18 % des femmes enseignantes ont moins de 35 ans. </t>
    </r>
  </si>
  <si>
    <r>
      <rPr>
        <b/>
        <sz val="11"/>
        <color theme="1"/>
        <rFont val="Calibri"/>
        <family val="2"/>
        <scheme val="minor"/>
      </rPr>
      <t>Lecture :</t>
    </r>
    <r>
      <rPr>
        <sz val="11"/>
        <color theme="1"/>
        <rFont val="Calibri"/>
        <family val="2"/>
        <scheme val="minor"/>
      </rPr>
      <t xml:space="preserve"> en 2023, 77 % des enseignants sont en couple et 72 % des personnels de la FPE de catégorie A hors enseignants.</t>
    </r>
  </si>
  <si>
    <t>Figure 1. La situation conjugale et le nombre d'enfants à charge (en %)</t>
  </si>
  <si>
    <r>
      <rPr>
        <b/>
        <sz val="11"/>
        <color theme="1"/>
        <rFont val="Calibri"/>
        <family val="2"/>
        <scheme val="minor"/>
      </rPr>
      <t>Champ :</t>
    </r>
    <r>
      <rPr>
        <sz val="11"/>
        <color theme="1"/>
        <rFont val="Calibri"/>
        <family val="2"/>
        <scheme val="minor"/>
      </rPr>
      <t xml:space="preserve"> catégories A de la fonction publique d'État, dont les enseignants du public et du privé sous contrat ayant une mission d'enseignement au sein de l'éducation nationale à la rentrée 2022.</t>
    </r>
  </si>
  <si>
    <r>
      <rPr>
        <b/>
        <sz val="11"/>
        <color theme="1"/>
        <rFont val="Calibri"/>
        <family val="2"/>
        <scheme val="minor"/>
      </rPr>
      <t xml:space="preserve">Champ : </t>
    </r>
    <r>
      <rPr>
        <sz val="11"/>
        <color theme="1"/>
        <rFont val="Calibri"/>
        <family val="2"/>
        <scheme val="minor"/>
      </rPr>
      <t>catégories A de la fonction publique d'État, dont les enseignants du public et du privé sous contrat ayant une mission d'enseignement au sein de l'éducation nationale à la rentrée 2022.</t>
    </r>
  </si>
  <si>
    <r>
      <rPr>
        <b/>
        <sz val="11"/>
        <color theme="1"/>
        <rFont val="Calibri"/>
        <family val="2"/>
        <scheme val="minor"/>
      </rPr>
      <t xml:space="preserve">Champ : </t>
    </r>
    <r>
      <rPr>
        <sz val="11"/>
        <color theme="1"/>
        <rFont val="Calibri"/>
        <family val="2"/>
        <scheme val="minor"/>
      </rPr>
      <t>enseignants du public et du privé sous contrat ayant une mission d'enseignement au sein de l'Éducation nationale à la rentrée 2022.</t>
    </r>
  </si>
  <si>
    <r>
      <rPr>
        <b/>
        <sz val="11"/>
        <color theme="1"/>
        <rFont val="Calibri"/>
        <family val="2"/>
        <scheme val="minor"/>
      </rPr>
      <t>Champ :</t>
    </r>
    <r>
      <rPr>
        <sz val="11"/>
        <color theme="1"/>
        <rFont val="Calibri"/>
        <family val="2"/>
        <scheme val="minor"/>
      </rPr>
      <t xml:space="preserve"> enseignants avec enfants à charge, public et privé sous contrat ayant une mission d'enseignement au sein de l'Éducation nationale à la rentrée 2022.</t>
    </r>
  </si>
  <si>
    <r>
      <rPr>
        <b/>
        <sz val="11"/>
        <color theme="1"/>
        <rFont val="Calibri"/>
        <family val="2"/>
        <scheme val="minor"/>
      </rPr>
      <t>Champ :</t>
    </r>
    <r>
      <rPr>
        <sz val="11"/>
        <color theme="1"/>
        <rFont val="Calibri"/>
        <family val="2"/>
        <scheme val="minor"/>
      </rPr>
      <t xml:space="preserve"> enseignants du public et du privé sous contrat ayant une mission d'enseignement au sein de l'Éducation nationale à la rentrée 2022.</t>
    </r>
  </si>
  <si>
    <r>
      <rPr>
        <b/>
        <sz val="11"/>
        <rFont val="Calibri"/>
        <family val="2"/>
        <scheme val="minor"/>
      </rPr>
      <t>Lecture :</t>
    </r>
    <r>
      <rPr>
        <sz val="11"/>
        <rFont val="Calibri"/>
        <family val="2"/>
        <scheme val="minor"/>
      </rPr>
      <t xml:space="preserve"> en 2023, parmi les agents de catégorie A ayant un ou deux enfants, la proportion d’enseignants est supérieure de 5,1 points à celle parmi les agents de catégorie A n’ayant pas d’enfant, à autres caractéristiques contrôlées (modèle 2).</t>
    </r>
  </si>
  <si>
    <r>
      <rPr>
        <b/>
        <sz val="11"/>
        <color theme="1"/>
        <rFont val="Calibri"/>
        <family val="2"/>
        <scheme val="minor"/>
      </rPr>
      <t>Source :</t>
    </r>
    <r>
      <rPr>
        <sz val="11"/>
        <color theme="1"/>
        <rFont val="Calibri"/>
        <family val="2"/>
        <scheme val="minor"/>
      </rPr>
      <t xml:space="preserve"> Insee, Enquête FPE, 2022. DEPP, Panel des personnels issu de BSA, 2022. Traitement DEPP.</t>
    </r>
  </si>
  <si>
    <r>
      <rPr>
        <b/>
        <sz val="11"/>
        <rFont val="Calibri"/>
        <family val="2"/>
        <scheme val="minor"/>
      </rPr>
      <t xml:space="preserve">Lecture : </t>
    </r>
    <r>
      <rPr>
        <sz val="11"/>
        <rFont val="Calibri"/>
        <family val="2"/>
        <scheme val="minor"/>
      </rPr>
      <t>en 2023, 14 % des enseignants ne sont pas en couple et n'ont pas d'enfant à charge contre 20 % des autres cadres de la FPE.</t>
    </r>
  </si>
  <si>
    <r>
      <rPr>
        <b/>
        <sz val="11"/>
        <rFont val="Calibri"/>
        <family val="2"/>
        <scheme val="minor"/>
      </rPr>
      <t xml:space="preserve">Champ : </t>
    </r>
    <r>
      <rPr>
        <sz val="11"/>
        <rFont val="Calibri"/>
        <family val="2"/>
        <scheme val="minor"/>
      </rPr>
      <t>catégories A de la fonction publique d'État, dont les enseignants du public et du privé sous contrat ayant une mission d'enseignement au sein de l'éducation nationale à la rentrée 2022.</t>
    </r>
  </si>
  <si>
    <r>
      <rPr>
        <b/>
        <sz val="11"/>
        <rFont val="Calibri"/>
        <family val="2"/>
        <scheme val="minor"/>
      </rPr>
      <t>Source :</t>
    </r>
    <r>
      <rPr>
        <sz val="11"/>
        <rFont val="Calibri"/>
        <family val="2"/>
        <scheme val="minor"/>
      </rPr>
      <t xml:space="preserve"> Insee, Enquête FPE, 2022. DEPP, Panel des personnels issu de BSA, 2022. Traitement DEPP.</t>
    </r>
  </si>
  <si>
    <r>
      <rPr>
        <b/>
        <sz val="11"/>
        <color theme="1"/>
        <rFont val="Calibri"/>
        <family val="2"/>
        <scheme val="minor"/>
      </rPr>
      <t>Lecture :</t>
    </r>
    <r>
      <rPr>
        <sz val="11"/>
        <color theme="1"/>
        <rFont val="Calibri"/>
        <family val="2"/>
        <scheme val="minor"/>
      </rPr>
      <t xml:space="preserve"> en 2023, 39 % des enseignants sont en couple avec quelqu'un de la fonction publique, dont 23 % sont en couple avec un enseignant.</t>
    </r>
  </si>
  <si>
    <r>
      <rPr>
        <b/>
        <sz val="11"/>
        <color theme="1"/>
        <rFont val="Calibri"/>
        <family val="2"/>
        <scheme val="minor"/>
      </rPr>
      <t xml:space="preserve">Source : </t>
    </r>
    <r>
      <rPr>
        <sz val="11"/>
        <color theme="1"/>
        <rFont val="Calibri"/>
        <family val="2"/>
        <scheme val="minor"/>
      </rPr>
      <t>Insee, Enquête FPE, 2022. DEPP, Panel des personnels issu de BSA, 2022, Traitement DEPP.</t>
    </r>
  </si>
  <si>
    <t>École</t>
  </si>
  <si>
    <r>
      <rPr>
        <b/>
        <sz val="11"/>
        <color theme="1"/>
        <rFont val="Calibri"/>
        <family val="2"/>
        <scheme val="minor"/>
      </rPr>
      <t>Lecture :</t>
    </r>
    <r>
      <rPr>
        <sz val="11"/>
        <color theme="1"/>
        <rFont val="Calibri"/>
        <family val="2"/>
        <scheme val="minor"/>
      </rPr>
      <t xml:space="preserve"> en 2023, 31 % des enseignants sans enfants à charge ont moins de 35 ans.</t>
    </r>
  </si>
  <si>
    <r>
      <rPr>
        <b/>
        <sz val="11"/>
        <color theme="1"/>
        <rFont val="Calibri"/>
        <family val="2"/>
        <scheme val="minor"/>
      </rPr>
      <t>Source :</t>
    </r>
    <r>
      <rPr>
        <sz val="11"/>
        <color theme="1"/>
        <rFont val="Calibri"/>
        <family val="2"/>
        <scheme val="minor"/>
      </rPr>
      <t xml:space="preserve"> Insee, Enquête FPE, 2022. DEPP, Panel des personnels issu de BSA, 2022, Traitement DEPP.</t>
    </r>
  </si>
  <si>
    <r>
      <rPr>
        <b/>
        <sz val="11"/>
        <color theme="1"/>
        <rFont val="Calibri"/>
        <family val="2"/>
        <scheme val="minor"/>
      </rPr>
      <t xml:space="preserve">Champ : </t>
    </r>
    <r>
      <rPr>
        <sz val="11"/>
        <color theme="1"/>
        <rFont val="Calibri"/>
        <family val="2"/>
        <scheme val="minor"/>
      </rPr>
      <t>enseignants du public et du privé sous contrat ayant une mission d'enseignement au sein de l'éducation nationale à la rentrée 2022.</t>
    </r>
  </si>
  <si>
    <r>
      <rPr>
        <b/>
        <sz val="11"/>
        <color theme="1"/>
        <rFont val="Calibri"/>
        <family val="2"/>
        <scheme val="minor"/>
      </rPr>
      <t xml:space="preserve">Lecture : </t>
    </r>
    <r>
      <rPr>
        <sz val="11"/>
        <color theme="1"/>
        <rFont val="Calibri"/>
        <family val="2"/>
        <scheme val="minor"/>
      </rPr>
      <t>en 2023, 66 % des enseignants sans enfants à charge de moins de 35 ans sont des femmes.</t>
    </r>
  </si>
  <si>
    <r>
      <rPr>
        <b/>
        <sz val="11"/>
        <color theme="1"/>
        <rFont val="Calibri"/>
        <family val="2"/>
        <scheme val="minor"/>
      </rPr>
      <t>Lecture :</t>
    </r>
    <r>
      <rPr>
        <sz val="11"/>
        <color theme="1"/>
        <rFont val="Calibri"/>
        <family val="2"/>
        <scheme val="minor"/>
      </rPr>
      <t xml:space="preserve"> en 2023, parmi les enseignants qui ont un conjoint enseignant, la proportion n'ayant pas d’enfant est inférieure de 29,8 points à celle parmi les enseignants célibataires (modèle 6).</t>
    </r>
  </si>
  <si>
    <r>
      <rPr>
        <b/>
        <sz val="11"/>
        <color theme="1"/>
        <rFont val="Calibri"/>
        <family val="2"/>
        <scheme val="minor"/>
      </rPr>
      <t>Champ :</t>
    </r>
    <r>
      <rPr>
        <sz val="11"/>
        <color theme="1"/>
        <rFont val="Calibri"/>
        <family val="2"/>
        <scheme val="minor"/>
      </rPr>
      <t xml:space="preserve"> enseignants du public et du privé sous contrat ayant une mission d'enseignement au sein de l'éducation nationale à la rentrée 2022.</t>
    </r>
  </si>
  <si>
    <r>
      <rPr>
        <b/>
        <sz val="11"/>
        <color theme="1"/>
        <rFont val="Calibri"/>
        <family val="2"/>
        <scheme val="minor"/>
      </rPr>
      <t>Lecture :</t>
    </r>
    <r>
      <rPr>
        <sz val="11"/>
        <color theme="1"/>
        <rFont val="Calibri"/>
        <family val="2"/>
        <scheme val="minor"/>
      </rPr>
      <t xml:space="preserve"> en 2023, 26 % des hommes ayant un conjoint enseignant enseignent dans le premier degré.</t>
    </r>
  </si>
  <si>
    <t xml:space="preserve">Sans enfant à charge </t>
  </si>
  <si>
    <t xml:space="preserve">Les données mobilisées dans le cadre de cette étude proviennent de deux sources : l’enquête de l’Insee auprès des salariés de l’État en 2022 (FPE 2022)  pour les dimensions relatives à la situation familiale, et le panel des personnels issus de la Base statistique des agents (BSA) de la DEPP pour caractériser les enseignants.
</t>
  </si>
  <si>
    <t>L’enquête réalisée par l’Insee auprès des salariés de l'État en 2022 (FPE 2022) recueille des données détaillées sur un échantillon d'agents de la fonction publique d’État (FPE), telles que le diplôme, les parcours professionnels avant et après l’entrée dans la fonction publique, la situation familiale, le temps de travail, etc. 
L'Insee enrichit ensuite les informations collectées par des données issues de sources administratives. 
Par exemple :
- des informations sur la rémunération issues du Système d’information sur les agents des services publics (SIASP) ; 
- des informations sur le niveau de vie des ménages issues de Fidéli (fichier démographique sur les logements et les individus), produit par l'Insee à partir des données fiscales.
Collectée de mai à juillet 2023, l'enquête FPE 2022 est la 4e édition de cette enquête. 
Elle comporte 20 100 agents de la fonction publique d’État répondants, dont 12 275 relèvent du champ du ministère chargé de l’éducation nationale. Parmi ces 12 275 personnes, 8 721 ont déclaré dans l’enquête être enseignants et exercer devant élèves. 
Pour les enseignants, le périmètre de l’enquête inclut ceux du premier et du second degré, dans les secteurs public et privé sous contrat. 
Les DROM, à l’exception de Mayotte, font partie du champ de l’enquête FPE depuis l’édition 2014.
Pour plus d'informations sur l'enquête FPE : https://www.insee.fr/fr/metadonnees/source/serie/s1263</t>
  </si>
  <si>
    <r>
      <t xml:space="preserve">Éducation &amp; formations n°101, </t>
    </r>
    <r>
      <rPr>
        <i/>
        <sz val="11"/>
        <color theme="1"/>
        <rFont val="Calibri"/>
        <family val="2"/>
        <scheme val="minor"/>
      </rPr>
      <t>Les conditions de vie familiale des enseignants</t>
    </r>
    <r>
      <rPr>
        <sz val="11"/>
        <color theme="1"/>
        <rFont val="Calibri"/>
        <family val="2"/>
        <scheme val="minor"/>
      </rPr>
      <t>, O. Monso, 2020.
Defresne M., Monso O., Saint-Philippe S.,</t>
    </r>
    <r>
      <rPr>
        <i/>
        <sz val="11"/>
        <color theme="1"/>
        <rFont val="Calibri"/>
        <family val="2"/>
        <scheme val="minor"/>
      </rPr>
      <t xml:space="preserve"> "Les enseignantes perçoivent 14 % de moins que les enseignants"</t>
    </r>
    <r>
      <rPr>
        <sz val="11"/>
        <color theme="1"/>
        <rFont val="Calibri"/>
        <family val="2"/>
        <scheme val="minor"/>
      </rPr>
      <t xml:space="preserve">, 2018, </t>
    </r>
    <r>
      <rPr>
        <i/>
        <sz val="11"/>
        <color theme="1"/>
        <rFont val="Calibri"/>
        <family val="2"/>
        <scheme val="minor"/>
      </rPr>
      <t xml:space="preserve">Éducation &amp; formations </t>
    </r>
    <r>
      <rPr>
        <sz val="11"/>
        <color theme="1"/>
        <rFont val="Calibri"/>
        <family val="2"/>
        <scheme val="minor"/>
      </rPr>
      <t>n° 96.
Dion E.</t>
    </r>
    <r>
      <rPr>
        <i/>
        <sz val="11"/>
        <color theme="1"/>
        <rFont val="Calibri"/>
        <family val="2"/>
        <scheme val="minor"/>
      </rPr>
      <t>, Les enseignants : des cadres au contact du public qui se sentent utiles mais en manque de reconnaissance</t>
    </r>
    <r>
      <rPr>
        <sz val="11"/>
        <color theme="1"/>
        <rFont val="Calibri"/>
        <family val="2"/>
        <scheme val="minor"/>
      </rPr>
      <t xml:space="preserve">, 2024, </t>
    </r>
    <r>
      <rPr>
        <i/>
        <sz val="11"/>
        <color theme="1"/>
        <rFont val="Calibri"/>
        <family val="2"/>
        <scheme val="minor"/>
      </rPr>
      <t>Note d'Information</t>
    </r>
    <r>
      <rPr>
        <sz val="11"/>
        <color theme="1"/>
        <rFont val="Calibri"/>
        <family val="2"/>
        <scheme val="minor"/>
      </rPr>
      <t xml:space="preserve"> n° 24.02.
Dion E. et Feuillet P , </t>
    </r>
    <r>
      <rPr>
        <i/>
        <sz val="11"/>
        <color theme="1"/>
        <rFont val="Calibri"/>
        <family val="2"/>
        <scheme val="minor"/>
      </rPr>
      <t>La moitié des enseignants déclarent travailler au moins 43 heures par semaine</t>
    </r>
    <r>
      <rPr>
        <sz val="11"/>
        <color theme="1"/>
        <rFont val="Calibri"/>
        <family val="2"/>
        <scheme val="minor"/>
      </rPr>
      <t xml:space="preserve">, 2022, </t>
    </r>
    <r>
      <rPr>
        <i/>
        <sz val="11"/>
        <color theme="1"/>
        <rFont val="Calibri"/>
        <family val="2"/>
        <scheme val="minor"/>
      </rPr>
      <t>Note d'Information</t>
    </r>
    <r>
      <rPr>
        <sz val="11"/>
        <color theme="1"/>
        <rFont val="Calibri"/>
        <family val="2"/>
        <scheme val="minor"/>
      </rPr>
      <t xml:space="preserve"> n° 22.30.
Fournier Y. et RakocevicR. , </t>
    </r>
    <r>
      <rPr>
        <i/>
        <sz val="11"/>
        <color theme="1"/>
        <rFont val="Calibri"/>
        <family val="2"/>
        <scheme val="minor"/>
      </rPr>
      <t>La rémunération des enseignants en Europe : où en est la France ?</t>
    </r>
    <r>
      <rPr>
        <sz val="11"/>
        <color theme="1"/>
        <rFont val="Calibri"/>
        <family val="2"/>
        <scheme val="minor"/>
      </rPr>
      <t xml:space="preserve">, 2019, </t>
    </r>
    <r>
      <rPr>
        <i/>
        <sz val="11"/>
        <color theme="1"/>
        <rFont val="Calibri"/>
        <family val="2"/>
        <scheme val="minor"/>
      </rPr>
      <t>Note d'Information</t>
    </r>
    <r>
      <rPr>
        <sz val="11"/>
        <color theme="1"/>
        <rFont val="Calibri"/>
        <family val="2"/>
        <scheme val="minor"/>
      </rPr>
      <t xml:space="preserve"> n° 19.42.
Reynaud  D., "Les femmes les plus modestes et les plus aisées ont le plus d’enfants", 2020,</t>
    </r>
    <r>
      <rPr>
        <i/>
        <sz val="11"/>
        <color theme="1"/>
        <rFont val="Calibri"/>
        <family val="2"/>
        <scheme val="minor"/>
      </rPr>
      <t xml:space="preserve"> Insee Première</t>
    </r>
    <r>
      <rPr>
        <sz val="11"/>
        <color theme="1"/>
        <rFont val="Calibri"/>
        <family val="2"/>
        <scheme val="minor"/>
      </rPr>
      <t xml:space="preserve"> n°1826
Rieg C., Rousset A., "</t>
    </r>
    <r>
      <rPr>
        <i/>
        <sz val="11"/>
        <color theme="1"/>
        <rFont val="Calibri"/>
        <family val="2"/>
        <scheme val="minor"/>
      </rPr>
      <t>Niveau de vie et pauvreté en 2023: taux de pauvreté et inégalités s'accroissent fortement"</t>
    </r>
    <r>
      <rPr>
        <sz val="11"/>
        <color theme="1"/>
        <rFont val="Calibri"/>
        <family val="2"/>
        <scheme val="minor"/>
      </rPr>
      <t xml:space="preserve">,  2025, </t>
    </r>
    <r>
      <rPr>
        <i/>
        <sz val="11"/>
        <color theme="1"/>
        <rFont val="Calibri"/>
        <family val="2"/>
        <scheme val="minor"/>
      </rPr>
      <t>Insee Première</t>
    </r>
    <r>
      <rPr>
        <sz val="11"/>
        <color theme="1"/>
        <rFont val="Calibri"/>
        <family val="2"/>
        <scheme val="minor"/>
      </rPr>
      <t xml:space="preserve"> n° 2063.
</t>
    </r>
    <r>
      <rPr>
        <sz val="11"/>
        <rFont val="Calibri"/>
        <family val="2"/>
        <scheme val="minor"/>
      </rPr>
      <t>Lapinte A. et Vanovermeir S., "</t>
    </r>
    <r>
      <rPr>
        <i/>
        <sz val="11"/>
        <rFont val="Calibri"/>
        <family val="2"/>
        <scheme val="minor"/>
      </rPr>
      <t>Les revenus et le patrimoine des ménages - Du revenu salarial au niveau de vie"</t>
    </r>
    <r>
      <rPr>
        <sz val="11"/>
        <rFont val="Calibri"/>
        <family val="2"/>
        <scheme val="minor"/>
      </rPr>
      <t xml:space="preserve">, 2009, </t>
    </r>
    <r>
      <rPr>
        <i/>
        <sz val="11"/>
        <rFont val="Calibri"/>
        <family val="2"/>
        <scheme val="minor"/>
      </rPr>
      <t>Insee Références.</t>
    </r>
    <r>
      <rPr>
        <sz val="11"/>
        <rFont val="Calibri"/>
        <family val="2"/>
        <scheme val="minor"/>
      </rPr>
      <t xml:space="preserve">
Davie E. et Niel X., "Mesurer la fécondité par secteur d’activité (secteur public / secteur privé / non salarié) et par catégorie sociale à partir des recensements</t>
    </r>
    <r>
      <rPr>
        <i/>
        <sz val="11"/>
        <rFont val="Calibri"/>
        <family val="2"/>
        <scheme val="minor"/>
      </rPr>
      <t>"</t>
    </r>
    <r>
      <rPr>
        <sz val="11"/>
        <rFont val="Calibri"/>
        <family val="2"/>
        <scheme val="minor"/>
      </rPr>
      <t xml:space="preserve">, 2012, Insee, </t>
    </r>
    <r>
      <rPr>
        <i/>
        <sz val="11"/>
        <rFont val="Calibri"/>
        <family val="2"/>
        <scheme val="minor"/>
      </rPr>
      <t>Document de travail</t>
    </r>
    <r>
      <rPr>
        <sz val="11"/>
        <rFont val="Calibri"/>
        <family val="2"/>
        <scheme val="minor"/>
      </rPr>
      <t xml:space="preserve"> n° F1203.
</t>
    </r>
    <r>
      <rPr>
        <sz val="11"/>
        <color theme="1"/>
        <rFont val="Calibri"/>
        <family val="2"/>
        <scheme val="minor"/>
      </rPr>
      <t xml:space="preserve">
Esteban L.</t>
    </r>
    <r>
      <rPr>
        <i/>
        <sz val="11"/>
        <color theme="1"/>
        <rFont val="Calibri"/>
        <family val="2"/>
        <scheme val="minor"/>
      </rPr>
      <t>, "L’articulation entre vies familiale et professionnelle repose toujours fortement sur les mères"</t>
    </r>
    <r>
      <rPr>
        <sz val="11"/>
        <color theme="1"/>
        <rFont val="Calibri"/>
        <family val="2"/>
        <scheme val="minor"/>
      </rPr>
      <t xml:space="preserve">, 2024, Drees, </t>
    </r>
    <r>
      <rPr>
        <i/>
        <sz val="11"/>
        <color theme="1"/>
        <rFont val="Calibri"/>
        <family val="2"/>
        <scheme val="minor"/>
      </rPr>
      <t>Études et résultats,</t>
    </r>
    <r>
      <rPr>
        <sz val="11"/>
        <color theme="1"/>
        <rFont val="Calibri"/>
        <family val="2"/>
        <scheme val="minor"/>
      </rPr>
      <t xml:space="preserve"> n°1298.
Bulletin officiel n° 11 du 14 mars 2013 : https://www.education.gouv.fr/bo/13/Hebdo11/MENH1306560C.htm 
Charles F., Cacouault M., Katz S., Legendre F., Connan P.-Y. &amp; Rigaudière A., </t>
    </r>
    <r>
      <rPr>
        <i/>
        <sz val="11"/>
        <color theme="1"/>
        <rFont val="Calibri"/>
        <family val="2"/>
        <scheme val="minor"/>
      </rPr>
      <t>Professeurs des écoles : sociologie d’une profession dans la tourmente</t>
    </r>
    <r>
      <rPr>
        <sz val="11"/>
        <color theme="1"/>
        <rFont val="Calibri"/>
        <family val="2"/>
        <scheme val="minor"/>
      </rPr>
      <t xml:space="preserve">, Paris, L’Harmattan, coll. « Logiques sociales », 2023, 280 p.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</si>
</sst>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2" x14ac:knownFonts="1">
    <font>
      <sz val="11"/>
      <color theme="1"/>
      <name val="Calibri"/>
      <family val="2"/>
      <scheme val="minor"/>
    </font>
    <font>
      <b/>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b/>
      <sz val="11"/>
      <color rgb="FF000000"/>
      <name val="Calibri"/>
      <family val="2"/>
      <scheme val="minor"/>
    </font>
    <font>
      <sz val="8"/>
      <name val="Calibri"/>
      <family val="2"/>
      <scheme val="minor"/>
    </font>
    <font>
      <b/>
      <sz val="14"/>
      <color theme="0"/>
      <name val="Calibri"/>
      <family val="2"/>
      <scheme val="minor"/>
    </font>
    <font>
      <i/>
      <sz val="11"/>
      <color theme="1"/>
      <name val="Calibri"/>
      <family val="2"/>
      <scheme val="minor"/>
    </font>
    <font>
      <i/>
      <sz val="11"/>
      <name val="Calibri"/>
      <family val="2"/>
      <scheme val="minor"/>
    </font>
    <font>
      <b/>
      <sz val="11"/>
      <color theme="0" tint="-0.499984740745262"/>
      <name val="Calibri"/>
      <family val="2"/>
      <scheme val="minor"/>
    </font>
    <font>
      <sz val="11"/>
      <color theme="0" tint="-0.499984740745262"/>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theme="0"/>
        <bgColor indexed="64"/>
      </patternFill>
    </fill>
    <fill>
      <patternFill patternType="solid">
        <fgColor theme="2"/>
        <bgColor indexed="64"/>
      </patternFill>
    </fill>
    <fill>
      <patternFill patternType="solid">
        <fgColor theme="1" tint="0.249977111117893"/>
        <bgColor indexed="64"/>
      </patternFill>
    </fill>
    <fill>
      <patternFill patternType="solid">
        <fgColor rgb="FFFFFF0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theme="2" tint="-9.9978637043366805E-2"/>
      </right>
      <top style="thin">
        <color theme="2" tint="-9.9978637043366805E-2"/>
      </top>
      <bottom style="thin">
        <color indexed="64"/>
      </bottom>
      <diagonal/>
    </border>
    <border>
      <left style="thin">
        <color theme="2" tint="-9.9978637043366805E-2"/>
      </left>
      <right style="thin">
        <color theme="2" tint="-9.9978637043366805E-2"/>
      </right>
      <top style="thin">
        <color theme="2" tint="-9.9978637043366805E-2"/>
      </top>
      <bottom style="thin">
        <color indexed="64"/>
      </bottom>
      <diagonal/>
    </border>
    <border>
      <left style="thin">
        <color theme="2" tint="-9.9978637043366805E-2"/>
      </left>
      <right style="thin">
        <color indexed="64"/>
      </right>
      <top style="thin">
        <color theme="2" tint="-9.9978637043366805E-2"/>
      </top>
      <bottom style="thin">
        <color indexed="64"/>
      </bottom>
      <diagonal/>
    </border>
    <border>
      <left style="thin">
        <color indexed="64"/>
      </left>
      <right/>
      <top/>
      <bottom style="thin">
        <color indexed="64"/>
      </bottom>
      <diagonal/>
    </border>
    <border>
      <left style="thin">
        <color indexed="64"/>
      </left>
      <right/>
      <top style="thin">
        <color indexed="64"/>
      </top>
      <bottom style="thin">
        <color theme="2" tint="-9.9978637043366805E-2"/>
      </bottom>
      <diagonal/>
    </border>
    <border>
      <left/>
      <right/>
      <top style="thin">
        <color indexed="64"/>
      </top>
      <bottom style="thin">
        <color theme="2" tint="-9.9978637043366805E-2"/>
      </bottom>
      <diagonal/>
    </border>
    <border>
      <left/>
      <right style="thin">
        <color indexed="64"/>
      </right>
      <top style="thin">
        <color indexed="64"/>
      </top>
      <bottom style="thin">
        <color theme="2" tint="-9.9978637043366805E-2"/>
      </bottom>
      <diagonal/>
    </border>
    <border>
      <left style="medium">
        <color theme="1" tint="0.249977111117893"/>
      </left>
      <right/>
      <top style="medium">
        <color theme="1" tint="0.249977111117893"/>
      </top>
      <bottom style="medium">
        <color theme="1" tint="0.249977111117893"/>
      </bottom>
      <diagonal/>
    </border>
    <border>
      <left/>
      <right/>
      <top style="medium">
        <color theme="1" tint="0.249977111117893"/>
      </top>
      <bottom style="medium">
        <color theme="1" tint="0.249977111117893"/>
      </bottom>
      <diagonal/>
    </border>
    <border>
      <left/>
      <right style="medium">
        <color theme="1" tint="0.249977111117893"/>
      </right>
      <top style="medium">
        <color theme="1" tint="0.249977111117893"/>
      </top>
      <bottom style="medium">
        <color theme="1" tint="0.249977111117893"/>
      </bottom>
      <diagonal/>
    </border>
    <border>
      <left style="medium">
        <color theme="1" tint="0.249977111117893"/>
      </left>
      <right style="thin">
        <color indexed="64"/>
      </right>
      <top style="medium">
        <color theme="1" tint="0.249977111117893"/>
      </top>
      <bottom style="medium">
        <color theme="1" tint="0.249977111117893"/>
      </bottom>
      <diagonal/>
    </border>
    <border>
      <left style="thin">
        <color indexed="64"/>
      </left>
      <right style="thin">
        <color indexed="64"/>
      </right>
      <top style="medium">
        <color theme="1" tint="0.249977111117893"/>
      </top>
      <bottom style="medium">
        <color theme="1" tint="0.249977111117893"/>
      </bottom>
      <diagonal/>
    </border>
    <border>
      <left style="medium">
        <color theme="1" tint="0.249977111117893"/>
      </left>
      <right style="thin">
        <color indexed="64"/>
      </right>
      <top style="thin">
        <color indexed="64"/>
      </top>
      <bottom style="thin">
        <color indexed="64"/>
      </bottom>
      <diagonal/>
    </border>
    <border>
      <left style="thin">
        <color indexed="64"/>
      </left>
      <right style="medium">
        <color theme="1" tint="0.249977111117893"/>
      </right>
      <top style="thin">
        <color indexed="64"/>
      </top>
      <bottom style="thin">
        <color indexed="64"/>
      </bottom>
      <diagonal/>
    </border>
    <border>
      <left style="thin">
        <color indexed="64"/>
      </left>
      <right style="medium">
        <color theme="1" tint="0.249977111117893"/>
      </right>
      <top style="medium">
        <color theme="1" tint="0.249977111117893"/>
      </top>
      <bottom style="medium">
        <color theme="1" tint="0.249977111117893"/>
      </bottom>
      <diagonal/>
    </border>
    <border>
      <left style="thin">
        <color indexed="64"/>
      </left>
      <right style="medium">
        <color theme="1" tint="0.249977111117893"/>
      </right>
      <top/>
      <bottom style="thin">
        <color indexed="64"/>
      </bottom>
      <diagonal/>
    </border>
    <border>
      <left style="thin">
        <color indexed="64"/>
      </left>
      <right style="medium">
        <color theme="1" tint="0.249977111117893"/>
      </right>
      <top/>
      <bottom/>
      <diagonal/>
    </border>
    <border>
      <left style="medium">
        <color theme="1" tint="0.249977111117893"/>
      </left>
      <right style="thin">
        <color indexed="64"/>
      </right>
      <top style="medium">
        <color theme="1" tint="0.249977111117893"/>
      </top>
      <bottom style="thin">
        <color indexed="64"/>
      </bottom>
      <diagonal/>
    </border>
    <border>
      <left style="thin">
        <color indexed="64"/>
      </left>
      <right style="thin">
        <color indexed="64"/>
      </right>
      <top style="thin">
        <color indexed="64"/>
      </top>
      <bottom style="medium">
        <color theme="1" tint="0.249977111117893"/>
      </bottom>
      <diagonal/>
    </border>
    <border>
      <left style="medium">
        <color theme="1" tint="0.249977111117893"/>
      </left>
      <right style="thin">
        <color indexed="64"/>
      </right>
      <top style="thin">
        <color indexed="64"/>
      </top>
      <bottom style="medium">
        <color theme="1" tint="0.249977111117893"/>
      </bottom>
      <diagonal/>
    </border>
    <border>
      <left style="thin">
        <color indexed="64"/>
      </left>
      <right style="medium">
        <color theme="1" tint="0.249977111117893"/>
      </right>
      <top style="thin">
        <color indexed="64"/>
      </top>
      <bottom style="medium">
        <color theme="1" tint="0.249977111117893"/>
      </bottom>
      <diagonal/>
    </border>
    <border>
      <left/>
      <right style="thin">
        <color indexed="64"/>
      </right>
      <top style="thin">
        <color indexed="64"/>
      </top>
      <bottom style="medium">
        <color theme="1" tint="0.249977111117893"/>
      </bottom>
      <diagonal/>
    </border>
    <border>
      <left style="thin">
        <color indexed="64"/>
      </left>
      <right style="medium">
        <color theme="1" tint="0.249977111117893"/>
      </right>
      <top style="medium">
        <color theme="1" tint="0.249977111117893"/>
      </top>
      <bottom style="thin">
        <color indexed="64"/>
      </bottom>
      <diagonal/>
    </border>
    <border>
      <left/>
      <right style="medium">
        <color theme="1" tint="0.249977111117893"/>
      </right>
      <top style="thin">
        <color indexed="64"/>
      </top>
      <bottom style="thin">
        <color indexed="64"/>
      </bottom>
      <diagonal/>
    </border>
    <border>
      <left style="medium">
        <color theme="1" tint="0.249977111117893"/>
      </left>
      <right/>
      <top style="thin">
        <color indexed="64"/>
      </top>
      <bottom style="thin">
        <color indexed="64"/>
      </bottom>
      <diagonal/>
    </border>
    <border>
      <left style="medium">
        <color theme="1" tint="0.249977111117893"/>
      </left>
      <right/>
      <top style="thin">
        <color indexed="64"/>
      </top>
      <bottom/>
      <diagonal/>
    </border>
    <border>
      <left style="medium">
        <color theme="1" tint="0.249977111117893"/>
      </left>
      <right/>
      <top style="thin">
        <color indexed="64"/>
      </top>
      <bottom style="medium">
        <color theme="1" tint="0.249977111117893"/>
      </bottom>
      <diagonal/>
    </border>
    <border>
      <left/>
      <right style="thin">
        <color indexed="64"/>
      </right>
      <top/>
      <bottom style="thin">
        <color theme="1" tint="0.249977111117893"/>
      </bottom>
      <diagonal/>
    </border>
    <border>
      <left style="medium">
        <color theme="1" tint="0.249977111117893"/>
      </left>
      <right style="thin">
        <color indexed="64"/>
      </right>
      <top/>
      <bottom style="thin">
        <color indexed="64"/>
      </bottom>
      <diagonal/>
    </border>
    <border>
      <left style="medium">
        <color theme="1" tint="0.249977111117893"/>
      </left>
      <right style="thin">
        <color indexed="64"/>
      </right>
      <top/>
      <bottom/>
      <diagonal/>
    </border>
  </borders>
  <cellStyleXfs count="2">
    <xf numFmtId="0" fontId="0" fillId="0" borderId="0"/>
    <xf numFmtId="43" fontId="2" fillId="0" borderId="0" applyFont="0" applyFill="0" applyBorder="0" applyAlignment="0" applyProtection="0"/>
  </cellStyleXfs>
  <cellXfs count="219">
    <xf numFmtId="0" fontId="0" fillId="0" borderId="0" xfId="0"/>
    <xf numFmtId="0" fontId="1" fillId="0" borderId="0" xfId="0" applyFont="1"/>
    <xf numFmtId="0" fontId="0" fillId="0" borderId="0" xfId="0" applyAlignment="1">
      <alignment wrapText="1"/>
    </xf>
    <xf numFmtId="0" fontId="0" fillId="0" borderId="1" xfId="0" applyBorder="1" applyAlignment="1">
      <alignment wrapText="1"/>
    </xf>
    <xf numFmtId="0" fontId="0" fillId="0" borderId="1" xfId="0" applyBorder="1"/>
    <xf numFmtId="0" fontId="0" fillId="0" borderId="0" xfId="0" applyBorder="1"/>
    <xf numFmtId="164" fontId="0" fillId="0" borderId="1" xfId="1" applyNumberFormat="1" applyFont="1" applyFill="1" applyBorder="1" applyAlignment="1">
      <alignment vertical="center"/>
    </xf>
    <xf numFmtId="0" fontId="0" fillId="0" borderId="2" xfId="0" applyFill="1" applyBorder="1"/>
    <xf numFmtId="0" fontId="0" fillId="0" borderId="0" xfId="0" applyFill="1"/>
    <xf numFmtId="0" fontId="0" fillId="0" borderId="1" xfId="0" applyBorder="1" applyAlignment="1">
      <alignment vertical="center" wrapText="1"/>
    </xf>
    <xf numFmtId="0" fontId="0" fillId="0" borderId="3" xfId="0" applyBorder="1"/>
    <xf numFmtId="0" fontId="0" fillId="0" borderId="1" xfId="0" applyFill="1" applyBorder="1" applyAlignment="1">
      <alignment wrapText="1"/>
    </xf>
    <xf numFmtId="0" fontId="0" fillId="0" borderId="5" xfId="0" applyBorder="1"/>
    <xf numFmtId="0" fontId="0" fillId="0" borderId="0" xfId="0" applyBorder="1" applyAlignment="1">
      <alignment wrapText="1"/>
    </xf>
    <xf numFmtId="0" fontId="0" fillId="0" borderId="1" xfId="0" applyBorder="1" applyAlignment="1"/>
    <xf numFmtId="0" fontId="0" fillId="0" borderId="1" xfId="0" applyFill="1" applyBorder="1" applyAlignment="1"/>
    <xf numFmtId="0" fontId="0" fillId="0" borderId="3" xfId="0" applyFill="1" applyBorder="1" applyAlignment="1"/>
    <xf numFmtId="0" fontId="0" fillId="0" borderId="3" xfId="0" applyBorder="1" applyAlignment="1">
      <alignment horizontal="center"/>
    </xf>
    <xf numFmtId="0" fontId="1" fillId="2" borderId="6" xfId="0" applyFont="1" applyFill="1" applyBorder="1" applyAlignment="1">
      <alignment horizontal="left"/>
    </xf>
    <xf numFmtId="0" fontId="3" fillId="0" borderId="0" xfId="0" applyFont="1"/>
    <xf numFmtId="0" fontId="4" fillId="0" borderId="0" xfId="0" applyFont="1"/>
    <xf numFmtId="0" fontId="0" fillId="0" borderId="1" xfId="0" applyFill="1" applyBorder="1"/>
    <xf numFmtId="0" fontId="0" fillId="0" borderId="2" xfId="0" applyBorder="1" applyAlignment="1">
      <alignment horizontal="center" vertical="center"/>
    </xf>
    <xf numFmtId="0" fontId="0" fillId="0" borderId="11" xfId="0" applyBorder="1" applyAlignment="1">
      <alignment horizontal="center" vertical="center"/>
    </xf>
    <xf numFmtId="0" fontId="0" fillId="0" borderId="0"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4" borderId="0" xfId="0" applyFill="1"/>
    <xf numFmtId="0" fontId="1" fillId="0" borderId="1" xfId="0" applyFont="1" applyFill="1" applyBorder="1" applyAlignment="1">
      <alignment horizontal="center" vertical="center" wrapText="1"/>
    </xf>
    <xf numFmtId="0" fontId="0" fillId="0" borderId="11" xfId="0" applyBorder="1"/>
    <xf numFmtId="0" fontId="0" fillId="0" borderId="2" xfId="0" applyBorder="1"/>
    <xf numFmtId="0" fontId="0" fillId="0" borderId="4" xfId="0" applyBorder="1"/>
    <xf numFmtId="0" fontId="1" fillId="0" borderId="1" xfId="0" applyFont="1" applyBorder="1" applyAlignment="1">
      <alignment horizontal="center" vertical="center" wrapText="1"/>
    </xf>
    <xf numFmtId="0" fontId="0" fillId="0" borderId="5" xfId="0" applyBorder="1" applyAlignment="1">
      <alignment horizontal="center"/>
    </xf>
    <xf numFmtId="0" fontId="0" fillId="0" borderId="7" xfId="0" applyBorder="1" applyAlignment="1">
      <alignment horizontal="center"/>
    </xf>
    <xf numFmtId="0" fontId="0" fillId="0" borderId="14" xfId="0" applyFill="1" applyBorder="1"/>
    <xf numFmtId="0" fontId="4" fillId="0" borderId="0" xfId="0" applyFont="1" applyFill="1"/>
    <xf numFmtId="0" fontId="0" fillId="0" borderId="0" xfId="0" applyFill="1" applyBorder="1" applyAlignment="1"/>
    <xf numFmtId="0" fontId="0" fillId="0" borderId="0" xfId="0" applyFill="1" applyBorder="1"/>
    <xf numFmtId="0" fontId="0" fillId="0" borderId="11" xfId="0" applyFill="1" applyBorder="1"/>
    <xf numFmtId="0" fontId="0" fillId="0" borderId="9" xfId="0" applyBorder="1" applyAlignment="1">
      <alignment horizontal="center" vertical="center"/>
    </xf>
    <xf numFmtId="0" fontId="0" fillId="0" borderId="0" xfId="0" applyBorder="1" applyAlignment="1">
      <alignment horizontal="center"/>
    </xf>
    <xf numFmtId="0" fontId="1" fillId="0" borderId="3" xfId="0" applyFont="1" applyBorder="1"/>
    <xf numFmtId="0" fontId="0" fillId="0" borderId="14" xfId="0" applyBorder="1"/>
    <xf numFmtId="0" fontId="1" fillId="0" borderId="14" xfId="0" applyFont="1" applyBorder="1"/>
    <xf numFmtId="0" fontId="0" fillId="0" borderId="2" xfId="0" applyBorder="1" applyAlignment="1">
      <alignment horizontal="center"/>
    </xf>
    <xf numFmtId="0" fontId="0" fillId="0" borderId="13" xfId="0" applyBorder="1" applyAlignment="1">
      <alignment horizontal="center"/>
    </xf>
    <xf numFmtId="0" fontId="0" fillId="0" borderId="18"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0" fillId="0" borderId="18" xfId="0" applyBorder="1"/>
    <xf numFmtId="0" fontId="0" fillId="0" borderId="18" xfId="0" applyBorder="1" applyAlignment="1">
      <alignment horizontal="center" vertical="center"/>
    </xf>
    <xf numFmtId="0" fontId="0" fillId="0" borderId="8" xfId="0" applyBorder="1" applyAlignment="1">
      <alignment horizontal="center" vertical="center"/>
    </xf>
    <xf numFmtId="0" fontId="1" fillId="0" borderId="18"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0" fillId="0" borderId="14" xfId="0" applyBorder="1" applyAlignment="1">
      <alignment horizontal="left" vertical="center"/>
    </xf>
    <xf numFmtId="0" fontId="0" fillId="0" borderId="4" xfId="0" applyBorder="1" applyAlignment="1">
      <alignment horizontal="left" vertical="center"/>
    </xf>
    <xf numFmtId="0" fontId="1" fillId="0" borderId="3" xfId="0" applyFont="1" applyBorder="1" applyAlignment="1">
      <alignment horizontal="left" vertical="center"/>
    </xf>
    <xf numFmtId="0" fontId="1" fillId="0" borderId="14" xfId="0" applyFont="1" applyBorder="1" applyAlignment="1">
      <alignment horizontal="left" vertical="center"/>
    </xf>
    <xf numFmtId="0" fontId="1" fillId="0" borderId="4" xfId="0" applyFont="1" applyBorder="1"/>
    <xf numFmtId="0" fontId="1" fillId="5" borderId="1" xfId="0" applyFont="1" applyFill="1" applyBorder="1" applyAlignment="1">
      <alignment horizontal="center" vertical="center" wrapText="1"/>
    </xf>
    <xf numFmtId="0" fontId="0" fillId="0" borderId="31" xfId="0" applyBorder="1"/>
    <xf numFmtId="0" fontId="0" fillId="0" borderId="27" xfId="0" applyBorder="1" applyAlignment="1">
      <alignment horizontal="center"/>
    </xf>
    <xf numFmtId="0" fontId="0" fillId="0" borderId="1" xfId="0" applyBorder="1" applyAlignment="1">
      <alignment horizontal="center"/>
    </xf>
    <xf numFmtId="0" fontId="0" fillId="0" borderId="28" xfId="0" applyBorder="1" applyAlignment="1">
      <alignment horizontal="center"/>
    </xf>
    <xf numFmtId="0" fontId="0" fillId="0" borderId="1" xfId="0" applyFill="1" applyBorder="1" applyAlignment="1">
      <alignment horizontal="center"/>
    </xf>
    <xf numFmtId="0" fontId="0" fillId="0" borderId="28" xfId="0" applyFill="1" applyBorder="1" applyAlignment="1">
      <alignment horizontal="center"/>
    </xf>
    <xf numFmtId="0" fontId="1" fillId="0" borderId="32" xfId="0" applyFont="1" applyBorder="1" applyAlignment="1">
      <alignment horizontal="center" wrapText="1"/>
    </xf>
    <xf numFmtId="0" fontId="1" fillId="0" borderId="4" xfId="0" applyFont="1" applyBorder="1" applyAlignment="1">
      <alignment horizontal="center" wrapText="1"/>
    </xf>
    <xf numFmtId="0" fontId="1" fillId="0" borderId="30" xfId="0" applyFont="1" applyBorder="1" applyAlignment="1">
      <alignment horizontal="center" wrapText="1"/>
    </xf>
    <xf numFmtId="0" fontId="1" fillId="0" borderId="9" xfId="0" applyFont="1" applyBorder="1" applyAlignment="1">
      <alignment horizontal="center" wrapText="1"/>
    </xf>
    <xf numFmtId="0" fontId="0" fillId="0" borderId="27" xfId="0" applyFill="1" applyBorder="1" applyAlignment="1">
      <alignment horizontal="center"/>
    </xf>
    <xf numFmtId="0" fontId="0" fillId="0" borderId="34" xfId="0" applyBorder="1" applyAlignment="1">
      <alignment horizontal="center"/>
    </xf>
    <xf numFmtId="0" fontId="0" fillId="0" borderId="33"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1" fillId="0" borderId="37" xfId="0" applyFont="1" applyBorder="1" applyAlignment="1">
      <alignment horizontal="center" wrapText="1"/>
    </xf>
    <xf numFmtId="0" fontId="1" fillId="2" borderId="38" xfId="0" applyFont="1" applyFill="1" applyBorder="1" applyAlignment="1">
      <alignment horizontal="left"/>
    </xf>
    <xf numFmtId="0" fontId="1" fillId="2" borderId="39" xfId="0" applyFont="1" applyFill="1" applyBorder="1" applyAlignment="1">
      <alignment horizontal="left"/>
    </xf>
    <xf numFmtId="0" fontId="0" fillId="0" borderId="39" xfId="0" applyBorder="1" applyAlignment="1"/>
    <xf numFmtId="0" fontId="0" fillId="0" borderId="39" xfId="0" applyBorder="1" applyAlignment="1">
      <alignment horizontal="left"/>
    </xf>
    <xf numFmtId="0" fontId="0" fillId="0" borderId="39" xfId="0" applyFill="1" applyBorder="1" applyAlignment="1">
      <alignment horizontal="left"/>
    </xf>
    <xf numFmtId="0" fontId="0" fillId="0" borderId="40" xfId="0" applyFill="1" applyBorder="1" applyAlignment="1">
      <alignment horizontal="left"/>
    </xf>
    <xf numFmtId="0" fontId="0" fillId="0" borderId="41" xfId="0" applyBorder="1" applyAlignment="1">
      <alignment horizontal="left"/>
    </xf>
    <xf numFmtId="0" fontId="1" fillId="0" borderId="4" xfId="0" applyFont="1" applyBorder="1" applyAlignment="1">
      <alignment horizontal="center" vertical="center" wrapText="1"/>
    </xf>
    <xf numFmtId="0" fontId="0" fillId="0" borderId="8" xfId="0" quotePrefix="1" applyBorder="1" applyAlignment="1">
      <alignment horizontal="center"/>
    </xf>
    <xf numFmtId="0" fontId="0" fillId="0" borderId="42" xfId="0" applyFill="1" applyBorder="1" applyAlignment="1">
      <alignment horizontal="center" vertical="center"/>
    </xf>
    <xf numFmtId="0" fontId="0" fillId="0" borderId="43" xfId="0" applyBorder="1" applyAlignment="1">
      <alignment horizontal="left"/>
    </xf>
    <xf numFmtId="0" fontId="0" fillId="0" borderId="44" xfId="0" applyBorder="1" applyAlignment="1">
      <alignment horizontal="left"/>
    </xf>
    <xf numFmtId="0" fontId="0" fillId="0" borderId="1" xfId="0" applyBorder="1" applyAlignment="1">
      <alignment horizontal="left"/>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0" fillId="0" borderId="1" xfId="0" applyBorder="1" applyAlignment="1">
      <alignment horizontal="center" vertical="center" wrapText="1"/>
    </xf>
    <xf numFmtId="0" fontId="1" fillId="0" borderId="1" xfId="0" applyFont="1" applyBorder="1" applyAlignment="1">
      <alignment vertical="center" wrapText="1"/>
    </xf>
    <xf numFmtId="0" fontId="0" fillId="0" borderId="0" xfId="0" applyFill="1" applyAlignment="1">
      <alignment horizontal="left"/>
    </xf>
    <xf numFmtId="0" fontId="4" fillId="0" borderId="39" xfId="0" applyFont="1" applyBorder="1" applyAlignment="1">
      <alignment horizontal="left"/>
    </xf>
    <xf numFmtId="0" fontId="4" fillId="0" borderId="1" xfId="0" applyFont="1" applyBorder="1" applyAlignment="1"/>
    <xf numFmtId="164" fontId="0" fillId="0" borderId="0" xfId="1" applyNumberFormat="1" applyFont="1"/>
    <xf numFmtId="164" fontId="0" fillId="0" borderId="1" xfId="1" applyNumberFormat="1" applyFont="1" applyBorder="1" applyAlignment="1">
      <alignment wrapText="1"/>
    </xf>
    <xf numFmtId="164" fontId="1" fillId="0" borderId="1" xfId="1" applyNumberFormat="1" applyFont="1" applyBorder="1" applyAlignment="1">
      <alignment wrapText="1"/>
    </xf>
    <xf numFmtId="164" fontId="0" fillId="0" borderId="1" xfId="1" applyNumberFormat="1" applyFont="1" applyBorder="1" applyAlignment="1">
      <alignment vertical="center" wrapText="1"/>
    </xf>
    <xf numFmtId="0" fontId="1" fillId="0" borderId="0" xfId="0" applyFont="1" applyFill="1"/>
    <xf numFmtId="0" fontId="0" fillId="0" borderId="0" xfId="0" applyAlignment="1">
      <alignment vertical="top" wrapText="1"/>
    </xf>
    <xf numFmtId="1" fontId="0" fillId="0" borderId="27" xfId="0" applyNumberFormat="1" applyBorder="1" applyAlignment="1">
      <alignment horizontal="center"/>
    </xf>
    <xf numFmtId="1" fontId="0" fillId="0" borderId="1" xfId="0" applyNumberFormat="1" applyFill="1" applyBorder="1" applyAlignment="1">
      <alignment horizontal="center"/>
    </xf>
    <xf numFmtId="1" fontId="0" fillId="0" borderId="28" xfId="0" applyNumberFormat="1" applyFill="1" applyBorder="1" applyAlignment="1">
      <alignment horizontal="center"/>
    </xf>
    <xf numFmtId="1" fontId="0" fillId="0" borderId="7" xfId="0" applyNumberFormat="1" applyBorder="1" applyAlignment="1">
      <alignment horizontal="center"/>
    </xf>
    <xf numFmtId="1" fontId="0" fillId="0" borderId="1" xfId="0" applyNumberFormat="1" applyBorder="1" applyAlignment="1">
      <alignment horizontal="center"/>
    </xf>
    <xf numFmtId="1" fontId="0" fillId="0" borderId="28" xfId="0" applyNumberFormat="1" applyBorder="1" applyAlignment="1">
      <alignment horizontal="center"/>
    </xf>
    <xf numFmtId="0" fontId="4" fillId="7" borderId="0" xfId="0" applyFont="1" applyFill="1"/>
    <xf numFmtId="0" fontId="1" fillId="0" borderId="5" xfId="0" applyFont="1" applyBorder="1"/>
    <xf numFmtId="164" fontId="1" fillId="0" borderId="1" xfId="1" applyNumberFormat="1" applyFont="1" applyBorder="1"/>
    <xf numFmtId="0" fontId="1" fillId="5" borderId="1" xfId="0" applyFont="1" applyFill="1" applyBorder="1" applyAlignment="1">
      <alignment horizontal="center"/>
    </xf>
    <xf numFmtId="164" fontId="0" fillId="0" borderId="1" xfId="1" applyNumberFormat="1" applyFont="1" applyBorder="1" applyAlignment="1">
      <alignment vertical="center"/>
    </xf>
    <xf numFmtId="0" fontId="0" fillId="0" borderId="5" xfId="0" applyBorder="1" applyAlignment="1">
      <alignment horizontal="left" vertical="center" wrapText="1"/>
    </xf>
    <xf numFmtId="0" fontId="0" fillId="0" borderId="8" xfId="0" applyBorder="1"/>
    <xf numFmtId="0" fontId="8" fillId="0" borderId="39" xfId="0" applyFont="1" applyBorder="1" applyAlignment="1">
      <alignment horizontal="left" indent="2"/>
    </xf>
    <xf numFmtId="1" fontId="8" fillId="0" borderId="27" xfId="0" applyNumberFormat="1" applyFont="1" applyBorder="1" applyAlignment="1">
      <alignment horizontal="center"/>
    </xf>
    <xf numFmtId="1" fontId="8" fillId="0" borderId="1" xfId="0" applyNumberFormat="1" applyFont="1" applyFill="1" applyBorder="1" applyAlignment="1">
      <alignment horizontal="center"/>
    </xf>
    <xf numFmtId="1" fontId="8" fillId="0" borderId="28" xfId="0" applyNumberFormat="1" applyFont="1" applyFill="1" applyBorder="1" applyAlignment="1">
      <alignment horizontal="center"/>
    </xf>
    <xf numFmtId="1" fontId="8" fillId="0" borderId="7" xfId="0" applyNumberFormat="1" applyFont="1" applyBorder="1" applyAlignment="1">
      <alignment horizontal="center"/>
    </xf>
    <xf numFmtId="1" fontId="8" fillId="0" borderId="1" xfId="0" applyNumberFormat="1" applyFont="1" applyBorder="1" applyAlignment="1">
      <alignment horizontal="center"/>
    </xf>
    <xf numFmtId="1" fontId="8" fillId="0" borderId="28" xfId="0" applyNumberFormat="1" applyFont="1" applyBorder="1" applyAlignment="1">
      <alignment horizontal="center"/>
    </xf>
    <xf numFmtId="0" fontId="8" fillId="0" borderId="0" xfId="0" applyFont="1"/>
    <xf numFmtId="0" fontId="1" fillId="2" borderId="1" xfId="0" applyFont="1" applyFill="1" applyBorder="1" applyAlignment="1"/>
    <xf numFmtId="0" fontId="1" fillId="3" borderId="5" xfId="0" applyFont="1" applyFill="1" applyBorder="1" applyAlignment="1"/>
    <xf numFmtId="0" fontId="0" fillId="0" borderId="5" xfId="0" applyBorder="1" applyAlignment="1">
      <alignment horizontal="left"/>
    </xf>
    <xf numFmtId="0" fontId="0" fillId="0" borderId="5" xfId="0" applyFill="1" applyBorder="1" applyAlignment="1">
      <alignment horizontal="left"/>
    </xf>
    <xf numFmtId="0" fontId="1" fillId="2" borderId="5" xfId="0" applyFont="1" applyFill="1" applyBorder="1" applyAlignment="1"/>
    <xf numFmtId="0" fontId="10" fillId="2" borderId="6" xfId="0" applyFont="1" applyFill="1" applyBorder="1" applyAlignment="1"/>
    <xf numFmtId="0" fontId="11" fillId="0" borderId="6" xfId="0" applyFont="1" applyBorder="1" applyAlignment="1">
      <alignment horizontal="left"/>
    </xf>
    <xf numFmtId="0" fontId="10" fillId="2" borderId="7" xfId="0" applyFont="1" applyFill="1" applyBorder="1" applyAlignment="1"/>
    <xf numFmtId="0" fontId="11" fillId="0" borderId="7" xfId="0" applyFont="1" applyBorder="1" applyAlignment="1">
      <alignment horizontal="left"/>
    </xf>
    <xf numFmtId="0" fontId="1" fillId="2" borderId="1" xfId="0" applyFont="1" applyFill="1" applyBorder="1" applyAlignment="1">
      <alignment wrapText="1"/>
    </xf>
    <xf numFmtId="0" fontId="1" fillId="2" borderId="1" xfId="0" applyFont="1" applyFill="1" applyBorder="1" applyAlignment="1">
      <alignment horizontal="left" wrapText="1"/>
    </xf>
    <xf numFmtId="0" fontId="0" fillId="0" borderId="1" xfId="0" applyFill="1" applyBorder="1" applyAlignment="1">
      <alignment vertical="center" wrapText="1"/>
    </xf>
    <xf numFmtId="0" fontId="0" fillId="0" borderId="5" xfId="0" applyFill="1" applyBorder="1" applyAlignment="1">
      <alignment vertical="center" wrapText="1"/>
    </xf>
    <xf numFmtId="0" fontId="0" fillId="0" borderId="0" xfId="0" applyAlignment="1">
      <alignment horizontal="left"/>
    </xf>
    <xf numFmtId="0" fontId="7" fillId="6" borderId="0" xfId="0" applyFont="1" applyFill="1" applyAlignment="1">
      <alignment horizontal="left" vertical="center"/>
    </xf>
    <xf numFmtId="0" fontId="0" fillId="4" borderId="0" xfId="0" applyFont="1" applyFill="1" applyAlignment="1">
      <alignment horizontal="left" vertical="top" wrapText="1"/>
    </xf>
    <xf numFmtId="0" fontId="1" fillId="2" borderId="0" xfId="0" applyFont="1" applyFill="1" applyAlignment="1">
      <alignment horizontal="left"/>
    </xf>
    <xf numFmtId="0" fontId="4" fillId="4" borderId="0" xfId="0" applyFont="1" applyFill="1" applyAlignment="1">
      <alignment horizontal="left" vertical="top" wrapText="1"/>
    </xf>
    <xf numFmtId="0" fontId="0" fillId="4" borderId="0" xfId="0" applyFill="1" applyAlignment="1">
      <alignment horizontal="left" vertical="top" wrapText="1"/>
    </xf>
    <xf numFmtId="0" fontId="1" fillId="2" borderId="0" xfId="0" applyFont="1" applyFill="1" applyAlignment="1">
      <alignment horizontal="left" vertical="center"/>
    </xf>
    <xf numFmtId="0" fontId="4" fillId="0" borderId="0" xfId="0" applyFont="1" applyFill="1" applyAlignment="1">
      <alignment horizontal="left" vertical="top" wrapText="1"/>
    </xf>
    <xf numFmtId="0" fontId="5" fillId="2" borderId="0" xfId="0" applyFont="1" applyFill="1" applyAlignment="1">
      <alignment horizontal="left" vertical="center"/>
    </xf>
    <xf numFmtId="0" fontId="5" fillId="2" borderId="0" xfId="0" applyFont="1" applyFill="1" applyAlignment="1">
      <alignment horizontal="left"/>
    </xf>
    <xf numFmtId="0" fontId="0" fillId="0" borderId="0" xfId="0" applyAlignment="1">
      <alignment horizontal="left" vertical="top" wrapText="1"/>
    </xf>
    <xf numFmtId="0" fontId="1" fillId="2" borderId="5" xfId="0" applyFont="1" applyFill="1" applyBorder="1" applyAlignment="1">
      <alignment horizontal="center"/>
    </xf>
    <xf numFmtId="0" fontId="1" fillId="2" borderId="7" xfId="0" applyFont="1" applyFill="1" applyBorder="1" applyAlignment="1">
      <alignment horizontal="center"/>
    </xf>
    <xf numFmtId="0" fontId="1" fillId="5" borderId="5" xfId="0" applyFont="1" applyFill="1" applyBorder="1" applyAlignment="1">
      <alignment horizontal="center"/>
    </xf>
    <xf numFmtId="0" fontId="1" fillId="5" borderId="7" xfId="0" applyFont="1" applyFill="1" applyBorder="1" applyAlignment="1">
      <alignment horizontal="center"/>
    </xf>
    <xf numFmtId="0" fontId="1" fillId="2" borderId="1" xfId="0" applyFont="1" applyFill="1" applyBorder="1" applyAlignment="1">
      <alignment horizontal="left" wrapText="1"/>
    </xf>
    <xf numFmtId="0" fontId="1" fillId="2" borderId="1" xfId="0" applyFont="1" applyFill="1" applyBorder="1" applyAlignment="1">
      <alignment horizontal="center"/>
    </xf>
    <xf numFmtId="0" fontId="1" fillId="2" borderId="1" xfId="0" applyFont="1" applyFill="1" applyBorder="1" applyAlignment="1">
      <alignment horizontal="left" vertical="center" wrapText="1"/>
    </xf>
    <xf numFmtId="0" fontId="1" fillId="0" borderId="25" xfId="0" applyFont="1" applyFill="1" applyBorder="1" applyAlignment="1">
      <alignment horizontal="center" vertical="center" wrapText="1"/>
    </xf>
    <xf numFmtId="0" fontId="1" fillId="0" borderId="26"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3" borderId="39" xfId="0" applyFont="1" applyFill="1" applyBorder="1" applyAlignment="1">
      <alignment horizontal="left"/>
    </xf>
    <xf numFmtId="0" fontId="1" fillId="3" borderId="6" xfId="0" applyFont="1" applyFill="1" applyBorder="1" applyAlignment="1">
      <alignment horizontal="left"/>
    </xf>
    <xf numFmtId="0" fontId="1" fillId="3" borderId="38" xfId="0" applyFont="1" applyFill="1" applyBorder="1" applyAlignment="1">
      <alignment horizontal="left"/>
    </xf>
    <xf numFmtId="0" fontId="1" fillId="3" borderId="27" xfId="0" applyFont="1" applyFill="1" applyBorder="1" applyAlignment="1">
      <alignment horizontal="left"/>
    </xf>
    <xf numFmtId="0" fontId="1" fillId="3" borderId="1" xfId="0" applyFont="1" applyFill="1" applyBorder="1" applyAlignment="1">
      <alignment horizontal="left"/>
    </xf>
    <xf numFmtId="0" fontId="1" fillId="3" borderId="28" xfId="0" applyFont="1" applyFill="1" applyBorder="1" applyAlignment="1">
      <alignment horizontal="left"/>
    </xf>
    <xf numFmtId="0" fontId="1" fillId="2" borderId="27" xfId="0" applyFont="1" applyFill="1" applyBorder="1" applyAlignment="1">
      <alignment horizontal="left"/>
    </xf>
    <xf numFmtId="0" fontId="1" fillId="2" borderId="1" xfId="0" applyFont="1" applyFill="1" applyBorder="1" applyAlignment="1">
      <alignment horizontal="left"/>
    </xf>
    <xf numFmtId="0" fontId="1" fillId="2" borderId="28" xfId="0" applyFont="1" applyFill="1" applyBorder="1" applyAlignment="1">
      <alignment horizontal="left"/>
    </xf>
    <xf numFmtId="0" fontId="1" fillId="2" borderId="27" xfId="0" applyFont="1" applyFill="1" applyBorder="1" applyAlignment="1"/>
    <xf numFmtId="0" fontId="1" fillId="2" borderId="1" xfId="0" applyFont="1" applyFill="1" applyBorder="1" applyAlignment="1"/>
    <xf numFmtId="0" fontId="1" fillId="2" borderId="28" xfId="0" applyFont="1" applyFill="1" applyBorder="1" applyAlignment="1"/>
    <xf numFmtId="0" fontId="1" fillId="2" borderId="27" xfId="0" applyFont="1" applyFill="1" applyBorder="1"/>
    <xf numFmtId="0" fontId="1" fillId="2" borderId="1" xfId="0" applyFont="1" applyFill="1" applyBorder="1"/>
    <xf numFmtId="0" fontId="1" fillId="2" borderId="28" xfId="0" applyFont="1" applyFill="1" applyBorder="1"/>
    <xf numFmtId="0" fontId="1" fillId="5" borderId="19" xfId="0" applyFont="1" applyFill="1" applyBorder="1" applyAlignment="1">
      <alignment horizontal="center" vertical="center" wrapText="1"/>
    </xf>
    <xf numFmtId="0" fontId="1" fillId="5" borderId="20" xfId="0" applyFont="1" applyFill="1" applyBorder="1" applyAlignment="1">
      <alignment horizontal="center" vertical="center" wrapText="1"/>
    </xf>
    <xf numFmtId="0" fontId="1" fillId="5" borderId="21" xfId="0" applyFont="1" applyFill="1" applyBorder="1" applyAlignment="1">
      <alignment horizontal="center" vertical="center" wrapText="1"/>
    </xf>
    <xf numFmtId="0" fontId="3" fillId="2"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3" xfId="0" applyBorder="1" applyAlignment="1">
      <alignment horizontal="left" vertical="center" wrapText="1"/>
    </xf>
    <xf numFmtId="0" fontId="0" fillId="0" borderId="14" xfId="0" applyBorder="1" applyAlignment="1">
      <alignment horizontal="left" vertical="center" wrapText="1"/>
    </xf>
    <xf numFmtId="0" fontId="0" fillId="0" borderId="4" xfId="0" applyBorder="1" applyAlignment="1">
      <alignment horizontal="left" vertical="center" wrapText="1"/>
    </xf>
    <xf numFmtId="0" fontId="1" fillId="3" borderId="5" xfId="0" applyFont="1" applyFill="1" applyBorder="1"/>
    <xf numFmtId="0" fontId="1" fillId="3" borderId="6" xfId="0" applyFont="1" applyFill="1" applyBorder="1"/>
    <xf numFmtId="0" fontId="1" fillId="3" borderId="7" xfId="0" applyFont="1" applyFill="1" applyBorder="1"/>
    <xf numFmtId="0" fontId="1" fillId="3" borderId="5" xfId="0" applyFont="1" applyFill="1" applyBorder="1" applyAlignment="1"/>
    <xf numFmtId="0" fontId="1" fillId="3" borderId="6" xfId="0" applyFont="1" applyFill="1" applyBorder="1" applyAlignment="1"/>
    <xf numFmtId="0" fontId="1" fillId="3" borderId="7" xfId="0" applyFont="1" applyFill="1" applyBorder="1" applyAlignment="1"/>
    <xf numFmtId="0" fontId="1" fillId="3" borderId="5" xfId="0" applyFont="1" applyFill="1" applyBorder="1" applyAlignment="1">
      <alignment horizontal="left"/>
    </xf>
    <xf numFmtId="0" fontId="1" fillId="3" borderId="7" xfId="0" applyFont="1" applyFill="1" applyBorder="1" applyAlignment="1">
      <alignment horizontal="left"/>
    </xf>
    <xf numFmtId="0" fontId="1" fillId="3" borderId="5" xfId="0" applyFont="1" applyFill="1" applyBorder="1" applyAlignment="1">
      <alignment horizontal="left" vertical="top"/>
    </xf>
    <xf numFmtId="0" fontId="1" fillId="3" borderId="6" xfId="0" applyFont="1" applyFill="1" applyBorder="1" applyAlignment="1">
      <alignment horizontal="left" vertical="top"/>
    </xf>
    <xf numFmtId="0" fontId="1" fillId="3" borderId="7" xfId="0" applyFont="1" applyFill="1" applyBorder="1" applyAlignment="1">
      <alignment horizontal="left" vertical="top"/>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3" borderId="1" xfId="0" applyFont="1" applyFill="1" applyBorder="1" applyAlignment="1"/>
    <xf numFmtId="0" fontId="1" fillId="0" borderId="1" xfId="0" applyFont="1" applyBorder="1" applyAlignment="1">
      <alignment horizontal="center" wrapText="1"/>
    </xf>
    <xf numFmtId="0" fontId="1" fillId="0" borderId="1" xfId="0" applyFont="1" applyFill="1" applyBorder="1" applyAlignment="1">
      <alignment horizontal="center" wrapText="1"/>
    </xf>
    <xf numFmtId="0" fontId="1" fillId="3" borderId="1" xfId="0" applyFont="1" applyFill="1" applyBorder="1"/>
    <xf numFmtId="0" fontId="1" fillId="5" borderId="10" xfId="0" applyFont="1" applyFill="1" applyBorder="1" applyAlignment="1">
      <alignment horizontal="center" vertical="center" wrapText="1"/>
    </xf>
    <xf numFmtId="0" fontId="1" fillId="5" borderId="11"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1" fillId="2" borderId="5" xfId="0" applyFont="1" applyFill="1" applyBorder="1" applyAlignment="1">
      <alignment wrapText="1"/>
    </xf>
    <xf numFmtId="0" fontId="1" fillId="2" borderId="6" xfId="0" applyFont="1" applyFill="1" applyBorder="1" applyAlignment="1">
      <alignment wrapText="1"/>
    </xf>
    <xf numFmtId="0" fontId="1" fillId="2" borderId="7" xfId="0" applyFont="1" applyFill="1" applyBorder="1" applyAlignment="1">
      <alignment wrapText="1"/>
    </xf>
  </cellXfs>
  <cellStyles count="2">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r>
              <a:rPr lang="en-US" sz="1000" b="1"/>
              <a:t>Enseignants</a:t>
            </a:r>
          </a:p>
        </c:rich>
      </c:tx>
      <c:layout>
        <c:manualLayout>
          <c:xMode val="edge"/>
          <c:yMode val="edge"/>
          <c:x val="0.38904777960689418"/>
          <c:y val="3.2407407407407406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stacked"/>
        <c:varyColors val="0"/>
        <c:ser>
          <c:idx val="0"/>
          <c:order val="0"/>
          <c:tx>
            <c:strRef>
              <c:f>'Figure 1'!$B$24</c:f>
              <c:strCache>
                <c:ptCount val="1"/>
                <c:pt idx="0">
                  <c:v>Enseignants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1'!$A$25:$A$30</c:f>
              <c:strCache>
                <c:ptCount val="6"/>
                <c:pt idx="0">
                  <c:v>Situation conjugale</c:v>
                </c:pt>
                <c:pt idx="1">
                  <c:v>En couple</c:v>
                </c:pt>
                <c:pt idx="2">
                  <c:v>Nombre d'enfants à charge</c:v>
                </c:pt>
                <c:pt idx="3">
                  <c:v>Pas d'enfant</c:v>
                </c:pt>
                <c:pt idx="4">
                  <c:v>Un enfant ou deux enfants</c:v>
                </c:pt>
                <c:pt idx="5">
                  <c:v>Trois enfants ou plus</c:v>
                </c:pt>
              </c:strCache>
            </c:strRef>
          </c:cat>
          <c:val>
            <c:numRef>
              <c:f>'Figure 1'!$B$25:$B$30</c:f>
              <c:numCache>
                <c:formatCode>General</c:formatCode>
                <c:ptCount val="6"/>
                <c:pt idx="0">
                  <c:v>0</c:v>
                </c:pt>
                <c:pt idx="1">
                  <c:v>77</c:v>
                </c:pt>
                <c:pt idx="2">
                  <c:v>0</c:v>
                </c:pt>
                <c:pt idx="3">
                  <c:v>36</c:v>
                </c:pt>
                <c:pt idx="4">
                  <c:v>51</c:v>
                </c:pt>
                <c:pt idx="5">
                  <c:v>12</c:v>
                </c:pt>
              </c:numCache>
            </c:numRef>
          </c:val>
          <c:extLst>
            <c:ext xmlns:c16="http://schemas.microsoft.com/office/drawing/2014/chart" uri="{C3380CC4-5D6E-409C-BE32-E72D297353CC}">
              <c16:uniqueId val="{00000000-B3A5-4A84-9A70-F6DD3ED0F1A0}"/>
            </c:ext>
          </c:extLst>
        </c:ser>
        <c:ser>
          <c:idx val="1"/>
          <c:order val="1"/>
          <c:tx>
            <c:strRef>
              <c:f>'Figure 1'!$C$24</c:f>
              <c:strCache>
                <c:ptCount val="1"/>
              </c:strCache>
            </c:strRef>
          </c:tx>
          <c:spPr>
            <a:solidFill>
              <a:schemeClr val="bg2"/>
            </a:solidFill>
            <a:ln>
              <a:noFill/>
            </a:ln>
            <a:effectLst/>
          </c:spPr>
          <c:invertIfNegative val="0"/>
          <c:cat>
            <c:strRef>
              <c:f>'Figure 1'!$A$25:$A$30</c:f>
              <c:strCache>
                <c:ptCount val="6"/>
                <c:pt idx="0">
                  <c:v>Situation conjugale</c:v>
                </c:pt>
                <c:pt idx="1">
                  <c:v>En couple</c:v>
                </c:pt>
                <c:pt idx="2">
                  <c:v>Nombre d'enfants à charge</c:v>
                </c:pt>
                <c:pt idx="3">
                  <c:v>Pas d'enfant</c:v>
                </c:pt>
                <c:pt idx="4">
                  <c:v>Un enfant ou deux enfants</c:v>
                </c:pt>
                <c:pt idx="5">
                  <c:v>Trois enfants ou plus</c:v>
                </c:pt>
              </c:strCache>
            </c:strRef>
          </c:cat>
          <c:val>
            <c:numRef>
              <c:f>'Figure 1'!$C$25:$C$30</c:f>
              <c:numCache>
                <c:formatCode>General</c:formatCode>
                <c:ptCount val="6"/>
                <c:pt idx="0">
                  <c:v>0</c:v>
                </c:pt>
                <c:pt idx="1">
                  <c:v>23</c:v>
                </c:pt>
                <c:pt idx="2">
                  <c:v>0</c:v>
                </c:pt>
                <c:pt idx="3">
                  <c:v>64</c:v>
                </c:pt>
                <c:pt idx="4">
                  <c:v>49</c:v>
                </c:pt>
                <c:pt idx="5">
                  <c:v>88</c:v>
                </c:pt>
              </c:numCache>
            </c:numRef>
          </c:val>
          <c:extLst>
            <c:ext xmlns:c16="http://schemas.microsoft.com/office/drawing/2014/chart" uri="{C3380CC4-5D6E-409C-BE32-E72D297353CC}">
              <c16:uniqueId val="{00000001-B3A5-4A84-9A70-F6DD3ED0F1A0}"/>
            </c:ext>
          </c:extLst>
        </c:ser>
        <c:dLbls>
          <c:showLegendKey val="0"/>
          <c:showVal val="0"/>
          <c:showCatName val="0"/>
          <c:showSerName val="0"/>
          <c:showPercent val="0"/>
          <c:showBubbleSize val="0"/>
        </c:dLbls>
        <c:gapWidth val="50"/>
        <c:overlap val="100"/>
        <c:axId val="1091575472"/>
        <c:axId val="1091574992"/>
      </c:barChart>
      <c:catAx>
        <c:axId val="109157547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91574992"/>
        <c:crosses val="autoZero"/>
        <c:auto val="1"/>
        <c:lblAlgn val="ctr"/>
        <c:lblOffset val="100"/>
        <c:noMultiLvlLbl val="0"/>
      </c:catAx>
      <c:valAx>
        <c:axId val="1091574992"/>
        <c:scaling>
          <c:orientation val="minMax"/>
          <c:max val="100"/>
        </c:scaling>
        <c:delete val="1"/>
        <c:axPos val="t"/>
        <c:majorGridlines>
          <c:spPr>
            <a:ln w="9525" cap="flat" cmpd="sng" algn="ctr">
              <a:noFill/>
              <a:round/>
            </a:ln>
            <a:effectLst/>
          </c:spPr>
        </c:majorGridlines>
        <c:numFmt formatCode="General" sourceLinked="1"/>
        <c:majorTickMark val="none"/>
        <c:minorTickMark val="none"/>
        <c:tickLblPos val="nextTo"/>
        <c:crossAx val="10915754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r>
              <a:rPr lang="fr-FR" sz="1000" b="1"/>
              <a:t>Un ou deux enfants à charge</a:t>
            </a:r>
          </a:p>
        </c:rich>
      </c:tx>
      <c:layout>
        <c:manualLayout>
          <c:xMode val="edge"/>
          <c:yMode val="edge"/>
          <c:x val="0.16047380120343116"/>
          <c:y val="3.0188675258597829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percentStacked"/>
        <c:varyColors val="0"/>
        <c:ser>
          <c:idx val="0"/>
          <c:order val="0"/>
          <c:tx>
            <c:strRef>
              <c:f>'Figure 4'!$B$29</c:f>
              <c:strCache>
                <c:ptCount val="1"/>
                <c:pt idx="0">
                  <c:v>Pas de temps partiel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4'!$A$34:$A$35</c:f>
              <c:strCache>
                <c:ptCount val="2"/>
                <c:pt idx="0">
                  <c:v>Hommes</c:v>
                </c:pt>
                <c:pt idx="1">
                  <c:v>Femmes</c:v>
                </c:pt>
              </c:strCache>
            </c:strRef>
          </c:cat>
          <c:val>
            <c:numRef>
              <c:f>'Figure 4'!$B$34:$B$35</c:f>
              <c:numCache>
                <c:formatCode>General</c:formatCode>
                <c:ptCount val="2"/>
                <c:pt idx="0">
                  <c:v>77</c:v>
                </c:pt>
                <c:pt idx="1">
                  <c:v>44</c:v>
                </c:pt>
              </c:numCache>
            </c:numRef>
          </c:val>
          <c:extLst>
            <c:ext xmlns:c16="http://schemas.microsoft.com/office/drawing/2014/chart" uri="{C3380CC4-5D6E-409C-BE32-E72D297353CC}">
              <c16:uniqueId val="{00000000-E056-4DD3-9129-37EE30F90452}"/>
            </c:ext>
          </c:extLst>
        </c:ser>
        <c:ser>
          <c:idx val="1"/>
          <c:order val="1"/>
          <c:tx>
            <c:strRef>
              <c:f>'Figure 4'!$C$29</c:f>
              <c:strCache>
                <c:ptCount val="1"/>
                <c:pt idx="0">
                  <c:v>Uniquement à l'initiative de l'employeur</c:v>
                </c:pt>
              </c:strCache>
            </c:strRef>
          </c:tx>
          <c:spPr>
            <a:solidFill>
              <a:schemeClr val="accent3"/>
            </a:solidFill>
            <a:ln>
              <a:noFill/>
            </a:ln>
            <a:effectLst/>
          </c:spPr>
          <c:invertIfNegative val="0"/>
          <c:cat>
            <c:strRef>
              <c:f>'Figure 4'!$A$34:$A$35</c:f>
              <c:strCache>
                <c:ptCount val="2"/>
                <c:pt idx="0">
                  <c:v>Hommes</c:v>
                </c:pt>
                <c:pt idx="1">
                  <c:v>Femmes</c:v>
                </c:pt>
              </c:strCache>
            </c:strRef>
          </c:cat>
          <c:val>
            <c:numRef>
              <c:f>'Figure 4'!$C$34:$C$35</c:f>
              <c:numCache>
                <c:formatCode>General</c:formatCode>
                <c:ptCount val="2"/>
                <c:pt idx="0">
                  <c:v>6</c:v>
                </c:pt>
                <c:pt idx="1">
                  <c:v>4</c:v>
                </c:pt>
              </c:numCache>
            </c:numRef>
          </c:val>
          <c:extLst>
            <c:ext xmlns:c16="http://schemas.microsoft.com/office/drawing/2014/chart" uri="{C3380CC4-5D6E-409C-BE32-E72D297353CC}">
              <c16:uniqueId val="{00000001-E056-4DD3-9129-37EE30F90452}"/>
            </c:ext>
          </c:extLst>
        </c:ser>
        <c:ser>
          <c:idx val="2"/>
          <c:order val="2"/>
          <c:tx>
            <c:strRef>
              <c:f>'Figure 4'!$D$29</c:f>
              <c:strCache>
                <c:ptCount val="1"/>
                <c:pt idx="0">
                  <c:v>Au moins une fois dans la carrière à l'initiative de l'agent</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4'!$A$34:$A$35</c:f>
              <c:strCache>
                <c:ptCount val="2"/>
                <c:pt idx="0">
                  <c:v>Hommes</c:v>
                </c:pt>
                <c:pt idx="1">
                  <c:v>Femmes</c:v>
                </c:pt>
              </c:strCache>
            </c:strRef>
          </c:cat>
          <c:val>
            <c:numRef>
              <c:f>'Figure 4'!$D$34:$D$35</c:f>
              <c:numCache>
                <c:formatCode>General</c:formatCode>
                <c:ptCount val="2"/>
                <c:pt idx="0">
                  <c:v>17</c:v>
                </c:pt>
                <c:pt idx="1">
                  <c:v>52</c:v>
                </c:pt>
              </c:numCache>
            </c:numRef>
          </c:val>
          <c:extLst>
            <c:ext xmlns:c16="http://schemas.microsoft.com/office/drawing/2014/chart" uri="{C3380CC4-5D6E-409C-BE32-E72D297353CC}">
              <c16:uniqueId val="{00000002-E056-4DD3-9129-37EE30F90452}"/>
            </c:ext>
          </c:extLst>
        </c:ser>
        <c:dLbls>
          <c:showLegendKey val="0"/>
          <c:showVal val="0"/>
          <c:showCatName val="0"/>
          <c:showSerName val="0"/>
          <c:showPercent val="0"/>
          <c:showBubbleSize val="0"/>
        </c:dLbls>
        <c:gapWidth val="50"/>
        <c:overlap val="100"/>
        <c:axId val="1218469104"/>
        <c:axId val="1218467664"/>
      </c:barChart>
      <c:catAx>
        <c:axId val="1218469104"/>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18467664"/>
        <c:crosses val="autoZero"/>
        <c:auto val="1"/>
        <c:lblAlgn val="ctr"/>
        <c:lblOffset val="100"/>
        <c:noMultiLvlLbl val="0"/>
      </c:catAx>
      <c:valAx>
        <c:axId val="1218467664"/>
        <c:scaling>
          <c:orientation val="minMax"/>
        </c:scaling>
        <c:delete val="0"/>
        <c:axPos val="r"/>
        <c:majorGridlines>
          <c:spPr>
            <a:ln w="9525" cap="flat" cmpd="sng" algn="ctr">
              <a:noFill/>
              <a:round/>
            </a:ln>
            <a:effectLst/>
          </c:spPr>
        </c:majorGridlines>
        <c:numFmt formatCode="0%"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184691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r>
              <a:rPr lang="fr-FR" sz="1000" b="1"/>
              <a:t>Trois enfants ou plus à charge</a:t>
            </a:r>
          </a:p>
        </c:rich>
      </c:tx>
      <c:layout>
        <c:manualLayout>
          <c:xMode val="edge"/>
          <c:yMode val="edge"/>
          <c:x val="0.11892168274027269"/>
          <c:y val="3.3542972509553147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percentStacked"/>
        <c:varyColors val="0"/>
        <c:ser>
          <c:idx val="0"/>
          <c:order val="0"/>
          <c:tx>
            <c:strRef>
              <c:f>'Figure 4'!$B$29</c:f>
              <c:strCache>
                <c:ptCount val="1"/>
                <c:pt idx="0">
                  <c:v>Pas de temps partiel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4'!$A$37:$A$38</c:f>
              <c:strCache>
                <c:ptCount val="2"/>
                <c:pt idx="0">
                  <c:v>Hommes</c:v>
                </c:pt>
                <c:pt idx="1">
                  <c:v>Femmes </c:v>
                </c:pt>
              </c:strCache>
            </c:strRef>
          </c:cat>
          <c:val>
            <c:numRef>
              <c:f>'Figure 4'!$B$37:$B$38</c:f>
              <c:numCache>
                <c:formatCode>General</c:formatCode>
                <c:ptCount val="2"/>
                <c:pt idx="0">
                  <c:v>73</c:v>
                </c:pt>
                <c:pt idx="1">
                  <c:v>26</c:v>
                </c:pt>
              </c:numCache>
            </c:numRef>
          </c:val>
          <c:extLst>
            <c:ext xmlns:c16="http://schemas.microsoft.com/office/drawing/2014/chart" uri="{C3380CC4-5D6E-409C-BE32-E72D297353CC}">
              <c16:uniqueId val="{00000000-1C10-4EC6-9182-D3043BD1073A}"/>
            </c:ext>
          </c:extLst>
        </c:ser>
        <c:ser>
          <c:idx val="1"/>
          <c:order val="1"/>
          <c:tx>
            <c:strRef>
              <c:f>'Figure 4'!$C$29</c:f>
              <c:strCache>
                <c:ptCount val="1"/>
                <c:pt idx="0">
                  <c:v>Uniquement à l'initiative de l'employeur</c:v>
                </c:pt>
              </c:strCache>
            </c:strRef>
          </c:tx>
          <c:spPr>
            <a:solidFill>
              <a:schemeClr val="accent3"/>
            </a:solidFill>
            <a:ln>
              <a:noFill/>
            </a:ln>
            <a:effectLst/>
          </c:spPr>
          <c:invertIfNegative val="0"/>
          <c:cat>
            <c:strRef>
              <c:f>'Figure 4'!$A$37:$A$38</c:f>
              <c:strCache>
                <c:ptCount val="2"/>
                <c:pt idx="0">
                  <c:v>Hommes</c:v>
                </c:pt>
                <c:pt idx="1">
                  <c:v>Femmes </c:v>
                </c:pt>
              </c:strCache>
            </c:strRef>
          </c:cat>
          <c:val>
            <c:numRef>
              <c:f>'Figure 4'!$C$37:$C$38</c:f>
              <c:numCache>
                <c:formatCode>General</c:formatCode>
                <c:ptCount val="2"/>
                <c:pt idx="0">
                  <c:v>6</c:v>
                </c:pt>
                <c:pt idx="1">
                  <c:v>3</c:v>
                </c:pt>
              </c:numCache>
            </c:numRef>
          </c:val>
          <c:extLst>
            <c:ext xmlns:c16="http://schemas.microsoft.com/office/drawing/2014/chart" uri="{C3380CC4-5D6E-409C-BE32-E72D297353CC}">
              <c16:uniqueId val="{00000001-1C10-4EC6-9182-D3043BD1073A}"/>
            </c:ext>
          </c:extLst>
        </c:ser>
        <c:ser>
          <c:idx val="2"/>
          <c:order val="2"/>
          <c:tx>
            <c:strRef>
              <c:f>'Figure 4'!$D$29</c:f>
              <c:strCache>
                <c:ptCount val="1"/>
                <c:pt idx="0">
                  <c:v>Au moins une fois dans la carrière à l'initiative de l'agent</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4'!$A$37:$A$38</c:f>
              <c:strCache>
                <c:ptCount val="2"/>
                <c:pt idx="0">
                  <c:v>Hommes</c:v>
                </c:pt>
                <c:pt idx="1">
                  <c:v>Femmes </c:v>
                </c:pt>
              </c:strCache>
            </c:strRef>
          </c:cat>
          <c:val>
            <c:numRef>
              <c:f>'Figure 4'!$D$37:$D$38</c:f>
              <c:numCache>
                <c:formatCode>General</c:formatCode>
                <c:ptCount val="2"/>
                <c:pt idx="0">
                  <c:v>21</c:v>
                </c:pt>
                <c:pt idx="1">
                  <c:v>71</c:v>
                </c:pt>
              </c:numCache>
            </c:numRef>
          </c:val>
          <c:extLst>
            <c:ext xmlns:c16="http://schemas.microsoft.com/office/drawing/2014/chart" uri="{C3380CC4-5D6E-409C-BE32-E72D297353CC}">
              <c16:uniqueId val="{00000002-1C10-4EC6-9182-D3043BD1073A}"/>
            </c:ext>
          </c:extLst>
        </c:ser>
        <c:dLbls>
          <c:showLegendKey val="0"/>
          <c:showVal val="0"/>
          <c:showCatName val="0"/>
          <c:showSerName val="0"/>
          <c:showPercent val="0"/>
          <c:showBubbleSize val="0"/>
        </c:dLbls>
        <c:gapWidth val="50"/>
        <c:overlap val="100"/>
        <c:axId val="1218469104"/>
        <c:axId val="1218467664"/>
      </c:barChart>
      <c:catAx>
        <c:axId val="1218469104"/>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18467664"/>
        <c:crosses val="autoZero"/>
        <c:auto val="1"/>
        <c:lblAlgn val="ctr"/>
        <c:lblOffset val="100"/>
        <c:noMultiLvlLbl val="0"/>
      </c:catAx>
      <c:valAx>
        <c:axId val="1218467664"/>
        <c:scaling>
          <c:orientation val="minMax"/>
        </c:scaling>
        <c:delete val="0"/>
        <c:axPos val="r"/>
        <c:majorGridlines>
          <c:spPr>
            <a:ln w="9525" cap="flat" cmpd="sng" algn="ctr">
              <a:no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184691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r>
              <a:rPr lang="en-US" sz="1000" b="1"/>
              <a:t>Ensemble des enseignants en couple</a:t>
            </a:r>
          </a:p>
        </c:rich>
      </c:tx>
      <c:layout>
        <c:manualLayout>
          <c:xMode val="edge"/>
          <c:yMode val="edge"/>
          <c:x val="0.35637849180108355"/>
          <c:y val="3.2407407407407406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31388888888888888"/>
          <c:y val="0.14909740449110528"/>
          <c:w val="0.65555555555555556"/>
          <c:h val="0.74350320793234181"/>
        </c:manualLayout>
      </c:layout>
      <c:barChart>
        <c:barDir val="col"/>
        <c:grouping val="percentStacked"/>
        <c:varyColors val="0"/>
        <c:ser>
          <c:idx val="0"/>
          <c:order val="0"/>
          <c:tx>
            <c:strRef>
              <c:f>'Figure 5'!$C$42</c:f>
              <c:strCache>
                <c:ptCount val="1"/>
                <c:pt idx="0">
                  <c:v>Premier degré</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5'!$B$43:$B$44</c:f>
              <c:strCache>
                <c:ptCount val="2"/>
                <c:pt idx="0">
                  <c:v>Femmes</c:v>
                </c:pt>
                <c:pt idx="1">
                  <c:v>Hommes</c:v>
                </c:pt>
              </c:strCache>
            </c:strRef>
          </c:cat>
          <c:val>
            <c:numRef>
              <c:f>'Figure 5'!$C$43:$C$44</c:f>
              <c:numCache>
                <c:formatCode>_-* #\ ##0_-;\-* #\ ##0_-;_-* "-"??_-;_-@_-</c:formatCode>
                <c:ptCount val="2"/>
                <c:pt idx="0">
                  <c:v>54.935211319262997</c:v>
                </c:pt>
                <c:pt idx="1">
                  <c:v>22</c:v>
                </c:pt>
              </c:numCache>
            </c:numRef>
          </c:val>
          <c:extLst>
            <c:ext xmlns:c16="http://schemas.microsoft.com/office/drawing/2014/chart" uri="{C3380CC4-5D6E-409C-BE32-E72D297353CC}">
              <c16:uniqueId val="{00000000-43CF-4F0D-AFAB-BD2AF2122098}"/>
            </c:ext>
          </c:extLst>
        </c:ser>
        <c:ser>
          <c:idx val="1"/>
          <c:order val="1"/>
          <c:tx>
            <c:strRef>
              <c:f>'Figure 5'!$D$42</c:f>
              <c:strCache>
                <c:ptCount val="1"/>
                <c:pt idx="0">
                  <c:v>Second degré</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5'!$B$43:$B$44</c:f>
              <c:strCache>
                <c:ptCount val="2"/>
                <c:pt idx="0">
                  <c:v>Femmes</c:v>
                </c:pt>
                <c:pt idx="1">
                  <c:v>Hommes</c:v>
                </c:pt>
              </c:strCache>
            </c:strRef>
          </c:cat>
          <c:val>
            <c:numRef>
              <c:f>'Figure 5'!$D$43:$D$44</c:f>
              <c:numCache>
                <c:formatCode>_-* #\ ##0_-;\-* #\ ##0_-;_-* "-"??_-;_-@_-</c:formatCode>
                <c:ptCount val="2"/>
                <c:pt idx="0">
                  <c:v>45.064788680737031</c:v>
                </c:pt>
                <c:pt idx="1">
                  <c:v>78</c:v>
                </c:pt>
              </c:numCache>
            </c:numRef>
          </c:val>
          <c:extLst>
            <c:ext xmlns:c16="http://schemas.microsoft.com/office/drawing/2014/chart" uri="{C3380CC4-5D6E-409C-BE32-E72D297353CC}">
              <c16:uniqueId val="{00000001-43CF-4F0D-AFAB-BD2AF2122098}"/>
            </c:ext>
          </c:extLst>
        </c:ser>
        <c:dLbls>
          <c:showLegendKey val="0"/>
          <c:showVal val="0"/>
          <c:showCatName val="0"/>
          <c:showSerName val="0"/>
          <c:showPercent val="0"/>
          <c:showBubbleSize val="0"/>
        </c:dLbls>
        <c:gapWidth val="50"/>
        <c:overlap val="100"/>
        <c:axId val="836231200"/>
        <c:axId val="836235040"/>
      </c:barChart>
      <c:catAx>
        <c:axId val="836231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36235040"/>
        <c:crosses val="autoZero"/>
        <c:auto val="1"/>
        <c:lblAlgn val="ctr"/>
        <c:lblOffset val="100"/>
        <c:noMultiLvlLbl val="0"/>
      </c:catAx>
      <c:valAx>
        <c:axId val="836235040"/>
        <c:scaling>
          <c:orientation val="minMax"/>
        </c:scaling>
        <c:delete val="0"/>
        <c:axPos val="l"/>
        <c:majorGridlines>
          <c:spPr>
            <a:ln w="9525" cap="flat" cmpd="sng" algn="ctr">
              <a:noFill/>
              <a:round/>
            </a:ln>
            <a:effectLst/>
          </c:spPr>
        </c:majorGridlines>
        <c:numFmt formatCode="0%"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362312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r>
              <a:rPr lang="en-US" sz="1000" b="1"/>
              <a:t>Enseignants</a:t>
            </a:r>
            <a:r>
              <a:rPr lang="en-US" sz="1000" b="1" baseline="0"/>
              <a:t> avec un conjoint enseignant</a:t>
            </a:r>
            <a:endParaRPr lang="en-US" sz="1000" b="1"/>
          </a:p>
        </c:rich>
      </c:tx>
      <c:layout>
        <c:manualLayout>
          <c:xMode val="edge"/>
          <c:yMode val="edge"/>
          <c:x val="0.15019819819819819"/>
          <c:y val="2.7777777777777776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percentStacked"/>
        <c:varyColors val="0"/>
        <c:ser>
          <c:idx val="0"/>
          <c:order val="0"/>
          <c:tx>
            <c:strRef>
              <c:f>'Figure 5'!$C$42</c:f>
              <c:strCache>
                <c:ptCount val="1"/>
                <c:pt idx="0">
                  <c:v>Premier degré</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5'!$B$45:$B$46</c:f>
              <c:strCache>
                <c:ptCount val="2"/>
                <c:pt idx="0">
                  <c:v>Femmes</c:v>
                </c:pt>
                <c:pt idx="1">
                  <c:v>Hommes</c:v>
                </c:pt>
              </c:strCache>
            </c:strRef>
          </c:cat>
          <c:val>
            <c:numRef>
              <c:f>'Figure 5'!$C$45:$C$46</c:f>
              <c:numCache>
                <c:formatCode>_-* #\ ##0_-;\-* #\ ##0_-;_-* "-"??_-;_-@_-</c:formatCode>
                <c:ptCount val="2"/>
                <c:pt idx="0">
                  <c:v>44</c:v>
                </c:pt>
                <c:pt idx="1">
                  <c:v>26</c:v>
                </c:pt>
              </c:numCache>
            </c:numRef>
          </c:val>
          <c:extLst>
            <c:ext xmlns:c16="http://schemas.microsoft.com/office/drawing/2014/chart" uri="{C3380CC4-5D6E-409C-BE32-E72D297353CC}">
              <c16:uniqueId val="{00000000-916F-4848-A246-68D2DBAC0F84}"/>
            </c:ext>
          </c:extLst>
        </c:ser>
        <c:ser>
          <c:idx val="1"/>
          <c:order val="1"/>
          <c:tx>
            <c:strRef>
              <c:f>'Figure 5'!$D$42</c:f>
              <c:strCache>
                <c:ptCount val="1"/>
                <c:pt idx="0">
                  <c:v>Second degré</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5'!$B$45:$B$46</c:f>
              <c:strCache>
                <c:ptCount val="2"/>
                <c:pt idx="0">
                  <c:v>Femmes</c:v>
                </c:pt>
                <c:pt idx="1">
                  <c:v>Hommes</c:v>
                </c:pt>
              </c:strCache>
            </c:strRef>
          </c:cat>
          <c:val>
            <c:numRef>
              <c:f>'Figure 5'!$D$45:$D$46</c:f>
              <c:numCache>
                <c:formatCode>_-* #\ ##0_-;\-* #\ ##0_-;_-* "-"??_-;_-@_-</c:formatCode>
                <c:ptCount val="2"/>
                <c:pt idx="0">
                  <c:v>56</c:v>
                </c:pt>
                <c:pt idx="1">
                  <c:v>74</c:v>
                </c:pt>
              </c:numCache>
            </c:numRef>
          </c:val>
          <c:extLst>
            <c:ext xmlns:c16="http://schemas.microsoft.com/office/drawing/2014/chart" uri="{C3380CC4-5D6E-409C-BE32-E72D297353CC}">
              <c16:uniqueId val="{00000001-916F-4848-A246-68D2DBAC0F84}"/>
            </c:ext>
          </c:extLst>
        </c:ser>
        <c:dLbls>
          <c:showLegendKey val="0"/>
          <c:showVal val="0"/>
          <c:showCatName val="0"/>
          <c:showSerName val="0"/>
          <c:showPercent val="0"/>
          <c:showBubbleSize val="0"/>
        </c:dLbls>
        <c:gapWidth val="50"/>
        <c:overlap val="100"/>
        <c:axId val="836231200"/>
        <c:axId val="836235040"/>
      </c:barChart>
      <c:catAx>
        <c:axId val="836231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36235040"/>
        <c:crosses val="autoZero"/>
        <c:auto val="1"/>
        <c:lblAlgn val="ctr"/>
        <c:lblOffset val="100"/>
        <c:noMultiLvlLbl val="0"/>
      </c:catAx>
      <c:valAx>
        <c:axId val="836235040"/>
        <c:scaling>
          <c:orientation val="minMax"/>
        </c:scaling>
        <c:delete val="0"/>
        <c:axPos val="l"/>
        <c:majorGridlines>
          <c:spPr>
            <a:ln w="9525" cap="flat" cmpd="sng" algn="ctr">
              <a:no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362312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r>
              <a:rPr lang="en-US" sz="1000" b="1"/>
              <a:t>Ensemble des enseignants en couple</a:t>
            </a:r>
          </a:p>
        </c:rich>
      </c:tx>
      <c:layout>
        <c:manualLayout>
          <c:xMode val="edge"/>
          <c:yMode val="edge"/>
          <c:x val="0.35271342996975891"/>
          <c:y val="2.7777777777777776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31388888888888888"/>
          <c:y val="0.14909740449110528"/>
          <c:w val="0.65555555555555556"/>
          <c:h val="0.74350320793234181"/>
        </c:manualLayout>
      </c:layout>
      <c:barChart>
        <c:barDir val="col"/>
        <c:grouping val="percentStacked"/>
        <c:varyColors val="0"/>
        <c:ser>
          <c:idx val="0"/>
          <c:order val="0"/>
          <c:tx>
            <c:strRef>
              <c:f>'Figure 5'!$E$42</c:f>
              <c:strCache>
                <c:ptCount val="1"/>
                <c:pt idx="0">
                  <c:v>Moins de 
25 000 euros </c:v>
                </c:pt>
              </c:strCache>
            </c:strRef>
          </c:tx>
          <c:spPr>
            <a:solidFill>
              <a:schemeClr val="accent6">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65000"/>
                        <a:lumOff val="35000"/>
                      </a:schemeClr>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5'!$B$43:$B$44</c:f>
              <c:strCache>
                <c:ptCount val="2"/>
                <c:pt idx="0">
                  <c:v>Femmes</c:v>
                </c:pt>
                <c:pt idx="1">
                  <c:v>Hommes</c:v>
                </c:pt>
              </c:strCache>
            </c:strRef>
          </c:cat>
          <c:val>
            <c:numRef>
              <c:f>'Figure 5'!$E$43:$E$44</c:f>
              <c:numCache>
                <c:formatCode>General</c:formatCode>
                <c:ptCount val="2"/>
                <c:pt idx="0">
                  <c:v>28</c:v>
                </c:pt>
                <c:pt idx="1">
                  <c:v>17</c:v>
                </c:pt>
              </c:numCache>
            </c:numRef>
          </c:val>
          <c:extLst>
            <c:ext xmlns:c16="http://schemas.microsoft.com/office/drawing/2014/chart" uri="{C3380CC4-5D6E-409C-BE32-E72D297353CC}">
              <c16:uniqueId val="{00000000-7F9C-45F8-95CD-7E29F3578CFB}"/>
            </c:ext>
          </c:extLst>
        </c:ser>
        <c:ser>
          <c:idx val="1"/>
          <c:order val="1"/>
          <c:tx>
            <c:strRef>
              <c:f>'Figure 5'!$F$42</c:f>
              <c:strCache>
                <c:ptCount val="1"/>
                <c:pt idx="0">
                  <c:v>De 25 000 à 
34 000 euros</c:v>
                </c:pt>
              </c:strCache>
            </c:strRef>
          </c:tx>
          <c:spPr>
            <a:solidFill>
              <a:schemeClr val="accent6">
                <a:lumMod val="60000"/>
                <a:lumOff val="40000"/>
              </a:schemeClr>
            </a:solidFill>
            <a:ln>
              <a:noFill/>
            </a:ln>
            <a:effectLst/>
          </c:spPr>
          <c:invertIfNegative val="0"/>
          <c:cat>
            <c:strRef>
              <c:f>'Figure 5'!$B$43:$B$44</c:f>
              <c:strCache>
                <c:ptCount val="2"/>
                <c:pt idx="0">
                  <c:v>Femmes</c:v>
                </c:pt>
                <c:pt idx="1">
                  <c:v>Hommes</c:v>
                </c:pt>
              </c:strCache>
            </c:strRef>
          </c:cat>
          <c:val>
            <c:numRef>
              <c:f>'Figure 5'!$F$43:$F$44</c:f>
              <c:numCache>
                <c:formatCode>General</c:formatCode>
                <c:ptCount val="2"/>
                <c:pt idx="0">
                  <c:v>46</c:v>
                </c:pt>
                <c:pt idx="1">
                  <c:v>36</c:v>
                </c:pt>
              </c:numCache>
            </c:numRef>
          </c:val>
          <c:extLst>
            <c:ext xmlns:c16="http://schemas.microsoft.com/office/drawing/2014/chart" uri="{C3380CC4-5D6E-409C-BE32-E72D297353CC}">
              <c16:uniqueId val="{00000001-7F9C-45F8-95CD-7E29F3578CFB}"/>
            </c:ext>
          </c:extLst>
        </c:ser>
        <c:ser>
          <c:idx val="2"/>
          <c:order val="2"/>
          <c:tx>
            <c:strRef>
              <c:f>'Figure 5'!$G$42</c:f>
              <c:strCache>
                <c:ptCount val="1"/>
                <c:pt idx="0">
                  <c:v>35 000 euros 
ou plus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5'!$B$43:$B$44</c:f>
              <c:strCache>
                <c:ptCount val="2"/>
                <c:pt idx="0">
                  <c:v>Femmes</c:v>
                </c:pt>
                <c:pt idx="1">
                  <c:v>Hommes</c:v>
                </c:pt>
              </c:strCache>
            </c:strRef>
          </c:cat>
          <c:val>
            <c:numRef>
              <c:f>'Figure 5'!$G$43:$G$44</c:f>
              <c:numCache>
                <c:formatCode>General</c:formatCode>
                <c:ptCount val="2"/>
                <c:pt idx="0">
                  <c:v>26</c:v>
                </c:pt>
                <c:pt idx="1">
                  <c:v>47</c:v>
                </c:pt>
              </c:numCache>
            </c:numRef>
          </c:val>
          <c:extLst>
            <c:ext xmlns:c16="http://schemas.microsoft.com/office/drawing/2014/chart" uri="{C3380CC4-5D6E-409C-BE32-E72D297353CC}">
              <c16:uniqueId val="{00000002-7F9C-45F8-95CD-7E29F3578CFB}"/>
            </c:ext>
          </c:extLst>
        </c:ser>
        <c:dLbls>
          <c:showLegendKey val="0"/>
          <c:showVal val="0"/>
          <c:showCatName val="0"/>
          <c:showSerName val="0"/>
          <c:showPercent val="0"/>
          <c:showBubbleSize val="0"/>
        </c:dLbls>
        <c:gapWidth val="50"/>
        <c:overlap val="100"/>
        <c:axId val="836231200"/>
        <c:axId val="836235040"/>
      </c:barChart>
      <c:catAx>
        <c:axId val="836231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36235040"/>
        <c:crosses val="autoZero"/>
        <c:auto val="1"/>
        <c:lblAlgn val="ctr"/>
        <c:lblOffset val="100"/>
        <c:noMultiLvlLbl val="0"/>
      </c:catAx>
      <c:valAx>
        <c:axId val="836235040"/>
        <c:scaling>
          <c:orientation val="minMax"/>
        </c:scaling>
        <c:delete val="0"/>
        <c:axPos val="l"/>
        <c:majorGridlines>
          <c:spPr>
            <a:ln w="9525" cap="flat" cmpd="sng" algn="ctr">
              <a:noFill/>
              <a:round/>
            </a:ln>
            <a:effectLst/>
          </c:spPr>
        </c:majorGridlines>
        <c:numFmt formatCode="0%"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362312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r>
              <a:rPr lang="en-US" sz="1000" b="1"/>
              <a:t>Enseignants</a:t>
            </a:r>
            <a:r>
              <a:rPr lang="en-US" sz="1000" b="1" baseline="0"/>
              <a:t> avec un conjoint enseignant</a:t>
            </a:r>
            <a:endParaRPr lang="en-US" sz="1000" b="1"/>
          </a:p>
        </c:rich>
      </c:tx>
      <c:layout>
        <c:manualLayout>
          <c:xMode val="edge"/>
          <c:yMode val="edge"/>
          <c:x val="0.15019815262341038"/>
          <c:y val="9.2592592592592587E-3"/>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5.2333720560409108E-2"/>
          <c:y val="0.15004629629629629"/>
          <c:w val="0.78132034567977082"/>
          <c:h val="0.74255431612715073"/>
        </c:manualLayout>
      </c:layout>
      <c:barChart>
        <c:barDir val="col"/>
        <c:grouping val="percentStacked"/>
        <c:varyColors val="0"/>
        <c:ser>
          <c:idx val="0"/>
          <c:order val="0"/>
          <c:tx>
            <c:strRef>
              <c:f>'Figure 5'!$E$42</c:f>
              <c:strCache>
                <c:ptCount val="1"/>
                <c:pt idx="0">
                  <c:v>Moins de 
25 000 euros </c:v>
                </c:pt>
              </c:strCache>
            </c:strRef>
          </c:tx>
          <c:spPr>
            <a:solidFill>
              <a:schemeClr val="accent6">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65000"/>
                        <a:lumOff val="35000"/>
                      </a:schemeClr>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5'!$B$45:$B$46</c:f>
              <c:strCache>
                <c:ptCount val="2"/>
                <c:pt idx="0">
                  <c:v>Femmes</c:v>
                </c:pt>
                <c:pt idx="1">
                  <c:v>Hommes</c:v>
                </c:pt>
              </c:strCache>
            </c:strRef>
          </c:cat>
          <c:val>
            <c:numRef>
              <c:f>'Figure 5'!$E$45:$E$46</c:f>
              <c:numCache>
                <c:formatCode>General</c:formatCode>
                <c:ptCount val="2"/>
                <c:pt idx="0">
                  <c:v>18</c:v>
                </c:pt>
                <c:pt idx="1">
                  <c:v>14</c:v>
                </c:pt>
              </c:numCache>
            </c:numRef>
          </c:val>
          <c:extLst>
            <c:ext xmlns:c16="http://schemas.microsoft.com/office/drawing/2014/chart" uri="{C3380CC4-5D6E-409C-BE32-E72D297353CC}">
              <c16:uniqueId val="{00000000-4027-419E-BB05-5A44A3591D02}"/>
            </c:ext>
          </c:extLst>
        </c:ser>
        <c:ser>
          <c:idx val="1"/>
          <c:order val="1"/>
          <c:tx>
            <c:strRef>
              <c:f>'Figure 5'!$F$42</c:f>
              <c:strCache>
                <c:ptCount val="1"/>
                <c:pt idx="0">
                  <c:v>De 25 000 à 
34 000 euros</c:v>
                </c:pt>
              </c:strCache>
            </c:strRef>
          </c:tx>
          <c:spPr>
            <a:solidFill>
              <a:schemeClr val="accent6">
                <a:lumMod val="60000"/>
                <a:lumOff val="40000"/>
              </a:schemeClr>
            </a:solidFill>
            <a:ln>
              <a:noFill/>
            </a:ln>
            <a:effectLst/>
          </c:spPr>
          <c:invertIfNegative val="0"/>
          <c:cat>
            <c:strRef>
              <c:f>'Figure 5'!$B$45:$B$46</c:f>
              <c:strCache>
                <c:ptCount val="2"/>
                <c:pt idx="0">
                  <c:v>Femmes</c:v>
                </c:pt>
                <c:pt idx="1">
                  <c:v>Hommes</c:v>
                </c:pt>
              </c:strCache>
            </c:strRef>
          </c:cat>
          <c:val>
            <c:numRef>
              <c:f>'Figure 5'!$F$45:$F$46</c:f>
              <c:numCache>
                <c:formatCode>General</c:formatCode>
                <c:ptCount val="2"/>
                <c:pt idx="0">
                  <c:v>46</c:v>
                </c:pt>
                <c:pt idx="1">
                  <c:v>39</c:v>
                </c:pt>
              </c:numCache>
            </c:numRef>
          </c:val>
          <c:extLst>
            <c:ext xmlns:c16="http://schemas.microsoft.com/office/drawing/2014/chart" uri="{C3380CC4-5D6E-409C-BE32-E72D297353CC}">
              <c16:uniqueId val="{00000001-4027-419E-BB05-5A44A3591D02}"/>
            </c:ext>
          </c:extLst>
        </c:ser>
        <c:ser>
          <c:idx val="2"/>
          <c:order val="2"/>
          <c:tx>
            <c:strRef>
              <c:f>'Figure 5'!$G$42</c:f>
              <c:strCache>
                <c:ptCount val="1"/>
                <c:pt idx="0">
                  <c:v>35 000 euros 
ou plus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5'!$B$45:$B$46</c:f>
              <c:strCache>
                <c:ptCount val="2"/>
                <c:pt idx="0">
                  <c:v>Femmes</c:v>
                </c:pt>
                <c:pt idx="1">
                  <c:v>Hommes</c:v>
                </c:pt>
              </c:strCache>
            </c:strRef>
          </c:cat>
          <c:val>
            <c:numRef>
              <c:f>'Figure 5'!$G$45:$G$46</c:f>
              <c:numCache>
                <c:formatCode>General</c:formatCode>
                <c:ptCount val="2"/>
                <c:pt idx="0">
                  <c:v>36</c:v>
                </c:pt>
                <c:pt idx="1">
                  <c:v>48</c:v>
                </c:pt>
              </c:numCache>
            </c:numRef>
          </c:val>
          <c:extLst>
            <c:ext xmlns:c16="http://schemas.microsoft.com/office/drawing/2014/chart" uri="{C3380CC4-5D6E-409C-BE32-E72D297353CC}">
              <c16:uniqueId val="{00000002-4027-419E-BB05-5A44A3591D02}"/>
            </c:ext>
          </c:extLst>
        </c:ser>
        <c:dLbls>
          <c:showLegendKey val="0"/>
          <c:showVal val="0"/>
          <c:showCatName val="0"/>
          <c:showSerName val="0"/>
          <c:showPercent val="0"/>
          <c:showBubbleSize val="0"/>
        </c:dLbls>
        <c:gapWidth val="50"/>
        <c:overlap val="100"/>
        <c:axId val="836231200"/>
        <c:axId val="836235040"/>
      </c:barChart>
      <c:catAx>
        <c:axId val="836231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36235040"/>
        <c:crosses val="autoZero"/>
        <c:auto val="1"/>
        <c:lblAlgn val="ctr"/>
        <c:lblOffset val="100"/>
        <c:noMultiLvlLbl val="0"/>
      </c:catAx>
      <c:valAx>
        <c:axId val="836235040"/>
        <c:scaling>
          <c:orientation val="minMax"/>
        </c:scaling>
        <c:delete val="0"/>
        <c:axPos val="l"/>
        <c:majorGridlines>
          <c:spPr>
            <a:ln w="9525" cap="flat" cmpd="sng" algn="ctr">
              <a:no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362312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8 web'!$C$26</c:f>
              <c:strCache>
                <c:ptCount val="1"/>
                <c:pt idx="0">
                  <c:v>Enseignants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8 web'!$A$27:$B$31</c:f>
              <c:multiLvlStrCache>
                <c:ptCount val="5"/>
                <c:lvl>
                  <c:pt idx="0">
                    <c:v>Pas d'enfant</c:v>
                  </c:pt>
                  <c:pt idx="1">
                    <c:v>Enfant(s)</c:v>
                  </c:pt>
                  <c:pt idx="2">
                    <c:v>Pas d'enfant</c:v>
                  </c:pt>
                  <c:pt idx="3">
                    <c:v>Un ou deux enfants</c:v>
                  </c:pt>
                  <c:pt idx="4">
                    <c:v>Trois enfants ou plus</c:v>
                  </c:pt>
                </c:lvl>
                <c:lvl>
                  <c:pt idx="0">
                    <c:v>Célibataire</c:v>
                  </c:pt>
                  <c:pt idx="2">
                    <c:v>En couple</c:v>
                  </c:pt>
                </c:lvl>
              </c:multiLvlStrCache>
            </c:multiLvlStrRef>
          </c:cat>
          <c:val>
            <c:numRef>
              <c:f>'Figure 8 web'!$C$27:$C$31</c:f>
              <c:numCache>
                <c:formatCode>_-* #\ ##0_-;\-* #\ ##0_-;_-* "-"??_-;_-@_-</c:formatCode>
                <c:ptCount val="5"/>
                <c:pt idx="0">
                  <c:v>14.2</c:v>
                </c:pt>
                <c:pt idx="1">
                  <c:v>9</c:v>
                </c:pt>
                <c:pt idx="2">
                  <c:v>22.2</c:v>
                </c:pt>
                <c:pt idx="3">
                  <c:v>43.5</c:v>
                </c:pt>
                <c:pt idx="4">
                  <c:v>11.2</c:v>
                </c:pt>
              </c:numCache>
            </c:numRef>
          </c:val>
          <c:extLst>
            <c:ext xmlns:c16="http://schemas.microsoft.com/office/drawing/2014/chart" uri="{C3380CC4-5D6E-409C-BE32-E72D297353CC}">
              <c16:uniqueId val="{00000000-23CA-4DAF-B9ED-AB166E4EA762}"/>
            </c:ext>
          </c:extLst>
        </c:ser>
        <c:ser>
          <c:idx val="1"/>
          <c:order val="1"/>
          <c:tx>
            <c:strRef>
              <c:f>'Figure 8 web'!$D$26</c:f>
              <c:strCache>
                <c:ptCount val="1"/>
                <c:pt idx="0">
                  <c:v>Autre catégories 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8 web'!$A$27:$B$31</c:f>
              <c:multiLvlStrCache>
                <c:ptCount val="5"/>
                <c:lvl>
                  <c:pt idx="0">
                    <c:v>Pas d'enfant</c:v>
                  </c:pt>
                  <c:pt idx="1">
                    <c:v>Enfant(s)</c:v>
                  </c:pt>
                  <c:pt idx="2">
                    <c:v>Pas d'enfant</c:v>
                  </c:pt>
                  <c:pt idx="3">
                    <c:v>Un ou deux enfants</c:v>
                  </c:pt>
                  <c:pt idx="4">
                    <c:v>Trois enfants ou plus</c:v>
                  </c:pt>
                </c:lvl>
                <c:lvl>
                  <c:pt idx="0">
                    <c:v>Célibataire</c:v>
                  </c:pt>
                  <c:pt idx="2">
                    <c:v>En couple</c:v>
                  </c:pt>
                </c:lvl>
              </c:multiLvlStrCache>
            </c:multiLvlStrRef>
          </c:cat>
          <c:val>
            <c:numRef>
              <c:f>'Figure 8 web'!$D$27:$D$31</c:f>
              <c:numCache>
                <c:formatCode>_-* #\ ##0_-;\-* #\ ##0_-;_-* "-"??_-;_-@_-</c:formatCode>
                <c:ptCount val="5"/>
                <c:pt idx="0">
                  <c:v>20.3</c:v>
                </c:pt>
                <c:pt idx="1">
                  <c:v>7.7</c:v>
                </c:pt>
                <c:pt idx="2">
                  <c:v>28.900000000000002</c:v>
                </c:pt>
                <c:pt idx="3">
                  <c:v>35.200000000000003</c:v>
                </c:pt>
                <c:pt idx="4">
                  <c:v>7.9</c:v>
                </c:pt>
              </c:numCache>
            </c:numRef>
          </c:val>
          <c:extLst>
            <c:ext xmlns:c16="http://schemas.microsoft.com/office/drawing/2014/chart" uri="{C3380CC4-5D6E-409C-BE32-E72D297353CC}">
              <c16:uniqueId val="{00000001-23CA-4DAF-B9ED-AB166E4EA762}"/>
            </c:ext>
          </c:extLst>
        </c:ser>
        <c:dLbls>
          <c:dLblPos val="outEnd"/>
          <c:showLegendKey val="0"/>
          <c:showVal val="1"/>
          <c:showCatName val="0"/>
          <c:showSerName val="0"/>
          <c:showPercent val="0"/>
          <c:showBubbleSize val="0"/>
        </c:dLbls>
        <c:gapWidth val="219"/>
        <c:overlap val="-27"/>
        <c:axId val="129520704"/>
        <c:axId val="129524064"/>
      </c:barChart>
      <c:catAx>
        <c:axId val="129520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9524064"/>
        <c:crosses val="autoZero"/>
        <c:auto val="1"/>
        <c:lblAlgn val="ctr"/>
        <c:lblOffset val="100"/>
        <c:noMultiLvlLbl val="0"/>
      </c:catAx>
      <c:valAx>
        <c:axId val="129524064"/>
        <c:scaling>
          <c:orientation val="minMax"/>
        </c:scaling>
        <c:delete val="0"/>
        <c:axPos val="l"/>
        <c:majorGridlines>
          <c:spPr>
            <a:ln w="9525" cap="flat" cmpd="sng" algn="ctr">
              <a:solidFill>
                <a:schemeClr val="tx1">
                  <a:lumMod val="15000"/>
                  <a:lumOff val="85000"/>
                </a:schemeClr>
              </a:solidFill>
              <a:round/>
            </a:ln>
            <a:effectLst/>
          </c:spPr>
        </c:majorGridlines>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9520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'Figure 9 web'!$A$28</c:f>
              <c:strCache>
                <c:ptCount val="1"/>
                <c:pt idx="0">
                  <c:v>En couple avec un enseignant</c:v>
                </c:pt>
              </c:strCache>
            </c:strRef>
          </c:tx>
          <c:spPr>
            <a:pattFill prst="dkUpDiag">
              <a:fgClr>
                <a:schemeClr val="accent1"/>
              </a:fgClr>
              <a:bgClr>
                <a:schemeClr val="bg1"/>
              </a:bgClr>
            </a:patt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9 web'!$B$25:$G$26</c:f>
              <c:multiLvlStrCache>
                <c:ptCount val="6"/>
                <c:lvl>
                  <c:pt idx="0">
                    <c:v>Ensemble</c:v>
                  </c:pt>
                  <c:pt idx="1">
                    <c:v>Femmes</c:v>
                  </c:pt>
                  <c:pt idx="2">
                    <c:v>Hommes</c:v>
                  </c:pt>
                  <c:pt idx="3">
                    <c:v>Ensemble</c:v>
                  </c:pt>
                  <c:pt idx="4">
                    <c:v>Femmes</c:v>
                  </c:pt>
                  <c:pt idx="5">
                    <c:v>Hommes</c:v>
                  </c:pt>
                </c:lvl>
                <c:lvl>
                  <c:pt idx="0">
                    <c:v>Enseignants </c:v>
                  </c:pt>
                  <c:pt idx="3">
                    <c:v>Autres catégories A</c:v>
                  </c:pt>
                </c:lvl>
              </c:multiLvlStrCache>
            </c:multiLvlStrRef>
          </c:cat>
          <c:val>
            <c:numRef>
              <c:f>'Figure 9 web'!$B$28:$G$28</c:f>
              <c:numCache>
                <c:formatCode>0</c:formatCode>
                <c:ptCount val="6"/>
                <c:pt idx="0">
                  <c:v>23.4</c:v>
                </c:pt>
                <c:pt idx="1">
                  <c:v>16.899999999999999</c:v>
                </c:pt>
                <c:pt idx="2">
                  <c:v>39</c:v>
                </c:pt>
                <c:pt idx="3">
                  <c:v>13.9</c:v>
                </c:pt>
                <c:pt idx="4">
                  <c:v>10.3</c:v>
                </c:pt>
                <c:pt idx="5">
                  <c:v>18.2</c:v>
                </c:pt>
              </c:numCache>
            </c:numRef>
          </c:val>
          <c:extLst>
            <c:ext xmlns:c16="http://schemas.microsoft.com/office/drawing/2014/chart" uri="{C3380CC4-5D6E-409C-BE32-E72D297353CC}">
              <c16:uniqueId val="{00000000-E4BD-42E7-B01E-11EC36E57546}"/>
            </c:ext>
          </c:extLst>
        </c:ser>
        <c:ser>
          <c:idx val="1"/>
          <c:order val="1"/>
          <c:tx>
            <c:strRef>
              <c:f>'Figure 9 web'!$A$29</c:f>
              <c:strCache>
                <c:ptCount val="1"/>
                <c:pt idx="0">
                  <c:v>En couple avec quelqu'un de la fonction publique hors enseignant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9 web'!$B$25:$G$26</c:f>
              <c:multiLvlStrCache>
                <c:ptCount val="6"/>
                <c:lvl>
                  <c:pt idx="0">
                    <c:v>Ensemble</c:v>
                  </c:pt>
                  <c:pt idx="1">
                    <c:v>Femmes</c:v>
                  </c:pt>
                  <c:pt idx="2">
                    <c:v>Hommes</c:v>
                  </c:pt>
                  <c:pt idx="3">
                    <c:v>Ensemble</c:v>
                  </c:pt>
                  <c:pt idx="4">
                    <c:v>Femmes</c:v>
                  </c:pt>
                  <c:pt idx="5">
                    <c:v>Hommes</c:v>
                  </c:pt>
                </c:lvl>
                <c:lvl>
                  <c:pt idx="0">
                    <c:v>Enseignants </c:v>
                  </c:pt>
                  <c:pt idx="3">
                    <c:v>Autres catégories A</c:v>
                  </c:pt>
                </c:lvl>
              </c:multiLvlStrCache>
            </c:multiLvlStrRef>
          </c:cat>
          <c:val>
            <c:numRef>
              <c:f>'Figure 9 web'!$B$29:$G$29</c:f>
              <c:numCache>
                <c:formatCode>0</c:formatCode>
                <c:ptCount val="6"/>
                <c:pt idx="0">
                  <c:v>15.6</c:v>
                </c:pt>
                <c:pt idx="1">
                  <c:v>14.3</c:v>
                </c:pt>
                <c:pt idx="2">
                  <c:v>16.899999999999999</c:v>
                </c:pt>
                <c:pt idx="3">
                  <c:v>26.4</c:v>
                </c:pt>
                <c:pt idx="4">
                  <c:v>22.1</c:v>
                </c:pt>
                <c:pt idx="5">
                  <c:v>29.9</c:v>
                </c:pt>
              </c:numCache>
            </c:numRef>
          </c:val>
          <c:extLst>
            <c:ext xmlns:c16="http://schemas.microsoft.com/office/drawing/2014/chart" uri="{C3380CC4-5D6E-409C-BE32-E72D297353CC}">
              <c16:uniqueId val="{00000001-E4BD-42E7-B01E-11EC36E57546}"/>
            </c:ext>
          </c:extLst>
        </c:ser>
        <c:ser>
          <c:idx val="2"/>
          <c:order val="2"/>
          <c:tx>
            <c:strRef>
              <c:f>'Figure 9 web'!$A$30</c:f>
              <c:strCache>
                <c:ptCount val="1"/>
                <c:pt idx="0">
                  <c:v>En couple avec quelqu'un hors de la fonction publique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9 web'!$B$25:$G$26</c:f>
              <c:multiLvlStrCache>
                <c:ptCount val="6"/>
                <c:lvl>
                  <c:pt idx="0">
                    <c:v>Ensemble</c:v>
                  </c:pt>
                  <c:pt idx="1">
                    <c:v>Femmes</c:v>
                  </c:pt>
                  <c:pt idx="2">
                    <c:v>Hommes</c:v>
                  </c:pt>
                  <c:pt idx="3">
                    <c:v>Ensemble</c:v>
                  </c:pt>
                  <c:pt idx="4">
                    <c:v>Femmes</c:v>
                  </c:pt>
                  <c:pt idx="5">
                    <c:v>Hommes</c:v>
                  </c:pt>
                </c:lvl>
                <c:lvl>
                  <c:pt idx="0">
                    <c:v>Enseignants </c:v>
                  </c:pt>
                  <c:pt idx="3">
                    <c:v>Autres catégories A</c:v>
                  </c:pt>
                </c:lvl>
              </c:multiLvlStrCache>
            </c:multiLvlStrRef>
          </c:cat>
          <c:val>
            <c:numRef>
              <c:f>'Figure 9 web'!$B$30:$G$30</c:f>
              <c:numCache>
                <c:formatCode>0</c:formatCode>
                <c:ptCount val="6"/>
                <c:pt idx="0">
                  <c:v>61</c:v>
                </c:pt>
                <c:pt idx="1">
                  <c:v>68.8</c:v>
                </c:pt>
                <c:pt idx="2">
                  <c:v>44.2</c:v>
                </c:pt>
                <c:pt idx="3">
                  <c:v>59.7</c:v>
                </c:pt>
                <c:pt idx="4">
                  <c:v>67.599999999999994</c:v>
                </c:pt>
                <c:pt idx="5">
                  <c:v>51.9</c:v>
                </c:pt>
              </c:numCache>
            </c:numRef>
          </c:val>
          <c:extLst>
            <c:ext xmlns:c16="http://schemas.microsoft.com/office/drawing/2014/chart" uri="{C3380CC4-5D6E-409C-BE32-E72D297353CC}">
              <c16:uniqueId val="{00000002-E4BD-42E7-B01E-11EC36E57546}"/>
            </c:ext>
          </c:extLst>
        </c:ser>
        <c:dLbls>
          <c:dLblPos val="ctr"/>
          <c:showLegendKey val="0"/>
          <c:showVal val="1"/>
          <c:showCatName val="0"/>
          <c:showSerName val="0"/>
          <c:showPercent val="0"/>
          <c:showBubbleSize val="0"/>
        </c:dLbls>
        <c:gapWidth val="150"/>
        <c:overlap val="100"/>
        <c:axId val="1226503008"/>
        <c:axId val="1226499648"/>
      </c:barChart>
      <c:catAx>
        <c:axId val="122650300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26499648"/>
        <c:crosses val="autoZero"/>
        <c:auto val="1"/>
        <c:lblAlgn val="ctr"/>
        <c:lblOffset val="100"/>
        <c:noMultiLvlLbl val="0"/>
      </c:catAx>
      <c:valAx>
        <c:axId val="1226499648"/>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26503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r>
              <a:rPr lang="en-US" sz="1000" b="1"/>
              <a:t>Autres catégories A</a:t>
            </a:r>
          </a:p>
        </c:rich>
      </c:tx>
      <c:layout>
        <c:manualLayout>
          <c:xMode val="edge"/>
          <c:yMode val="edge"/>
          <c:x val="4.1651215616396571E-2"/>
          <c:y val="2.7777777777777776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stacked"/>
        <c:varyColors val="0"/>
        <c:ser>
          <c:idx val="0"/>
          <c:order val="0"/>
          <c:tx>
            <c:strRef>
              <c:f>'Figure 1'!$D$24</c:f>
              <c:strCache>
                <c:ptCount val="1"/>
                <c:pt idx="0">
                  <c:v>Autres catégories 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1'!$A$25:$A$30</c:f>
              <c:strCache>
                <c:ptCount val="6"/>
                <c:pt idx="0">
                  <c:v>Situation conjugale</c:v>
                </c:pt>
                <c:pt idx="1">
                  <c:v>En couple</c:v>
                </c:pt>
                <c:pt idx="2">
                  <c:v>Nombre d'enfants à charge</c:v>
                </c:pt>
                <c:pt idx="3">
                  <c:v>Pas d'enfant</c:v>
                </c:pt>
                <c:pt idx="4">
                  <c:v>Un enfant ou deux enfants</c:v>
                </c:pt>
                <c:pt idx="5">
                  <c:v>Trois enfants ou plus</c:v>
                </c:pt>
              </c:strCache>
            </c:strRef>
          </c:cat>
          <c:val>
            <c:numRef>
              <c:f>'Figure 1'!$D$25:$D$30</c:f>
              <c:numCache>
                <c:formatCode>General</c:formatCode>
                <c:ptCount val="6"/>
                <c:pt idx="0">
                  <c:v>0</c:v>
                </c:pt>
                <c:pt idx="1">
                  <c:v>72</c:v>
                </c:pt>
                <c:pt idx="2">
                  <c:v>0</c:v>
                </c:pt>
                <c:pt idx="3">
                  <c:v>49</c:v>
                </c:pt>
                <c:pt idx="4">
                  <c:v>42</c:v>
                </c:pt>
                <c:pt idx="5">
                  <c:v>9</c:v>
                </c:pt>
              </c:numCache>
            </c:numRef>
          </c:val>
          <c:extLst>
            <c:ext xmlns:c16="http://schemas.microsoft.com/office/drawing/2014/chart" uri="{C3380CC4-5D6E-409C-BE32-E72D297353CC}">
              <c16:uniqueId val="{00000000-6C8E-4A13-8095-38E758888F77}"/>
            </c:ext>
          </c:extLst>
        </c:ser>
        <c:ser>
          <c:idx val="1"/>
          <c:order val="1"/>
          <c:tx>
            <c:strRef>
              <c:f>'Figure 1'!$E$24</c:f>
              <c:strCache>
                <c:ptCount val="1"/>
              </c:strCache>
            </c:strRef>
          </c:tx>
          <c:spPr>
            <a:solidFill>
              <a:schemeClr val="bg2"/>
            </a:solidFill>
            <a:ln>
              <a:noFill/>
            </a:ln>
            <a:effectLst/>
          </c:spPr>
          <c:invertIfNegative val="0"/>
          <c:cat>
            <c:strRef>
              <c:f>'Figure 1'!$A$25:$A$30</c:f>
              <c:strCache>
                <c:ptCount val="6"/>
                <c:pt idx="0">
                  <c:v>Situation conjugale</c:v>
                </c:pt>
                <c:pt idx="1">
                  <c:v>En couple</c:v>
                </c:pt>
                <c:pt idx="2">
                  <c:v>Nombre d'enfants à charge</c:v>
                </c:pt>
                <c:pt idx="3">
                  <c:v>Pas d'enfant</c:v>
                </c:pt>
                <c:pt idx="4">
                  <c:v>Un enfant ou deux enfants</c:v>
                </c:pt>
                <c:pt idx="5">
                  <c:v>Trois enfants ou plus</c:v>
                </c:pt>
              </c:strCache>
            </c:strRef>
          </c:cat>
          <c:val>
            <c:numRef>
              <c:f>'Figure 1'!$E$25:$E$30</c:f>
              <c:numCache>
                <c:formatCode>General</c:formatCode>
                <c:ptCount val="6"/>
                <c:pt idx="0">
                  <c:v>0</c:v>
                </c:pt>
                <c:pt idx="1">
                  <c:v>28</c:v>
                </c:pt>
                <c:pt idx="2">
                  <c:v>0</c:v>
                </c:pt>
                <c:pt idx="3">
                  <c:v>51</c:v>
                </c:pt>
                <c:pt idx="4">
                  <c:v>58</c:v>
                </c:pt>
                <c:pt idx="5">
                  <c:v>91</c:v>
                </c:pt>
              </c:numCache>
            </c:numRef>
          </c:val>
          <c:extLst>
            <c:ext xmlns:c16="http://schemas.microsoft.com/office/drawing/2014/chart" uri="{C3380CC4-5D6E-409C-BE32-E72D297353CC}">
              <c16:uniqueId val="{00000001-6C8E-4A13-8095-38E758888F77}"/>
            </c:ext>
          </c:extLst>
        </c:ser>
        <c:dLbls>
          <c:showLegendKey val="0"/>
          <c:showVal val="0"/>
          <c:showCatName val="0"/>
          <c:showSerName val="0"/>
          <c:showPercent val="0"/>
          <c:showBubbleSize val="0"/>
        </c:dLbls>
        <c:gapWidth val="50"/>
        <c:overlap val="100"/>
        <c:axId val="1091575472"/>
        <c:axId val="1091574992"/>
      </c:barChart>
      <c:catAx>
        <c:axId val="1091575472"/>
        <c:scaling>
          <c:orientation val="maxMin"/>
        </c:scaling>
        <c:delete val="1"/>
        <c:axPos val="l"/>
        <c:numFmt formatCode="General" sourceLinked="1"/>
        <c:majorTickMark val="none"/>
        <c:minorTickMark val="none"/>
        <c:tickLblPos val="nextTo"/>
        <c:crossAx val="1091574992"/>
        <c:crosses val="autoZero"/>
        <c:auto val="1"/>
        <c:lblAlgn val="ctr"/>
        <c:lblOffset val="100"/>
        <c:noMultiLvlLbl val="0"/>
      </c:catAx>
      <c:valAx>
        <c:axId val="1091574992"/>
        <c:scaling>
          <c:orientation val="minMax"/>
          <c:max val="100"/>
        </c:scaling>
        <c:delete val="1"/>
        <c:axPos val="t"/>
        <c:majorGridlines>
          <c:spPr>
            <a:ln w="9525" cap="flat" cmpd="sng" algn="ctr">
              <a:noFill/>
              <a:round/>
            </a:ln>
            <a:effectLst/>
          </c:spPr>
        </c:majorGridlines>
        <c:numFmt formatCode="General" sourceLinked="1"/>
        <c:majorTickMark val="none"/>
        <c:minorTickMark val="none"/>
        <c:tickLblPos val="nextTo"/>
        <c:crossAx val="10915754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r>
              <a:rPr lang="en-US" sz="1000" b="1"/>
              <a:t>Enseignants</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percentStacked"/>
        <c:varyColors val="0"/>
        <c:ser>
          <c:idx val="0"/>
          <c:order val="0"/>
          <c:tx>
            <c:strRef>
              <c:f>'Figure 2'!$A$24</c:f>
              <c:strCache>
                <c:ptCount val="1"/>
                <c:pt idx="0">
                  <c:v>Au moins un changement pour suivre son conjoint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2'!$B$23:$C$23</c:f>
              <c:strCache>
                <c:ptCount val="2"/>
                <c:pt idx="0">
                  <c:v>Femmes</c:v>
                </c:pt>
                <c:pt idx="1">
                  <c:v>Hommes</c:v>
                </c:pt>
              </c:strCache>
            </c:strRef>
          </c:cat>
          <c:val>
            <c:numRef>
              <c:f>'Figure 2'!$B$24:$C$24</c:f>
              <c:numCache>
                <c:formatCode>General</c:formatCode>
                <c:ptCount val="2"/>
                <c:pt idx="0">
                  <c:v>49</c:v>
                </c:pt>
                <c:pt idx="1">
                  <c:v>36</c:v>
                </c:pt>
              </c:numCache>
            </c:numRef>
          </c:val>
          <c:extLst>
            <c:ext xmlns:c16="http://schemas.microsoft.com/office/drawing/2014/chart" uri="{C3380CC4-5D6E-409C-BE32-E72D297353CC}">
              <c16:uniqueId val="{00000000-ADA7-4280-8624-2E9FA22E55A5}"/>
            </c:ext>
          </c:extLst>
        </c:ser>
        <c:ser>
          <c:idx val="1"/>
          <c:order val="1"/>
          <c:tx>
            <c:strRef>
              <c:f>'Figure 2'!$A$25</c:f>
              <c:strCache>
                <c:ptCount val="1"/>
                <c:pt idx="0">
                  <c:v>Aucun changement pour suivre son conjoint</c:v>
                </c:pt>
              </c:strCache>
            </c:strRef>
          </c:tx>
          <c:spPr>
            <a:solidFill>
              <a:schemeClr val="bg2"/>
            </a:solidFill>
            <a:ln>
              <a:noFill/>
            </a:ln>
            <a:effectLst/>
          </c:spPr>
          <c:invertIfNegative val="0"/>
          <c:cat>
            <c:strRef>
              <c:f>'Figure 2'!$B$23:$C$23</c:f>
              <c:strCache>
                <c:ptCount val="2"/>
                <c:pt idx="0">
                  <c:v>Femmes</c:v>
                </c:pt>
                <c:pt idx="1">
                  <c:v>Hommes</c:v>
                </c:pt>
              </c:strCache>
            </c:strRef>
          </c:cat>
          <c:val>
            <c:numRef>
              <c:f>'Figure 2'!$B$25:$C$25</c:f>
              <c:numCache>
                <c:formatCode>General</c:formatCode>
                <c:ptCount val="2"/>
                <c:pt idx="0">
                  <c:v>51</c:v>
                </c:pt>
                <c:pt idx="1">
                  <c:v>64</c:v>
                </c:pt>
              </c:numCache>
            </c:numRef>
          </c:val>
          <c:extLst>
            <c:ext xmlns:c16="http://schemas.microsoft.com/office/drawing/2014/chart" uri="{C3380CC4-5D6E-409C-BE32-E72D297353CC}">
              <c16:uniqueId val="{00000002-ADA7-4280-8624-2E9FA22E55A5}"/>
            </c:ext>
          </c:extLst>
        </c:ser>
        <c:dLbls>
          <c:showLegendKey val="0"/>
          <c:showVal val="0"/>
          <c:showCatName val="0"/>
          <c:showSerName val="0"/>
          <c:showPercent val="0"/>
          <c:showBubbleSize val="0"/>
        </c:dLbls>
        <c:gapWidth val="50"/>
        <c:overlap val="100"/>
        <c:axId val="1139234128"/>
        <c:axId val="1139238928"/>
      </c:barChart>
      <c:catAx>
        <c:axId val="1139234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39238928"/>
        <c:crosses val="autoZero"/>
        <c:auto val="1"/>
        <c:lblAlgn val="ctr"/>
        <c:lblOffset val="100"/>
        <c:noMultiLvlLbl val="0"/>
      </c:catAx>
      <c:valAx>
        <c:axId val="1139238928"/>
        <c:scaling>
          <c:orientation val="minMax"/>
        </c:scaling>
        <c:delete val="1"/>
        <c:axPos val="l"/>
        <c:majorGridlines>
          <c:spPr>
            <a:ln w="9525" cap="flat" cmpd="sng" algn="ctr">
              <a:noFill/>
              <a:round/>
            </a:ln>
            <a:effectLst/>
          </c:spPr>
        </c:majorGridlines>
        <c:numFmt formatCode="0%" sourceLinked="1"/>
        <c:majorTickMark val="none"/>
        <c:minorTickMark val="none"/>
        <c:tickLblPos val="nextTo"/>
        <c:crossAx val="11392341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r>
              <a:rPr lang="en-US" sz="1000" b="1"/>
              <a:t>Autres catégories</a:t>
            </a:r>
            <a:r>
              <a:rPr lang="en-US" sz="1000" b="1" baseline="0"/>
              <a:t> A</a:t>
            </a:r>
            <a:endParaRPr lang="en-US" sz="1000" b="1"/>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percentStacked"/>
        <c:varyColors val="0"/>
        <c:ser>
          <c:idx val="0"/>
          <c:order val="0"/>
          <c:tx>
            <c:strRef>
              <c:f>'Figure 2'!$A$24</c:f>
              <c:strCache>
                <c:ptCount val="1"/>
                <c:pt idx="0">
                  <c:v>Au moins un changement pour suivre son conjoint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2'!$D$23:$E$23</c:f>
              <c:strCache>
                <c:ptCount val="2"/>
                <c:pt idx="0">
                  <c:v>Femmes</c:v>
                </c:pt>
                <c:pt idx="1">
                  <c:v>Hommes</c:v>
                </c:pt>
              </c:strCache>
            </c:strRef>
          </c:cat>
          <c:val>
            <c:numRef>
              <c:f>'Figure 2'!$D$24:$E$24</c:f>
              <c:numCache>
                <c:formatCode>General</c:formatCode>
                <c:ptCount val="2"/>
                <c:pt idx="0">
                  <c:v>34</c:v>
                </c:pt>
                <c:pt idx="1">
                  <c:v>21</c:v>
                </c:pt>
              </c:numCache>
            </c:numRef>
          </c:val>
          <c:extLst>
            <c:ext xmlns:c16="http://schemas.microsoft.com/office/drawing/2014/chart" uri="{C3380CC4-5D6E-409C-BE32-E72D297353CC}">
              <c16:uniqueId val="{00000000-0C7A-4AE6-953A-66A62F6EF59A}"/>
            </c:ext>
          </c:extLst>
        </c:ser>
        <c:ser>
          <c:idx val="1"/>
          <c:order val="1"/>
          <c:tx>
            <c:strRef>
              <c:f>'Figure 2'!$A$25</c:f>
              <c:strCache>
                <c:ptCount val="1"/>
                <c:pt idx="0">
                  <c:v>Aucun changement pour suivre son conjoint</c:v>
                </c:pt>
              </c:strCache>
            </c:strRef>
          </c:tx>
          <c:spPr>
            <a:solidFill>
              <a:schemeClr val="bg2"/>
            </a:solidFill>
            <a:ln>
              <a:noFill/>
            </a:ln>
            <a:effectLst/>
          </c:spPr>
          <c:invertIfNegative val="0"/>
          <c:cat>
            <c:strRef>
              <c:f>'Figure 2'!$D$23:$E$23</c:f>
              <c:strCache>
                <c:ptCount val="2"/>
                <c:pt idx="0">
                  <c:v>Femmes</c:v>
                </c:pt>
                <c:pt idx="1">
                  <c:v>Hommes</c:v>
                </c:pt>
              </c:strCache>
            </c:strRef>
          </c:cat>
          <c:val>
            <c:numRef>
              <c:f>'Figure 2'!$D$25:$E$25</c:f>
              <c:numCache>
                <c:formatCode>General</c:formatCode>
                <c:ptCount val="2"/>
                <c:pt idx="0">
                  <c:v>66</c:v>
                </c:pt>
                <c:pt idx="1">
                  <c:v>79</c:v>
                </c:pt>
              </c:numCache>
            </c:numRef>
          </c:val>
          <c:extLst>
            <c:ext xmlns:c16="http://schemas.microsoft.com/office/drawing/2014/chart" uri="{C3380CC4-5D6E-409C-BE32-E72D297353CC}">
              <c16:uniqueId val="{00000001-0C7A-4AE6-953A-66A62F6EF59A}"/>
            </c:ext>
          </c:extLst>
        </c:ser>
        <c:dLbls>
          <c:showLegendKey val="0"/>
          <c:showVal val="0"/>
          <c:showCatName val="0"/>
          <c:showSerName val="0"/>
          <c:showPercent val="0"/>
          <c:showBubbleSize val="0"/>
        </c:dLbls>
        <c:gapWidth val="50"/>
        <c:overlap val="100"/>
        <c:axId val="1139234128"/>
        <c:axId val="1139238928"/>
      </c:barChart>
      <c:catAx>
        <c:axId val="1139234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39238928"/>
        <c:crosses val="autoZero"/>
        <c:auto val="1"/>
        <c:lblAlgn val="ctr"/>
        <c:lblOffset val="100"/>
        <c:noMultiLvlLbl val="0"/>
      </c:catAx>
      <c:valAx>
        <c:axId val="1139238928"/>
        <c:scaling>
          <c:orientation val="minMax"/>
        </c:scaling>
        <c:delete val="1"/>
        <c:axPos val="l"/>
        <c:majorGridlines>
          <c:spPr>
            <a:ln w="9525" cap="flat" cmpd="sng" algn="ctr">
              <a:noFill/>
              <a:round/>
            </a:ln>
            <a:effectLst/>
          </c:spPr>
        </c:majorGridlines>
        <c:numFmt formatCode="0%" sourceLinked="1"/>
        <c:majorTickMark val="out"/>
        <c:minorTickMark val="none"/>
        <c:tickLblPos val="nextTo"/>
        <c:crossAx val="11392341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'Figure 3'!$B$31</c:f>
              <c:strCache>
                <c:ptCount val="1"/>
                <c:pt idx="0">
                  <c:v>Ensemble des enseignants</c:v>
                </c:pt>
              </c:strCache>
            </c:strRef>
          </c:tx>
          <c:spPr>
            <a:solidFill>
              <a:schemeClr val="bg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3'!$A$32:$A$35</c:f>
              <c:strCache>
                <c:ptCount val="4"/>
                <c:pt idx="0">
                  <c:v>Moins de 35 ans</c:v>
                </c:pt>
                <c:pt idx="1">
                  <c:v>De 35 à 44 ans</c:v>
                </c:pt>
                <c:pt idx="2">
                  <c:v>De 45 à 54 ans</c:v>
                </c:pt>
                <c:pt idx="3">
                  <c:v>Plus de 55 ans</c:v>
                </c:pt>
              </c:strCache>
            </c:strRef>
          </c:cat>
          <c:val>
            <c:numRef>
              <c:f>'Figure 3'!$B$32:$B$35</c:f>
              <c:numCache>
                <c:formatCode>General</c:formatCode>
                <c:ptCount val="4"/>
                <c:pt idx="0">
                  <c:v>17</c:v>
                </c:pt>
                <c:pt idx="1">
                  <c:v>28</c:v>
                </c:pt>
                <c:pt idx="2">
                  <c:v>36</c:v>
                </c:pt>
                <c:pt idx="3">
                  <c:v>19</c:v>
                </c:pt>
              </c:numCache>
            </c:numRef>
          </c:val>
          <c:extLst>
            <c:ext xmlns:c16="http://schemas.microsoft.com/office/drawing/2014/chart" uri="{C3380CC4-5D6E-409C-BE32-E72D297353CC}">
              <c16:uniqueId val="{00000000-DFD0-47A0-9D38-B2BCA07F3DCA}"/>
            </c:ext>
          </c:extLst>
        </c:ser>
        <c:dLbls>
          <c:showLegendKey val="0"/>
          <c:showVal val="0"/>
          <c:showCatName val="0"/>
          <c:showSerName val="0"/>
          <c:showPercent val="0"/>
          <c:showBubbleSize val="0"/>
        </c:dLbls>
        <c:gapWidth val="5"/>
        <c:overlap val="100"/>
        <c:axId val="1059025728"/>
        <c:axId val="1128113824"/>
      </c:barChart>
      <c:catAx>
        <c:axId val="1059025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28113824"/>
        <c:crosses val="autoZero"/>
        <c:auto val="1"/>
        <c:lblAlgn val="ctr"/>
        <c:lblOffset val="100"/>
        <c:noMultiLvlLbl val="0"/>
      </c:catAx>
      <c:valAx>
        <c:axId val="1128113824"/>
        <c:scaling>
          <c:orientation val="minMax"/>
          <c:max val="50"/>
        </c:scaling>
        <c:delete val="0"/>
        <c:axPos val="l"/>
        <c:majorGridlines>
          <c:spPr>
            <a:ln w="9525" cap="flat" cmpd="sng" algn="ctr">
              <a:no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590257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r>
              <a:rPr lang="en-US"/>
              <a:t>Sans enfant à charge</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'Figure 3'!$C$31</c:f>
              <c:strCache>
                <c:ptCount val="1"/>
                <c:pt idx="0">
                  <c:v>Sans enfant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3'!$A$32:$A$35</c:f>
              <c:strCache>
                <c:ptCount val="4"/>
                <c:pt idx="0">
                  <c:v>Moins de 35 ans</c:v>
                </c:pt>
                <c:pt idx="1">
                  <c:v>De 35 à 44 ans</c:v>
                </c:pt>
                <c:pt idx="2">
                  <c:v>De 45 à 54 ans</c:v>
                </c:pt>
                <c:pt idx="3">
                  <c:v>Plus de 55 ans</c:v>
                </c:pt>
              </c:strCache>
            </c:strRef>
          </c:cat>
          <c:val>
            <c:numRef>
              <c:f>'Figure 3'!$C$32:$C$35</c:f>
              <c:numCache>
                <c:formatCode>General</c:formatCode>
                <c:ptCount val="4"/>
                <c:pt idx="0">
                  <c:v>31</c:v>
                </c:pt>
                <c:pt idx="1">
                  <c:v>13</c:v>
                </c:pt>
                <c:pt idx="2">
                  <c:v>22</c:v>
                </c:pt>
                <c:pt idx="3">
                  <c:v>34</c:v>
                </c:pt>
              </c:numCache>
            </c:numRef>
          </c:val>
          <c:extLst>
            <c:ext xmlns:c16="http://schemas.microsoft.com/office/drawing/2014/chart" uri="{C3380CC4-5D6E-409C-BE32-E72D297353CC}">
              <c16:uniqueId val="{00000000-C59C-42B0-87A1-824A036FF39B}"/>
            </c:ext>
          </c:extLst>
        </c:ser>
        <c:dLbls>
          <c:showLegendKey val="0"/>
          <c:showVal val="0"/>
          <c:showCatName val="0"/>
          <c:showSerName val="0"/>
          <c:showPercent val="0"/>
          <c:showBubbleSize val="0"/>
        </c:dLbls>
        <c:gapWidth val="5"/>
        <c:overlap val="100"/>
        <c:axId val="1059025728"/>
        <c:axId val="1128113824"/>
      </c:barChart>
      <c:catAx>
        <c:axId val="1059025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28113824"/>
        <c:crosses val="autoZero"/>
        <c:auto val="1"/>
        <c:lblAlgn val="ctr"/>
        <c:lblOffset val="100"/>
        <c:noMultiLvlLbl val="0"/>
      </c:catAx>
      <c:valAx>
        <c:axId val="1128113824"/>
        <c:scaling>
          <c:orientation val="minMax"/>
          <c:max val="50"/>
        </c:scaling>
        <c:delete val="0"/>
        <c:axPos val="l"/>
        <c:majorGridlines>
          <c:spPr>
            <a:ln w="9525" cap="flat" cmpd="sng" algn="ctr">
              <a:no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590257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r>
              <a:rPr lang="en-US"/>
              <a:t> Un ou deux enfants à charge</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'Figure 3'!$D$31</c:f>
              <c:strCache>
                <c:ptCount val="1"/>
                <c:pt idx="0">
                  <c:v> Un ou deux enfants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3'!$A$32:$A$35</c:f>
              <c:strCache>
                <c:ptCount val="4"/>
                <c:pt idx="0">
                  <c:v>Moins de 35 ans</c:v>
                </c:pt>
                <c:pt idx="1">
                  <c:v>De 35 à 44 ans</c:v>
                </c:pt>
                <c:pt idx="2">
                  <c:v>De 45 à 54 ans</c:v>
                </c:pt>
                <c:pt idx="3">
                  <c:v>Plus de 55 ans</c:v>
                </c:pt>
              </c:strCache>
            </c:strRef>
          </c:cat>
          <c:val>
            <c:numRef>
              <c:f>'Figure 3'!$D$32:$D$35</c:f>
              <c:numCache>
                <c:formatCode>General</c:formatCode>
                <c:ptCount val="4"/>
                <c:pt idx="0">
                  <c:v>11</c:v>
                </c:pt>
                <c:pt idx="1">
                  <c:v>35</c:v>
                </c:pt>
                <c:pt idx="2">
                  <c:v>42</c:v>
                </c:pt>
                <c:pt idx="3">
                  <c:v>12</c:v>
                </c:pt>
              </c:numCache>
            </c:numRef>
          </c:val>
          <c:extLst>
            <c:ext xmlns:c16="http://schemas.microsoft.com/office/drawing/2014/chart" uri="{C3380CC4-5D6E-409C-BE32-E72D297353CC}">
              <c16:uniqueId val="{00000000-DE63-49CD-A8A8-D2E7A1E64C62}"/>
            </c:ext>
          </c:extLst>
        </c:ser>
        <c:dLbls>
          <c:showLegendKey val="0"/>
          <c:showVal val="0"/>
          <c:showCatName val="0"/>
          <c:showSerName val="0"/>
          <c:showPercent val="0"/>
          <c:showBubbleSize val="0"/>
        </c:dLbls>
        <c:gapWidth val="5"/>
        <c:overlap val="100"/>
        <c:axId val="1059025728"/>
        <c:axId val="1128113824"/>
      </c:barChart>
      <c:catAx>
        <c:axId val="1059025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28113824"/>
        <c:crosses val="autoZero"/>
        <c:auto val="1"/>
        <c:lblAlgn val="ctr"/>
        <c:lblOffset val="100"/>
        <c:noMultiLvlLbl val="0"/>
      </c:catAx>
      <c:valAx>
        <c:axId val="1128113824"/>
        <c:scaling>
          <c:orientation val="minMax"/>
          <c:max val="50"/>
        </c:scaling>
        <c:delete val="0"/>
        <c:axPos val="l"/>
        <c:majorGridlines>
          <c:spPr>
            <a:ln w="9525" cap="flat" cmpd="sng" algn="ctr">
              <a:no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590257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r>
              <a:rPr lang="en-US"/>
              <a:t>Trois enfants à charge ou plus</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'Figure 3'!$E$31</c:f>
              <c:strCache>
                <c:ptCount val="1"/>
                <c:pt idx="0">
                  <c:v>Trois enfants ou plus</c:v>
                </c:pt>
              </c:strCache>
            </c:strRef>
          </c:tx>
          <c:spPr>
            <a:solidFill>
              <a:schemeClr val="accent1"/>
            </a:solidFill>
            <a:ln>
              <a:noFill/>
            </a:ln>
            <a:effectLst/>
          </c:spPr>
          <c:invertIfNegative val="0"/>
          <c:dLbls>
            <c:dLbl>
              <c:idx val="0"/>
              <c:layout>
                <c:manualLayout>
                  <c:x val="-3.3790633571375439E-17"/>
                  <c:y val="8.545601584239288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5D1-4D2B-A562-41516FF33294}"/>
                </c:ext>
              </c:extLst>
            </c:dLbl>
            <c:dLbl>
              <c:idx val="3"/>
              <c:layout>
                <c:manualLayout>
                  <c:x val="0"/>
                  <c:y val="7.893297252745237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5D1-4D2B-A562-41516FF33294}"/>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3'!$A$32:$A$35</c:f>
              <c:strCache>
                <c:ptCount val="4"/>
                <c:pt idx="0">
                  <c:v>Moins de 35 ans</c:v>
                </c:pt>
                <c:pt idx="1">
                  <c:v>De 35 à 44 ans</c:v>
                </c:pt>
                <c:pt idx="2">
                  <c:v>De 45 à 54 ans</c:v>
                </c:pt>
                <c:pt idx="3">
                  <c:v>Plus de 55 ans</c:v>
                </c:pt>
              </c:strCache>
            </c:strRef>
          </c:cat>
          <c:val>
            <c:numRef>
              <c:f>'Figure 3'!$E$32:$E$35</c:f>
              <c:numCache>
                <c:formatCode>General</c:formatCode>
                <c:ptCount val="4"/>
                <c:pt idx="0">
                  <c:v>6</c:v>
                </c:pt>
                <c:pt idx="1">
                  <c:v>41</c:v>
                </c:pt>
                <c:pt idx="2">
                  <c:v>49</c:v>
                </c:pt>
                <c:pt idx="3">
                  <c:v>5</c:v>
                </c:pt>
              </c:numCache>
            </c:numRef>
          </c:val>
          <c:extLst>
            <c:ext xmlns:c16="http://schemas.microsoft.com/office/drawing/2014/chart" uri="{C3380CC4-5D6E-409C-BE32-E72D297353CC}">
              <c16:uniqueId val="{00000000-EDFC-4111-9949-D58FEAF7B43D}"/>
            </c:ext>
          </c:extLst>
        </c:ser>
        <c:dLbls>
          <c:showLegendKey val="0"/>
          <c:showVal val="0"/>
          <c:showCatName val="0"/>
          <c:showSerName val="0"/>
          <c:showPercent val="0"/>
          <c:showBubbleSize val="0"/>
        </c:dLbls>
        <c:gapWidth val="5"/>
        <c:overlap val="100"/>
        <c:axId val="1059025728"/>
        <c:axId val="1128113824"/>
      </c:barChart>
      <c:catAx>
        <c:axId val="1059025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28113824"/>
        <c:crosses val="autoZero"/>
        <c:auto val="1"/>
        <c:lblAlgn val="ctr"/>
        <c:lblOffset val="100"/>
        <c:noMultiLvlLbl val="0"/>
      </c:catAx>
      <c:valAx>
        <c:axId val="1128113824"/>
        <c:scaling>
          <c:orientation val="minMax"/>
          <c:max val="50"/>
        </c:scaling>
        <c:delete val="0"/>
        <c:axPos val="l"/>
        <c:majorGridlines>
          <c:spPr>
            <a:ln w="9525" cap="flat" cmpd="sng" algn="ctr">
              <a:no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590257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r>
              <a:rPr lang="fr-FR" sz="1000" b="1"/>
              <a:t>Sans enfant à charge</a:t>
            </a:r>
          </a:p>
        </c:rich>
      </c:tx>
      <c:layout>
        <c:manualLayout>
          <c:xMode val="edge"/>
          <c:yMode val="edge"/>
          <c:x val="0.55306897398175692"/>
          <c:y val="3.0188675258597829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40520200384851357"/>
          <c:y val="0.10802527502596279"/>
          <c:w val="0.56468163100058333"/>
          <c:h val="0.81416083934553696"/>
        </c:manualLayout>
      </c:layout>
      <c:barChart>
        <c:barDir val="col"/>
        <c:grouping val="percentStacked"/>
        <c:varyColors val="0"/>
        <c:ser>
          <c:idx val="0"/>
          <c:order val="0"/>
          <c:tx>
            <c:strRef>
              <c:f>'Figure 4'!$B$29</c:f>
              <c:strCache>
                <c:ptCount val="1"/>
                <c:pt idx="0">
                  <c:v>Pas de temps partiel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4'!$A$31:$A$32</c:f>
              <c:strCache>
                <c:ptCount val="2"/>
                <c:pt idx="0">
                  <c:v>Hommes</c:v>
                </c:pt>
                <c:pt idx="1">
                  <c:v>Femmes </c:v>
                </c:pt>
              </c:strCache>
            </c:strRef>
          </c:cat>
          <c:val>
            <c:numRef>
              <c:f>'Figure 4'!$B$31:$B$32</c:f>
              <c:numCache>
                <c:formatCode>General</c:formatCode>
                <c:ptCount val="2"/>
                <c:pt idx="0">
                  <c:v>73</c:v>
                </c:pt>
                <c:pt idx="1">
                  <c:v>66</c:v>
                </c:pt>
              </c:numCache>
            </c:numRef>
          </c:val>
          <c:extLst>
            <c:ext xmlns:c16="http://schemas.microsoft.com/office/drawing/2014/chart" uri="{C3380CC4-5D6E-409C-BE32-E72D297353CC}">
              <c16:uniqueId val="{00000000-EC06-44B5-A28F-5551C8787AD7}"/>
            </c:ext>
          </c:extLst>
        </c:ser>
        <c:ser>
          <c:idx val="1"/>
          <c:order val="1"/>
          <c:tx>
            <c:strRef>
              <c:f>'Figure 4'!$C$29</c:f>
              <c:strCache>
                <c:ptCount val="1"/>
                <c:pt idx="0">
                  <c:v>Uniquement à l'initiative de l'employeur</c:v>
                </c:pt>
              </c:strCache>
            </c:strRef>
          </c:tx>
          <c:spPr>
            <a:solidFill>
              <a:schemeClr val="accent3"/>
            </a:solidFill>
            <a:ln>
              <a:noFill/>
            </a:ln>
            <a:effectLst/>
          </c:spPr>
          <c:invertIfNegative val="0"/>
          <c:cat>
            <c:strRef>
              <c:f>'Figure 4'!$A$31:$A$32</c:f>
              <c:strCache>
                <c:ptCount val="2"/>
                <c:pt idx="0">
                  <c:v>Hommes</c:v>
                </c:pt>
                <c:pt idx="1">
                  <c:v>Femmes </c:v>
                </c:pt>
              </c:strCache>
            </c:strRef>
          </c:cat>
          <c:val>
            <c:numRef>
              <c:f>'Figure 4'!$C$31:$C$32</c:f>
              <c:numCache>
                <c:formatCode>General</c:formatCode>
                <c:ptCount val="2"/>
                <c:pt idx="0">
                  <c:v>9</c:v>
                </c:pt>
                <c:pt idx="1">
                  <c:v>7</c:v>
                </c:pt>
              </c:numCache>
            </c:numRef>
          </c:val>
          <c:extLst>
            <c:ext xmlns:c16="http://schemas.microsoft.com/office/drawing/2014/chart" uri="{C3380CC4-5D6E-409C-BE32-E72D297353CC}">
              <c16:uniqueId val="{00000003-EC06-44B5-A28F-5551C8787AD7}"/>
            </c:ext>
          </c:extLst>
        </c:ser>
        <c:ser>
          <c:idx val="2"/>
          <c:order val="2"/>
          <c:tx>
            <c:strRef>
              <c:f>'Figure 4'!$D$29</c:f>
              <c:strCache>
                <c:ptCount val="1"/>
                <c:pt idx="0">
                  <c:v>Au moins une fois dans la carrière à l'initiative de l'agent</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4'!$A$31:$A$32</c:f>
              <c:strCache>
                <c:ptCount val="2"/>
                <c:pt idx="0">
                  <c:v>Hommes</c:v>
                </c:pt>
                <c:pt idx="1">
                  <c:v>Femmes </c:v>
                </c:pt>
              </c:strCache>
            </c:strRef>
          </c:cat>
          <c:val>
            <c:numRef>
              <c:f>'Figure 4'!$D$31:$D$32</c:f>
              <c:numCache>
                <c:formatCode>General</c:formatCode>
                <c:ptCount val="2"/>
                <c:pt idx="0">
                  <c:v>17</c:v>
                </c:pt>
                <c:pt idx="1">
                  <c:v>27</c:v>
                </c:pt>
              </c:numCache>
            </c:numRef>
          </c:val>
          <c:extLst>
            <c:ext xmlns:c16="http://schemas.microsoft.com/office/drawing/2014/chart" uri="{C3380CC4-5D6E-409C-BE32-E72D297353CC}">
              <c16:uniqueId val="{00000004-EC06-44B5-A28F-5551C8787AD7}"/>
            </c:ext>
          </c:extLst>
        </c:ser>
        <c:dLbls>
          <c:showLegendKey val="0"/>
          <c:showVal val="0"/>
          <c:showCatName val="0"/>
          <c:showSerName val="0"/>
          <c:showPercent val="0"/>
          <c:showBubbleSize val="0"/>
        </c:dLbls>
        <c:gapWidth val="50"/>
        <c:overlap val="100"/>
        <c:axId val="1218469104"/>
        <c:axId val="1218467664"/>
      </c:barChart>
      <c:catAx>
        <c:axId val="1218469104"/>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18467664"/>
        <c:crosses val="autoZero"/>
        <c:auto val="1"/>
        <c:lblAlgn val="ctr"/>
        <c:lblOffset val="100"/>
        <c:noMultiLvlLbl val="0"/>
      </c:catAx>
      <c:valAx>
        <c:axId val="1218467664"/>
        <c:scaling>
          <c:orientation val="minMax"/>
        </c:scaling>
        <c:delete val="0"/>
        <c:axPos val="r"/>
        <c:majorGridlines>
          <c:spPr>
            <a:ln w="9525" cap="flat" cmpd="sng" algn="ctr">
              <a:noFill/>
              <a:round/>
            </a:ln>
            <a:effectLst/>
          </c:spPr>
        </c:majorGridlines>
        <c:numFmt formatCode="0%"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184691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0.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 Id="rId4" Type="http://schemas.openxmlformats.org/officeDocument/2006/relationships/chart" Target="../charts/chart15.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xdr:colOff>
      <xdr:row>32</xdr:row>
      <xdr:rowOff>133350</xdr:rowOff>
    </xdr:to>
    <xdr:sp macro="" textlink="">
      <xdr:nvSpPr>
        <xdr:cNvPr id="2" name="ZoneTexte 1">
          <a:extLst>
            <a:ext uri="{FF2B5EF4-FFF2-40B4-BE49-F238E27FC236}">
              <a16:creationId xmlns:a16="http://schemas.microsoft.com/office/drawing/2014/main" id="{0B666C20-2409-433B-B9B5-F1F4DB06A013}"/>
            </a:ext>
          </a:extLst>
        </xdr:cNvPr>
        <xdr:cNvSpPr txBox="1"/>
      </xdr:nvSpPr>
      <xdr:spPr>
        <a:xfrm>
          <a:off x="0" y="0"/>
          <a:ext cx="9258301" cy="38671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spcAft>
              <a:spcPts val="0"/>
            </a:spcAft>
          </a:pPr>
          <a:r>
            <a:rPr lang="fr-FR" sz="1200" b="1">
              <a:effectLst/>
              <a:latin typeface="+mn-lt"/>
              <a:ea typeface="Times"/>
              <a:cs typeface="Arial" panose="020B0604020202020204" pitchFamily="34" charset="0"/>
            </a:rPr>
            <a:t>SOURCES</a:t>
          </a:r>
        </a:p>
        <a:p>
          <a:pPr algn="just">
            <a:spcAft>
              <a:spcPts val="0"/>
            </a:spcAft>
          </a:pPr>
          <a:endParaRPr lang="fr-FR" sz="1100" b="0">
            <a:solidFill>
              <a:sysClr val="windowText" lastClr="000000"/>
            </a:solidFill>
            <a:effectLst/>
            <a:latin typeface="+mn-lt"/>
            <a:ea typeface="Times"/>
            <a:cs typeface="Arial" panose="020B0604020202020204" pitchFamily="34" charset="0"/>
          </a:endParaRPr>
        </a:p>
        <a:p>
          <a:endParaRPr lang="fr-FR" sz="1100">
            <a:solidFill>
              <a:sysClr val="windowText" lastClr="000000"/>
            </a:solidFill>
            <a:effectLst/>
            <a:latin typeface="+mn-lt"/>
            <a:ea typeface="+mn-ea"/>
            <a:cs typeface="Arial" panose="020B0604020202020204" pitchFamily="34" charset="0"/>
          </a:endParaRPr>
        </a:p>
        <a:p>
          <a:r>
            <a:rPr lang="fr-FR" sz="1100">
              <a:solidFill>
                <a:sysClr val="windowText" lastClr="000000"/>
              </a:solidFill>
              <a:effectLst/>
              <a:latin typeface="+mn-lt"/>
              <a:ea typeface="+mn-ea"/>
              <a:cs typeface="Arial" panose="020B0604020202020204" pitchFamily="34" charset="0"/>
            </a:rPr>
            <a:t>La combinaison</a:t>
          </a:r>
          <a:r>
            <a:rPr lang="fr-FR" sz="1100" baseline="0">
              <a:solidFill>
                <a:sysClr val="windowText" lastClr="000000"/>
              </a:solidFill>
              <a:effectLst/>
              <a:latin typeface="+mn-lt"/>
              <a:ea typeface="+mn-ea"/>
              <a:cs typeface="Arial" panose="020B0604020202020204" pitchFamily="34" charset="0"/>
            </a:rPr>
            <a:t> des deux le lien entre la situation familiale des enseignants et les caractéristiques du poste qu'ils occupent. </a:t>
          </a:r>
        </a:p>
        <a:p>
          <a:r>
            <a:rPr lang="fr-FR" sz="1100">
              <a:solidFill>
                <a:sysClr val="windowText" lastClr="000000"/>
              </a:solidFill>
              <a:effectLst/>
              <a:latin typeface="+mn-lt"/>
              <a:ea typeface="+mn-ea"/>
              <a:cs typeface="Arial" panose="020B0604020202020204" pitchFamily="34" charset="0"/>
            </a:rPr>
            <a:t>L’appariement des deux tables a été réalisé grâce au calcul d’un score de propension mesurant la proximité entre les noms et  prénoms (méthode de matching). </a:t>
          </a:r>
        </a:p>
        <a:p>
          <a:endParaRPr lang="fr-FR" sz="1100">
            <a:solidFill>
              <a:srgbClr val="FF0000"/>
            </a:solidFill>
            <a:effectLst/>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fr-FR" sz="1100">
              <a:solidFill>
                <a:schemeClr val="dk1"/>
              </a:solidFill>
              <a:effectLst/>
              <a:latin typeface="+mn-lt"/>
              <a:ea typeface="+mn-ea"/>
              <a:cs typeface="+mn-cs"/>
            </a:rPr>
            <a:t>L'échantillon</a:t>
          </a:r>
          <a:r>
            <a:rPr lang="fr-FR" sz="1100" baseline="0">
              <a:solidFill>
                <a:schemeClr val="dk1"/>
              </a:solidFill>
              <a:effectLst/>
              <a:latin typeface="+mn-lt"/>
              <a:ea typeface="+mn-ea"/>
              <a:cs typeface="+mn-cs"/>
            </a:rPr>
            <a:t> </a:t>
          </a:r>
          <a:r>
            <a:rPr lang="fr-FR" sz="1100" b="0" baseline="0">
              <a:solidFill>
                <a:sysClr val="windowText" lastClr="000000"/>
              </a:solidFill>
              <a:effectLst/>
              <a:latin typeface="+mn-lt"/>
              <a:ea typeface="+mn-ea"/>
              <a:cs typeface="+mn-cs"/>
            </a:rPr>
            <a:t>comprend 8 715 enseignants.</a:t>
          </a:r>
          <a:endParaRPr lang="fr-FR" b="0">
            <a:solidFill>
              <a:sysClr val="windowText" lastClr="000000"/>
            </a:solidFill>
            <a:effectLst/>
          </a:endParaRPr>
        </a:p>
        <a:p>
          <a:r>
            <a:rPr lang="fr-FR" sz="1100">
              <a:solidFill>
                <a:sysClr val="windowText" lastClr="000000"/>
              </a:solidFill>
              <a:effectLst/>
              <a:latin typeface="+mn-lt"/>
              <a:ea typeface="+mn-ea"/>
              <a:cs typeface="Arial" panose="020B0604020202020204" pitchFamily="34" charset="0"/>
            </a:rPr>
            <a:t>Les figures présentées dans cette étude sont pondérées par la pondération de l'enquête afin de rendre les résultats représentatifs.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533399</xdr:colOff>
      <xdr:row>1</xdr:row>
      <xdr:rowOff>166687</xdr:rowOff>
    </xdr:from>
    <xdr:to>
      <xdr:col>4</xdr:col>
      <xdr:colOff>9524</xdr:colOff>
      <xdr:row>19</xdr:row>
      <xdr:rowOff>9525</xdr:rowOff>
    </xdr:to>
    <xdr:graphicFrame macro="">
      <xdr:nvGraphicFramePr>
        <xdr:cNvPr id="3" name="Graphique 2">
          <a:extLst>
            <a:ext uri="{FF2B5EF4-FFF2-40B4-BE49-F238E27FC236}">
              <a16:creationId xmlns:a16="http://schemas.microsoft.com/office/drawing/2014/main" id="{EBC168A7-A7F1-DA07-5394-A963108301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209549</xdr:colOff>
      <xdr:row>1</xdr:row>
      <xdr:rowOff>147636</xdr:rowOff>
    </xdr:from>
    <xdr:to>
      <xdr:col>2</xdr:col>
      <xdr:colOff>1152524</xdr:colOff>
      <xdr:row>18</xdr:row>
      <xdr:rowOff>38099</xdr:rowOff>
    </xdr:to>
    <xdr:graphicFrame macro="">
      <xdr:nvGraphicFramePr>
        <xdr:cNvPr id="2" name="Graphique 1">
          <a:extLst>
            <a:ext uri="{FF2B5EF4-FFF2-40B4-BE49-F238E27FC236}">
              <a16:creationId xmlns:a16="http://schemas.microsoft.com/office/drawing/2014/main" id="{D5549CA4-63D2-41DA-CD14-DEE145BF977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2</xdr:row>
      <xdr:rowOff>19050</xdr:rowOff>
    </xdr:from>
    <xdr:to>
      <xdr:col>4</xdr:col>
      <xdr:colOff>276226</xdr:colOff>
      <xdr:row>16</xdr:row>
      <xdr:rowOff>109537</xdr:rowOff>
    </xdr:to>
    <xdr:grpSp>
      <xdr:nvGrpSpPr>
        <xdr:cNvPr id="7" name="Groupe 6">
          <a:extLst>
            <a:ext uri="{FF2B5EF4-FFF2-40B4-BE49-F238E27FC236}">
              <a16:creationId xmlns:a16="http://schemas.microsoft.com/office/drawing/2014/main" id="{7D5C227F-EE53-A3BE-6BEE-C2A7899859CA}"/>
            </a:ext>
          </a:extLst>
        </xdr:cNvPr>
        <xdr:cNvGrpSpPr/>
      </xdr:nvGrpSpPr>
      <xdr:grpSpPr>
        <a:xfrm>
          <a:off x="104775" y="400050"/>
          <a:ext cx="6284016" cy="2757487"/>
          <a:chOff x="752475" y="7772400"/>
          <a:chExt cx="6296026" cy="2757487"/>
        </a:xfrm>
      </xdr:grpSpPr>
      <xdr:graphicFrame macro="">
        <xdr:nvGraphicFramePr>
          <xdr:cNvPr id="5" name="Graphique 4">
            <a:extLst>
              <a:ext uri="{FF2B5EF4-FFF2-40B4-BE49-F238E27FC236}">
                <a16:creationId xmlns:a16="http://schemas.microsoft.com/office/drawing/2014/main" id="{A0D152AE-35E5-8EB5-D5A9-0C063A43CC47}"/>
              </a:ext>
            </a:extLst>
          </xdr:cNvPr>
          <xdr:cNvGraphicFramePr/>
        </xdr:nvGraphicFramePr>
        <xdr:xfrm>
          <a:off x="752475" y="7786687"/>
          <a:ext cx="3781425" cy="274320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6" name="Graphique 5">
            <a:extLst>
              <a:ext uri="{FF2B5EF4-FFF2-40B4-BE49-F238E27FC236}">
                <a16:creationId xmlns:a16="http://schemas.microsoft.com/office/drawing/2014/main" id="{741F349D-493A-4400-BDBE-D0687D087691}"/>
              </a:ext>
            </a:extLst>
          </xdr:cNvPr>
          <xdr:cNvGraphicFramePr>
            <a:graphicFrameLocks/>
          </xdr:cNvGraphicFramePr>
        </xdr:nvGraphicFramePr>
        <xdr:xfrm>
          <a:off x="4476751" y="7772400"/>
          <a:ext cx="2571750" cy="274320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85726</xdr:colOff>
      <xdr:row>2</xdr:row>
      <xdr:rowOff>14287</xdr:rowOff>
    </xdr:from>
    <xdr:to>
      <xdr:col>5</xdr:col>
      <xdr:colOff>19051</xdr:colOff>
      <xdr:row>16</xdr:row>
      <xdr:rowOff>95250</xdr:rowOff>
    </xdr:to>
    <xdr:grpSp>
      <xdr:nvGrpSpPr>
        <xdr:cNvPr id="7" name="Groupe 6">
          <a:extLst>
            <a:ext uri="{FF2B5EF4-FFF2-40B4-BE49-F238E27FC236}">
              <a16:creationId xmlns:a16="http://schemas.microsoft.com/office/drawing/2014/main" id="{2E30269A-EA61-C8E8-3456-6ADAAE6C71D7}"/>
            </a:ext>
          </a:extLst>
        </xdr:cNvPr>
        <xdr:cNvGrpSpPr/>
      </xdr:nvGrpSpPr>
      <xdr:grpSpPr>
        <a:xfrm>
          <a:off x="85726" y="395287"/>
          <a:ext cx="5192782" cy="2747963"/>
          <a:chOff x="85726" y="4767262"/>
          <a:chExt cx="5191125" cy="2747963"/>
        </a:xfrm>
      </xdr:grpSpPr>
      <xdr:graphicFrame macro="">
        <xdr:nvGraphicFramePr>
          <xdr:cNvPr id="5" name="Graphique 4">
            <a:extLst>
              <a:ext uri="{FF2B5EF4-FFF2-40B4-BE49-F238E27FC236}">
                <a16:creationId xmlns:a16="http://schemas.microsoft.com/office/drawing/2014/main" id="{A38D27FF-6A68-2C5E-2787-4E5D543EBA76}"/>
              </a:ext>
            </a:extLst>
          </xdr:cNvPr>
          <xdr:cNvGraphicFramePr/>
        </xdr:nvGraphicFramePr>
        <xdr:xfrm>
          <a:off x="85726" y="4767262"/>
          <a:ext cx="2647949" cy="274320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6" name="Graphique 5">
            <a:extLst>
              <a:ext uri="{FF2B5EF4-FFF2-40B4-BE49-F238E27FC236}">
                <a16:creationId xmlns:a16="http://schemas.microsoft.com/office/drawing/2014/main" id="{7656FE35-58E8-420E-9D59-32FB92CBF048}"/>
              </a:ext>
            </a:extLst>
          </xdr:cNvPr>
          <xdr:cNvGraphicFramePr>
            <a:graphicFrameLocks/>
          </xdr:cNvGraphicFramePr>
        </xdr:nvGraphicFramePr>
        <xdr:xfrm>
          <a:off x="2457451" y="4772025"/>
          <a:ext cx="2819400" cy="274320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304800</xdr:colOff>
      <xdr:row>3</xdr:row>
      <xdr:rowOff>114300</xdr:rowOff>
    </xdr:to>
    <xdr:sp macro="" textlink="">
      <xdr:nvSpPr>
        <xdr:cNvPr id="4097" name="AutoShape 1">
          <a:extLst>
            <a:ext uri="{FF2B5EF4-FFF2-40B4-BE49-F238E27FC236}">
              <a16:creationId xmlns:a16="http://schemas.microsoft.com/office/drawing/2014/main" id="{5D3ECF3F-BA41-4DA5-9966-B9335A69099A}"/>
            </a:ext>
          </a:extLst>
        </xdr:cNvPr>
        <xdr:cNvSpPr>
          <a:spLocks noChangeAspect="1" noChangeArrowheads="1"/>
        </xdr:cNvSpPr>
      </xdr:nvSpPr>
      <xdr:spPr bwMode="auto">
        <a:xfrm>
          <a:off x="0" y="38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xdr:row>
      <xdr:rowOff>0</xdr:rowOff>
    </xdr:from>
    <xdr:to>
      <xdr:col>0</xdr:col>
      <xdr:colOff>304800</xdr:colOff>
      <xdr:row>3</xdr:row>
      <xdr:rowOff>114300</xdr:rowOff>
    </xdr:to>
    <xdr:sp macro="" textlink="">
      <xdr:nvSpPr>
        <xdr:cNvPr id="4098" name="AutoShape 2">
          <a:extLst>
            <a:ext uri="{FF2B5EF4-FFF2-40B4-BE49-F238E27FC236}">
              <a16:creationId xmlns:a16="http://schemas.microsoft.com/office/drawing/2014/main" id="{A0D9FA08-6163-42B4-AC05-2A536FD5B1AC}"/>
            </a:ext>
          </a:extLst>
        </xdr:cNvPr>
        <xdr:cNvSpPr>
          <a:spLocks noChangeAspect="1" noChangeArrowheads="1"/>
        </xdr:cNvSpPr>
      </xdr:nvSpPr>
      <xdr:spPr bwMode="auto">
        <a:xfrm>
          <a:off x="0" y="38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1</xdr:row>
      <xdr:rowOff>180975</xdr:rowOff>
    </xdr:from>
    <xdr:to>
      <xdr:col>5</xdr:col>
      <xdr:colOff>171450</xdr:colOff>
      <xdr:row>25</xdr:row>
      <xdr:rowOff>85725</xdr:rowOff>
    </xdr:to>
    <xdr:grpSp>
      <xdr:nvGrpSpPr>
        <xdr:cNvPr id="7" name="Groupe 6">
          <a:extLst>
            <a:ext uri="{FF2B5EF4-FFF2-40B4-BE49-F238E27FC236}">
              <a16:creationId xmlns:a16="http://schemas.microsoft.com/office/drawing/2014/main" id="{D2A97D73-DE35-E7FD-D23D-4A4F4EAB41AC}"/>
            </a:ext>
          </a:extLst>
        </xdr:cNvPr>
        <xdr:cNvGrpSpPr/>
      </xdr:nvGrpSpPr>
      <xdr:grpSpPr>
        <a:xfrm>
          <a:off x="0" y="371475"/>
          <a:ext cx="6824296" cy="4476750"/>
          <a:chOff x="38100" y="6124575"/>
          <a:chExt cx="7867650" cy="4762500"/>
        </a:xfrm>
      </xdr:grpSpPr>
      <xdr:graphicFrame macro="">
        <xdr:nvGraphicFramePr>
          <xdr:cNvPr id="3" name="Graphique 2">
            <a:extLst>
              <a:ext uri="{FF2B5EF4-FFF2-40B4-BE49-F238E27FC236}">
                <a16:creationId xmlns:a16="http://schemas.microsoft.com/office/drawing/2014/main" id="{F062C303-E910-27C6-3092-DF07E68905C0}"/>
              </a:ext>
            </a:extLst>
          </xdr:cNvPr>
          <xdr:cNvGraphicFramePr/>
        </xdr:nvGraphicFramePr>
        <xdr:xfrm>
          <a:off x="47625" y="6138862"/>
          <a:ext cx="3905250" cy="2424113"/>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aphique 3">
            <a:extLst>
              <a:ext uri="{FF2B5EF4-FFF2-40B4-BE49-F238E27FC236}">
                <a16:creationId xmlns:a16="http://schemas.microsoft.com/office/drawing/2014/main" id="{098CB107-3F20-4971-8C6E-80A39C60BC61}"/>
              </a:ext>
            </a:extLst>
          </xdr:cNvPr>
          <xdr:cNvGraphicFramePr>
            <a:graphicFrameLocks/>
          </xdr:cNvGraphicFramePr>
        </xdr:nvGraphicFramePr>
        <xdr:xfrm>
          <a:off x="3943350" y="6124575"/>
          <a:ext cx="3962400" cy="2457450"/>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aphique 4">
            <a:extLst>
              <a:ext uri="{FF2B5EF4-FFF2-40B4-BE49-F238E27FC236}">
                <a16:creationId xmlns:a16="http://schemas.microsoft.com/office/drawing/2014/main" id="{7D8377C2-CF3D-4062-A1D4-C0577EFE998F}"/>
              </a:ext>
            </a:extLst>
          </xdr:cNvPr>
          <xdr:cNvGraphicFramePr>
            <a:graphicFrameLocks/>
          </xdr:cNvGraphicFramePr>
        </xdr:nvGraphicFramePr>
        <xdr:xfrm>
          <a:off x="38100" y="8562975"/>
          <a:ext cx="3876675" cy="230505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aphique 5">
            <a:extLst>
              <a:ext uri="{FF2B5EF4-FFF2-40B4-BE49-F238E27FC236}">
                <a16:creationId xmlns:a16="http://schemas.microsoft.com/office/drawing/2014/main" id="{B6351CAA-22D5-4B95-8ACB-8077DB132B4D}"/>
              </a:ext>
            </a:extLst>
          </xdr:cNvPr>
          <xdr:cNvGraphicFramePr>
            <a:graphicFrameLocks/>
          </xdr:cNvGraphicFramePr>
        </xdr:nvGraphicFramePr>
        <xdr:xfrm>
          <a:off x="3933825" y="8553450"/>
          <a:ext cx="3971925" cy="233362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171450</xdr:colOff>
      <xdr:row>2</xdr:row>
      <xdr:rowOff>14287</xdr:rowOff>
    </xdr:from>
    <xdr:to>
      <xdr:col>5</xdr:col>
      <xdr:colOff>0</xdr:colOff>
      <xdr:row>21</xdr:row>
      <xdr:rowOff>185738</xdr:rowOff>
    </xdr:to>
    <xdr:grpSp>
      <xdr:nvGrpSpPr>
        <xdr:cNvPr id="7" name="Groupe 6">
          <a:extLst>
            <a:ext uri="{FF2B5EF4-FFF2-40B4-BE49-F238E27FC236}">
              <a16:creationId xmlns:a16="http://schemas.microsoft.com/office/drawing/2014/main" id="{4398376A-69D5-0639-2C7C-141678CFC818}"/>
            </a:ext>
          </a:extLst>
        </xdr:cNvPr>
        <xdr:cNvGrpSpPr/>
      </xdr:nvGrpSpPr>
      <xdr:grpSpPr>
        <a:xfrm>
          <a:off x="171450" y="395287"/>
          <a:ext cx="8160854" cy="3790951"/>
          <a:chOff x="1000125" y="9158287"/>
          <a:chExt cx="10307836" cy="3790951"/>
        </a:xfrm>
      </xdr:grpSpPr>
      <xdr:graphicFrame macro="">
        <xdr:nvGraphicFramePr>
          <xdr:cNvPr id="2" name="Graphique 1">
            <a:extLst>
              <a:ext uri="{FF2B5EF4-FFF2-40B4-BE49-F238E27FC236}">
                <a16:creationId xmlns:a16="http://schemas.microsoft.com/office/drawing/2014/main" id="{E504A785-20DB-ED5F-EFB7-42164CC5BAC7}"/>
              </a:ext>
            </a:extLst>
          </xdr:cNvPr>
          <xdr:cNvGraphicFramePr/>
        </xdr:nvGraphicFramePr>
        <xdr:xfrm>
          <a:off x="1000125" y="9158287"/>
          <a:ext cx="4517793" cy="3786188"/>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5" name="Graphique 4">
            <a:extLst>
              <a:ext uri="{FF2B5EF4-FFF2-40B4-BE49-F238E27FC236}">
                <a16:creationId xmlns:a16="http://schemas.microsoft.com/office/drawing/2014/main" id="{373D4A31-830D-42C5-920D-6DE1865F4D5F}"/>
              </a:ext>
            </a:extLst>
          </xdr:cNvPr>
          <xdr:cNvGraphicFramePr>
            <a:graphicFrameLocks/>
          </xdr:cNvGraphicFramePr>
        </xdr:nvGraphicFramePr>
        <xdr:xfrm>
          <a:off x="5457873" y="9163050"/>
          <a:ext cx="2916120" cy="37861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6" name="Graphique 5">
            <a:extLst>
              <a:ext uri="{FF2B5EF4-FFF2-40B4-BE49-F238E27FC236}">
                <a16:creationId xmlns:a16="http://schemas.microsoft.com/office/drawing/2014/main" id="{0EEC2B0A-F636-4E6B-A1F6-58AB887AD4EC}"/>
              </a:ext>
            </a:extLst>
          </xdr:cNvPr>
          <xdr:cNvGraphicFramePr>
            <a:graphicFrameLocks/>
          </xdr:cNvGraphicFramePr>
        </xdr:nvGraphicFramePr>
        <xdr:xfrm>
          <a:off x="8269488" y="9163050"/>
          <a:ext cx="3038473" cy="3786188"/>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wsDr>
</file>

<file path=xl/drawings/drawing6.xml><?xml version="1.0" encoding="utf-8"?>
<c:userShapes xmlns:c="http://schemas.openxmlformats.org/drawingml/2006/chart">
  <cdr:relSizeAnchor xmlns:cdr="http://schemas.openxmlformats.org/drawingml/2006/chartDrawing">
    <cdr:from>
      <cdr:x>0.02245</cdr:x>
      <cdr:y>0.13459</cdr:y>
    </cdr:from>
    <cdr:to>
      <cdr:x>0.3898</cdr:x>
      <cdr:y>0.23019</cdr:y>
    </cdr:to>
    <cdr:sp macro="" textlink="">
      <cdr:nvSpPr>
        <cdr:cNvPr id="2" name="ZoneTexte 1">
          <a:extLst xmlns:a="http://schemas.openxmlformats.org/drawingml/2006/main">
            <a:ext uri="{FF2B5EF4-FFF2-40B4-BE49-F238E27FC236}">
              <a16:creationId xmlns:a16="http://schemas.microsoft.com/office/drawing/2014/main" id="{9668B690-498E-8629-672A-29BC3BE44E96}"/>
            </a:ext>
          </a:extLst>
        </cdr:cNvPr>
        <cdr:cNvSpPr txBox="1"/>
      </cdr:nvSpPr>
      <cdr:spPr>
        <a:xfrm xmlns:a="http://schemas.openxmlformats.org/drawingml/2006/main">
          <a:off x="104775" y="509588"/>
          <a:ext cx="1714500" cy="3619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0.03673</cdr:x>
      <cdr:y>0.09937</cdr:y>
    </cdr:from>
    <cdr:to>
      <cdr:x>0.43469</cdr:x>
      <cdr:y>0.26092</cdr:y>
    </cdr:to>
    <cdr:sp macro="" textlink="">
      <cdr:nvSpPr>
        <cdr:cNvPr id="3" name="ZoneTexte 2">
          <a:extLst xmlns:a="http://schemas.openxmlformats.org/drawingml/2006/main">
            <a:ext uri="{FF2B5EF4-FFF2-40B4-BE49-F238E27FC236}">
              <a16:creationId xmlns:a16="http://schemas.microsoft.com/office/drawing/2014/main" id="{3FAE2E81-A45F-A223-67D8-EBC011B5AC48}"/>
            </a:ext>
          </a:extLst>
        </cdr:cNvPr>
        <cdr:cNvSpPr txBox="1"/>
      </cdr:nvSpPr>
      <cdr:spPr>
        <a:xfrm xmlns:a="http://schemas.openxmlformats.org/drawingml/2006/main">
          <a:off x="131376" y="376233"/>
          <a:ext cx="1423422" cy="61167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fr-FR" sz="1000" b="1">
              <a:solidFill>
                <a:schemeClr val="accent6"/>
              </a:solidFill>
            </a:rPr>
            <a:t>Au moins une fois dans la carrière à l'initiative de l'agent</a:t>
          </a:r>
        </a:p>
      </cdr:txBody>
    </cdr:sp>
  </cdr:relSizeAnchor>
  <cdr:relSizeAnchor xmlns:cdr="http://schemas.openxmlformats.org/drawingml/2006/chartDrawing">
    <cdr:from>
      <cdr:x>0.08571</cdr:x>
      <cdr:y>0.2327</cdr:y>
    </cdr:from>
    <cdr:to>
      <cdr:x>0.46122</cdr:x>
      <cdr:y>0.39218</cdr:y>
    </cdr:to>
    <cdr:sp macro="" textlink="">
      <cdr:nvSpPr>
        <cdr:cNvPr id="4" name="ZoneTexte 3">
          <a:extLst xmlns:a="http://schemas.openxmlformats.org/drawingml/2006/main">
            <a:ext uri="{FF2B5EF4-FFF2-40B4-BE49-F238E27FC236}">
              <a16:creationId xmlns:a16="http://schemas.microsoft.com/office/drawing/2014/main" id="{C8231D52-3E85-1472-6B2E-51E125C99460}"/>
            </a:ext>
          </a:extLst>
        </cdr:cNvPr>
        <cdr:cNvSpPr txBox="1"/>
      </cdr:nvSpPr>
      <cdr:spPr>
        <a:xfrm xmlns:a="http://schemas.openxmlformats.org/drawingml/2006/main">
          <a:off x="306567" y="881046"/>
          <a:ext cx="1343124" cy="6038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fr-FR" sz="1000" b="1">
              <a:solidFill>
                <a:schemeClr val="tx1">
                  <a:lumMod val="65000"/>
                  <a:lumOff val="35000"/>
                </a:schemeClr>
              </a:solidFill>
            </a:rPr>
            <a:t>Uniquement à l'initiative de l'employeur</a:t>
          </a:r>
        </a:p>
      </cdr:txBody>
    </cdr:sp>
  </cdr:relSizeAnchor>
  <cdr:relSizeAnchor xmlns:cdr="http://schemas.openxmlformats.org/drawingml/2006/chartDrawing">
    <cdr:from>
      <cdr:x>0.08077</cdr:x>
      <cdr:y>0.36562</cdr:y>
    </cdr:from>
    <cdr:to>
      <cdr:x>0.45628</cdr:x>
      <cdr:y>0.42642</cdr:y>
    </cdr:to>
    <cdr:sp macro="" textlink="">
      <cdr:nvSpPr>
        <cdr:cNvPr id="5" name="ZoneTexte 1">
          <a:extLst xmlns:a="http://schemas.openxmlformats.org/drawingml/2006/main">
            <a:ext uri="{FF2B5EF4-FFF2-40B4-BE49-F238E27FC236}">
              <a16:creationId xmlns:a16="http://schemas.microsoft.com/office/drawing/2014/main" id="{B0A16DE3-B28C-0D9E-5339-416940D10DE3}"/>
            </a:ext>
          </a:extLst>
        </cdr:cNvPr>
        <cdr:cNvSpPr txBox="1"/>
      </cdr:nvSpPr>
      <cdr:spPr>
        <a:xfrm xmlns:a="http://schemas.openxmlformats.org/drawingml/2006/main">
          <a:off x="374650" y="1384301"/>
          <a:ext cx="1741870" cy="23018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1000" b="1">
              <a:solidFill>
                <a:schemeClr val="accent1"/>
              </a:solidFill>
            </a:rPr>
            <a:t>Pas de temps partiel</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171450</xdr:colOff>
      <xdr:row>1</xdr:row>
      <xdr:rowOff>161925</xdr:rowOff>
    </xdr:from>
    <xdr:to>
      <xdr:col>4</xdr:col>
      <xdr:colOff>723900</xdr:colOff>
      <xdr:row>33</xdr:row>
      <xdr:rowOff>33704</xdr:rowOff>
    </xdr:to>
    <xdr:grpSp>
      <xdr:nvGrpSpPr>
        <xdr:cNvPr id="19" name="Groupe 18">
          <a:extLst>
            <a:ext uri="{FF2B5EF4-FFF2-40B4-BE49-F238E27FC236}">
              <a16:creationId xmlns:a16="http://schemas.microsoft.com/office/drawing/2014/main" id="{6C8BBA2B-A068-2C06-38A8-CC606B9A04EA}"/>
            </a:ext>
          </a:extLst>
        </xdr:cNvPr>
        <xdr:cNvGrpSpPr/>
      </xdr:nvGrpSpPr>
      <xdr:grpSpPr>
        <a:xfrm>
          <a:off x="171450" y="352425"/>
          <a:ext cx="5930412" cy="5967779"/>
          <a:chOff x="171450" y="352425"/>
          <a:chExt cx="5930412" cy="5967779"/>
        </a:xfrm>
      </xdr:grpSpPr>
      <xdr:grpSp>
        <xdr:nvGrpSpPr>
          <xdr:cNvPr id="10" name="Groupe 9">
            <a:extLst>
              <a:ext uri="{FF2B5EF4-FFF2-40B4-BE49-F238E27FC236}">
                <a16:creationId xmlns:a16="http://schemas.microsoft.com/office/drawing/2014/main" id="{B4532B9B-22A0-83B1-981E-A055DD006A3C}"/>
              </a:ext>
            </a:extLst>
          </xdr:cNvPr>
          <xdr:cNvGrpSpPr/>
        </xdr:nvGrpSpPr>
        <xdr:grpSpPr>
          <a:xfrm>
            <a:off x="178665" y="352425"/>
            <a:ext cx="5923197" cy="2947987"/>
            <a:chOff x="180975" y="10848975"/>
            <a:chExt cx="7820025" cy="2947987"/>
          </a:xfrm>
        </xdr:grpSpPr>
        <xdr:grpSp>
          <xdr:nvGrpSpPr>
            <xdr:cNvPr id="8" name="Groupe 7">
              <a:extLst>
                <a:ext uri="{FF2B5EF4-FFF2-40B4-BE49-F238E27FC236}">
                  <a16:creationId xmlns:a16="http://schemas.microsoft.com/office/drawing/2014/main" id="{C182919A-1C11-8B7E-5EFC-5253EA3328D3}"/>
                </a:ext>
              </a:extLst>
            </xdr:cNvPr>
            <xdr:cNvGrpSpPr/>
          </xdr:nvGrpSpPr>
          <xdr:grpSpPr>
            <a:xfrm>
              <a:off x="180975" y="11049000"/>
              <a:ext cx="7820025" cy="2747962"/>
              <a:chOff x="123825" y="10525125"/>
              <a:chExt cx="7820025" cy="2747962"/>
            </a:xfrm>
          </xdr:grpSpPr>
          <xdr:grpSp>
            <xdr:nvGrpSpPr>
              <xdr:cNvPr id="7" name="Groupe 6">
                <a:extLst>
                  <a:ext uri="{FF2B5EF4-FFF2-40B4-BE49-F238E27FC236}">
                    <a16:creationId xmlns:a16="http://schemas.microsoft.com/office/drawing/2014/main" id="{772F71B2-99FE-7197-14D1-1E7C294178CF}"/>
                  </a:ext>
                </a:extLst>
              </xdr:cNvPr>
              <xdr:cNvGrpSpPr/>
            </xdr:nvGrpSpPr>
            <xdr:grpSpPr>
              <a:xfrm>
                <a:off x="123825" y="10525125"/>
                <a:ext cx="7820025" cy="2747962"/>
                <a:chOff x="123825" y="10525125"/>
                <a:chExt cx="7820025" cy="2747962"/>
              </a:xfrm>
            </xdr:grpSpPr>
            <xdr:graphicFrame macro="">
              <xdr:nvGraphicFramePr>
                <xdr:cNvPr id="4" name="Graphique 3">
                  <a:extLst>
                    <a:ext uri="{FF2B5EF4-FFF2-40B4-BE49-F238E27FC236}">
                      <a16:creationId xmlns:a16="http://schemas.microsoft.com/office/drawing/2014/main" id="{A56BA374-4BD5-91E3-B9E3-E4617418915E}"/>
                    </a:ext>
                  </a:extLst>
                </xdr:cNvPr>
                <xdr:cNvGraphicFramePr/>
              </xdr:nvGraphicFramePr>
              <xdr:xfrm>
                <a:off x="123825" y="10529887"/>
                <a:ext cx="4572000" cy="274320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5" name="Graphique 4">
                  <a:extLst>
                    <a:ext uri="{FF2B5EF4-FFF2-40B4-BE49-F238E27FC236}">
                      <a16:creationId xmlns:a16="http://schemas.microsoft.com/office/drawing/2014/main" id="{1D0D9656-B722-40DF-BF1F-8B45F9F25A11}"/>
                    </a:ext>
                  </a:extLst>
                </xdr:cNvPr>
                <xdr:cNvGraphicFramePr>
                  <a:graphicFrameLocks/>
                </xdr:cNvGraphicFramePr>
              </xdr:nvGraphicFramePr>
              <xdr:xfrm>
                <a:off x="4419600" y="10525125"/>
                <a:ext cx="3524250" cy="2743200"/>
              </xdr:xfrm>
              <a:graphic>
                <a:graphicData uri="http://schemas.openxmlformats.org/drawingml/2006/chart">
                  <c:chart xmlns:c="http://schemas.openxmlformats.org/drawingml/2006/chart" xmlns:r="http://schemas.openxmlformats.org/officeDocument/2006/relationships" r:id="rId2"/>
                </a:graphicData>
              </a:graphic>
            </xdr:graphicFrame>
          </xdr:grpSp>
          <xdr:sp macro="" textlink="">
            <xdr:nvSpPr>
              <xdr:cNvPr id="6" name="ZoneTexte 5">
                <a:extLst>
                  <a:ext uri="{FF2B5EF4-FFF2-40B4-BE49-F238E27FC236}">
                    <a16:creationId xmlns:a16="http://schemas.microsoft.com/office/drawing/2014/main" id="{114EF067-1FCA-4B9C-217A-D06A43A5142A}"/>
                  </a:ext>
                </a:extLst>
              </xdr:cNvPr>
              <xdr:cNvSpPr txBox="1"/>
            </xdr:nvSpPr>
            <xdr:spPr>
              <a:xfrm>
                <a:off x="838200" y="11506200"/>
                <a:ext cx="962025" cy="314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fr-FR" sz="1000" b="1">
                    <a:solidFill>
                      <a:schemeClr val="tx1">
                        <a:lumMod val="65000"/>
                        <a:lumOff val="35000"/>
                      </a:schemeClr>
                    </a:solidFill>
                  </a:rPr>
                  <a:t>Second degré</a:t>
                </a:r>
              </a:p>
            </xdr:txBody>
          </xdr:sp>
        </xdr:grpSp>
        <xdr:sp macro="" textlink="">
          <xdr:nvSpPr>
            <xdr:cNvPr id="9" name="ZoneTexte 8">
              <a:extLst>
                <a:ext uri="{FF2B5EF4-FFF2-40B4-BE49-F238E27FC236}">
                  <a16:creationId xmlns:a16="http://schemas.microsoft.com/office/drawing/2014/main" id="{9D944DBA-A529-CD85-0C48-42ECF3863E9C}"/>
                </a:ext>
              </a:extLst>
            </xdr:cNvPr>
            <xdr:cNvSpPr txBox="1"/>
          </xdr:nvSpPr>
          <xdr:spPr>
            <a:xfrm>
              <a:off x="2867025" y="10848975"/>
              <a:ext cx="3667125"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200" b="1">
                  <a:solidFill>
                    <a:schemeClr val="tx1">
                      <a:lumMod val="65000"/>
                      <a:lumOff val="35000"/>
                    </a:schemeClr>
                  </a:solidFill>
                </a:rPr>
                <a:t>Degré d'enseignement</a:t>
              </a:r>
            </a:p>
          </xdr:txBody>
        </xdr:sp>
      </xdr:grpSp>
      <xdr:grpSp>
        <xdr:nvGrpSpPr>
          <xdr:cNvPr id="3" name="Groupe 2">
            <a:extLst>
              <a:ext uri="{FF2B5EF4-FFF2-40B4-BE49-F238E27FC236}">
                <a16:creationId xmlns:a16="http://schemas.microsoft.com/office/drawing/2014/main" id="{6674E0DE-AE3B-6874-DFE3-F14FF856549C}"/>
              </a:ext>
            </a:extLst>
          </xdr:cNvPr>
          <xdr:cNvGrpSpPr/>
        </xdr:nvGrpSpPr>
        <xdr:grpSpPr>
          <a:xfrm>
            <a:off x="171450" y="3362325"/>
            <a:ext cx="5923197" cy="2957879"/>
            <a:chOff x="171450" y="3362325"/>
            <a:chExt cx="5923197" cy="2957879"/>
          </a:xfrm>
        </xdr:grpSpPr>
        <xdr:graphicFrame macro="">
          <xdr:nvGraphicFramePr>
            <xdr:cNvPr id="16" name="Graphique 15">
              <a:extLst>
                <a:ext uri="{FF2B5EF4-FFF2-40B4-BE49-F238E27FC236}">
                  <a16:creationId xmlns:a16="http://schemas.microsoft.com/office/drawing/2014/main" id="{04CF4F21-6849-3B7B-059A-5FDC1BF3EDD3}"/>
                </a:ext>
              </a:extLst>
            </xdr:cNvPr>
            <xdr:cNvGraphicFramePr/>
          </xdr:nvGraphicFramePr>
          <xdr:xfrm>
            <a:off x="171450" y="3567112"/>
            <a:ext cx="3463014" cy="274320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17" name="Graphique 16">
              <a:extLst>
                <a:ext uri="{FF2B5EF4-FFF2-40B4-BE49-F238E27FC236}">
                  <a16:creationId xmlns:a16="http://schemas.microsoft.com/office/drawing/2014/main" id="{F450EC18-1386-6EEC-2EA7-E2F20DE6B49A}"/>
                </a:ext>
              </a:extLst>
            </xdr:cNvPr>
            <xdr:cNvGraphicFramePr>
              <a:graphicFrameLocks/>
            </xdr:cNvGraphicFramePr>
          </xdr:nvGraphicFramePr>
          <xdr:xfrm>
            <a:off x="3425240" y="3577004"/>
            <a:ext cx="2669407" cy="2743200"/>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15" name="ZoneTexte 14">
              <a:extLst>
                <a:ext uri="{FF2B5EF4-FFF2-40B4-BE49-F238E27FC236}">
                  <a16:creationId xmlns:a16="http://schemas.microsoft.com/office/drawing/2014/main" id="{43FFA421-656E-CEB5-28EC-72335DE6540F}"/>
                </a:ext>
              </a:extLst>
            </xdr:cNvPr>
            <xdr:cNvSpPr txBox="1"/>
          </xdr:nvSpPr>
          <xdr:spPr>
            <a:xfrm>
              <a:off x="474464" y="5514975"/>
              <a:ext cx="930685" cy="5370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fr-FR" sz="1000" b="1">
                  <a:solidFill>
                    <a:schemeClr val="tx1">
                      <a:lumMod val="65000"/>
                      <a:lumOff val="35000"/>
                    </a:schemeClr>
                  </a:solidFill>
                </a:rPr>
                <a:t>Moins de </a:t>
              </a:r>
            </a:p>
            <a:p>
              <a:pPr algn="r"/>
              <a:r>
                <a:rPr lang="fr-FR" sz="1000" b="1">
                  <a:solidFill>
                    <a:schemeClr val="tx1">
                      <a:lumMod val="65000"/>
                      <a:lumOff val="35000"/>
                    </a:schemeClr>
                  </a:solidFill>
                </a:rPr>
                <a:t>25 000 €</a:t>
              </a:r>
            </a:p>
          </xdr:txBody>
        </xdr:sp>
        <xdr:sp macro="" textlink="">
          <xdr:nvSpPr>
            <xdr:cNvPr id="13" name="ZoneTexte 12">
              <a:extLst>
                <a:ext uri="{FF2B5EF4-FFF2-40B4-BE49-F238E27FC236}">
                  <a16:creationId xmlns:a16="http://schemas.microsoft.com/office/drawing/2014/main" id="{AC0C7227-5D4F-C55F-D5DA-B3BB73D1C8CF}"/>
                </a:ext>
              </a:extLst>
            </xdr:cNvPr>
            <xdr:cNvSpPr txBox="1"/>
          </xdr:nvSpPr>
          <xdr:spPr>
            <a:xfrm>
              <a:off x="2205971" y="3362325"/>
              <a:ext cx="2777626"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200" b="1">
                  <a:solidFill>
                    <a:schemeClr val="tx1">
                      <a:lumMod val="65000"/>
                      <a:lumOff val="35000"/>
                    </a:schemeClr>
                  </a:solidFill>
                </a:rPr>
                <a:t>Salaire</a:t>
              </a:r>
            </a:p>
          </xdr:txBody>
        </xdr:sp>
      </xdr:grpSp>
    </xdr:grpSp>
    <xdr:clientData/>
  </xdr:twoCellAnchor>
</xdr:wsDr>
</file>

<file path=xl/drawings/drawing8.xml><?xml version="1.0" encoding="utf-8"?>
<c:userShapes xmlns:c="http://schemas.openxmlformats.org/drawingml/2006/chart">
  <cdr:relSizeAnchor xmlns:cdr="http://schemas.openxmlformats.org/drawingml/2006/chartDrawing">
    <cdr:from>
      <cdr:x>0.15694</cdr:x>
      <cdr:y>0.4838</cdr:y>
    </cdr:from>
    <cdr:to>
      <cdr:x>0.36736</cdr:x>
      <cdr:y>0.59838</cdr:y>
    </cdr:to>
    <cdr:sp macro="" textlink="">
      <cdr:nvSpPr>
        <cdr:cNvPr id="2" name="ZoneTexte 5">
          <a:extLst xmlns:a="http://schemas.openxmlformats.org/drawingml/2006/main">
            <a:ext uri="{FF2B5EF4-FFF2-40B4-BE49-F238E27FC236}">
              <a16:creationId xmlns:a16="http://schemas.microsoft.com/office/drawing/2014/main" id="{114EF067-1FCA-4B9C-217A-D06A43A5142A}"/>
            </a:ext>
          </a:extLst>
        </cdr:cNvPr>
        <cdr:cNvSpPr txBox="1"/>
      </cdr:nvSpPr>
      <cdr:spPr>
        <a:xfrm xmlns:a="http://schemas.openxmlformats.org/drawingml/2006/main">
          <a:off x="717550" y="1327150"/>
          <a:ext cx="962025" cy="31432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fr-FR" sz="1000" b="1">
              <a:solidFill>
                <a:schemeClr val="tx1">
                  <a:lumMod val="65000"/>
                  <a:lumOff val="35000"/>
                </a:schemeClr>
              </a:solidFill>
            </a:rPr>
            <a:t>Premier degré</a:t>
          </a:r>
        </a:p>
      </cdr:txBody>
    </cdr:sp>
  </cdr:relSizeAnchor>
</c:userShapes>
</file>

<file path=xl/drawings/drawing9.xml><?xml version="1.0" encoding="utf-8"?>
<c:userShapes xmlns:c="http://schemas.openxmlformats.org/drawingml/2006/chart">
  <cdr:relSizeAnchor xmlns:cdr="http://schemas.openxmlformats.org/drawingml/2006/chartDrawing">
    <cdr:from>
      <cdr:x>0.08542</cdr:x>
      <cdr:y>0.4838</cdr:y>
    </cdr:from>
    <cdr:to>
      <cdr:x>0.36736</cdr:x>
      <cdr:y>0.59838</cdr:y>
    </cdr:to>
    <cdr:sp macro="" textlink="">
      <cdr:nvSpPr>
        <cdr:cNvPr id="2" name="ZoneTexte 5">
          <a:extLst xmlns:a="http://schemas.openxmlformats.org/drawingml/2006/main">
            <a:ext uri="{FF2B5EF4-FFF2-40B4-BE49-F238E27FC236}">
              <a16:creationId xmlns:a16="http://schemas.microsoft.com/office/drawing/2014/main" id="{114EF067-1FCA-4B9C-217A-D06A43A5142A}"/>
            </a:ext>
          </a:extLst>
        </cdr:cNvPr>
        <cdr:cNvSpPr txBox="1"/>
      </cdr:nvSpPr>
      <cdr:spPr>
        <a:xfrm xmlns:a="http://schemas.openxmlformats.org/drawingml/2006/main">
          <a:off x="390525" y="1327160"/>
          <a:ext cx="1289045" cy="314316"/>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fr-FR" sz="1000" b="1">
              <a:solidFill>
                <a:schemeClr val="tx1">
                  <a:lumMod val="65000"/>
                  <a:lumOff val="35000"/>
                </a:schemeClr>
              </a:solidFill>
            </a:rPr>
            <a:t>De 25 000 à </a:t>
          </a:r>
        </a:p>
        <a:p xmlns:a="http://schemas.openxmlformats.org/drawingml/2006/main">
          <a:pPr algn="r"/>
          <a:r>
            <a:rPr lang="fr-FR" sz="1000" b="1">
              <a:solidFill>
                <a:schemeClr val="tx1">
                  <a:lumMod val="65000"/>
                  <a:lumOff val="35000"/>
                </a:schemeClr>
              </a:solidFill>
            </a:rPr>
            <a:t>34 000 €</a:t>
          </a:r>
        </a:p>
      </cdr:txBody>
    </cdr:sp>
  </cdr:relSizeAnchor>
  <cdr:relSizeAnchor xmlns:cdr="http://schemas.openxmlformats.org/drawingml/2006/chartDrawing">
    <cdr:from>
      <cdr:x>0.07368</cdr:x>
      <cdr:y>0.20815</cdr:y>
    </cdr:from>
    <cdr:to>
      <cdr:x>0.35562</cdr:x>
      <cdr:y>0.32273</cdr:y>
    </cdr:to>
    <cdr:sp macro="" textlink="">
      <cdr:nvSpPr>
        <cdr:cNvPr id="3" name="ZoneTexte 5">
          <a:extLst xmlns:a="http://schemas.openxmlformats.org/drawingml/2006/main">
            <a:ext uri="{FF2B5EF4-FFF2-40B4-BE49-F238E27FC236}">
              <a16:creationId xmlns:a16="http://schemas.microsoft.com/office/drawing/2014/main" id="{5C11A2AF-D09B-BE30-915C-247A8C85B3E4}"/>
            </a:ext>
          </a:extLst>
        </cdr:cNvPr>
        <cdr:cNvSpPr txBox="1"/>
      </cdr:nvSpPr>
      <cdr:spPr>
        <a:xfrm xmlns:a="http://schemas.openxmlformats.org/drawingml/2006/main">
          <a:off x="255160" y="571000"/>
          <a:ext cx="976362" cy="314316"/>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fr-FR" sz="1000" b="1">
              <a:solidFill>
                <a:schemeClr val="tx1">
                  <a:lumMod val="65000"/>
                  <a:lumOff val="35000"/>
                </a:schemeClr>
              </a:solidFill>
            </a:rPr>
            <a:t>35 000 € </a:t>
          </a:r>
        </a:p>
        <a:p xmlns:a="http://schemas.openxmlformats.org/drawingml/2006/main">
          <a:pPr algn="r"/>
          <a:r>
            <a:rPr lang="fr-FR" sz="1000" b="1">
              <a:solidFill>
                <a:schemeClr val="tx1">
                  <a:lumMod val="65000"/>
                  <a:lumOff val="35000"/>
                </a:schemeClr>
              </a:solidFill>
            </a:rPr>
            <a:t>ou plus</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249977111117893"/>
    <pageSetUpPr fitToPage="1"/>
  </sheetPr>
  <dimension ref="A1:K59"/>
  <sheetViews>
    <sheetView tabSelected="1" zoomScale="115" zoomScaleNormal="115" workbookViewId="0">
      <selection activeCell="A29" sqref="A29:I37"/>
    </sheetView>
  </sheetViews>
  <sheetFormatPr baseColWidth="10" defaultColWidth="11.42578125" defaultRowHeight="15" x14ac:dyDescent="0.25"/>
  <cols>
    <col min="1" max="16384" width="11.42578125" style="28"/>
  </cols>
  <sheetData>
    <row r="1" spans="1:11" ht="18.75" x14ac:dyDescent="0.25">
      <c r="A1" s="148" t="s">
        <v>318</v>
      </c>
      <c r="B1" s="148"/>
      <c r="C1" s="148"/>
      <c r="D1" s="148"/>
      <c r="E1" s="148"/>
      <c r="F1" s="148"/>
      <c r="G1" s="148"/>
      <c r="H1" s="148"/>
      <c r="I1" s="148"/>
    </row>
    <row r="3" spans="1:11" x14ac:dyDescent="0.25">
      <c r="A3" s="152" t="s">
        <v>388</v>
      </c>
      <c r="B3" s="152"/>
      <c r="C3" s="152"/>
      <c r="D3" s="152"/>
      <c r="E3" s="152"/>
      <c r="F3" s="152"/>
      <c r="G3" s="152"/>
      <c r="H3" s="152"/>
      <c r="I3" s="152"/>
    </row>
    <row r="4" spans="1:11" x14ac:dyDescent="0.25">
      <c r="A4" s="152"/>
      <c r="B4" s="152"/>
      <c r="C4" s="152"/>
      <c r="D4" s="152"/>
      <c r="E4" s="152"/>
      <c r="F4" s="152"/>
      <c r="G4" s="152"/>
      <c r="H4" s="152"/>
      <c r="I4" s="152"/>
    </row>
    <row r="5" spans="1:11" x14ac:dyDescent="0.25">
      <c r="A5" s="152"/>
      <c r="B5" s="152"/>
      <c r="C5" s="152"/>
      <c r="D5" s="152"/>
      <c r="E5" s="152"/>
      <c r="F5" s="152"/>
      <c r="G5" s="152"/>
      <c r="H5" s="152"/>
      <c r="I5" s="152"/>
    </row>
    <row r="7" spans="1:11" ht="15" customHeight="1" x14ac:dyDescent="0.25">
      <c r="A7" s="153" t="s">
        <v>319</v>
      </c>
      <c r="B7" s="153"/>
      <c r="C7" s="153"/>
      <c r="D7" s="153"/>
      <c r="E7" s="153"/>
      <c r="F7" s="153"/>
      <c r="G7" s="153"/>
      <c r="H7" s="153"/>
      <c r="I7" s="153"/>
    </row>
    <row r="8" spans="1:11" ht="15" customHeight="1" x14ac:dyDescent="0.25">
      <c r="A8" s="154" t="s">
        <v>389</v>
      </c>
      <c r="B8" s="154"/>
      <c r="C8" s="154"/>
      <c r="D8" s="154"/>
      <c r="E8" s="154"/>
      <c r="F8" s="154"/>
      <c r="G8" s="154"/>
      <c r="H8" s="154"/>
      <c r="I8" s="154"/>
    </row>
    <row r="9" spans="1:11" ht="15" customHeight="1" x14ac:dyDescent="0.25">
      <c r="A9" s="154"/>
      <c r="B9" s="154"/>
      <c r="C9" s="154"/>
      <c r="D9" s="154"/>
      <c r="E9" s="154"/>
      <c r="F9" s="154"/>
      <c r="G9" s="154"/>
      <c r="H9" s="154"/>
      <c r="I9" s="154"/>
      <c r="K9" s="8"/>
    </row>
    <row r="10" spans="1:11" ht="15" customHeight="1" x14ac:dyDescent="0.25">
      <c r="A10" s="154"/>
      <c r="B10" s="154"/>
      <c r="C10" s="154"/>
      <c r="D10" s="154"/>
      <c r="E10" s="154"/>
      <c r="F10" s="154"/>
      <c r="G10" s="154"/>
      <c r="H10" s="154"/>
      <c r="I10" s="154"/>
    </row>
    <row r="11" spans="1:11" ht="15" customHeight="1" x14ac:dyDescent="0.25">
      <c r="A11" s="154"/>
      <c r="B11" s="154"/>
      <c r="C11" s="154"/>
      <c r="D11" s="154"/>
      <c r="E11" s="154"/>
      <c r="F11" s="154"/>
      <c r="G11" s="154"/>
      <c r="H11" s="154"/>
      <c r="I11" s="154"/>
    </row>
    <row r="12" spans="1:11" ht="15" customHeight="1" x14ac:dyDescent="0.25">
      <c r="A12" s="154"/>
      <c r="B12" s="154"/>
      <c r="C12" s="154"/>
      <c r="D12" s="154"/>
      <c r="E12" s="154"/>
      <c r="F12" s="154"/>
      <c r="G12" s="154"/>
      <c r="H12" s="154"/>
      <c r="I12" s="154"/>
    </row>
    <row r="13" spans="1:11" ht="15" customHeight="1" x14ac:dyDescent="0.25">
      <c r="A13" s="154"/>
      <c r="B13" s="154"/>
      <c r="C13" s="154"/>
      <c r="D13" s="154"/>
      <c r="E13" s="154"/>
      <c r="F13" s="154"/>
      <c r="G13" s="154"/>
      <c r="H13" s="154"/>
      <c r="I13" s="154"/>
    </row>
    <row r="14" spans="1:11" ht="15" customHeight="1" x14ac:dyDescent="0.25">
      <c r="A14" s="154"/>
      <c r="B14" s="154"/>
      <c r="C14" s="154"/>
      <c r="D14" s="154"/>
      <c r="E14" s="154"/>
      <c r="F14" s="154"/>
      <c r="G14" s="154"/>
      <c r="H14" s="154"/>
      <c r="I14" s="154"/>
    </row>
    <row r="15" spans="1:11" ht="15" customHeight="1" x14ac:dyDescent="0.25">
      <c r="A15" s="154"/>
      <c r="B15" s="154"/>
      <c r="C15" s="154"/>
      <c r="D15" s="154"/>
      <c r="E15" s="154"/>
      <c r="F15" s="154"/>
      <c r="G15" s="154"/>
      <c r="H15" s="154"/>
      <c r="I15" s="154"/>
    </row>
    <row r="16" spans="1:11" ht="15" customHeight="1" x14ac:dyDescent="0.25">
      <c r="A16" s="154"/>
      <c r="B16" s="154"/>
      <c r="C16" s="154"/>
      <c r="D16" s="154"/>
      <c r="E16" s="154"/>
      <c r="F16" s="154"/>
      <c r="G16" s="154"/>
      <c r="H16" s="154"/>
      <c r="I16" s="154"/>
    </row>
    <row r="17" spans="1:9" ht="15" customHeight="1" x14ac:dyDescent="0.25">
      <c r="A17" s="154"/>
      <c r="B17" s="154"/>
      <c r="C17" s="154"/>
      <c r="D17" s="154"/>
      <c r="E17" s="154"/>
      <c r="F17" s="154"/>
      <c r="G17" s="154"/>
      <c r="H17" s="154"/>
      <c r="I17" s="154"/>
    </row>
    <row r="18" spans="1:9" ht="15" customHeight="1" x14ac:dyDescent="0.25">
      <c r="A18" s="154"/>
      <c r="B18" s="154"/>
      <c r="C18" s="154"/>
      <c r="D18" s="154"/>
      <c r="E18" s="154"/>
      <c r="F18" s="154"/>
      <c r="G18" s="154"/>
      <c r="H18" s="154"/>
      <c r="I18" s="154"/>
    </row>
    <row r="19" spans="1:9" ht="15" customHeight="1" x14ac:dyDescent="0.25">
      <c r="A19" s="154"/>
      <c r="B19" s="154"/>
      <c r="C19" s="154"/>
      <c r="D19" s="154"/>
      <c r="E19" s="154"/>
      <c r="F19" s="154"/>
      <c r="G19" s="154"/>
      <c r="H19" s="154"/>
      <c r="I19" s="154"/>
    </row>
    <row r="20" spans="1:9" ht="15" customHeight="1" x14ac:dyDescent="0.25">
      <c r="A20" s="154"/>
      <c r="B20" s="154"/>
      <c r="C20" s="154"/>
      <c r="D20" s="154"/>
      <c r="E20" s="154"/>
      <c r="F20" s="154"/>
      <c r="G20" s="154"/>
      <c r="H20" s="154"/>
      <c r="I20" s="154"/>
    </row>
    <row r="21" spans="1:9" ht="15" customHeight="1" x14ac:dyDescent="0.25">
      <c r="A21" s="154"/>
      <c r="B21" s="154"/>
      <c r="C21" s="154"/>
      <c r="D21" s="154"/>
      <c r="E21" s="154"/>
      <c r="F21" s="154"/>
      <c r="G21" s="154"/>
      <c r="H21" s="154"/>
      <c r="I21" s="154"/>
    </row>
    <row r="22" spans="1:9" ht="15" customHeight="1" x14ac:dyDescent="0.25">
      <c r="A22" s="154"/>
      <c r="B22" s="154"/>
      <c r="C22" s="154"/>
      <c r="D22" s="154"/>
      <c r="E22" s="154"/>
      <c r="F22" s="154"/>
      <c r="G22" s="154"/>
      <c r="H22" s="154"/>
      <c r="I22" s="154"/>
    </row>
    <row r="23" spans="1:9" ht="15" customHeight="1" x14ac:dyDescent="0.25">
      <c r="A23" s="154"/>
      <c r="B23" s="154"/>
      <c r="C23" s="154"/>
      <c r="D23" s="154"/>
      <c r="E23" s="154"/>
      <c r="F23" s="154"/>
      <c r="G23" s="154"/>
      <c r="H23" s="154"/>
      <c r="I23" s="154"/>
    </row>
    <row r="24" spans="1:9" ht="15" customHeight="1" x14ac:dyDescent="0.25">
      <c r="A24" s="154"/>
      <c r="B24" s="154"/>
      <c r="C24" s="154"/>
      <c r="D24" s="154"/>
      <c r="E24" s="154"/>
      <c r="F24" s="154"/>
      <c r="G24" s="154"/>
      <c r="H24" s="154"/>
      <c r="I24" s="154"/>
    </row>
    <row r="25" spans="1:9" ht="15" customHeight="1" x14ac:dyDescent="0.25">
      <c r="A25" s="154"/>
      <c r="B25" s="154"/>
      <c r="C25" s="154"/>
      <c r="D25" s="154"/>
      <c r="E25" s="154"/>
      <c r="F25" s="154"/>
      <c r="G25" s="154"/>
      <c r="H25" s="154"/>
      <c r="I25" s="154"/>
    </row>
    <row r="26" spans="1:9" ht="15" customHeight="1" x14ac:dyDescent="0.25">
      <c r="A26" s="154"/>
      <c r="B26" s="154"/>
      <c r="C26" s="154"/>
      <c r="D26" s="154"/>
      <c r="E26" s="154"/>
      <c r="F26" s="154"/>
      <c r="G26" s="154"/>
      <c r="H26" s="154"/>
      <c r="I26" s="154"/>
    </row>
    <row r="27" spans="1:9" ht="15" customHeight="1" x14ac:dyDescent="0.25">
      <c r="A27" s="154"/>
      <c r="B27" s="154"/>
      <c r="C27" s="154"/>
      <c r="D27" s="154"/>
      <c r="E27" s="154"/>
      <c r="F27" s="154"/>
      <c r="G27" s="154"/>
      <c r="H27" s="154"/>
      <c r="I27" s="154"/>
    </row>
    <row r="28" spans="1:9" x14ac:dyDescent="0.25">
      <c r="A28" s="153" t="s">
        <v>320</v>
      </c>
      <c r="B28" s="153"/>
      <c r="C28" s="153"/>
      <c r="D28" s="153"/>
      <c r="E28" s="153"/>
      <c r="F28" s="153"/>
      <c r="G28" s="153"/>
      <c r="H28" s="153"/>
      <c r="I28" s="153"/>
    </row>
    <row r="29" spans="1:9" x14ac:dyDescent="0.25">
      <c r="A29" s="149" t="s">
        <v>321</v>
      </c>
      <c r="B29" s="149"/>
      <c r="C29" s="149"/>
      <c r="D29" s="149"/>
      <c r="E29" s="149"/>
      <c r="F29" s="149"/>
      <c r="G29" s="149"/>
      <c r="H29" s="149"/>
      <c r="I29" s="149"/>
    </row>
    <row r="30" spans="1:9" x14ac:dyDescent="0.25">
      <c r="A30" s="149"/>
      <c r="B30" s="149"/>
      <c r="C30" s="149"/>
      <c r="D30" s="149"/>
      <c r="E30" s="149"/>
      <c r="F30" s="149"/>
      <c r="G30" s="149"/>
      <c r="H30" s="149"/>
      <c r="I30" s="149"/>
    </row>
    <row r="31" spans="1:9" x14ac:dyDescent="0.25">
      <c r="A31" s="149"/>
      <c r="B31" s="149"/>
      <c r="C31" s="149"/>
      <c r="D31" s="149"/>
      <c r="E31" s="149"/>
      <c r="F31" s="149"/>
      <c r="G31" s="149"/>
      <c r="H31" s="149"/>
      <c r="I31" s="149"/>
    </row>
    <row r="32" spans="1:9" x14ac:dyDescent="0.25">
      <c r="A32" s="149"/>
      <c r="B32" s="149"/>
      <c r="C32" s="149"/>
      <c r="D32" s="149"/>
      <c r="E32" s="149"/>
      <c r="F32" s="149"/>
      <c r="G32" s="149"/>
      <c r="H32" s="149"/>
      <c r="I32" s="149"/>
    </row>
    <row r="33" spans="1:9" x14ac:dyDescent="0.25">
      <c r="A33" s="149"/>
      <c r="B33" s="149"/>
      <c r="C33" s="149"/>
      <c r="D33" s="149"/>
      <c r="E33" s="149"/>
      <c r="F33" s="149"/>
      <c r="G33" s="149"/>
      <c r="H33" s="149"/>
      <c r="I33" s="149"/>
    </row>
    <row r="34" spans="1:9" x14ac:dyDescent="0.25">
      <c r="A34" s="149"/>
      <c r="B34" s="149"/>
      <c r="C34" s="149"/>
      <c r="D34" s="149"/>
      <c r="E34" s="149"/>
      <c r="F34" s="149"/>
      <c r="G34" s="149"/>
      <c r="H34" s="149"/>
      <c r="I34" s="149"/>
    </row>
    <row r="35" spans="1:9" x14ac:dyDescent="0.25">
      <c r="A35" s="149"/>
      <c r="B35" s="149"/>
      <c r="C35" s="149"/>
      <c r="D35" s="149"/>
      <c r="E35" s="149"/>
      <c r="F35" s="149"/>
      <c r="G35" s="149"/>
      <c r="H35" s="149"/>
      <c r="I35" s="149"/>
    </row>
    <row r="36" spans="1:9" x14ac:dyDescent="0.25">
      <c r="A36" s="149"/>
      <c r="B36" s="149"/>
      <c r="C36" s="149"/>
      <c r="D36" s="149"/>
      <c r="E36" s="149"/>
      <c r="F36" s="149"/>
      <c r="G36" s="149"/>
      <c r="H36" s="149"/>
      <c r="I36" s="149"/>
    </row>
    <row r="37" spans="1:9" x14ac:dyDescent="0.25">
      <c r="A37" s="149"/>
      <c r="B37" s="149"/>
      <c r="C37" s="149"/>
      <c r="D37" s="149"/>
      <c r="E37" s="149"/>
      <c r="F37" s="149"/>
      <c r="G37" s="149"/>
      <c r="H37" s="149"/>
      <c r="I37" s="149"/>
    </row>
    <row r="38" spans="1:9" x14ac:dyDescent="0.25">
      <c r="A38" s="150" t="s">
        <v>322</v>
      </c>
      <c r="B38" s="150"/>
      <c r="C38" s="150"/>
      <c r="D38" s="150"/>
      <c r="E38" s="150"/>
      <c r="F38" s="150"/>
      <c r="G38" s="150"/>
      <c r="H38" s="150"/>
      <c r="I38" s="150"/>
    </row>
    <row r="39" spans="1:9" x14ac:dyDescent="0.25">
      <c r="A39" s="151" t="s">
        <v>333</v>
      </c>
      <c r="B39" s="151"/>
      <c r="C39" s="151"/>
      <c r="D39" s="151"/>
      <c r="E39" s="151"/>
      <c r="F39" s="151"/>
      <c r="G39" s="151"/>
      <c r="H39" s="151"/>
      <c r="I39" s="151"/>
    </row>
    <row r="40" spans="1:9" x14ac:dyDescent="0.25">
      <c r="A40" s="151"/>
      <c r="B40" s="151"/>
      <c r="C40" s="151"/>
      <c r="D40" s="151"/>
      <c r="E40" s="151"/>
      <c r="F40" s="151"/>
      <c r="G40" s="151"/>
      <c r="H40" s="151"/>
      <c r="I40" s="151"/>
    </row>
    <row r="41" spans="1:9" x14ac:dyDescent="0.25">
      <c r="A41" s="151"/>
      <c r="B41" s="151"/>
      <c r="C41" s="151"/>
      <c r="D41" s="151"/>
      <c r="E41" s="151"/>
      <c r="F41" s="151"/>
      <c r="G41" s="151"/>
      <c r="H41" s="151"/>
      <c r="I41" s="151"/>
    </row>
    <row r="42" spans="1:9" x14ac:dyDescent="0.25">
      <c r="A42" s="151"/>
      <c r="B42" s="151"/>
      <c r="C42" s="151"/>
      <c r="D42" s="151"/>
      <c r="E42" s="151"/>
      <c r="F42" s="151"/>
      <c r="G42" s="151"/>
      <c r="H42" s="151"/>
      <c r="I42" s="151"/>
    </row>
    <row r="43" spans="1:9" x14ac:dyDescent="0.25">
      <c r="A43" s="151"/>
      <c r="B43" s="151"/>
      <c r="C43" s="151"/>
      <c r="D43" s="151"/>
      <c r="E43" s="151"/>
      <c r="F43" s="151"/>
      <c r="G43" s="151"/>
      <c r="H43" s="151"/>
      <c r="I43" s="151"/>
    </row>
    <row r="44" spans="1:9" x14ac:dyDescent="0.25">
      <c r="A44" s="151"/>
      <c r="B44" s="151"/>
      <c r="C44" s="151"/>
      <c r="D44" s="151"/>
      <c r="E44" s="151"/>
      <c r="F44" s="151"/>
      <c r="G44" s="151"/>
      <c r="H44" s="151"/>
      <c r="I44" s="151"/>
    </row>
    <row r="45" spans="1:9" x14ac:dyDescent="0.25">
      <c r="A45" s="151"/>
      <c r="B45" s="151"/>
      <c r="C45" s="151"/>
      <c r="D45" s="151"/>
      <c r="E45" s="151"/>
      <c r="F45" s="151"/>
      <c r="G45" s="151"/>
      <c r="H45" s="151"/>
      <c r="I45" s="151"/>
    </row>
    <row r="46" spans="1:9" x14ac:dyDescent="0.25">
      <c r="A46" s="151"/>
      <c r="B46" s="151"/>
      <c r="C46" s="151"/>
      <c r="D46" s="151"/>
      <c r="E46" s="151"/>
      <c r="F46" s="151"/>
      <c r="G46" s="151"/>
      <c r="H46" s="151"/>
      <c r="I46" s="151"/>
    </row>
    <row r="47" spans="1:9" x14ac:dyDescent="0.25">
      <c r="A47" s="151"/>
      <c r="B47" s="151"/>
      <c r="C47" s="151"/>
      <c r="D47" s="151"/>
      <c r="E47" s="151"/>
      <c r="F47" s="151"/>
      <c r="G47" s="151"/>
      <c r="H47" s="151"/>
      <c r="I47" s="151"/>
    </row>
    <row r="48" spans="1:9" x14ac:dyDescent="0.25">
      <c r="A48" s="151"/>
      <c r="B48" s="151"/>
      <c r="C48" s="151"/>
      <c r="D48" s="151"/>
      <c r="E48" s="151"/>
      <c r="F48" s="151"/>
      <c r="G48" s="151"/>
      <c r="H48" s="151"/>
      <c r="I48" s="151"/>
    </row>
    <row r="49" spans="1:9" x14ac:dyDescent="0.25">
      <c r="A49" s="151"/>
      <c r="B49" s="151"/>
      <c r="C49" s="151"/>
      <c r="D49" s="151"/>
      <c r="E49" s="151"/>
      <c r="F49" s="151"/>
      <c r="G49" s="151"/>
      <c r="H49" s="151"/>
      <c r="I49" s="151"/>
    </row>
    <row r="50" spans="1:9" x14ac:dyDescent="0.25">
      <c r="A50" s="151"/>
      <c r="B50" s="151"/>
      <c r="C50" s="151"/>
      <c r="D50" s="151"/>
      <c r="E50" s="151"/>
      <c r="F50" s="151"/>
      <c r="G50" s="151"/>
      <c r="H50" s="151"/>
      <c r="I50" s="151"/>
    </row>
    <row r="51" spans="1:9" x14ac:dyDescent="0.25">
      <c r="A51" s="151"/>
      <c r="B51" s="151"/>
      <c r="C51" s="151"/>
      <c r="D51" s="151"/>
      <c r="E51" s="151"/>
      <c r="F51" s="151"/>
      <c r="G51" s="151"/>
      <c r="H51" s="151"/>
      <c r="I51" s="151"/>
    </row>
    <row r="52" spans="1:9" x14ac:dyDescent="0.25">
      <c r="A52" s="151"/>
      <c r="B52" s="151"/>
      <c r="C52" s="151"/>
      <c r="D52" s="151"/>
      <c r="E52" s="151"/>
      <c r="F52" s="151"/>
      <c r="G52" s="151"/>
      <c r="H52" s="151"/>
      <c r="I52" s="151"/>
    </row>
    <row r="53" spans="1:9" x14ac:dyDescent="0.25">
      <c r="A53" s="151"/>
      <c r="B53" s="151"/>
      <c r="C53" s="151"/>
      <c r="D53" s="151"/>
      <c r="E53" s="151"/>
      <c r="F53" s="151"/>
      <c r="G53" s="151"/>
      <c r="H53" s="151"/>
      <c r="I53" s="151"/>
    </row>
    <row r="54" spans="1:9" x14ac:dyDescent="0.25">
      <c r="A54" s="151"/>
      <c r="B54" s="151"/>
      <c r="C54" s="151"/>
      <c r="D54" s="151"/>
      <c r="E54" s="151"/>
      <c r="F54" s="151"/>
      <c r="G54" s="151"/>
      <c r="H54" s="151"/>
      <c r="I54" s="151"/>
    </row>
    <row r="55" spans="1:9" x14ac:dyDescent="0.25">
      <c r="A55" s="151"/>
      <c r="B55" s="151"/>
      <c r="C55" s="151"/>
      <c r="D55" s="151"/>
      <c r="E55" s="151"/>
      <c r="F55" s="151"/>
      <c r="G55" s="151"/>
      <c r="H55" s="151"/>
      <c r="I55" s="151"/>
    </row>
    <row r="56" spans="1:9" x14ac:dyDescent="0.25">
      <c r="A56" s="151"/>
      <c r="B56" s="151"/>
      <c r="C56" s="151"/>
      <c r="D56" s="151"/>
      <c r="E56" s="151"/>
      <c r="F56" s="151"/>
      <c r="G56" s="151"/>
      <c r="H56" s="151"/>
      <c r="I56" s="151"/>
    </row>
    <row r="57" spans="1:9" x14ac:dyDescent="0.25">
      <c r="A57" s="151"/>
      <c r="B57" s="151"/>
      <c r="C57" s="151"/>
      <c r="D57" s="151"/>
      <c r="E57" s="151"/>
      <c r="F57" s="151"/>
      <c r="G57" s="151"/>
      <c r="H57" s="151"/>
      <c r="I57" s="151"/>
    </row>
    <row r="58" spans="1:9" x14ac:dyDescent="0.25">
      <c r="A58" s="151"/>
      <c r="B58" s="151"/>
      <c r="C58" s="151"/>
      <c r="D58" s="151"/>
      <c r="E58" s="151"/>
      <c r="F58" s="151"/>
      <c r="G58" s="151"/>
      <c r="H58" s="151"/>
      <c r="I58" s="151"/>
    </row>
    <row r="59" spans="1:9" x14ac:dyDescent="0.25">
      <c r="A59" s="151"/>
      <c r="B59" s="151"/>
      <c r="C59" s="151"/>
      <c r="D59" s="151"/>
      <c r="E59" s="151"/>
      <c r="F59" s="151"/>
      <c r="G59" s="151"/>
      <c r="H59" s="151"/>
      <c r="I59" s="151"/>
    </row>
  </sheetData>
  <mergeCells count="8">
    <mergeCell ref="A1:I1"/>
    <mergeCell ref="A29:I37"/>
    <mergeCell ref="A38:I38"/>
    <mergeCell ref="A39:I59"/>
    <mergeCell ref="A3:I5"/>
    <mergeCell ref="A7:I7"/>
    <mergeCell ref="A28:I28"/>
    <mergeCell ref="A8:I27"/>
  </mergeCells>
  <pageMargins left="0.25" right="0.25" top="0.75" bottom="0.75" header="0.3" footer="0.3"/>
  <pageSetup paperSize="9" scale="9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68"/>
  <sheetViews>
    <sheetView zoomScale="115" zoomScaleNormal="115" workbookViewId="0"/>
  </sheetViews>
  <sheetFormatPr baseColWidth="10" defaultRowHeight="15" x14ac:dyDescent="0.25"/>
  <cols>
    <col min="1" max="1" width="71.85546875" customWidth="1"/>
    <col min="2" max="6" width="17.5703125" customWidth="1"/>
    <col min="7" max="7" width="19.28515625" customWidth="1"/>
  </cols>
  <sheetData>
    <row r="1" spans="1:10" x14ac:dyDescent="0.25">
      <c r="A1" s="19" t="s">
        <v>301</v>
      </c>
      <c r="C1" s="5"/>
      <c r="D1" s="5"/>
    </row>
    <row r="2" spans="1:10" ht="15.75" thickBot="1" x14ac:dyDescent="0.3"/>
    <row r="3" spans="1:10" ht="30" customHeight="1" thickBot="1" x14ac:dyDescent="0.3">
      <c r="A3" s="71"/>
      <c r="B3" s="165" t="s">
        <v>291</v>
      </c>
      <c r="C3" s="166"/>
      <c r="D3" s="167"/>
      <c r="E3" s="168" t="s">
        <v>140</v>
      </c>
      <c r="F3" s="169"/>
      <c r="G3" s="170"/>
      <c r="J3" s="5"/>
    </row>
    <row r="4" spans="1:10" x14ac:dyDescent="0.25">
      <c r="A4" s="57"/>
      <c r="B4" s="77" t="s">
        <v>127</v>
      </c>
      <c r="C4" s="78" t="s">
        <v>15</v>
      </c>
      <c r="D4" s="79" t="s">
        <v>16</v>
      </c>
      <c r="E4" s="80" t="s">
        <v>127</v>
      </c>
      <c r="F4" s="78" t="s">
        <v>15</v>
      </c>
      <c r="G4" s="86" t="s">
        <v>16</v>
      </c>
    </row>
    <row r="5" spans="1:10" x14ac:dyDescent="0.25">
      <c r="A5" s="88" t="s">
        <v>73</v>
      </c>
      <c r="B5" s="18"/>
      <c r="C5" s="18"/>
      <c r="D5" s="18"/>
      <c r="E5" s="18"/>
      <c r="F5" s="18"/>
      <c r="G5" s="87"/>
    </row>
    <row r="6" spans="1:10" x14ac:dyDescent="0.25">
      <c r="A6" s="89" t="s">
        <v>42</v>
      </c>
      <c r="B6" s="72">
        <v>71</v>
      </c>
      <c r="C6" s="73"/>
      <c r="D6" s="74"/>
      <c r="E6" s="72">
        <v>55</v>
      </c>
      <c r="F6" s="73"/>
      <c r="G6" s="74"/>
    </row>
    <row r="7" spans="1:10" x14ac:dyDescent="0.25">
      <c r="A7" s="89" t="s">
        <v>43</v>
      </c>
      <c r="B7" s="72">
        <v>29</v>
      </c>
      <c r="C7" s="73"/>
      <c r="D7" s="34"/>
      <c r="E7" s="72">
        <v>45</v>
      </c>
      <c r="F7" s="73"/>
      <c r="G7" s="74"/>
    </row>
    <row r="8" spans="1:10" x14ac:dyDescent="0.25">
      <c r="A8" s="180" t="s">
        <v>30</v>
      </c>
      <c r="B8" s="181"/>
      <c r="C8" s="181"/>
      <c r="D8" s="181"/>
      <c r="E8" s="181"/>
      <c r="F8" s="181"/>
      <c r="G8" s="182"/>
    </row>
    <row r="9" spans="1:10" x14ac:dyDescent="0.25">
      <c r="A9" s="89" t="s">
        <v>45</v>
      </c>
      <c r="B9" s="72">
        <v>17</v>
      </c>
      <c r="C9" s="73">
        <v>18</v>
      </c>
      <c r="D9" s="74">
        <v>17</v>
      </c>
      <c r="E9" s="35">
        <v>20</v>
      </c>
      <c r="F9" s="73">
        <v>22</v>
      </c>
      <c r="G9" s="74">
        <v>18</v>
      </c>
    </row>
    <row r="10" spans="1:10" x14ac:dyDescent="0.25">
      <c r="A10" s="89" t="s">
        <v>46</v>
      </c>
      <c r="B10" s="72">
        <v>28</v>
      </c>
      <c r="C10" s="73">
        <v>29</v>
      </c>
      <c r="D10" s="74">
        <v>25</v>
      </c>
      <c r="E10" s="35">
        <v>22</v>
      </c>
      <c r="F10" s="73">
        <v>23</v>
      </c>
      <c r="G10" s="74">
        <v>21</v>
      </c>
    </row>
    <row r="11" spans="1:10" x14ac:dyDescent="0.25">
      <c r="A11" s="89" t="s">
        <v>47</v>
      </c>
      <c r="B11" s="72">
        <v>36</v>
      </c>
      <c r="C11" s="73">
        <v>36</v>
      </c>
      <c r="D11" s="74">
        <v>35</v>
      </c>
      <c r="E11" s="35">
        <v>31</v>
      </c>
      <c r="F11" s="73">
        <v>31</v>
      </c>
      <c r="G11" s="74">
        <v>31</v>
      </c>
    </row>
    <row r="12" spans="1:10" x14ac:dyDescent="0.25">
      <c r="A12" s="89" t="s">
        <v>48</v>
      </c>
      <c r="B12" s="72">
        <v>19</v>
      </c>
      <c r="C12" s="73">
        <v>17</v>
      </c>
      <c r="D12" s="74">
        <v>24</v>
      </c>
      <c r="E12" s="35">
        <v>27</v>
      </c>
      <c r="F12" s="73">
        <v>24</v>
      </c>
      <c r="G12" s="74">
        <v>31</v>
      </c>
    </row>
    <row r="13" spans="1:10" x14ac:dyDescent="0.25">
      <c r="A13" s="183" t="s">
        <v>32</v>
      </c>
      <c r="B13" s="184"/>
      <c r="C13" s="184"/>
      <c r="D13" s="184"/>
      <c r="E13" s="184"/>
      <c r="F13" s="184"/>
      <c r="G13" s="185"/>
    </row>
    <row r="14" spans="1:10" x14ac:dyDescent="0.25">
      <c r="A14" s="90" t="s">
        <v>3</v>
      </c>
      <c r="B14" s="72">
        <v>61</v>
      </c>
      <c r="C14" s="73">
        <v>64</v>
      </c>
      <c r="D14" s="74">
        <v>56</v>
      </c>
      <c r="E14" s="35">
        <v>44</v>
      </c>
      <c r="F14" s="73">
        <v>41</v>
      </c>
      <c r="G14" s="74">
        <v>48</v>
      </c>
    </row>
    <row r="15" spans="1:10" x14ac:dyDescent="0.25">
      <c r="A15" s="90" t="s">
        <v>4</v>
      </c>
      <c r="B15" s="72">
        <v>11</v>
      </c>
      <c r="C15" s="73">
        <v>9</v>
      </c>
      <c r="D15" s="74">
        <v>14</v>
      </c>
      <c r="E15" s="35">
        <v>30</v>
      </c>
      <c r="F15" s="73">
        <v>31</v>
      </c>
      <c r="G15" s="74">
        <v>28</v>
      </c>
    </row>
    <row r="16" spans="1:10" x14ac:dyDescent="0.25">
      <c r="A16" s="90" t="s">
        <v>5</v>
      </c>
      <c r="B16" s="72">
        <v>28</v>
      </c>
      <c r="C16" s="73">
        <v>27</v>
      </c>
      <c r="D16" s="74">
        <v>30</v>
      </c>
      <c r="E16" s="35">
        <v>26</v>
      </c>
      <c r="F16" s="73">
        <v>29</v>
      </c>
      <c r="G16" s="74">
        <v>24</v>
      </c>
    </row>
    <row r="17" spans="1:14" x14ac:dyDescent="0.25">
      <c r="A17" s="177" t="s">
        <v>74</v>
      </c>
      <c r="B17" s="178"/>
      <c r="C17" s="178"/>
      <c r="D17" s="178"/>
      <c r="E17" s="178"/>
      <c r="F17" s="178"/>
      <c r="G17" s="179"/>
    </row>
    <row r="18" spans="1:14" x14ac:dyDescent="0.25">
      <c r="A18" s="90" t="s">
        <v>44</v>
      </c>
      <c r="B18" s="72">
        <v>36</v>
      </c>
      <c r="C18" s="73">
        <v>34</v>
      </c>
      <c r="D18" s="74">
        <v>42</v>
      </c>
      <c r="E18" s="35">
        <v>49</v>
      </c>
      <c r="F18" s="73">
        <v>48</v>
      </c>
      <c r="G18" s="74">
        <v>51</v>
      </c>
    </row>
    <row r="19" spans="1:14" x14ac:dyDescent="0.25">
      <c r="A19" s="90" t="s">
        <v>75</v>
      </c>
      <c r="B19" s="72">
        <v>51</v>
      </c>
      <c r="C19" s="73">
        <v>53</v>
      </c>
      <c r="D19" s="74">
        <v>46</v>
      </c>
      <c r="E19" s="35">
        <v>42</v>
      </c>
      <c r="F19" s="73">
        <v>44</v>
      </c>
      <c r="G19" s="74">
        <v>40</v>
      </c>
    </row>
    <row r="20" spans="1:14" x14ac:dyDescent="0.25">
      <c r="A20" s="90" t="s">
        <v>76</v>
      </c>
      <c r="B20" s="72">
        <v>12</v>
      </c>
      <c r="C20" s="73">
        <v>13</v>
      </c>
      <c r="D20" s="74">
        <v>11</v>
      </c>
      <c r="E20" s="35">
        <v>9</v>
      </c>
      <c r="F20" s="73">
        <v>8</v>
      </c>
      <c r="G20" s="74">
        <v>9</v>
      </c>
    </row>
    <row r="21" spans="1:14" x14ac:dyDescent="0.25">
      <c r="A21" s="177" t="s">
        <v>62</v>
      </c>
      <c r="B21" s="178"/>
      <c r="C21" s="178"/>
      <c r="D21" s="178"/>
      <c r="E21" s="178"/>
      <c r="F21" s="178"/>
      <c r="G21" s="179"/>
    </row>
    <row r="22" spans="1:14" x14ac:dyDescent="0.25">
      <c r="A22" s="105" t="s">
        <v>341</v>
      </c>
      <c r="B22" s="72">
        <v>23</v>
      </c>
      <c r="C22" s="75">
        <v>23</v>
      </c>
      <c r="D22" s="76">
        <v>23</v>
      </c>
      <c r="E22" s="35">
        <v>28</v>
      </c>
      <c r="F22" s="73">
        <v>32</v>
      </c>
      <c r="G22" s="74">
        <v>24</v>
      </c>
    </row>
    <row r="23" spans="1:14" x14ac:dyDescent="0.25">
      <c r="A23" s="90" t="s">
        <v>0</v>
      </c>
      <c r="B23" s="72">
        <v>18</v>
      </c>
      <c r="C23" s="75">
        <v>13</v>
      </c>
      <c r="D23" s="76">
        <v>30</v>
      </c>
      <c r="E23" s="35">
        <v>10</v>
      </c>
      <c r="F23" s="73">
        <v>7</v>
      </c>
      <c r="G23" s="74">
        <v>14</v>
      </c>
      <c r="H23" s="107"/>
      <c r="I23" s="107"/>
      <c r="J23" s="107"/>
      <c r="K23" s="107"/>
      <c r="L23" s="107"/>
      <c r="M23" s="107"/>
      <c r="N23" s="107"/>
    </row>
    <row r="24" spans="1:14" x14ac:dyDescent="0.25">
      <c r="A24" s="90" t="s">
        <v>334</v>
      </c>
      <c r="B24" s="72">
        <v>12</v>
      </c>
      <c r="C24" s="75">
        <v>11</v>
      </c>
      <c r="D24" s="76">
        <v>13</v>
      </c>
      <c r="E24" s="35">
        <v>19</v>
      </c>
      <c r="F24" s="73">
        <v>15</v>
      </c>
      <c r="G24" s="74">
        <v>23</v>
      </c>
      <c r="H24" s="107"/>
      <c r="I24" s="107"/>
      <c r="J24" s="107"/>
      <c r="K24" s="107"/>
      <c r="L24" s="107"/>
      <c r="M24" s="107"/>
      <c r="N24" s="107"/>
    </row>
    <row r="25" spans="1:14" x14ac:dyDescent="0.25">
      <c r="A25" s="90" t="s">
        <v>335</v>
      </c>
      <c r="B25" s="72">
        <v>47</v>
      </c>
      <c r="C25" s="75">
        <v>53</v>
      </c>
      <c r="D25" s="76">
        <v>34</v>
      </c>
      <c r="E25" s="35">
        <v>43</v>
      </c>
      <c r="F25" s="73">
        <v>46</v>
      </c>
      <c r="G25" s="74">
        <v>40</v>
      </c>
      <c r="H25" s="107"/>
      <c r="I25" s="107"/>
      <c r="J25" s="107"/>
      <c r="K25" s="107"/>
      <c r="L25" s="107"/>
      <c r="M25" s="107"/>
      <c r="N25" s="107"/>
    </row>
    <row r="26" spans="1:14" x14ac:dyDescent="0.25">
      <c r="A26" s="177" t="s">
        <v>28</v>
      </c>
      <c r="B26" s="178"/>
      <c r="C26" s="178"/>
      <c r="D26" s="178"/>
      <c r="E26" s="178"/>
      <c r="F26" s="178"/>
      <c r="G26" s="179"/>
    </row>
    <row r="27" spans="1:14" x14ac:dyDescent="0.25">
      <c r="A27" s="90" t="s">
        <v>27</v>
      </c>
      <c r="B27" s="72">
        <v>78</v>
      </c>
      <c r="C27" s="75">
        <v>74</v>
      </c>
      <c r="D27" s="76">
        <v>88</v>
      </c>
      <c r="E27" s="35">
        <v>81</v>
      </c>
      <c r="F27" s="73">
        <v>74</v>
      </c>
      <c r="G27" s="74">
        <v>89</v>
      </c>
    </row>
    <row r="28" spans="1:14" x14ac:dyDescent="0.25">
      <c r="A28" s="90" t="s">
        <v>8</v>
      </c>
      <c r="B28" s="72">
        <v>15</v>
      </c>
      <c r="C28" s="75">
        <v>19</v>
      </c>
      <c r="D28" s="76">
        <v>3</v>
      </c>
      <c r="E28" s="35">
        <v>10</v>
      </c>
      <c r="F28" s="73">
        <v>16</v>
      </c>
      <c r="G28" s="74">
        <v>3</v>
      </c>
    </row>
    <row r="29" spans="1:14" x14ac:dyDescent="0.25">
      <c r="A29" s="90" t="s">
        <v>9</v>
      </c>
      <c r="B29" s="72">
        <v>7</v>
      </c>
      <c r="C29" s="75">
        <v>7</v>
      </c>
      <c r="D29" s="76">
        <v>9</v>
      </c>
      <c r="E29" s="35">
        <v>9</v>
      </c>
      <c r="F29" s="73">
        <v>10</v>
      </c>
      <c r="G29" s="74">
        <v>8</v>
      </c>
    </row>
    <row r="30" spans="1:14" x14ac:dyDescent="0.25">
      <c r="A30" s="177" t="s">
        <v>151</v>
      </c>
      <c r="B30" s="178"/>
      <c r="C30" s="178"/>
      <c r="D30" s="178"/>
      <c r="E30" s="178"/>
      <c r="F30" s="178"/>
      <c r="G30" s="179"/>
    </row>
    <row r="31" spans="1:14" x14ac:dyDescent="0.25">
      <c r="A31" s="90" t="s">
        <v>14</v>
      </c>
      <c r="B31" s="72">
        <v>57</v>
      </c>
      <c r="C31" s="75">
        <v>49</v>
      </c>
      <c r="D31" s="76">
        <v>75</v>
      </c>
      <c r="E31" s="35">
        <v>64</v>
      </c>
      <c r="F31" s="73">
        <v>51</v>
      </c>
      <c r="G31" s="74">
        <v>80</v>
      </c>
    </row>
    <row r="32" spans="1:14" x14ac:dyDescent="0.25">
      <c r="A32" s="90" t="s">
        <v>243</v>
      </c>
      <c r="B32" s="72">
        <v>38</v>
      </c>
      <c r="C32" s="75">
        <v>46</v>
      </c>
      <c r="D32" s="76">
        <v>17</v>
      </c>
      <c r="E32" s="35">
        <v>29</v>
      </c>
      <c r="F32" s="73">
        <v>41</v>
      </c>
      <c r="G32" s="74">
        <v>15</v>
      </c>
    </row>
    <row r="33" spans="1:7" x14ac:dyDescent="0.25">
      <c r="A33" s="90" t="s">
        <v>242</v>
      </c>
      <c r="B33" s="72">
        <v>6</v>
      </c>
      <c r="C33" s="75">
        <v>5</v>
      </c>
      <c r="D33" s="76">
        <v>8</v>
      </c>
      <c r="E33" s="35">
        <v>7</v>
      </c>
      <c r="F33" s="73">
        <v>8</v>
      </c>
      <c r="G33" s="74">
        <v>5</v>
      </c>
    </row>
    <row r="34" spans="1:7" x14ac:dyDescent="0.25">
      <c r="A34" s="177" t="s">
        <v>57</v>
      </c>
      <c r="B34" s="178"/>
      <c r="C34" s="178"/>
      <c r="D34" s="178"/>
      <c r="E34" s="178"/>
      <c r="F34" s="178"/>
      <c r="G34" s="179"/>
    </row>
    <row r="35" spans="1:7" x14ac:dyDescent="0.25">
      <c r="A35" s="90" t="s">
        <v>58</v>
      </c>
      <c r="B35" s="72">
        <v>25</v>
      </c>
      <c r="C35" s="73">
        <v>27</v>
      </c>
      <c r="D35" s="74">
        <v>20</v>
      </c>
      <c r="E35" s="35">
        <v>28</v>
      </c>
      <c r="F35" s="73">
        <v>33</v>
      </c>
      <c r="G35" s="74">
        <v>22</v>
      </c>
    </row>
    <row r="36" spans="1:7" x14ac:dyDescent="0.25">
      <c r="A36" s="90" t="s">
        <v>59</v>
      </c>
      <c r="B36" s="72">
        <v>43</v>
      </c>
      <c r="C36" s="73">
        <v>45</v>
      </c>
      <c r="D36" s="74">
        <v>35</v>
      </c>
      <c r="E36" s="35">
        <v>20</v>
      </c>
      <c r="F36" s="73">
        <v>23</v>
      </c>
      <c r="G36" s="74">
        <v>17</v>
      </c>
    </row>
    <row r="37" spans="1:7" x14ac:dyDescent="0.25">
      <c r="A37" s="90" t="s">
        <v>60</v>
      </c>
      <c r="B37" s="72">
        <v>33</v>
      </c>
      <c r="C37" s="73">
        <v>27</v>
      </c>
      <c r="D37" s="74">
        <v>45</v>
      </c>
      <c r="E37" s="35">
        <v>51</v>
      </c>
      <c r="F37" s="73">
        <v>44</v>
      </c>
      <c r="G37" s="74">
        <v>60</v>
      </c>
    </row>
    <row r="38" spans="1:7" x14ac:dyDescent="0.25">
      <c r="A38" s="174" t="s">
        <v>132</v>
      </c>
      <c r="B38" s="175"/>
      <c r="C38" s="175"/>
      <c r="D38" s="175"/>
      <c r="E38" s="175"/>
      <c r="F38" s="175"/>
      <c r="G38" s="176"/>
    </row>
    <row r="39" spans="1:7" x14ac:dyDescent="0.25">
      <c r="A39" s="91" t="s">
        <v>69</v>
      </c>
      <c r="B39" s="81">
        <v>24</v>
      </c>
      <c r="C39" s="75">
        <v>25</v>
      </c>
      <c r="D39" s="76">
        <v>21</v>
      </c>
      <c r="E39" s="35">
        <v>18</v>
      </c>
      <c r="F39" s="73">
        <v>20</v>
      </c>
      <c r="G39" s="74">
        <v>16</v>
      </c>
    </row>
    <row r="40" spans="1:7" x14ac:dyDescent="0.25">
      <c r="A40" s="91" t="s">
        <v>70</v>
      </c>
      <c r="B40" s="81">
        <v>24</v>
      </c>
      <c r="C40" s="75">
        <v>23</v>
      </c>
      <c r="D40" s="76">
        <v>27</v>
      </c>
      <c r="E40" s="35">
        <v>16</v>
      </c>
      <c r="F40" s="73">
        <v>15</v>
      </c>
      <c r="G40" s="74">
        <v>17</v>
      </c>
    </row>
    <row r="41" spans="1:7" x14ac:dyDescent="0.25">
      <c r="A41" s="91" t="s">
        <v>71</v>
      </c>
      <c r="B41" s="81">
        <v>24</v>
      </c>
      <c r="C41" s="75">
        <v>23</v>
      </c>
      <c r="D41" s="76">
        <v>26</v>
      </c>
      <c r="E41" s="35">
        <v>22</v>
      </c>
      <c r="F41" s="73">
        <v>22</v>
      </c>
      <c r="G41" s="74">
        <v>22</v>
      </c>
    </row>
    <row r="42" spans="1:7" x14ac:dyDescent="0.25">
      <c r="A42" s="91" t="s">
        <v>72</v>
      </c>
      <c r="B42" s="81">
        <v>24</v>
      </c>
      <c r="C42" s="75">
        <v>25</v>
      </c>
      <c r="D42" s="76">
        <v>22</v>
      </c>
      <c r="E42" s="35">
        <v>39</v>
      </c>
      <c r="F42" s="73">
        <v>38</v>
      </c>
      <c r="G42" s="74">
        <v>41</v>
      </c>
    </row>
    <row r="43" spans="1:7" x14ac:dyDescent="0.25">
      <c r="A43" s="92" t="s">
        <v>10</v>
      </c>
      <c r="B43" s="81">
        <v>4</v>
      </c>
      <c r="C43" s="75">
        <v>4</v>
      </c>
      <c r="D43" s="76">
        <v>4</v>
      </c>
      <c r="E43" s="35">
        <v>5</v>
      </c>
      <c r="F43" s="73">
        <v>6</v>
      </c>
      <c r="G43" s="74">
        <v>5</v>
      </c>
    </row>
    <row r="44" spans="1:7" x14ac:dyDescent="0.25">
      <c r="A44" s="177" t="s">
        <v>148</v>
      </c>
      <c r="B44" s="178"/>
      <c r="C44" s="178"/>
      <c r="D44" s="178"/>
      <c r="E44" s="178"/>
      <c r="F44" s="178"/>
      <c r="G44" s="179"/>
    </row>
    <row r="45" spans="1:7" x14ac:dyDescent="0.25">
      <c r="A45" s="90" t="s">
        <v>294</v>
      </c>
      <c r="B45" s="72">
        <v>37</v>
      </c>
      <c r="C45" s="73">
        <v>36</v>
      </c>
      <c r="D45" s="74">
        <v>40</v>
      </c>
      <c r="E45" s="35">
        <v>55</v>
      </c>
      <c r="F45" s="73">
        <v>54</v>
      </c>
      <c r="G45" s="74">
        <v>55</v>
      </c>
    </row>
    <row r="46" spans="1:7" x14ac:dyDescent="0.25">
      <c r="A46" s="90" t="s">
        <v>295</v>
      </c>
      <c r="B46" s="72">
        <v>32</v>
      </c>
      <c r="C46" s="73">
        <v>32</v>
      </c>
      <c r="D46" s="74">
        <v>32</v>
      </c>
      <c r="E46" s="35">
        <v>23</v>
      </c>
      <c r="F46" s="73">
        <v>23</v>
      </c>
      <c r="G46" s="74">
        <v>22</v>
      </c>
    </row>
    <row r="47" spans="1:7" x14ac:dyDescent="0.25">
      <c r="A47" s="90" t="s">
        <v>296</v>
      </c>
      <c r="B47" s="72">
        <v>12</v>
      </c>
      <c r="C47" s="73">
        <v>13</v>
      </c>
      <c r="D47" s="74">
        <v>11</v>
      </c>
      <c r="E47" s="35">
        <v>7</v>
      </c>
      <c r="F47" s="73">
        <v>8</v>
      </c>
      <c r="G47" s="74">
        <v>6</v>
      </c>
    </row>
    <row r="48" spans="1:7" x14ac:dyDescent="0.25">
      <c r="A48" s="90" t="s">
        <v>297</v>
      </c>
      <c r="B48" s="72">
        <v>18</v>
      </c>
      <c r="C48" s="73">
        <v>19</v>
      </c>
      <c r="D48" s="74">
        <v>17</v>
      </c>
      <c r="E48" s="35">
        <v>12</v>
      </c>
      <c r="F48" s="73">
        <v>13</v>
      </c>
      <c r="G48" s="74">
        <v>11</v>
      </c>
    </row>
    <row r="49" spans="1:7" x14ac:dyDescent="0.25">
      <c r="A49" s="90" t="s">
        <v>10</v>
      </c>
      <c r="B49" s="72">
        <v>0</v>
      </c>
      <c r="C49" s="73">
        <v>0</v>
      </c>
      <c r="D49" s="74">
        <v>0</v>
      </c>
      <c r="E49" s="35">
        <v>3</v>
      </c>
      <c r="F49" s="73">
        <v>2</v>
      </c>
      <c r="G49" s="74">
        <v>5</v>
      </c>
    </row>
    <row r="50" spans="1:7" x14ac:dyDescent="0.25">
      <c r="A50" s="171" t="s">
        <v>299</v>
      </c>
      <c r="B50" s="172"/>
      <c r="C50" s="172"/>
      <c r="D50" s="172"/>
      <c r="E50" s="172"/>
      <c r="F50" s="172"/>
      <c r="G50" s="173"/>
    </row>
    <row r="51" spans="1:7" x14ac:dyDescent="0.25">
      <c r="A51" s="90" t="s">
        <v>11</v>
      </c>
      <c r="B51" s="72">
        <v>50</v>
      </c>
      <c r="C51" s="73">
        <v>53</v>
      </c>
      <c r="D51" s="74">
        <v>44</v>
      </c>
      <c r="E51" s="35">
        <v>47</v>
      </c>
      <c r="F51" s="73">
        <v>49</v>
      </c>
      <c r="G51" s="74">
        <v>45</v>
      </c>
    </row>
    <row r="52" spans="1:7" x14ac:dyDescent="0.25">
      <c r="A52" s="90" t="s">
        <v>12</v>
      </c>
      <c r="B52" s="72">
        <v>23</v>
      </c>
      <c r="C52" s="73">
        <v>23</v>
      </c>
      <c r="D52" s="74">
        <v>22</v>
      </c>
      <c r="E52" s="35">
        <v>19</v>
      </c>
      <c r="F52" s="73">
        <v>20</v>
      </c>
      <c r="G52" s="74">
        <v>17</v>
      </c>
    </row>
    <row r="53" spans="1:7" x14ac:dyDescent="0.25">
      <c r="A53" s="90" t="s">
        <v>13</v>
      </c>
      <c r="B53" s="72">
        <v>27</v>
      </c>
      <c r="C53" s="73">
        <v>24</v>
      </c>
      <c r="D53" s="74">
        <v>34</v>
      </c>
      <c r="E53" s="35">
        <v>34</v>
      </c>
      <c r="F53" s="73">
        <v>31</v>
      </c>
      <c r="G53" s="74">
        <v>37</v>
      </c>
    </row>
    <row r="54" spans="1:7" x14ac:dyDescent="0.25">
      <c r="A54" s="171" t="s">
        <v>128</v>
      </c>
      <c r="B54" s="172"/>
      <c r="C54" s="172"/>
      <c r="D54" s="172"/>
      <c r="E54" s="172"/>
      <c r="F54" s="172"/>
      <c r="G54" s="173"/>
    </row>
    <row r="55" spans="1:7" x14ac:dyDescent="0.25">
      <c r="A55" s="90" t="s">
        <v>6</v>
      </c>
      <c r="B55" s="72">
        <v>11</v>
      </c>
      <c r="C55" s="73">
        <v>10</v>
      </c>
      <c r="D55" s="74">
        <v>13</v>
      </c>
      <c r="E55" s="35">
        <v>7</v>
      </c>
      <c r="F55" s="73">
        <v>8</v>
      </c>
      <c r="G55" s="74">
        <v>7</v>
      </c>
    </row>
    <row r="56" spans="1:7" x14ac:dyDescent="0.25">
      <c r="A56" s="90" t="s">
        <v>25</v>
      </c>
      <c r="B56" s="72">
        <v>89</v>
      </c>
      <c r="C56" s="73">
        <v>90</v>
      </c>
      <c r="D56" s="74">
        <v>87</v>
      </c>
      <c r="E56" s="35">
        <v>93</v>
      </c>
      <c r="F56" s="73">
        <v>92</v>
      </c>
      <c r="G56" s="74">
        <v>93</v>
      </c>
    </row>
    <row r="57" spans="1:7" x14ac:dyDescent="0.25">
      <c r="A57" s="171" t="s">
        <v>129</v>
      </c>
      <c r="B57" s="172"/>
      <c r="C57" s="172"/>
      <c r="D57" s="172"/>
      <c r="E57" s="172"/>
      <c r="F57" s="172"/>
      <c r="G57" s="173"/>
    </row>
    <row r="58" spans="1:7" x14ac:dyDescent="0.25">
      <c r="A58" s="90" t="s">
        <v>6</v>
      </c>
      <c r="B58" s="72">
        <v>55</v>
      </c>
      <c r="C58" s="73">
        <v>51</v>
      </c>
      <c r="D58" s="74">
        <v>64</v>
      </c>
      <c r="E58" s="35">
        <v>72</v>
      </c>
      <c r="F58" s="73">
        <v>66</v>
      </c>
      <c r="G58" s="74">
        <v>79</v>
      </c>
    </row>
    <row r="59" spans="1:7" ht="15.75" thickBot="1" x14ac:dyDescent="0.3">
      <c r="A59" s="93" t="s">
        <v>25</v>
      </c>
      <c r="B59" s="82">
        <v>45</v>
      </c>
      <c r="C59" s="83">
        <v>49</v>
      </c>
      <c r="D59" s="84">
        <v>36</v>
      </c>
      <c r="E59" s="85">
        <v>28</v>
      </c>
      <c r="F59" s="83">
        <v>34</v>
      </c>
      <c r="G59" s="84">
        <v>21</v>
      </c>
    </row>
    <row r="60" spans="1:7" x14ac:dyDescent="0.25">
      <c r="A60" s="39" t="s">
        <v>141</v>
      </c>
      <c r="B60" s="38"/>
      <c r="C60" s="38"/>
      <c r="D60" s="38"/>
      <c r="E60" s="5"/>
      <c r="F60" s="5"/>
      <c r="G60" s="5"/>
    </row>
    <row r="61" spans="1:7" x14ac:dyDescent="0.25">
      <c r="A61" s="37" t="s">
        <v>147</v>
      </c>
    </row>
    <row r="62" spans="1:7" x14ac:dyDescent="0.25">
      <c r="A62" s="7" t="s">
        <v>364</v>
      </c>
    </row>
    <row r="63" spans="1:7" x14ac:dyDescent="0.25">
      <c r="A63" s="8" t="s">
        <v>367</v>
      </c>
    </row>
    <row r="64" spans="1:7" x14ac:dyDescent="0.25">
      <c r="A64" s="8" t="s">
        <v>362</v>
      </c>
    </row>
    <row r="68" spans="1:1" x14ac:dyDescent="0.25">
      <c r="A68" s="39"/>
    </row>
  </sheetData>
  <mergeCells count="14">
    <mergeCell ref="A54:G54"/>
    <mergeCell ref="A57:G57"/>
    <mergeCell ref="A34:G34"/>
    <mergeCell ref="A17:G17"/>
    <mergeCell ref="A8:G8"/>
    <mergeCell ref="A13:G13"/>
    <mergeCell ref="B3:D3"/>
    <mergeCell ref="E3:G3"/>
    <mergeCell ref="A50:G50"/>
    <mergeCell ref="A38:G38"/>
    <mergeCell ref="A30:G30"/>
    <mergeCell ref="A26:G26"/>
    <mergeCell ref="A21:G21"/>
    <mergeCell ref="A44:G44"/>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45"/>
  <sheetViews>
    <sheetView zoomScale="115" zoomScaleNormal="115" workbookViewId="0"/>
  </sheetViews>
  <sheetFormatPr baseColWidth="10" defaultRowHeight="15" x14ac:dyDescent="0.25"/>
  <cols>
    <col min="1" max="1" width="60.42578125" customWidth="1"/>
    <col min="2" max="2" width="19.28515625" customWidth="1"/>
    <col min="3" max="3" width="20" customWidth="1"/>
    <col min="4" max="4" width="17.42578125" customWidth="1"/>
    <col min="5" max="5" width="15.7109375" customWidth="1"/>
    <col min="6" max="6" width="14.7109375" customWidth="1"/>
    <col min="7" max="7" width="16.28515625" customWidth="1"/>
    <col min="8" max="8" width="16" customWidth="1"/>
    <col min="9" max="9" width="16.140625" customWidth="1"/>
    <col min="12" max="13" width="11.42578125" style="5"/>
  </cols>
  <sheetData>
    <row r="1" spans="1:13" x14ac:dyDescent="0.25">
      <c r="A1" s="19" t="s">
        <v>302</v>
      </c>
      <c r="B1" s="20"/>
      <c r="C1" s="20"/>
      <c r="D1" s="20"/>
      <c r="E1" s="20"/>
      <c r="F1" s="20"/>
      <c r="G1" s="20"/>
      <c r="H1" s="20"/>
      <c r="I1" s="20"/>
      <c r="J1" s="20"/>
    </row>
    <row r="2" spans="1:13" x14ac:dyDescent="0.25">
      <c r="A2" s="20"/>
      <c r="B2" s="20"/>
      <c r="C2" s="20"/>
      <c r="D2" s="20"/>
      <c r="E2" s="20"/>
      <c r="F2" s="20"/>
      <c r="G2" s="20"/>
      <c r="H2" s="20"/>
      <c r="I2" s="20"/>
      <c r="J2" s="20"/>
    </row>
    <row r="3" spans="1:13" ht="39.75" customHeight="1" x14ac:dyDescent="0.25">
      <c r="A3" s="5"/>
      <c r="B3" s="186" t="s">
        <v>77</v>
      </c>
      <c r="C3" s="187"/>
      <c r="D3" s="188"/>
      <c r="E3" s="186" t="s">
        <v>78</v>
      </c>
      <c r="F3" s="187"/>
      <c r="G3" s="188"/>
      <c r="H3" s="186" t="s">
        <v>79</v>
      </c>
      <c r="I3" s="187"/>
      <c r="J3" s="188"/>
      <c r="L3"/>
      <c r="M3"/>
    </row>
    <row r="4" spans="1:13" ht="45" x14ac:dyDescent="0.25">
      <c r="A4" s="5"/>
      <c r="B4" s="54" t="s">
        <v>80</v>
      </c>
      <c r="C4" s="55" t="s">
        <v>81</v>
      </c>
      <c r="D4" s="56" t="s">
        <v>82</v>
      </c>
      <c r="E4" s="54" t="s">
        <v>80</v>
      </c>
      <c r="F4" s="55" t="s">
        <v>81</v>
      </c>
      <c r="G4" s="56" t="s">
        <v>82</v>
      </c>
      <c r="H4" s="54" t="s">
        <v>80</v>
      </c>
      <c r="I4" s="55" t="s">
        <v>81</v>
      </c>
      <c r="J4" s="56" t="s">
        <v>82</v>
      </c>
      <c r="L4"/>
      <c r="M4"/>
    </row>
    <row r="5" spans="1:13" x14ac:dyDescent="0.25">
      <c r="A5" s="43" t="s">
        <v>62</v>
      </c>
      <c r="B5" s="51"/>
      <c r="C5" s="52"/>
      <c r="D5" s="53"/>
      <c r="E5" s="51"/>
      <c r="F5" s="52"/>
      <c r="G5" s="53"/>
      <c r="H5" s="51"/>
      <c r="I5" s="52"/>
      <c r="J5" s="53"/>
      <c r="L5"/>
      <c r="M5"/>
    </row>
    <row r="6" spans="1:13" x14ac:dyDescent="0.25">
      <c r="A6" s="44" t="s">
        <v>83</v>
      </c>
      <c r="B6" s="46" t="s">
        <v>152</v>
      </c>
      <c r="C6" s="42" t="s">
        <v>152</v>
      </c>
      <c r="D6" s="47"/>
      <c r="E6" s="46"/>
      <c r="F6" s="42"/>
      <c r="G6" s="47"/>
      <c r="H6" s="46" t="s">
        <v>152</v>
      </c>
      <c r="I6" s="42" t="s">
        <v>152</v>
      </c>
      <c r="J6" s="47"/>
      <c r="L6"/>
      <c r="M6"/>
    </row>
    <row r="7" spans="1:13" x14ac:dyDescent="0.25">
      <c r="A7" s="32" t="s">
        <v>133</v>
      </c>
      <c r="B7" s="48">
        <v>-2</v>
      </c>
      <c r="C7" s="95" t="s">
        <v>259</v>
      </c>
      <c r="D7" s="50" t="s">
        <v>134</v>
      </c>
      <c r="E7" s="48"/>
      <c r="F7" s="49"/>
      <c r="G7" s="50"/>
      <c r="H7" s="48">
        <v>-0.7</v>
      </c>
      <c r="I7" s="95" t="s">
        <v>273</v>
      </c>
      <c r="J7" s="50" t="s">
        <v>135</v>
      </c>
      <c r="L7"/>
      <c r="M7"/>
    </row>
    <row r="8" spans="1:13" x14ac:dyDescent="0.25">
      <c r="A8" s="43" t="s">
        <v>88</v>
      </c>
      <c r="B8" s="51"/>
      <c r="C8" s="52"/>
      <c r="D8" s="53"/>
      <c r="E8" s="51"/>
      <c r="F8" s="52"/>
      <c r="G8" s="53"/>
      <c r="H8" s="51"/>
      <c r="I8" s="52"/>
      <c r="J8" s="53"/>
      <c r="L8"/>
      <c r="M8"/>
    </row>
    <row r="9" spans="1:13" x14ac:dyDescent="0.25">
      <c r="A9" s="44" t="s">
        <v>89</v>
      </c>
      <c r="B9" s="46"/>
      <c r="C9" s="42"/>
      <c r="D9" s="47"/>
      <c r="E9" s="46" t="s">
        <v>152</v>
      </c>
      <c r="F9" s="42" t="s">
        <v>152</v>
      </c>
      <c r="G9" s="47"/>
      <c r="H9" s="46" t="s">
        <v>152</v>
      </c>
      <c r="I9" s="42" t="s">
        <v>152</v>
      </c>
      <c r="J9" s="47"/>
      <c r="L9"/>
      <c r="M9"/>
    </row>
    <row r="10" spans="1:13" x14ac:dyDescent="0.25">
      <c r="A10" s="44" t="s">
        <v>90</v>
      </c>
      <c r="B10" s="46"/>
      <c r="C10" s="42"/>
      <c r="D10" s="47"/>
      <c r="E10" s="46">
        <v>5.0999999999999996</v>
      </c>
      <c r="F10" s="42" t="s">
        <v>91</v>
      </c>
      <c r="G10" s="47" t="s">
        <v>85</v>
      </c>
      <c r="H10" s="46">
        <v>4.8</v>
      </c>
      <c r="I10" s="42" t="s">
        <v>261</v>
      </c>
      <c r="J10" s="47" t="s">
        <v>85</v>
      </c>
      <c r="L10"/>
      <c r="M10"/>
    </row>
    <row r="11" spans="1:13" x14ac:dyDescent="0.25">
      <c r="A11" s="32" t="s">
        <v>92</v>
      </c>
      <c r="B11" s="48"/>
      <c r="C11" s="49"/>
      <c r="D11" s="50"/>
      <c r="E11" s="48">
        <v>7.9</v>
      </c>
      <c r="F11" s="49" t="s">
        <v>93</v>
      </c>
      <c r="G11" s="50" t="s">
        <v>85</v>
      </c>
      <c r="H11" s="48">
        <v>7.6</v>
      </c>
      <c r="I11" s="49" t="s">
        <v>260</v>
      </c>
      <c r="J11" s="50" t="s">
        <v>85</v>
      </c>
      <c r="L11"/>
      <c r="M11"/>
    </row>
    <row r="12" spans="1:13" x14ac:dyDescent="0.25">
      <c r="A12" s="43" t="s">
        <v>28</v>
      </c>
      <c r="B12" s="51"/>
      <c r="C12" s="52"/>
      <c r="D12" s="53"/>
      <c r="E12" s="51"/>
      <c r="F12" s="52"/>
      <c r="G12" s="53"/>
      <c r="H12" s="51"/>
      <c r="I12" s="52"/>
      <c r="J12" s="53"/>
      <c r="L12"/>
      <c r="M12"/>
    </row>
    <row r="13" spans="1:13" x14ac:dyDescent="0.25">
      <c r="A13" s="44" t="s">
        <v>94</v>
      </c>
      <c r="B13" s="46"/>
      <c r="C13" s="42"/>
      <c r="D13" s="47"/>
      <c r="E13" s="46"/>
      <c r="F13" s="42"/>
      <c r="G13" s="47"/>
      <c r="H13" s="46" t="s">
        <v>152</v>
      </c>
      <c r="I13" s="42" t="s">
        <v>152</v>
      </c>
      <c r="J13" s="47"/>
      <c r="L13"/>
      <c r="M13"/>
    </row>
    <row r="14" spans="1:13" x14ac:dyDescent="0.25">
      <c r="A14" s="44" t="s">
        <v>8</v>
      </c>
      <c r="B14" s="46"/>
      <c r="C14" s="42"/>
      <c r="D14" s="47"/>
      <c r="E14" s="46"/>
      <c r="F14" s="42"/>
      <c r="G14" s="47"/>
      <c r="H14" s="46">
        <v>0.6</v>
      </c>
      <c r="I14" s="42" t="s">
        <v>262</v>
      </c>
      <c r="J14" s="47" t="s">
        <v>264</v>
      </c>
      <c r="L14"/>
      <c r="M14"/>
    </row>
    <row r="15" spans="1:13" x14ac:dyDescent="0.25">
      <c r="A15" s="32" t="s">
        <v>9</v>
      </c>
      <c r="B15" s="48"/>
      <c r="C15" s="49"/>
      <c r="D15" s="50"/>
      <c r="E15" s="48"/>
      <c r="F15" s="49"/>
      <c r="G15" s="50"/>
      <c r="H15" s="48">
        <v>-1.7</v>
      </c>
      <c r="I15" s="49" t="s">
        <v>263</v>
      </c>
      <c r="J15" s="50" t="s">
        <v>265</v>
      </c>
      <c r="L15"/>
      <c r="M15"/>
    </row>
    <row r="16" spans="1:13" x14ac:dyDescent="0.25">
      <c r="A16" s="43" t="s">
        <v>95</v>
      </c>
      <c r="B16" s="51"/>
      <c r="C16" s="52"/>
      <c r="D16" s="53"/>
      <c r="E16" s="51"/>
      <c r="F16" s="52"/>
      <c r="G16" s="53"/>
      <c r="H16" s="51"/>
      <c r="I16" s="52"/>
      <c r="J16" s="53"/>
      <c r="L16"/>
      <c r="M16"/>
    </row>
    <row r="17" spans="1:13" x14ac:dyDescent="0.25">
      <c r="A17" s="44" t="s">
        <v>96</v>
      </c>
      <c r="B17" s="46"/>
      <c r="C17" s="42"/>
      <c r="D17" s="47"/>
      <c r="E17" s="46"/>
      <c r="F17" s="42"/>
      <c r="G17" s="47"/>
      <c r="H17" s="46" t="s">
        <v>152</v>
      </c>
      <c r="I17" s="42" t="s">
        <v>152</v>
      </c>
      <c r="J17" s="47"/>
      <c r="L17"/>
      <c r="M17"/>
    </row>
    <row r="18" spans="1:13" x14ac:dyDescent="0.25">
      <c r="A18" s="98" t="s">
        <v>243</v>
      </c>
      <c r="B18" s="46"/>
      <c r="C18" s="42"/>
      <c r="D18" s="47"/>
      <c r="E18" s="46"/>
      <c r="F18" s="42"/>
      <c r="G18" s="47"/>
      <c r="H18" s="46">
        <v>0.5</v>
      </c>
      <c r="I18" s="42" t="s">
        <v>266</v>
      </c>
      <c r="J18" s="47" t="s">
        <v>268</v>
      </c>
      <c r="L18"/>
      <c r="M18"/>
    </row>
    <row r="19" spans="1:13" x14ac:dyDescent="0.25">
      <c r="A19" s="97" t="s">
        <v>242</v>
      </c>
      <c r="B19" s="48"/>
      <c r="C19" s="49"/>
      <c r="D19" s="50"/>
      <c r="E19" s="48"/>
      <c r="F19" s="49"/>
      <c r="G19" s="50"/>
      <c r="H19" s="48">
        <v>7.7</v>
      </c>
      <c r="I19" s="49" t="s">
        <v>267</v>
      </c>
      <c r="J19" s="50" t="s">
        <v>85</v>
      </c>
      <c r="L19"/>
      <c r="M19"/>
    </row>
    <row r="20" spans="1:13" x14ac:dyDescent="0.25">
      <c r="A20" s="43" t="s">
        <v>73</v>
      </c>
      <c r="B20" s="51"/>
      <c r="C20" s="52"/>
      <c r="D20" s="53"/>
      <c r="E20" s="51"/>
      <c r="F20" s="52"/>
      <c r="G20" s="53"/>
      <c r="H20" s="51"/>
      <c r="I20" s="52"/>
      <c r="J20" s="53"/>
      <c r="L20"/>
      <c r="M20"/>
    </row>
    <row r="21" spans="1:13" x14ac:dyDescent="0.25">
      <c r="A21" s="44" t="s">
        <v>97</v>
      </c>
      <c r="B21" s="46" t="s">
        <v>152</v>
      </c>
      <c r="C21" s="42" t="s">
        <v>152</v>
      </c>
      <c r="D21" s="47"/>
      <c r="E21" s="46" t="s">
        <v>152</v>
      </c>
      <c r="F21" s="42" t="s">
        <v>152</v>
      </c>
      <c r="G21" s="47"/>
      <c r="H21" s="46" t="s">
        <v>152</v>
      </c>
      <c r="I21" s="42" t="s">
        <v>152</v>
      </c>
      <c r="J21" s="47"/>
      <c r="L21"/>
      <c r="M21"/>
    </row>
    <row r="22" spans="1:13" x14ac:dyDescent="0.25">
      <c r="A22" s="32" t="s">
        <v>43</v>
      </c>
      <c r="B22" s="48">
        <v>-9.3000000000000007</v>
      </c>
      <c r="C22" s="49" t="s">
        <v>258</v>
      </c>
      <c r="D22" s="50" t="s">
        <v>85</v>
      </c>
      <c r="E22" s="48">
        <v>-9</v>
      </c>
      <c r="F22" s="49" t="s">
        <v>98</v>
      </c>
      <c r="G22" s="50" t="s">
        <v>85</v>
      </c>
      <c r="H22" s="48">
        <v>-8.8000000000000007</v>
      </c>
      <c r="I22" s="49" t="s">
        <v>269</v>
      </c>
      <c r="J22" s="50" t="s">
        <v>85</v>
      </c>
      <c r="L22"/>
      <c r="M22"/>
    </row>
    <row r="23" spans="1:13" x14ac:dyDescent="0.25">
      <c r="A23" s="43" t="s">
        <v>99</v>
      </c>
      <c r="B23" s="51"/>
      <c r="C23" s="52"/>
      <c r="D23" s="53"/>
      <c r="E23" s="51"/>
      <c r="F23" s="52"/>
      <c r="G23" s="53"/>
      <c r="H23" s="51"/>
      <c r="I23" s="52"/>
      <c r="J23" s="53"/>
      <c r="L23"/>
      <c r="M23"/>
    </row>
    <row r="24" spans="1:13" x14ac:dyDescent="0.25">
      <c r="A24" s="44" t="s">
        <v>100</v>
      </c>
      <c r="B24" s="46" t="s">
        <v>152</v>
      </c>
      <c r="C24" s="42" t="s">
        <v>152</v>
      </c>
      <c r="D24" s="47"/>
      <c r="E24" s="46" t="s">
        <v>152</v>
      </c>
      <c r="F24" s="42" t="s">
        <v>152</v>
      </c>
      <c r="G24" s="47"/>
      <c r="H24" s="46" t="s">
        <v>152</v>
      </c>
      <c r="I24" s="42" t="s">
        <v>152</v>
      </c>
      <c r="J24" s="47"/>
      <c r="L24"/>
      <c r="M24"/>
    </row>
    <row r="25" spans="1:13" x14ac:dyDescent="0.25">
      <c r="A25" s="44" t="s">
        <v>46</v>
      </c>
      <c r="B25" s="46">
        <v>2</v>
      </c>
      <c r="C25" s="42" t="s">
        <v>252</v>
      </c>
      <c r="D25" s="47" t="s">
        <v>255</v>
      </c>
      <c r="E25" s="46">
        <v>-0.6</v>
      </c>
      <c r="F25" s="42" t="s">
        <v>101</v>
      </c>
      <c r="G25" s="47" t="s">
        <v>102</v>
      </c>
      <c r="H25" s="46">
        <v>-0.8</v>
      </c>
      <c r="I25" s="42" t="s">
        <v>270</v>
      </c>
      <c r="J25" s="47" t="s">
        <v>274</v>
      </c>
      <c r="L25"/>
      <c r="M25"/>
    </row>
    <row r="26" spans="1:13" x14ac:dyDescent="0.25">
      <c r="A26" s="44" t="s">
        <v>142</v>
      </c>
      <c r="B26" s="46">
        <v>3.2</v>
      </c>
      <c r="C26" s="42" t="s">
        <v>253</v>
      </c>
      <c r="D26" s="47" t="s">
        <v>256</v>
      </c>
      <c r="E26" s="46">
        <v>0.6</v>
      </c>
      <c r="F26" s="42" t="s">
        <v>104</v>
      </c>
      <c r="G26" s="47" t="s">
        <v>105</v>
      </c>
      <c r="H26" s="46">
        <v>0.4</v>
      </c>
      <c r="I26" s="42" t="s">
        <v>271</v>
      </c>
      <c r="J26" s="47" t="s">
        <v>275</v>
      </c>
      <c r="L26"/>
      <c r="M26"/>
    </row>
    <row r="27" spans="1:13" x14ac:dyDescent="0.25">
      <c r="A27" s="32" t="s">
        <v>48</v>
      </c>
      <c r="B27" s="48">
        <v>-1.8</v>
      </c>
      <c r="C27" s="49" t="s">
        <v>254</v>
      </c>
      <c r="D27" s="50" t="s">
        <v>257</v>
      </c>
      <c r="E27" s="48">
        <v>-1.9</v>
      </c>
      <c r="F27" s="49" t="s">
        <v>106</v>
      </c>
      <c r="G27" s="50" t="s">
        <v>107</v>
      </c>
      <c r="H27" s="48">
        <v>-2.1</v>
      </c>
      <c r="I27" s="49" t="s">
        <v>272</v>
      </c>
      <c r="J27" s="50" t="s">
        <v>276</v>
      </c>
      <c r="L27"/>
      <c r="M27"/>
    </row>
    <row r="28" spans="1:13" x14ac:dyDescent="0.25">
      <c r="A28" s="43" t="s">
        <v>108</v>
      </c>
      <c r="B28" s="51"/>
      <c r="C28" s="52"/>
      <c r="D28" s="53"/>
      <c r="E28" s="51"/>
      <c r="F28" s="52"/>
      <c r="G28" s="53"/>
      <c r="H28" s="51"/>
      <c r="I28" s="52"/>
      <c r="J28" s="53"/>
      <c r="L28"/>
      <c r="M28"/>
    </row>
    <row r="29" spans="1:13" x14ac:dyDescent="0.25">
      <c r="A29" s="44" t="s">
        <v>109</v>
      </c>
      <c r="B29" s="46" t="s">
        <v>152</v>
      </c>
      <c r="C29" s="42" t="s">
        <v>152</v>
      </c>
      <c r="D29" s="47"/>
      <c r="E29" s="46" t="s">
        <v>152</v>
      </c>
      <c r="F29" s="42" t="s">
        <v>152</v>
      </c>
      <c r="G29" s="47"/>
      <c r="H29" s="46" t="s">
        <v>152</v>
      </c>
      <c r="I29" s="42" t="s">
        <v>152</v>
      </c>
      <c r="J29" s="47"/>
      <c r="L29"/>
      <c r="M29"/>
    </row>
    <row r="30" spans="1:13" x14ac:dyDescent="0.25">
      <c r="A30" s="44" t="s">
        <v>5</v>
      </c>
      <c r="B30" s="46">
        <v>-6.7</v>
      </c>
      <c r="C30" s="42" t="s">
        <v>250</v>
      </c>
      <c r="D30" s="47" t="s">
        <v>85</v>
      </c>
      <c r="E30" s="46">
        <v>-6.7</v>
      </c>
      <c r="F30" s="42" t="s">
        <v>110</v>
      </c>
      <c r="G30" s="47" t="s">
        <v>85</v>
      </c>
      <c r="H30" s="46">
        <v>-7.3</v>
      </c>
      <c r="I30" s="42" t="s">
        <v>277</v>
      </c>
      <c r="J30" s="47" t="s">
        <v>85</v>
      </c>
      <c r="L30"/>
      <c r="M30"/>
    </row>
    <row r="31" spans="1:13" x14ac:dyDescent="0.25">
      <c r="A31" s="32" t="s">
        <v>111</v>
      </c>
      <c r="B31" s="48">
        <v>-32.4</v>
      </c>
      <c r="C31" s="49" t="s">
        <v>251</v>
      </c>
      <c r="D31" s="50" t="s">
        <v>85</v>
      </c>
      <c r="E31" s="48">
        <v>-32.200000000000003</v>
      </c>
      <c r="F31" s="49" t="s">
        <v>112</v>
      </c>
      <c r="G31" s="50" t="s">
        <v>85</v>
      </c>
      <c r="H31" s="48">
        <v>-33.5</v>
      </c>
      <c r="I31" s="49" t="s">
        <v>278</v>
      </c>
      <c r="J31" s="50" t="s">
        <v>85</v>
      </c>
      <c r="L31"/>
      <c r="M31"/>
    </row>
    <row r="32" spans="1:13" x14ac:dyDescent="0.25">
      <c r="A32" s="43" t="s">
        <v>113</v>
      </c>
      <c r="B32" s="51"/>
      <c r="C32" s="52"/>
      <c r="D32" s="53"/>
      <c r="E32" s="51"/>
      <c r="F32" s="52"/>
      <c r="G32" s="53"/>
      <c r="H32" s="51"/>
      <c r="I32" s="52"/>
      <c r="J32" s="53"/>
      <c r="L32"/>
      <c r="M32"/>
    </row>
    <row r="33" spans="1:13" x14ac:dyDescent="0.25">
      <c r="A33" s="44" t="s">
        <v>114</v>
      </c>
      <c r="B33" s="46" t="s">
        <v>152</v>
      </c>
      <c r="C33" s="42" t="s">
        <v>152</v>
      </c>
      <c r="D33" s="47"/>
      <c r="E33" s="46" t="s">
        <v>152</v>
      </c>
      <c r="F33" s="42" t="s">
        <v>152</v>
      </c>
      <c r="G33" s="47"/>
      <c r="H33" s="46" t="s">
        <v>152</v>
      </c>
      <c r="I33" s="42" t="s">
        <v>152</v>
      </c>
      <c r="J33" s="47"/>
      <c r="L33"/>
      <c r="M33"/>
    </row>
    <row r="34" spans="1:13" x14ac:dyDescent="0.25">
      <c r="A34" s="44" t="s">
        <v>115</v>
      </c>
      <c r="B34" s="46">
        <v>7.9</v>
      </c>
      <c r="C34" s="42" t="s">
        <v>248</v>
      </c>
      <c r="D34" s="47" t="s">
        <v>85</v>
      </c>
      <c r="E34" s="46">
        <v>7.9</v>
      </c>
      <c r="F34" s="42" t="s">
        <v>116</v>
      </c>
      <c r="G34" s="47" t="s">
        <v>85</v>
      </c>
      <c r="H34" s="46">
        <v>8.6</v>
      </c>
      <c r="I34" s="42" t="s">
        <v>279</v>
      </c>
      <c r="J34" s="47" t="s">
        <v>85</v>
      </c>
      <c r="L34"/>
      <c r="M34"/>
    </row>
    <row r="35" spans="1:13" x14ac:dyDescent="0.25">
      <c r="A35" s="32" t="s">
        <v>117</v>
      </c>
      <c r="B35" s="48">
        <v>-16.2</v>
      </c>
      <c r="C35" s="49" t="s">
        <v>249</v>
      </c>
      <c r="D35" s="50" t="s">
        <v>85</v>
      </c>
      <c r="E35" s="48">
        <v>-16</v>
      </c>
      <c r="F35" s="49" t="s">
        <v>118</v>
      </c>
      <c r="G35" s="50" t="s">
        <v>85</v>
      </c>
      <c r="H35" s="48">
        <v>-15.2</v>
      </c>
      <c r="I35" s="49" t="s">
        <v>280</v>
      </c>
      <c r="J35" s="50" t="s">
        <v>85</v>
      </c>
      <c r="L35"/>
      <c r="M35"/>
    </row>
    <row r="36" spans="1:13" x14ac:dyDescent="0.25">
      <c r="A36" s="45" t="s">
        <v>119</v>
      </c>
      <c r="B36" s="46"/>
      <c r="C36" s="42"/>
      <c r="D36" s="47"/>
      <c r="E36" s="46"/>
      <c r="F36" s="42"/>
      <c r="G36" s="47"/>
      <c r="H36" s="46"/>
      <c r="I36" s="42"/>
      <c r="J36" s="47"/>
      <c r="L36"/>
      <c r="M36"/>
    </row>
    <row r="37" spans="1:13" x14ac:dyDescent="0.25">
      <c r="A37" s="44" t="s">
        <v>120</v>
      </c>
      <c r="B37" s="46" t="s">
        <v>152</v>
      </c>
      <c r="C37" s="42" t="s">
        <v>152</v>
      </c>
      <c r="D37" s="47"/>
      <c r="E37" s="46" t="s">
        <v>152</v>
      </c>
      <c r="F37" s="42" t="s">
        <v>152</v>
      </c>
      <c r="G37" s="47"/>
      <c r="H37" s="46" t="s">
        <v>152</v>
      </c>
      <c r="I37" s="42" t="s">
        <v>152</v>
      </c>
      <c r="J37" s="47"/>
      <c r="L37"/>
      <c r="M37"/>
    </row>
    <row r="38" spans="1:13" x14ac:dyDescent="0.25">
      <c r="A38" s="44" t="s">
        <v>295</v>
      </c>
      <c r="B38" s="46">
        <v>13.8</v>
      </c>
      <c r="C38" s="42" t="s">
        <v>245</v>
      </c>
      <c r="D38" s="47" t="s">
        <v>85</v>
      </c>
      <c r="E38" s="46">
        <v>13.5</v>
      </c>
      <c r="F38" s="42" t="s">
        <v>121</v>
      </c>
      <c r="G38" s="47" t="s">
        <v>85</v>
      </c>
      <c r="H38" s="46">
        <v>13.2</v>
      </c>
      <c r="I38" s="42" t="s">
        <v>281</v>
      </c>
      <c r="J38" s="47" t="s">
        <v>85</v>
      </c>
      <c r="L38"/>
      <c r="M38"/>
    </row>
    <row r="39" spans="1:13" x14ac:dyDescent="0.25">
      <c r="A39" s="44" t="s">
        <v>296</v>
      </c>
      <c r="B39" s="46">
        <v>16.100000000000001</v>
      </c>
      <c r="C39" s="42" t="s">
        <v>246</v>
      </c>
      <c r="D39" s="47" t="s">
        <v>85</v>
      </c>
      <c r="E39" s="46">
        <v>15.7</v>
      </c>
      <c r="F39" s="42" t="s">
        <v>122</v>
      </c>
      <c r="G39" s="47" t="s">
        <v>85</v>
      </c>
      <c r="H39" s="46">
        <v>15.4</v>
      </c>
      <c r="I39" s="42" t="s">
        <v>282</v>
      </c>
      <c r="J39" s="47" t="s">
        <v>85</v>
      </c>
      <c r="L39"/>
      <c r="M39"/>
    </row>
    <row r="40" spans="1:13" x14ac:dyDescent="0.25">
      <c r="A40" s="32" t="s">
        <v>297</v>
      </c>
      <c r="B40" s="48">
        <v>13.7</v>
      </c>
      <c r="C40" s="49" t="s">
        <v>247</v>
      </c>
      <c r="D40" s="50" t="s">
        <v>85</v>
      </c>
      <c r="E40" s="48">
        <v>13.3</v>
      </c>
      <c r="F40" s="49" t="s">
        <v>123</v>
      </c>
      <c r="G40" s="50" t="s">
        <v>85</v>
      </c>
      <c r="H40" s="48">
        <v>13</v>
      </c>
      <c r="I40" s="49" t="s">
        <v>283</v>
      </c>
      <c r="J40" s="50" t="s">
        <v>85</v>
      </c>
      <c r="L40"/>
      <c r="M40"/>
    </row>
    <row r="41" spans="1:13" x14ac:dyDescent="0.25">
      <c r="A41" s="37" t="s">
        <v>124</v>
      </c>
      <c r="B41" s="20"/>
      <c r="C41" s="20"/>
      <c r="D41" s="20"/>
      <c r="E41" s="20"/>
      <c r="F41" s="20"/>
      <c r="G41" s="20"/>
      <c r="H41" s="20"/>
      <c r="I41" s="20"/>
      <c r="J41" s="20"/>
    </row>
    <row r="42" spans="1:13" x14ac:dyDescent="0.25">
      <c r="A42" s="37" t="s">
        <v>125</v>
      </c>
      <c r="B42" s="20"/>
      <c r="C42" s="20"/>
      <c r="D42" s="20"/>
      <c r="E42" s="20"/>
      <c r="F42" s="20"/>
      <c r="G42" s="20"/>
      <c r="H42" s="20"/>
      <c r="I42" s="20"/>
      <c r="J42" s="20"/>
    </row>
    <row r="43" spans="1:13" x14ac:dyDescent="0.25">
      <c r="A43" s="20" t="s">
        <v>372</v>
      </c>
    </row>
    <row r="44" spans="1:13" x14ac:dyDescent="0.25">
      <c r="A44" t="s">
        <v>367</v>
      </c>
    </row>
    <row r="45" spans="1:13" x14ac:dyDescent="0.25">
      <c r="A45" t="s">
        <v>373</v>
      </c>
      <c r="B45" s="20"/>
      <c r="C45" s="20"/>
      <c r="D45" s="20"/>
      <c r="E45" s="20"/>
      <c r="F45" s="20"/>
      <c r="G45" s="20"/>
      <c r="H45" s="20"/>
      <c r="I45" s="20"/>
      <c r="J45" s="20"/>
    </row>
  </sheetData>
  <mergeCells count="3">
    <mergeCell ref="B3:D3"/>
    <mergeCell ref="E3:G3"/>
    <mergeCell ref="H3:J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48"/>
  <sheetViews>
    <sheetView zoomScale="115" zoomScaleNormal="115" workbookViewId="0"/>
  </sheetViews>
  <sheetFormatPr baseColWidth="10" defaultRowHeight="15" x14ac:dyDescent="0.25"/>
  <cols>
    <col min="1" max="1" width="50.7109375" customWidth="1"/>
    <col min="2" max="2" width="13.5703125" customWidth="1"/>
    <col min="3" max="3" width="17.85546875" customWidth="1"/>
    <col min="4" max="4" width="19.28515625" customWidth="1"/>
    <col min="6" max="6" width="16.5703125" customWidth="1"/>
    <col min="7" max="7" width="15.7109375" customWidth="1"/>
    <col min="8" max="8" width="15.42578125" customWidth="1"/>
  </cols>
  <sheetData>
    <row r="1" spans="1:1" x14ac:dyDescent="0.25">
      <c r="A1" s="1" t="s">
        <v>344</v>
      </c>
    </row>
    <row r="2" spans="1:1" x14ac:dyDescent="0.25">
      <c r="A2" s="1"/>
    </row>
    <row r="3" spans="1:1" x14ac:dyDescent="0.25">
      <c r="A3" s="1"/>
    </row>
    <row r="4" spans="1:1" x14ac:dyDescent="0.25">
      <c r="A4" s="1"/>
    </row>
    <row r="5" spans="1:1" x14ac:dyDescent="0.25">
      <c r="A5" s="1"/>
    </row>
    <row r="6" spans="1:1" x14ac:dyDescent="0.25">
      <c r="A6" s="1"/>
    </row>
    <row r="7" spans="1:1" x14ac:dyDescent="0.25">
      <c r="A7" s="1"/>
    </row>
    <row r="8" spans="1:1" x14ac:dyDescent="0.25">
      <c r="A8" s="1"/>
    </row>
    <row r="9" spans="1:1" x14ac:dyDescent="0.25">
      <c r="A9" s="1"/>
    </row>
    <row r="10" spans="1:1" x14ac:dyDescent="0.25">
      <c r="A10" s="1"/>
    </row>
    <row r="11" spans="1:1" x14ac:dyDescent="0.25">
      <c r="A11" s="1"/>
    </row>
    <row r="12" spans="1:1" x14ac:dyDescent="0.25">
      <c r="A12" s="1"/>
    </row>
    <row r="13" spans="1:1" x14ac:dyDescent="0.25">
      <c r="A13" s="1"/>
    </row>
    <row r="14" spans="1:1" x14ac:dyDescent="0.25">
      <c r="A14" s="1"/>
    </row>
    <row r="15" spans="1:1" x14ac:dyDescent="0.25">
      <c r="A15" s="1"/>
    </row>
    <row r="16" spans="1:1" x14ac:dyDescent="0.25">
      <c r="A16" s="1"/>
    </row>
    <row r="17" spans="1:4" x14ac:dyDescent="0.25">
      <c r="A17" s="1"/>
    </row>
    <row r="21" spans="1:4" s="20" customFormat="1" x14ac:dyDescent="0.25">
      <c r="A21" s="37" t="s">
        <v>374</v>
      </c>
    </row>
    <row r="22" spans="1:4" s="20" customFormat="1" x14ac:dyDescent="0.25">
      <c r="A22" s="20" t="s">
        <v>375</v>
      </c>
    </row>
    <row r="23" spans="1:4" s="20" customFormat="1" x14ac:dyDescent="0.25">
      <c r="A23" s="20" t="s">
        <v>376</v>
      </c>
    </row>
    <row r="26" spans="1:4" x14ac:dyDescent="0.25">
      <c r="C26" s="122" t="s">
        <v>139</v>
      </c>
      <c r="D26" s="122" t="s">
        <v>337</v>
      </c>
    </row>
    <row r="27" spans="1:4" x14ac:dyDescent="0.25">
      <c r="A27" s="191" t="s">
        <v>341</v>
      </c>
      <c r="B27" s="124" t="s">
        <v>287</v>
      </c>
      <c r="C27" s="123">
        <f>B41</f>
        <v>14.2</v>
      </c>
      <c r="D27" s="123">
        <f>F41</f>
        <v>20.3</v>
      </c>
    </row>
    <row r="28" spans="1:4" x14ac:dyDescent="0.25">
      <c r="A28" s="193"/>
      <c r="B28" s="124" t="s">
        <v>339</v>
      </c>
      <c r="C28" s="123">
        <f>SUM(C41:D41)</f>
        <v>9</v>
      </c>
      <c r="D28" s="123">
        <f>SUM(G41:H41)</f>
        <v>7.7</v>
      </c>
    </row>
    <row r="29" spans="1:4" x14ac:dyDescent="0.25">
      <c r="A29" s="191" t="s">
        <v>133</v>
      </c>
      <c r="B29" s="124" t="s">
        <v>287</v>
      </c>
      <c r="C29" s="123">
        <f>SUM(B42:B43)</f>
        <v>22.2</v>
      </c>
      <c r="D29" s="123">
        <f>SUM(F42:F43)</f>
        <v>28.900000000000002</v>
      </c>
    </row>
    <row r="30" spans="1:4" ht="30" x14ac:dyDescent="0.25">
      <c r="A30" s="192"/>
      <c r="B30" s="124" t="s">
        <v>340</v>
      </c>
      <c r="C30" s="123">
        <f>SUM(C42:C43)</f>
        <v>43.5</v>
      </c>
      <c r="D30" s="123">
        <f>SUM(G42:G43)</f>
        <v>35.200000000000003</v>
      </c>
    </row>
    <row r="31" spans="1:4" ht="30" x14ac:dyDescent="0.25">
      <c r="A31" s="193"/>
      <c r="B31" s="124" t="s">
        <v>286</v>
      </c>
      <c r="C31" s="123">
        <f>SUM(D42:D43)</f>
        <v>11.2</v>
      </c>
      <c r="D31" s="123">
        <f>SUM(H42:H43)</f>
        <v>7.9</v>
      </c>
    </row>
    <row r="32" spans="1:4" s="1" customFormat="1" x14ac:dyDescent="0.25">
      <c r="A32" s="120" t="s">
        <v>17</v>
      </c>
      <c r="B32" s="120"/>
      <c r="C32" s="121">
        <f>SUM(C27:C31)</f>
        <v>100.10000000000001</v>
      </c>
      <c r="D32" s="121">
        <f>SUM(D27:D31)</f>
        <v>100.00000000000001</v>
      </c>
    </row>
    <row r="37" spans="1:9" x14ac:dyDescent="0.25">
      <c r="A37" s="119" t="s">
        <v>338</v>
      </c>
    </row>
    <row r="39" spans="1:9" x14ac:dyDescent="0.25">
      <c r="A39" s="2"/>
      <c r="B39" s="189" t="s">
        <v>139</v>
      </c>
      <c r="C39" s="189"/>
      <c r="D39" s="189"/>
      <c r="E39" s="189"/>
      <c r="F39" s="190" t="s">
        <v>288</v>
      </c>
      <c r="G39" s="190"/>
      <c r="H39" s="190"/>
      <c r="I39" s="190"/>
    </row>
    <row r="40" spans="1:9" ht="30" x14ac:dyDescent="0.25">
      <c r="A40" s="101"/>
      <c r="B40" s="102" t="s">
        <v>287</v>
      </c>
      <c r="C40" s="102" t="s">
        <v>90</v>
      </c>
      <c r="D40" s="102" t="s">
        <v>92</v>
      </c>
      <c r="E40" s="100" t="s">
        <v>17</v>
      </c>
      <c r="F40" s="102" t="s">
        <v>287</v>
      </c>
      <c r="G40" s="102" t="s">
        <v>90</v>
      </c>
      <c r="H40" s="102" t="s">
        <v>92</v>
      </c>
      <c r="I40" s="100" t="s">
        <v>17</v>
      </c>
    </row>
    <row r="41" spans="1:9" x14ac:dyDescent="0.25">
      <c r="A41" s="9" t="s">
        <v>244</v>
      </c>
      <c r="B41" s="108">
        <v>14.2</v>
      </c>
      <c r="C41" s="108">
        <v>8</v>
      </c>
      <c r="D41" s="108">
        <v>1</v>
      </c>
      <c r="E41" s="109">
        <f>SUM(B41:D41)</f>
        <v>23.2</v>
      </c>
      <c r="F41" s="110">
        <v>20.3</v>
      </c>
      <c r="G41" s="110">
        <v>6.9</v>
      </c>
      <c r="H41" s="110">
        <v>0.8</v>
      </c>
      <c r="I41" s="109">
        <f>SUM(F41:H41)</f>
        <v>28.000000000000004</v>
      </c>
    </row>
    <row r="42" spans="1:9" x14ac:dyDescent="0.25">
      <c r="A42" s="9" t="s">
        <v>336</v>
      </c>
      <c r="B42" s="108">
        <v>7.2</v>
      </c>
      <c r="C42" s="108">
        <v>17.600000000000001</v>
      </c>
      <c r="D42" s="108">
        <v>4.7</v>
      </c>
      <c r="E42" s="109">
        <f t="shared" ref="E42:E43" si="0">SUM(B42:D42)</f>
        <v>29.5</v>
      </c>
      <c r="F42" s="110">
        <v>9.8000000000000007</v>
      </c>
      <c r="G42" s="110">
        <v>15.2</v>
      </c>
      <c r="H42" s="110">
        <v>3.5</v>
      </c>
      <c r="I42" s="109">
        <f t="shared" ref="I42:I44" si="1">SUM(F42:H42)</f>
        <v>28.5</v>
      </c>
    </row>
    <row r="43" spans="1:9" x14ac:dyDescent="0.25">
      <c r="A43" s="9" t="s">
        <v>335</v>
      </c>
      <c r="B43" s="108">
        <v>15</v>
      </c>
      <c r="C43" s="108">
        <v>25.9</v>
      </c>
      <c r="D43" s="108">
        <v>6.5</v>
      </c>
      <c r="E43" s="109">
        <f t="shared" si="0"/>
        <v>47.4</v>
      </c>
      <c r="F43" s="110">
        <v>19.100000000000001</v>
      </c>
      <c r="G43" s="110">
        <v>20</v>
      </c>
      <c r="H43" s="110">
        <v>4.4000000000000004</v>
      </c>
      <c r="I43" s="109">
        <f t="shared" si="1"/>
        <v>43.5</v>
      </c>
    </row>
    <row r="44" spans="1:9" x14ac:dyDescent="0.25">
      <c r="A44" s="103" t="s">
        <v>17</v>
      </c>
      <c r="B44" s="109">
        <f>SUM(B41:B43)</f>
        <v>36.4</v>
      </c>
      <c r="C44" s="109">
        <f t="shared" ref="C44:D44" si="2">SUM(C41:C43)</f>
        <v>51.5</v>
      </c>
      <c r="D44" s="109">
        <f t="shared" si="2"/>
        <v>12.2</v>
      </c>
      <c r="E44" s="109">
        <f>100</f>
        <v>100</v>
      </c>
      <c r="F44" s="109">
        <f>SUM(F41:F43)</f>
        <v>49.2</v>
      </c>
      <c r="G44" s="109">
        <f t="shared" ref="G44:H44" si="3">SUM(G41:G43)</f>
        <v>42.1</v>
      </c>
      <c r="H44" s="109">
        <f t="shared" si="3"/>
        <v>8.6999999999999993</v>
      </c>
      <c r="I44" s="109">
        <f t="shared" si="1"/>
        <v>100.00000000000001</v>
      </c>
    </row>
    <row r="46" spans="1:9" s="20" customFormat="1" x14ac:dyDescent="0.25">
      <c r="A46" s="37" t="s">
        <v>324</v>
      </c>
    </row>
    <row r="47" spans="1:9" s="20" customFormat="1" x14ac:dyDescent="0.25">
      <c r="A47" s="20" t="s">
        <v>323</v>
      </c>
    </row>
    <row r="48" spans="1:9" s="20" customFormat="1" x14ac:dyDescent="0.25">
      <c r="A48" s="20" t="s">
        <v>126</v>
      </c>
    </row>
  </sheetData>
  <mergeCells count="4">
    <mergeCell ref="B39:E39"/>
    <mergeCell ref="F39:I39"/>
    <mergeCell ref="A29:A31"/>
    <mergeCell ref="A27:A28"/>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63E15-D391-4A6D-B09E-870D40A6D5BB}">
  <dimension ref="A1:J30"/>
  <sheetViews>
    <sheetView zoomScaleNormal="100" workbookViewId="0"/>
  </sheetViews>
  <sheetFormatPr baseColWidth="10" defaultRowHeight="15" x14ac:dyDescent="0.25"/>
  <cols>
    <col min="1" max="1" width="71.85546875" customWidth="1"/>
    <col min="2" max="6" width="17.5703125" customWidth="1"/>
    <col min="7" max="7" width="19.28515625" customWidth="1"/>
  </cols>
  <sheetData>
    <row r="1" spans="1:4" x14ac:dyDescent="0.25">
      <c r="A1" s="19" t="s">
        <v>345</v>
      </c>
      <c r="C1" s="5"/>
      <c r="D1" s="5"/>
    </row>
    <row r="20" spans="1:10" x14ac:dyDescent="0.25">
      <c r="A20" s="7" t="s">
        <v>377</v>
      </c>
    </row>
    <row r="21" spans="1:10" x14ac:dyDescent="0.25">
      <c r="A21" s="8" t="s">
        <v>368</v>
      </c>
    </row>
    <row r="22" spans="1:10" x14ac:dyDescent="0.25">
      <c r="A22" s="8" t="s">
        <v>378</v>
      </c>
    </row>
    <row r="23" spans="1:10" x14ac:dyDescent="0.25">
      <c r="A23" s="8"/>
    </row>
    <row r="24" spans="1:10" ht="15.75" thickBot="1" x14ac:dyDescent="0.3">
      <c r="A24" s="8"/>
    </row>
    <row r="25" spans="1:10" ht="30" customHeight="1" thickBot="1" x14ac:dyDescent="0.3">
      <c r="A25" s="71"/>
      <c r="B25" s="165" t="s">
        <v>291</v>
      </c>
      <c r="C25" s="166"/>
      <c r="D25" s="167"/>
      <c r="E25" s="168" t="s">
        <v>140</v>
      </c>
      <c r="F25" s="169"/>
      <c r="G25" s="170"/>
      <c r="J25" s="5"/>
    </row>
    <row r="26" spans="1:10" x14ac:dyDescent="0.25">
      <c r="A26" s="57"/>
      <c r="B26" s="77" t="s">
        <v>127</v>
      </c>
      <c r="C26" s="78" t="s">
        <v>15</v>
      </c>
      <c r="D26" s="79" t="s">
        <v>16</v>
      </c>
      <c r="E26" s="80" t="s">
        <v>127</v>
      </c>
      <c r="F26" s="78" t="s">
        <v>15</v>
      </c>
      <c r="G26" s="86" t="s">
        <v>16</v>
      </c>
    </row>
    <row r="27" spans="1:10" x14ac:dyDescent="0.25">
      <c r="A27" s="125" t="s">
        <v>342</v>
      </c>
      <c r="B27" s="113">
        <f>SUM(B28:B29)</f>
        <v>39</v>
      </c>
      <c r="C27" s="114">
        <f t="shared" ref="C27:G27" si="0">SUM(C28:C29)</f>
        <v>31.2</v>
      </c>
      <c r="D27" s="115">
        <f t="shared" si="0"/>
        <v>55.9</v>
      </c>
      <c r="E27" s="116">
        <f t="shared" si="0"/>
        <v>40.299999999999997</v>
      </c>
      <c r="F27" s="117">
        <f t="shared" si="0"/>
        <v>32.400000000000006</v>
      </c>
      <c r="G27" s="118">
        <f t="shared" si="0"/>
        <v>48.099999999999994</v>
      </c>
    </row>
    <row r="28" spans="1:10" s="133" customFormat="1" x14ac:dyDescent="0.25">
      <c r="A28" s="126" t="s">
        <v>0</v>
      </c>
      <c r="B28" s="127">
        <v>23.4</v>
      </c>
      <c r="C28" s="128">
        <v>16.899999999999999</v>
      </c>
      <c r="D28" s="129">
        <v>39</v>
      </c>
      <c r="E28" s="130">
        <v>13.9</v>
      </c>
      <c r="F28" s="131">
        <v>10.3</v>
      </c>
      <c r="G28" s="132">
        <v>18.2</v>
      </c>
    </row>
    <row r="29" spans="1:10" s="133" customFormat="1" x14ac:dyDescent="0.25">
      <c r="A29" s="126" t="s">
        <v>334</v>
      </c>
      <c r="B29" s="127">
        <v>15.6</v>
      </c>
      <c r="C29" s="128">
        <v>14.3</v>
      </c>
      <c r="D29" s="129">
        <v>16.899999999999999</v>
      </c>
      <c r="E29" s="130">
        <v>26.4</v>
      </c>
      <c r="F29" s="131">
        <v>22.1</v>
      </c>
      <c r="G29" s="132">
        <v>29.9</v>
      </c>
    </row>
    <row r="30" spans="1:10" x14ac:dyDescent="0.25">
      <c r="A30" s="90" t="s">
        <v>335</v>
      </c>
      <c r="B30" s="113">
        <v>61</v>
      </c>
      <c r="C30" s="114">
        <v>68.8</v>
      </c>
      <c r="D30" s="115">
        <v>44.2</v>
      </c>
      <c r="E30" s="116">
        <v>59.7</v>
      </c>
      <c r="F30" s="117">
        <v>67.599999999999994</v>
      </c>
      <c r="G30" s="118">
        <v>51.9</v>
      </c>
    </row>
  </sheetData>
  <mergeCells count="2">
    <mergeCell ref="B25:D25"/>
    <mergeCell ref="E25:G25"/>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84"/>
  <sheetViews>
    <sheetView zoomScaleNormal="100" workbookViewId="0"/>
  </sheetViews>
  <sheetFormatPr baseColWidth="10" defaultColWidth="9.140625" defaultRowHeight="15" x14ac:dyDescent="0.25"/>
  <cols>
    <col min="1" max="1" width="74.85546875" customWidth="1"/>
    <col min="3" max="3" width="11.5703125" customWidth="1"/>
    <col min="4" max="4" width="10.28515625" customWidth="1"/>
    <col min="5" max="5" width="13.42578125" customWidth="1"/>
    <col min="6" max="6" width="11.5703125" customWidth="1"/>
    <col min="7" max="7" width="12.7109375" customWidth="1"/>
    <col min="8" max="8" width="12.140625" customWidth="1"/>
    <col min="9" max="9" width="11.7109375" customWidth="1"/>
    <col min="10" max="10" width="12.85546875" customWidth="1"/>
    <col min="11" max="11" width="12.140625" customWidth="1"/>
    <col min="12" max="12" width="11.85546875" customWidth="1"/>
    <col min="13" max="13" width="13.42578125" customWidth="1"/>
    <col min="14" max="14" width="11.140625" customWidth="1"/>
    <col min="15" max="15" width="10.5703125" customWidth="1"/>
    <col min="16" max="16" width="12.28515625" customWidth="1"/>
  </cols>
  <sheetData>
    <row r="1" spans="1:16" x14ac:dyDescent="0.25">
      <c r="A1" s="1" t="s">
        <v>346</v>
      </c>
    </row>
    <row r="2" spans="1:16" x14ac:dyDescent="0.25">
      <c r="A2" s="1"/>
    </row>
    <row r="3" spans="1:16" ht="29.25" customHeight="1" x14ac:dyDescent="0.25">
      <c r="A3" s="5"/>
      <c r="B3" s="205" t="s">
        <v>19</v>
      </c>
      <c r="C3" s="205"/>
      <c r="D3" s="205"/>
      <c r="E3" s="205" t="s">
        <v>289</v>
      </c>
      <c r="F3" s="205"/>
      <c r="G3" s="205"/>
      <c r="H3" s="205" t="s">
        <v>290</v>
      </c>
      <c r="I3" s="205"/>
      <c r="J3" s="205"/>
      <c r="K3" s="206" t="s">
        <v>18</v>
      </c>
      <c r="L3" s="207"/>
      <c r="M3" s="208"/>
      <c r="N3" s="205" t="s">
        <v>41</v>
      </c>
      <c r="O3" s="205"/>
      <c r="P3" s="205"/>
    </row>
    <row r="4" spans="1:16" x14ac:dyDescent="0.25">
      <c r="A4" s="13"/>
      <c r="B4" s="33" t="s">
        <v>17</v>
      </c>
      <c r="C4" s="33" t="s">
        <v>15</v>
      </c>
      <c r="D4" s="33" t="s">
        <v>16</v>
      </c>
      <c r="E4" s="94" t="s">
        <v>17</v>
      </c>
      <c r="F4" s="94" t="s">
        <v>15</v>
      </c>
      <c r="G4" s="94" t="s">
        <v>16</v>
      </c>
      <c r="H4" s="94" t="s">
        <v>17</v>
      </c>
      <c r="I4" s="94" t="s">
        <v>15</v>
      </c>
      <c r="J4" s="94" t="s">
        <v>16</v>
      </c>
      <c r="K4" s="94" t="s">
        <v>17</v>
      </c>
      <c r="L4" s="94" t="s">
        <v>15</v>
      </c>
      <c r="M4" s="94" t="s">
        <v>16</v>
      </c>
      <c r="N4" s="29" t="s">
        <v>17</v>
      </c>
      <c r="O4" s="29" t="s">
        <v>15</v>
      </c>
      <c r="P4" s="29" t="s">
        <v>16</v>
      </c>
    </row>
    <row r="5" spans="1:16" x14ac:dyDescent="0.25">
      <c r="A5" s="197" t="s">
        <v>73</v>
      </c>
      <c r="B5" s="198"/>
      <c r="C5" s="198"/>
      <c r="D5" s="198"/>
      <c r="E5" s="198"/>
      <c r="F5" s="198"/>
      <c r="G5" s="198"/>
      <c r="H5" s="198"/>
      <c r="I5" s="198"/>
      <c r="J5" s="198"/>
      <c r="K5" s="198"/>
      <c r="L5" s="198"/>
      <c r="M5" s="198"/>
      <c r="N5" s="198"/>
      <c r="O5" s="198"/>
      <c r="P5" s="199"/>
    </row>
    <row r="6" spans="1:16" x14ac:dyDescent="0.25">
      <c r="A6" s="14" t="s">
        <v>42</v>
      </c>
      <c r="B6" s="14">
        <v>71</v>
      </c>
      <c r="C6" s="14"/>
      <c r="D6" s="14"/>
      <c r="E6" s="14">
        <v>66</v>
      </c>
      <c r="F6" s="14"/>
      <c r="G6" s="14"/>
      <c r="H6" s="14">
        <v>74</v>
      </c>
      <c r="I6" s="14"/>
      <c r="J6" s="14"/>
      <c r="K6" s="14">
        <v>73</v>
      </c>
      <c r="L6" s="14"/>
      <c r="M6" s="14"/>
      <c r="N6">
        <v>51</v>
      </c>
      <c r="O6" s="10"/>
      <c r="P6" s="10"/>
    </row>
    <row r="7" spans="1:16" x14ac:dyDescent="0.25">
      <c r="A7" s="14" t="s">
        <v>43</v>
      </c>
      <c r="B7" s="14">
        <v>29</v>
      </c>
      <c r="C7" s="14"/>
      <c r="D7" s="14"/>
      <c r="E7" s="14">
        <v>34</v>
      </c>
      <c r="F7" s="14"/>
      <c r="G7" s="14"/>
      <c r="H7" s="14">
        <v>26</v>
      </c>
      <c r="I7" s="14"/>
      <c r="J7" s="14"/>
      <c r="K7" s="14">
        <v>27</v>
      </c>
      <c r="L7" s="14"/>
      <c r="M7" s="14"/>
      <c r="N7" s="4">
        <v>49</v>
      </c>
      <c r="O7" s="4"/>
      <c r="P7" s="4"/>
    </row>
    <row r="8" spans="1:16" x14ac:dyDescent="0.25">
      <c r="A8" s="197" t="s">
        <v>30</v>
      </c>
      <c r="B8" s="198"/>
      <c r="C8" s="198"/>
      <c r="D8" s="198"/>
      <c r="E8" s="198"/>
      <c r="F8" s="198"/>
      <c r="G8" s="198"/>
      <c r="H8" s="198"/>
      <c r="I8" s="198"/>
      <c r="J8" s="198"/>
      <c r="K8" s="198"/>
      <c r="L8" s="198"/>
      <c r="M8" s="198"/>
      <c r="N8" s="198"/>
      <c r="O8" s="198"/>
      <c r="P8" s="199"/>
    </row>
    <row r="9" spans="1:16" x14ac:dyDescent="0.25">
      <c r="A9" s="14" t="s">
        <v>45</v>
      </c>
      <c r="B9" s="14">
        <v>17</v>
      </c>
      <c r="C9" s="14">
        <v>18</v>
      </c>
      <c r="D9" s="14">
        <v>17</v>
      </c>
      <c r="E9" s="14">
        <v>31</v>
      </c>
      <c r="F9" s="14">
        <v>31</v>
      </c>
      <c r="G9" s="14">
        <v>31</v>
      </c>
      <c r="H9" s="14">
        <v>11</v>
      </c>
      <c r="I9" s="14">
        <v>11</v>
      </c>
      <c r="J9" s="14">
        <v>8</v>
      </c>
      <c r="K9" s="14">
        <v>6</v>
      </c>
      <c r="L9" s="14">
        <v>6</v>
      </c>
      <c r="M9" s="14">
        <v>4</v>
      </c>
      <c r="N9" s="4">
        <v>14</v>
      </c>
      <c r="O9" s="4">
        <v>13</v>
      </c>
      <c r="P9" s="4">
        <v>15</v>
      </c>
    </row>
    <row r="10" spans="1:16" x14ac:dyDescent="0.25">
      <c r="A10" s="14" t="s">
        <v>46</v>
      </c>
      <c r="B10" s="14">
        <v>28</v>
      </c>
      <c r="C10" s="14">
        <v>29</v>
      </c>
      <c r="D10" s="14">
        <v>25</v>
      </c>
      <c r="E10" s="14">
        <v>13</v>
      </c>
      <c r="F10" s="14">
        <v>12</v>
      </c>
      <c r="G10" s="14">
        <v>16</v>
      </c>
      <c r="H10" s="14">
        <v>35</v>
      </c>
      <c r="I10" s="14">
        <v>37</v>
      </c>
      <c r="J10" s="14">
        <v>31</v>
      </c>
      <c r="K10" s="14">
        <v>41</v>
      </c>
      <c r="L10" s="14">
        <v>44</v>
      </c>
      <c r="M10" s="14">
        <v>31</v>
      </c>
      <c r="N10" s="4">
        <v>31</v>
      </c>
      <c r="O10" s="4">
        <v>35</v>
      </c>
      <c r="P10" s="4">
        <v>27</v>
      </c>
    </row>
    <row r="11" spans="1:16" x14ac:dyDescent="0.25">
      <c r="A11" s="14" t="s">
        <v>47</v>
      </c>
      <c r="B11" s="14">
        <v>36</v>
      </c>
      <c r="C11" s="14">
        <v>36</v>
      </c>
      <c r="D11" s="14">
        <v>35</v>
      </c>
      <c r="E11" s="14">
        <v>22</v>
      </c>
      <c r="F11" s="14">
        <v>23</v>
      </c>
      <c r="G11" s="14">
        <v>20</v>
      </c>
      <c r="H11" s="14">
        <v>42</v>
      </c>
      <c r="I11" s="14">
        <v>42</v>
      </c>
      <c r="J11" s="14">
        <v>43</v>
      </c>
      <c r="K11" s="14">
        <v>49</v>
      </c>
      <c r="L11" s="14">
        <v>46</v>
      </c>
      <c r="M11" s="14">
        <v>56</v>
      </c>
      <c r="N11" s="4">
        <v>38</v>
      </c>
      <c r="O11" s="4">
        <v>38</v>
      </c>
      <c r="P11" s="4">
        <v>38</v>
      </c>
    </row>
    <row r="12" spans="1:16" x14ac:dyDescent="0.25">
      <c r="A12" s="14" t="s">
        <v>48</v>
      </c>
      <c r="B12" s="14">
        <v>19</v>
      </c>
      <c r="C12" s="14">
        <v>17</v>
      </c>
      <c r="D12" s="14">
        <v>24</v>
      </c>
      <c r="E12" s="14">
        <v>34</v>
      </c>
      <c r="F12" s="14">
        <v>34</v>
      </c>
      <c r="G12" s="14">
        <v>33</v>
      </c>
      <c r="H12" s="14">
        <v>12</v>
      </c>
      <c r="I12" s="14">
        <v>10</v>
      </c>
      <c r="J12" s="14">
        <v>18</v>
      </c>
      <c r="K12" s="14">
        <v>5</v>
      </c>
      <c r="L12" s="14">
        <v>3</v>
      </c>
      <c r="M12" s="14">
        <v>9</v>
      </c>
      <c r="N12" s="4">
        <v>17</v>
      </c>
      <c r="O12" s="4">
        <v>14</v>
      </c>
      <c r="P12" s="4">
        <v>21</v>
      </c>
    </row>
    <row r="13" spans="1:16" x14ac:dyDescent="0.25">
      <c r="A13" s="197" t="s">
        <v>32</v>
      </c>
      <c r="B13" s="198"/>
      <c r="C13" s="198"/>
      <c r="D13" s="198"/>
      <c r="E13" s="198"/>
      <c r="F13" s="198"/>
      <c r="G13" s="198"/>
      <c r="H13" s="198"/>
      <c r="I13" s="198"/>
      <c r="J13" s="198"/>
      <c r="K13" s="198"/>
      <c r="L13" s="198"/>
      <c r="M13" s="198"/>
      <c r="N13" s="198"/>
      <c r="O13" s="198"/>
      <c r="P13" s="199"/>
    </row>
    <row r="14" spans="1:16" x14ac:dyDescent="0.25">
      <c r="A14" s="14" t="s">
        <v>3</v>
      </c>
      <c r="B14" s="4">
        <v>61</v>
      </c>
      <c r="C14" s="4">
        <v>64</v>
      </c>
      <c r="D14" s="4">
        <v>56</v>
      </c>
      <c r="E14" s="4">
        <v>58</v>
      </c>
      <c r="F14" s="4">
        <v>60</v>
      </c>
      <c r="G14" s="4">
        <v>53</v>
      </c>
      <c r="H14" s="4">
        <v>64</v>
      </c>
      <c r="I14" s="4">
        <v>66</v>
      </c>
      <c r="J14" s="4">
        <v>58</v>
      </c>
      <c r="K14" s="4">
        <v>61</v>
      </c>
      <c r="L14" s="4">
        <v>63</v>
      </c>
      <c r="M14" s="4">
        <v>58</v>
      </c>
      <c r="N14" s="4">
        <v>69</v>
      </c>
      <c r="O14" s="4">
        <v>72</v>
      </c>
      <c r="P14" s="4">
        <v>66</v>
      </c>
    </row>
    <row r="15" spans="1:16" x14ac:dyDescent="0.25">
      <c r="A15" s="14" t="s">
        <v>4</v>
      </c>
      <c r="B15" s="4">
        <v>11</v>
      </c>
      <c r="C15" s="4">
        <v>9</v>
      </c>
      <c r="D15" s="4">
        <v>14</v>
      </c>
      <c r="E15" s="4">
        <v>13</v>
      </c>
      <c r="F15" s="4">
        <v>11</v>
      </c>
      <c r="G15" s="4">
        <v>16</v>
      </c>
      <c r="H15" s="4">
        <v>9</v>
      </c>
      <c r="I15" s="4">
        <v>8</v>
      </c>
      <c r="J15" s="4">
        <v>12</v>
      </c>
      <c r="K15" s="4">
        <v>9</v>
      </c>
      <c r="L15" s="4">
        <v>8</v>
      </c>
      <c r="M15" s="4">
        <v>12</v>
      </c>
      <c r="N15" s="4">
        <v>7</v>
      </c>
      <c r="O15" s="4">
        <v>5</v>
      </c>
      <c r="P15" s="4">
        <v>9</v>
      </c>
    </row>
    <row r="16" spans="1:16" x14ac:dyDescent="0.25">
      <c r="A16" s="14" t="s">
        <v>5</v>
      </c>
      <c r="B16" s="4">
        <v>28</v>
      </c>
      <c r="C16" s="4">
        <v>27</v>
      </c>
      <c r="D16" s="4">
        <v>30</v>
      </c>
      <c r="E16" s="4">
        <v>30</v>
      </c>
      <c r="F16" s="4">
        <v>29</v>
      </c>
      <c r="G16" s="4">
        <v>31</v>
      </c>
      <c r="H16" s="4">
        <v>27</v>
      </c>
      <c r="I16" s="4">
        <v>25</v>
      </c>
      <c r="J16" s="4">
        <v>30</v>
      </c>
      <c r="K16" s="4">
        <v>29</v>
      </c>
      <c r="L16" s="4">
        <v>29</v>
      </c>
      <c r="M16" s="4">
        <v>30</v>
      </c>
      <c r="N16" s="4">
        <v>24</v>
      </c>
      <c r="O16" s="4">
        <v>22</v>
      </c>
      <c r="P16" s="4">
        <v>25</v>
      </c>
    </row>
    <row r="17" spans="1:16" x14ac:dyDescent="0.25">
      <c r="A17" s="202" t="s">
        <v>74</v>
      </c>
      <c r="B17" s="203"/>
      <c r="C17" s="203"/>
      <c r="D17" s="203"/>
      <c r="E17" s="203"/>
      <c r="F17" s="203"/>
      <c r="G17" s="203"/>
      <c r="H17" s="203"/>
      <c r="I17" s="203"/>
      <c r="J17" s="203"/>
      <c r="K17" s="203"/>
      <c r="L17" s="203"/>
      <c r="M17" s="203"/>
      <c r="N17" s="203"/>
      <c r="O17" s="203"/>
      <c r="P17" s="204"/>
    </row>
    <row r="18" spans="1:16" x14ac:dyDescent="0.25">
      <c r="A18" s="14" t="s">
        <v>44</v>
      </c>
      <c r="B18" s="14">
        <v>36</v>
      </c>
      <c r="C18" s="14">
        <v>34</v>
      </c>
      <c r="D18" s="14">
        <v>42</v>
      </c>
      <c r="E18" s="14"/>
      <c r="F18" s="14"/>
      <c r="G18" s="14"/>
      <c r="H18" s="14"/>
      <c r="I18" s="14"/>
      <c r="J18" s="14"/>
      <c r="K18" s="14"/>
      <c r="L18" s="14"/>
      <c r="M18" s="14"/>
      <c r="N18" s="4">
        <v>24</v>
      </c>
      <c r="O18" s="4">
        <v>24</v>
      </c>
      <c r="P18" s="4">
        <v>24</v>
      </c>
    </row>
    <row r="19" spans="1:16" x14ac:dyDescent="0.25">
      <c r="A19" s="14" t="s">
        <v>75</v>
      </c>
      <c r="B19" s="14">
        <v>51</v>
      </c>
      <c r="C19" s="14">
        <v>53</v>
      </c>
      <c r="D19" s="14">
        <v>46</v>
      </c>
      <c r="E19" s="14"/>
      <c r="F19" s="14"/>
      <c r="G19" s="14"/>
      <c r="H19" s="14"/>
      <c r="I19" s="14"/>
      <c r="J19" s="14"/>
      <c r="K19" s="14"/>
      <c r="L19" s="14"/>
      <c r="M19" s="14"/>
      <c r="N19" s="4">
        <v>61</v>
      </c>
      <c r="O19" s="4">
        <v>61</v>
      </c>
      <c r="P19" s="4">
        <v>60</v>
      </c>
    </row>
    <row r="20" spans="1:16" x14ac:dyDescent="0.25">
      <c r="A20" s="14" t="s">
        <v>76</v>
      </c>
      <c r="B20" s="14">
        <v>12</v>
      </c>
      <c r="C20" s="14">
        <v>13</v>
      </c>
      <c r="D20" s="14">
        <v>11</v>
      </c>
      <c r="E20" s="14"/>
      <c r="F20" s="14"/>
      <c r="G20" s="14"/>
      <c r="H20" s="14"/>
      <c r="I20" s="14"/>
      <c r="J20" s="14"/>
      <c r="K20" s="14"/>
      <c r="L20" s="14"/>
      <c r="M20" s="14"/>
      <c r="N20" s="4">
        <v>15</v>
      </c>
      <c r="O20" s="4">
        <v>15</v>
      </c>
      <c r="P20" s="4">
        <v>16</v>
      </c>
    </row>
    <row r="21" spans="1:16" x14ac:dyDescent="0.25">
      <c r="A21" s="197" t="s">
        <v>62</v>
      </c>
      <c r="B21" s="198"/>
      <c r="C21" s="198"/>
      <c r="D21" s="198"/>
      <c r="E21" s="198"/>
      <c r="F21" s="198"/>
      <c r="G21" s="198"/>
      <c r="H21" s="198"/>
      <c r="I21" s="198"/>
      <c r="J21" s="198"/>
      <c r="K21" s="198"/>
      <c r="L21" s="198"/>
      <c r="M21" s="198"/>
      <c r="N21" s="198"/>
      <c r="O21" s="198"/>
      <c r="P21" s="199"/>
    </row>
    <row r="22" spans="1:16" x14ac:dyDescent="0.25">
      <c r="A22" s="106" t="s">
        <v>244</v>
      </c>
      <c r="B22" s="15">
        <v>23</v>
      </c>
      <c r="C22" s="15">
        <v>23</v>
      </c>
      <c r="D22" s="15">
        <v>23</v>
      </c>
      <c r="E22" s="15">
        <v>39</v>
      </c>
      <c r="F22" s="15">
        <v>38</v>
      </c>
      <c r="G22" s="15">
        <v>41</v>
      </c>
      <c r="H22" s="15">
        <v>16</v>
      </c>
      <c r="I22" s="15">
        <v>17</v>
      </c>
      <c r="J22" s="15">
        <v>11</v>
      </c>
      <c r="K22" s="15">
        <v>8</v>
      </c>
      <c r="L22" s="15">
        <v>9</v>
      </c>
      <c r="M22" s="15">
        <v>5</v>
      </c>
      <c r="N22" s="4"/>
      <c r="O22" s="4"/>
      <c r="P22" s="4"/>
    </row>
    <row r="23" spans="1:16" x14ac:dyDescent="0.25">
      <c r="A23" s="14" t="s">
        <v>0</v>
      </c>
      <c r="B23" s="15">
        <v>18</v>
      </c>
      <c r="C23" s="15">
        <v>13</v>
      </c>
      <c r="D23" s="15">
        <v>30</v>
      </c>
      <c r="E23" s="15">
        <v>12</v>
      </c>
      <c r="F23" s="15">
        <v>9</v>
      </c>
      <c r="G23" s="15">
        <v>17</v>
      </c>
      <c r="H23" s="15">
        <v>21</v>
      </c>
      <c r="I23" s="15">
        <v>15</v>
      </c>
      <c r="J23" s="15">
        <v>39</v>
      </c>
      <c r="K23" s="15">
        <v>22</v>
      </c>
      <c r="L23" s="15">
        <v>15</v>
      </c>
      <c r="M23" s="15">
        <v>42</v>
      </c>
      <c r="N23" s="4"/>
      <c r="O23" s="4"/>
      <c r="P23" s="4"/>
    </row>
    <row r="24" spans="1:16" x14ac:dyDescent="0.25">
      <c r="A24" s="14" t="s">
        <v>334</v>
      </c>
      <c r="B24" s="15">
        <v>12</v>
      </c>
      <c r="C24" s="15">
        <v>11</v>
      </c>
      <c r="D24" s="15">
        <v>13</v>
      </c>
      <c r="E24" s="15">
        <v>8</v>
      </c>
      <c r="F24" s="15">
        <v>8</v>
      </c>
      <c r="G24" s="15">
        <v>8</v>
      </c>
      <c r="H24" s="15">
        <v>13</v>
      </c>
      <c r="I24" s="15">
        <v>12</v>
      </c>
      <c r="J24" s="15">
        <v>16</v>
      </c>
      <c r="K24" s="15">
        <v>16</v>
      </c>
      <c r="L24" s="15">
        <v>16</v>
      </c>
      <c r="M24" s="15">
        <v>18</v>
      </c>
      <c r="N24" s="4"/>
      <c r="O24" s="4"/>
      <c r="P24" s="4"/>
    </row>
    <row r="25" spans="1:16" x14ac:dyDescent="0.25">
      <c r="A25" s="14" t="s">
        <v>335</v>
      </c>
      <c r="B25" s="15">
        <v>47</v>
      </c>
      <c r="C25" s="15">
        <v>53</v>
      </c>
      <c r="D25" s="15">
        <v>34</v>
      </c>
      <c r="E25" s="15">
        <v>41</v>
      </c>
      <c r="F25" s="15">
        <v>45</v>
      </c>
      <c r="G25" s="15">
        <v>34</v>
      </c>
      <c r="H25" s="15">
        <v>50</v>
      </c>
      <c r="I25" s="15">
        <v>56</v>
      </c>
      <c r="J25" s="15">
        <v>34</v>
      </c>
      <c r="K25" s="15">
        <v>53</v>
      </c>
      <c r="L25" s="15">
        <v>60</v>
      </c>
      <c r="M25" s="15">
        <v>35</v>
      </c>
      <c r="N25" s="4"/>
      <c r="O25" s="4"/>
      <c r="P25" s="4"/>
    </row>
    <row r="26" spans="1:16" x14ac:dyDescent="0.25">
      <c r="A26" s="197" t="s">
        <v>21</v>
      </c>
      <c r="B26" s="198"/>
      <c r="C26" s="198"/>
      <c r="D26" s="198"/>
      <c r="E26" s="198"/>
      <c r="F26" s="198"/>
      <c r="G26" s="198"/>
      <c r="H26" s="198"/>
      <c r="I26" s="198"/>
      <c r="J26" s="198"/>
      <c r="K26" s="198"/>
      <c r="L26" s="198"/>
      <c r="M26" s="198"/>
      <c r="N26" s="198"/>
      <c r="O26" s="198"/>
      <c r="P26" s="199"/>
    </row>
    <row r="27" spans="1:16" x14ac:dyDescent="0.25">
      <c r="A27" s="14" t="s">
        <v>22</v>
      </c>
      <c r="B27" s="14">
        <v>44</v>
      </c>
      <c r="C27" s="14">
        <v>53</v>
      </c>
      <c r="D27" s="14">
        <v>21</v>
      </c>
      <c r="E27" s="14">
        <v>38</v>
      </c>
      <c r="F27" s="14">
        <v>48</v>
      </c>
      <c r="G27" s="14">
        <v>18</v>
      </c>
      <c r="H27" s="14">
        <v>47</v>
      </c>
      <c r="I27" s="14">
        <v>55</v>
      </c>
      <c r="J27" s="14">
        <v>24</v>
      </c>
      <c r="K27" s="14">
        <v>47</v>
      </c>
      <c r="L27" s="14">
        <v>57</v>
      </c>
      <c r="M27" s="14">
        <v>22</v>
      </c>
      <c r="N27" s="4">
        <v>35</v>
      </c>
      <c r="O27" s="4">
        <v>44</v>
      </c>
      <c r="P27" s="4">
        <v>26</v>
      </c>
    </row>
    <row r="28" spans="1:16" x14ac:dyDescent="0.25">
      <c r="A28" s="14" t="s">
        <v>23</v>
      </c>
      <c r="B28" s="15">
        <v>56</v>
      </c>
      <c r="C28" s="15">
        <v>47</v>
      </c>
      <c r="D28" s="15">
        <v>79</v>
      </c>
      <c r="E28" s="15">
        <v>62</v>
      </c>
      <c r="F28" s="15">
        <v>52</v>
      </c>
      <c r="G28" s="15">
        <v>82</v>
      </c>
      <c r="H28" s="15">
        <v>53</v>
      </c>
      <c r="I28" s="15">
        <v>45</v>
      </c>
      <c r="J28" s="15">
        <v>76</v>
      </c>
      <c r="K28" s="15">
        <v>53</v>
      </c>
      <c r="L28" s="15">
        <v>43</v>
      </c>
      <c r="M28" s="15">
        <v>78</v>
      </c>
      <c r="N28" s="4">
        <v>65</v>
      </c>
      <c r="O28" s="4">
        <v>56</v>
      </c>
      <c r="P28" s="4">
        <v>74</v>
      </c>
    </row>
    <row r="29" spans="1:16" x14ac:dyDescent="0.25">
      <c r="A29" s="200" t="s">
        <v>31</v>
      </c>
      <c r="B29" s="172"/>
      <c r="C29" s="172"/>
      <c r="D29" s="172"/>
      <c r="E29" s="172"/>
      <c r="F29" s="172"/>
      <c r="G29" s="172"/>
      <c r="H29" s="172"/>
      <c r="I29" s="172"/>
      <c r="J29" s="172"/>
      <c r="K29" s="172"/>
      <c r="L29" s="172"/>
      <c r="M29" s="172"/>
      <c r="N29" s="172"/>
      <c r="O29" s="172"/>
      <c r="P29" s="201"/>
    </row>
    <row r="30" spans="1:16" x14ac:dyDescent="0.25">
      <c r="A30" s="14" t="s">
        <v>1</v>
      </c>
      <c r="B30" s="15">
        <v>84</v>
      </c>
      <c r="C30" s="15">
        <v>83</v>
      </c>
      <c r="D30" s="15">
        <v>84</v>
      </c>
      <c r="E30" s="15">
        <v>83</v>
      </c>
      <c r="F30" s="15">
        <v>83</v>
      </c>
      <c r="G30" s="15">
        <v>83</v>
      </c>
      <c r="H30" s="15">
        <v>85</v>
      </c>
      <c r="I30" s="15">
        <v>85</v>
      </c>
      <c r="J30" s="15">
        <v>85</v>
      </c>
      <c r="K30" s="15">
        <v>81</v>
      </c>
      <c r="L30" s="15">
        <v>79</v>
      </c>
      <c r="M30" s="15">
        <v>86</v>
      </c>
      <c r="N30" s="4">
        <v>88</v>
      </c>
      <c r="O30" s="4">
        <v>89</v>
      </c>
      <c r="P30" s="4">
        <v>86</v>
      </c>
    </row>
    <row r="31" spans="1:16" x14ac:dyDescent="0.25">
      <c r="A31" s="14" t="s">
        <v>2</v>
      </c>
      <c r="B31" s="15">
        <v>16</v>
      </c>
      <c r="C31" s="15">
        <v>17</v>
      </c>
      <c r="D31" s="15">
        <v>16</v>
      </c>
      <c r="E31" s="15">
        <v>17</v>
      </c>
      <c r="F31" s="15">
        <v>17</v>
      </c>
      <c r="G31" s="15">
        <v>17</v>
      </c>
      <c r="H31" s="15">
        <v>15</v>
      </c>
      <c r="I31" s="15">
        <v>15</v>
      </c>
      <c r="J31" s="15">
        <v>15</v>
      </c>
      <c r="K31" s="15">
        <v>19</v>
      </c>
      <c r="L31" s="15">
        <v>21</v>
      </c>
      <c r="M31" s="15">
        <v>14</v>
      </c>
      <c r="N31" s="4">
        <v>12</v>
      </c>
      <c r="O31" s="4">
        <v>11</v>
      </c>
      <c r="P31" s="4">
        <v>14</v>
      </c>
    </row>
    <row r="32" spans="1:16" x14ac:dyDescent="0.25">
      <c r="A32" s="197" t="s">
        <v>49</v>
      </c>
      <c r="B32" s="198"/>
      <c r="C32" s="198"/>
      <c r="D32" s="198"/>
      <c r="E32" s="198"/>
      <c r="F32" s="198"/>
      <c r="G32" s="198"/>
      <c r="H32" s="198"/>
      <c r="I32" s="198"/>
      <c r="J32" s="198"/>
      <c r="K32" s="198"/>
      <c r="L32" s="198"/>
      <c r="M32" s="198"/>
      <c r="N32" s="198"/>
      <c r="O32" s="198"/>
      <c r="P32" s="199"/>
    </row>
    <row r="33" spans="1:16" x14ac:dyDescent="0.25">
      <c r="A33" s="14" t="s">
        <v>292</v>
      </c>
      <c r="B33" s="15">
        <v>12</v>
      </c>
      <c r="C33" s="15">
        <v>11</v>
      </c>
      <c r="D33" s="15">
        <v>13</v>
      </c>
      <c r="E33" s="15">
        <v>10</v>
      </c>
      <c r="F33" s="15">
        <v>10</v>
      </c>
      <c r="G33" s="15">
        <v>12</v>
      </c>
      <c r="H33" s="15">
        <v>12</v>
      </c>
      <c r="I33" s="15">
        <v>12</v>
      </c>
      <c r="J33" s="15">
        <v>15</v>
      </c>
      <c r="K33" s="15">
        <v>15</v>
      </c>
      <c r="L33" s="15">
        <v>16</v>
      </c>
      <c r="M33" s="15">
        <v>14</v>
      </c>
      <c r="N33" s="4">
        <v>7</v>
      </c>
      <c r="O33" s="4">
        <v>6</v>
      </c>
      <c r="P33" s="4">
        <v>9</v>
      </c>
    </row>
    <row r="34" spans="1:16" x14ac:dyDescent="0.25">
      <c r="A34" s="14" t="s">
        <v>293</v>
      </c>
      <c r="B34" s="15">
        <v>16</v>
      </c>
      <c r="C34" s="15">
        <v>16</v>
      </c>
      <c r="D34" s="15">
        <v>18</v>
      </c>
      <c r="E34" s="15">
        <v>17</v>
      </c>
      <c r="F34" s="15">
        <v>17</v>
      </c>
      <c r="G34" s="15">
        <v>18</v>
      </c>
      <c r="H34" s="15">
        <v>15</v>
      </c>
      <c r="I34" s="15">
        <v>15</v>
      </c>
      <c r="J34" s="15">
        <v>18</v>
      </c>
      <c r="K34" s="15">
        <v>17</v>
      </c>
      <c r="L34" s="15">
        <v>17</v>
      </c>
      <c r="M34" s="15">
        <v>17</v>
      </c>
      <c r="N34" s="4">
        <v>14</v>
      </c>
      <c r="O34" s="4">
        <v>11</v>
      </c>
      <c r="P34" s="4">
        <v>17</v>
      </c>
    </row>
    <row r="35" spans="1:16" x14ac:dyDescent="0.25">
      <c r="A35" s="14" t="s">
        <v>50</v>
      </c>
      <c r="B35" s="15">
        <v>72</v>
      </c>
      <c r="C35" s="15">
        <v>73</v>
      </c>
      <c r="D35" s="15">
        <v>69</v>
      </c>
      <c r="E35" s="15">
        <v>72</v>
      </c>
      <c r="F35" s="15">
        <v>74</v>
      </c>
      <c r="G35" s="15">
        <v>70</v>
      </c>
      <c r="H35" s="15">
        <v>72</v>
      </c>
      <c r="I35" s="15">
        <v>74</v>
      </c>
      <c r="J35" s="15">
        <v>68</v>
      </c>
      <c r="K35" s="15">
        <v>68</v>
      </c>
      <c r="L35" s="15">
        <v>68</v>
      </c>
      <c r="M35" s="15">
        <v>68</v>
      </c>
      <c r="N35" s="4">
        <v>78</v>
      </c>
      <c r="O35" s="4">
        <v>83</v>
      </c>
      <c r="P35" s="4">
        <v>73</v>
      </c>
    </row>
    <row r="36" spans="1:16" x14ac:dyDescent="0.25">
      <c r="A36" s="194" t="s">
        <v>51</v>
      </c>
      <c r="B36" s="195"/>
      <c r="C36" s="195"/>
      <c r="D36" s="195"/>
      <c r="E36" s="195"/>
      <c r="F36" s="195"/>
      <c r="G36" s="195"/>
      <c r="H36" s="195"/>
      <c r="I36" s="195"/>
      <c r="J36" s="195"/>
      <c r="K36" s="195"/>
      <c r="L36" s="195"/>
      <c r="M36" s="195"/>
      <c r="N36" s="195"/>
      <c r="O36" s="195"/>
      <c r="P36" s="196"/>
    </row>
    <row r="37" spans="1:16" x14ac:dyDescent="0.25">
      <c r="A37" s="12" t="s">
        <v>52</v>
      </c>
      <c r="B37" s="15">
        <v>85</v>
      </c>
      <c r="C37" s="15">
        <v>85</v>
      </c>
      <c r="D37" s="15">
        <v>87</v>
      </c>
      <c r="E37" s="15">
        <v>85</v>
      </c>
      <c r="F37" s="15">
        <v>84</v>
      </c>
      <c r="G37" s="15">
        <v>87</v>
      </c>
      <c r="H37" s="15">
        <v>85</v>
      </c>
      <c r="I37" s="15">
        <v>85</v>
      </c>
      <c r="J37" s="15">
        <v>87</v>
      </c>
      <c r="K37" s="15">
        <v>87</v>
      </c>
      <c r="L37" s="15">
        <v>86</v>
      </c>
      <c r="M37" s="15">
        <v>87</v>
      </c>
      <c r="N37" s="4">
        <v>86</v>
      </c>
      <c r="O37" s="4">
        <v>86</v>
      </c>
      <c r="P37" s="4">
        <v>86</v>
      </c>
    </row>
    <row r="38" spans="1:16" x14ac:dyDescent="0.25">
      <c r="A38" s="12" t="s">
        <v>7</v>
      </c>
      <c r="B38" s="15">
        <v>15</v>
      </c>
      <c r="C38" s="15">
        <v>15</v>
      </c>
      <c r="D38" s="15">
        <v>13</v>
      </c>
      <c r="E38" s="15">
        <v>15</v>
      </c>
      <c r="F38" s="15">
        <v>16</v>
      </c>
      <c r="G38" s="15">
        <v>13</v>
      </c>
      <c r="H38" s="15">
        <v>15</v>
      </c>
      <c r="I38" s="15">
        <v>15</v>
      </c>
      <c r="J38" s="15">
        <v>13</v>
      </c>
      <c r="K38" s="15">
        <v>13</v>
      </c>
      <c r="L38" s="15">
        <v>14</v>
      </c>
      <c r="M38" s="15">
        <v>13</v>
      </c>
      <c r="N38" s="4">
        <v>14</v>
      </c>
      <c r="O38" s="4">
        <v>14</v>
      </c>
      <c r="P38" s="4">
        <v>14</v>
      </c>
    </row>
    <row r="39" spans="1:16" x14ac:dyDescent="0.25">
      <c r="A39" s="200" t="s">
        <v>53</v>
      </c>
      <c r="B39" s="172"/>
      <c r="C39" s="172"/>
      <c r="D39" s="172"/>
      <c r="E39" s="172"/>
      <c r="F39" s="172"/>
      <c r="G39" s="172"/>
      <c r="H39" s="172"/>
      <c r="I39" s="172"/>
      <c r="J39" s="172"/>
      <c r="K39" s="172"/>
      <c r="L39" s="172"/>
      <c r="M39" s="172"/>
      <c r="N39" s="172"/>
      <c r="O39" s="172"/>
      <c r="P39" s="201"/>
    </row>
    <row r="40" spans="1:16" x14ac:dyDescent="0.25">
      <c r="A40" s="14" t="s">
        <v>33</v>
      </c>
      <c r="B40" s="15">
        <v>96</v>
      </c>
      <c r="C40" s="15">
        <v>95</v>
      </c>
      <c r="D40" s="15">
        <v>97</v>
      </c>
      <c r="E40" s="15">
        <v>96</v>
      </c>
      <c r="F40" s="15">
        <v>95</v>
      </c>
      <c r="G40" s="15">
        <v>99</v>
      </c>
      <c r="H40" s="15">
        <v>95</v>
      </c>
      <c r="I40" s="15">
        <v>95</v>
      </c>
      <c r="J40" s="15">
        <v>96</v>
      </c>
      <c r="K40" s="15">
        <v>96</v>
      </c>
      <c r="L40" s="15">
        <v>95</v>
      </c>
      <c r="M40" s="15">
        <v>97</v>
      </c>
      <c r="N40" s="4">
        <v>96</v>
      </c>
      <c r="O40" s="4">
        <v>96</v>
      </c>
      <c r="P40" s="4">
        <v>96</v>
      </c>
    </row>
    <row r="41" spans="1:16" x14ac:dyDescent="0.25">
      <c r="A41" s="14" t="s">
        <v>150</v>
      </c>
      <c r="B41" s="15">
        <v>4</v>
      </c>
      <c r="C41" s="15">
        <v>5</v>
      </c>
      <c r="D41" s="15">
        <v>3</v>
      </c>
      <c r="E41" s="15">
        <v>4</v>
      </c>
      <c r="F41" s="15">
        <v>5</v>
      </c>
      <c r="G41" s="15">
        <v>1</v>
      </c>
      <c r="H41" s="15">
        <v>5</v>
      </c>
      <c r="I41" s="15">
        <v>5</v>
      </c>
      <c r="J41" s="15">
        <v>4</v>
      </c>
      <c r="K41" s="15">
        <v>4</v>
      </c>
      <c r="L41" s="15">
        <v>5</v>
      </c>
      <c r="M41" s="15">
        <v>3</v>
      </c>
      <c r="N41" s="4">
        <v>4</v>
      </c>
      <c r="O41" s="4">
        <v>4</v>
      </c>
      <c r="P41" s="4">
        <v>4</v>
      </c>
    </row>
    <row r="42" spans="1:16" x14ac:dyDescent="0.25">
      <c r="A42" s="200" t="s">
        <v>54</v>
      </c>
      <c r="B42" s="172"/>
      <c r="C42" s="172"/>
      <c r="D42" s="172"/>
      <c r="E42" s="172"/>
      <c r="F42" s="172"/>
      <c r="G42" s="172"/>
      <c r="H42" s="172"/>
      <c r="I42" s="172"/>
      <c r="J42" s="172"/>
      <c r="K42" s="172"/>
      <c r="L42" s="172"/>
      <c r="M42" s="172"/>
      <c r="N42" s="172"/>
      <c r="O42" s="172"/>
      <c r="P42" s="201"/>
    </row>
    <row r="43" spans="1:16" x14ac:dyDescent="0.25">
      <c r="A43" s="14" t="s">
        <v>34</v>
      </c>
      <c r="B43" s="15">
        <v>92</v>
      </c>
      <c r="C43" s="15">
        <v>92</v>
      </c>
      <c r="D43" s="15">
        <v>91</v>
      </c>
      <c r="E43" s="15">
        <v>90</v>
      </c>
      <c r="F43" s="15">
        <v>91</v>
      </c>
      <c r="G43" s="15">
        <v>87</v>
      </c>
      <c r="H43" s="15">
        <v>93</v>
      </c>
      <c r="I43" s="15">
        <v>93</v>
      </c>
      <c r="J43" s="15">
        <v>93</v>
      </c>
      <c r="K43" s="15">
        <v>94</v>
      </c>
      <c r="L43" s="15">
        <v>94</v>
      </c>
      <c r="M43" s="15">
        <v>92</v>
      </c>
      <c r="N43" s="4">
        <v>94</v>
      </c>
      <c r="O43" s="4">
        <v>94</v>
      </c>
      <c r="P43" s="4">
        <v>94</v>
      </c>
    </row>
    <row r="44" spans="1:16" x14ac:dyDescent="0.25">
      <c r="A44" s="14" t="s">
        <v>35</v>
      </c>
      <c r="B44" s="15">
        <v>8</v>
      </c>
      <c r="C44" s="15">
        <v>8</v>
      </c>
      <c r="D44" s="15">
        <v>9</v>
      </c>
      <c r="E44" s="15">
        <v>10</v>
      </c>
      <c r="F44" s="15">
        <v>9</v>
      </c>
      <c r="G44" s="15">
        <v>13</v>
      </c>
      <c r="H44" s="15">
        <v>7</v>
      </c>
      <c r="I44" s="15">
        <v>7</v>
      </c>
      <c r="J44" s="15">
        <v>7</v>
      </c>
      <c r="K44" s="15">
        <v>6</v>
      </c>
      <c r="L44" s="15">
        <v>6</v>
      </c>
      <c r="M44" s="15">
        <v>8</v>
      </c>
      <c r="N44" s="4">
        <v>6</v>
      </c>
      <c r="O44" s="4">
        <v>6</v>
      </c>
      <c r="P44" s="4">
        <v>6</v>
      </c>
    </row>
    <row r="45" spans="1:16" x14ac:dyDescent="0.25">
      <c r="A45" s="197" t="s">
        <v>36</v>
      </c>
      <c r="B45" s="198"/>
      <c r="C45" s="198"/>
      <c r="D45" s="198"/>
      <c r="E45" s="198"/>
      <c r="F45" s="198"/>
      <c r="G45" s="198"/>
      <c r="H45" s="198"/>
      <c r="I45" s="198"/>
      <c r="J45" s="198"/>
      <c r="K45" s="198"/>
      <c r="L45" s="198"/>
      <c r="M45" s="198"/>
      <c r="N45" s="198"/>
      <c r="O45" s="198"/>
      <c r="P45" s="199"/>
    </row>
    <row r="46" spans="1:16" x14ac:dyDescent="0.25">
      <c r="A46" s="14" t="s">
        <v>379</v>
      </c>
      <c r="B46" s="15">
        <v>44</v>
      </c>
      <c r="C46" s="15">
        <v>53</v>
      </c>
      <c r="D46" s="15">
        <v>21</v>
      </c>
      <c r="E46" s="15">
        <v>38</v>
      </c>
      <c r="F46" s="15">
        <v>48</v>
      </c>
      <c r="G46" s="15">
        <v>18</v>
      </c>
      <c r="H46" s="15">
        <v>47</v>
      </c>
      <c r="I46" s="15">
        <v>55</v>
      </c>
      <c r="J46" s="15">
        <v>24</v>
      </c>
      <c r="K46" s="15">
        <v>47</v>
      </c>
      <c r="L46" s="15">
        <v>57</v>
      </c>
      <c r="M46" s="15">
        <v>22</v>
      </c>
      <c r="N46" s="4">
        <v>35</v>
      </c>
      <c r="O46" s="4">
        <v>44</v>
      </c>
      <c r="P46" s="4">
        <v>26</v>
      </c>
    </row>
    <row r="47" spans="1:16" x14ac:dyDescent="0.25">
      <c r="A47" s="14" t="s">
        <v>37</v>
      </c>
      <c r="B47" s="15">
        <v>26</v>
      </c>
      <c r="C47" s="15">
        <v>23</v>
      </c>
      <c r="D47" s="15">
        <v>32</v>
      </c>
      <c r="E47" s="15">
        <v>26</v>
      </c>
      <c r="F47" s="15">
        <v>23</v>
      </c>
      <c r="G47" s="15">
        <v>33</v>
      </c>
      <c r="H47" s="15">
        <v>25</v>
      </c>
      <c r="I47" s="15">
        <v>23</v>
      </c>
      <c r="J47" s="15">
        <v>31</v>
      </c>
      <c r="K47" s="15">
        <v>27</v>
      </c>
      <c r="L47" s="15">
        <v>24</v>
      </c>
      <c r="M47" s="15">
        <v>34</v>
      </c>
      <c r="N47" s="4">
        <v>30</v>
      </c>
      <c r="O47" s="4">
        <v>28</v>
      </c>
      <c r="P47" s="4">
        <v>33</v>
      </c>
    </row>
    <row r="48" spans="1:16" x14ac:dyDescent="0.25">
      <c r="A48" s="14" t="s">
        <v>38</v>
      </c>
      <c r="B48" s="16">
        <v>27</v>
      </c>
      <c r="C48" s="16">
        <v>21</v>
      </c>
      <c r="D48" s="16">
        <v>40</v>
      </c>
      <c r="E48" s="16">
        <v>29</v>
      </c>
      <c r="F48" s="16">
        <v>24</v>
      </c>
      <c r="G48" s="16">
        <v>39</v>
      </c>
      <c r="H48" s="16">
        <v>25</v>
      </c>
      <c r="I48" s="16">
        <v>19</v>
      </c>
      <c r="J48" s="16">
        <v>41</v>
      </c>
      <c r="K48" s="16">
        <v>24</v>
      </c>
      <c r="L48" s="16">
        <v>18</v>
      </c>
      <c r="M48" s="15">
        <v>41</v>
      </c>
      <c r="N48" s="4">
        <v>31</v>
      </c>
      <c r="O48" s="4">
        <v>24</v>
      </c>
      <c r="P48" s="4">
        <v>38</v>
      </c>
    </row>
    <row r="49" spans="1:16" x14ac:dyDescent="0.25">
      <c r="A49" s="14" t="s">
        <v>55</v>
      </c>
      <c r="B49" s="4">
        <v>4</v>
      </c>
      <c r="C49" s="4">
        <v>3</v>
      </c>
      <c r="D49" s="4">
        <v>6</v>
      </c>
      <c r="E49" s="4">
        <v>6</v>
      </c>
      <c r="F49" s="4">
        <v>5</v>
      </c>
      <c r="G49" s="4">
        <v>10</v>
      </c>
      <c r="H49" s="4">
        <v>3</v>
      </c>
      <c r="I49" s="4">
        <v>2</v>
      </c>
      <c r="J49" s="4">
        <v>4</v>
      </c>
      <c r="K49" s="4">
        <v>1</v>
      </c>
      <c r="L49" s="4">
        <v>1</v>
      </c>
      <c r="M49" s="4">
        <v>3</v>
      </c>
      <c r="N49" s="4">
        <v>4</v>
      </c>
      <c r="O49" s="4">
        <v>4</v>
      </c>
      <c r="P49" s="4">
        <v>3</v>
      </c>
    </row>
    <row r="50" spans="1:16" x14ac:dyDescent="0.25">
      <c r="A50" s="197" t="s">
        <v>56</v>
      </c>
      <c r="B50" s="198"/>
      <c r="C50" s="198"/>
      <c r="D50" s="198"/>
      <c r="E50" s="198"/>
      <c r="F50" s="198"/>
      <c r="G50" s="198"/>
      <c r="H50" s="198"/>
      <c r="I50" s="198"/>
      <c r="J50" s="198"/>
      <c r="K50" s="198"/>
      <c r="L50" s="198"/>
      <c r="M50" s="198"/>
      <c r="N50" s="198"/>
      <c r="O50" s="198"/>
      <c r="P50" s="199"/>
    </row>
    <row r="51" spans="1:16" x14ac:dyDescent="0.25">
      <c r="A51" s="14" t="s">
        <v>39</v>
      </c>
      <c r="B51" s="15">
        <v>11</v>
      </c>
      <c r="C51" s="15">
        <v>11</v>
      </c>
      <c r="D51" s="15">
        <v>12</v>
      </c>
      <c r="E51" s="15">
        <v>15</v>
      </c>
      <c r="F51" s="15">
        <v>14</v>
      </c>
      <c r="G51" s="15">
        <v>17</v>
      </c>
      <c r="H51" s="15">
        <v>10</v>
      </c>
      <c r="I51" s="15">
        <v>10</v>
      </c>
      <c r="J51" s="15">
        <v>9</v>
      </c>
      <c r="K51" s="15">
        <v>8</v>
      </c>
      <c r="L51" s="15">
        <v>7</v>
      </c>
      <c r="M51" s="15">
        <v>11</v>
      </c>
      <c r="N51" s="4">
        <v>9</v>
      </c>
      <c r="O51" s="4">
        <v>9</v>
      </c>
      <c r="P51" s="4">
        <v>9</v>
      </c>
    </row>
    <row r="52" spans="1:16" x14ac:dyDescent="0.25">
      <c r="A52" s="14" t="s">
        <v>40</v>
      </c>
      <c r="B52" s="15">
        <v>89</v>
      </c>
      <c r="C52" s="15">
        <v>89</v>
      </c>
      <c r="D52" s="15">
        <v>88</v>
      </c>
      <c r="E52" s="15">
        <v>85</v>
      </c>
      <c r="F52" s="15">
        <v>86</v>
      </c>
      <c r="G52" s="15">
        <v>83</v>
      </c>
      <c r="H52" s="15">
        <v>90</v>
      </c>
      <c r="I52" s="15">
        <v>90</v>
      </c>
      <c r="J52" s="15">
        <v>91</v>
      </c>
      <c r="K52" s="15">
        <v>92</v>
      </c>
      <c r="L52" s="15">
        <v>93</v>
      </c>
      <c r="M52" s="15">
        <v>89</v>
      </c>
      <c r="N52" s="4">
        <v>91</v>
      </c>
      <c r="O52" s="4">
        <v>91</v>
      </c>
      <c r="P52" s="4">
        <v>91</v>
      </c>
    </row>
    <row r="53" spans="1:16" x14ac:dyDescent="0.25">
      <c r="A53" s="197" t="s">
        <v>28</v>
      </c>
      <c r="B53" s="198"/>
      <c r="C53" s="198"/>
      <c r="D53" s="198"/>
      <c r="E53" s="198"/>
      <c r="F53" s="198"/>
      <c r="G53" s="198"/>
      <c r="H53" s="198"/>
      <c r="I53" s="198"/>
      <c r="J53" s="198"/>
      <c r="K53" s="198"/>
      <c r="L53" s="198"/>
      <c r="M53" s="198"/>
      <c r="N53" s="198"/>
      <c r="O53" s="198"/>
      <c r="P53" s="199"/>
    </row>
    <row r="54" spans="1:16" x14ac:dyDescent="0.25">
      <c r="A54" s="14" t="s">
        <v>27</v>
      </c>
      <c r="B54" s="15">
        <v>78</v>
      </c>
      <c r="C54" s="15">
        <v>74</v>
      </c>
      <c r="D54" s="15">
        <v>88</v>
      </c>
      <c r="E54" s="15">
        <v>86</v>
      </c>
      <c r="F54" s="15">
        <v>83</v>
      </c>
      <c r="G54" s="15">
        <v>90</v>
      </c>
      <c r="H54" s="15">
        <v>76</v>
      </c>
      <c r="I54" s="15">
        <v>71</v>
      </c>
      <c r="J54" s="15">
        <v>87</v>
      </c>
      <c r="K54" s="15">
        <v>67</v>
      </c>
      <c r="L54" s="15">
        <v>60</v>
      </c>
      <c r="M54" s="15">
        <v>85</v>
      </c>
      <c r="N54" s="4">
        <v>81</v>
      </c>
      <c r="O54" s="4">
        <v>72</v>
      </c>
      <c r="P54" s="4">
        <v>90</v>
      </c>
    </row>
    <row r="55" spans="1:16" x14ac:dyDescent="0.25">
      <c r="A55" s="14" t="s">
        <v>8</v>
      </c>
      <c r="B55" s="15">
        <v>15</v>
      </c>
      <c r="C55" s="15">
        <v>19</v>
      </c>
      <c r="D55" s="15">
        <v>3</v>
      </c>
      <c r="E55" s="15">
        <v>5</v>
      </c>
      <c r="F55" s="15">
        <v>7</v>
      </c>
      <c r="G55" s="15">
        <v>2</v>
      </c>
      <c r="H55" s="15">
        <v>18</v>
      </c>
      <c r="I55" s="15">
        <v>23</v>
      </c>
      <c r="J55" s="15">
        <v>3</v>
      </c>
      <c r="K55" s="15">
        <v>28</v>
      </c>
      <c r="L55" s="15">
        <v>35</v>
      </c>
      <c r="M55" s="15">
        <v>7</v>
      </c>
      <c r="N55" s="4">
        <v>12</v>
      </c>
      <c r="O55" s="4">
        <v>22</v>
      </c>
      <c r="P55" s="4">
        <v>3</v>
      </c>
    </row>
    <row r="56" spans="1:16" x14ac:dyDescent="0.25">
      <c r="A56" s="14" t="s">
        <v>9</v>
      </c>
      <c r="B56" s="15">
        <v>7</v>
      </c>
      <c r="C56" s="15">
        <v>7</v>
      </c>
      <c r="D56" s="15">
        <v>9</v>
      </c>
      <c r="E56" s="15">
        <v>9</v>
      </c>
      <c r="F56" s="15">
        <v>9</v>
      </c>
      <c r="G56" s="15">
        <v>9</v>
      </c>
      <c r="H56" s="15">
        <v>7</v>
      </c>
      <c r="I56" s="15">
        <v>5</v>
      </c>
      <c r="J56" s="15">
        <v>10</v>
      </c>
      <c r="K56" s="15">
        <v>5</v>
      </c>
      <c r="L56" s="15">
        <v>4</v>
      </c>
      <c r="M56" s="15">
        <v>8</v>
      </c>
      <c r="N56" s="4">
        <v>7</v>
      </c>
      <c r="O56" s="4">
        <v>6</v>
      </c>
      <c r="P56" s="4">
        <v>7</v>
      </c>
    </row>
    <row r="57" spans="1:16" x14ac:dyDescent="0.25">
      <c r="A57" s="197" t="s">
        <v>151</v>
      </c>
      <c r="B57" s="198"/>
      <c r="C57" s="198"/>
      <c r="D57" s="198"/>
      <c r="E57" s="198"/>
      <c r="F57" s="198"/>
      <c r="G57" s="198"/>
      <c r="H57" s="198"/>
      <c r="I57" s="198"/>
      <c r="J57" s="198"/>
      <c r="K57" s="198"/>
      <c r="L57" s="198"/>
      <c r="M57" s="198"/>
      <c r="N57" s="198"/>
      <c r="O57" s="198"/>
      <c r="P57" s="199"/>
    </row>
    <row r="58" spans="1:16" x14ac:dyDescent="0.25">
      <c r="A58" s="14" t="s">
        <v>14</v>
      </c>
      <c r="B58" s="15">
        <v>57</v>
      </c>
      <c r="C58" s="15">
        <v>49</v>
      </c>
      <c r="D58" s="15">
        <v>75</v>
      </c>
      <c r="E58" s="15">
        <v>68</v>
      </c>
      <c r="F58" s="15">
        <v>66</v>
      </c>
      <c r="G58" s="15">
        <v>73</v>
      </c>
      <c r="H58" s="15">
        <v>53</v>
      </c>
      <c r="I58" s="15">
        <v>44</v>
      </c>
      <c r="J58" s="15">
        <v>77</v>
      </c>
      <c r="K58" s="15">
        <v>38</v>
      </c>
      <c r="L58" s="15">
        <v>26</v>
      </c>
      <c r="M58" s="15">
        <v>73</v>
      </c>
      <c r="N58" s="4">
        <v>61</v>
      </c>
      <c r="O58" s="4">
        <v>44</v>
      </c>
      <c r="P58" s="4">
        <v>78</v>
      </c>
    </row>
    <row r="59" spans="1:16" x14ac:dyDescent="0.25">
      <c r="A59" s="90" t="s">
        <v>243</v>
      </c>
      <c r="B59" s="15">
        <v>38</v>
      </c>
      <c r="C59" s="15">
        <v>46</v>
      </c>
      <c r="D59" s="15">
        <v>17</v>
      </c>
      <c r="E59" s="15">
        <v>24</v>
      </c>
      <c r="F59" s="15">
        <v>27</v>
      </c>
      <c r="G59" s="15">
        <v>17</v>
      </c>
      <c r="H59" s="15">
        <v>43</v>
      </c>
      <c r="I59" s="15">
        <v>52</v>
      </c>
      <c r="J59" s="15">
        <v>17</v>
      </c>
      <c r="K59" s="15">
        <v>57</v>
      </c>
      <c r="L59" s="15">
        <v>71</v>
      </c>
      <c r="M59" s="15">
        <v>21</v>
      </c>
      <c r="N59" s="4">
        <v>36</v>
      </c>
      <c r="O59" s="4">
        <v>53</v>
      </c>
      <c r="P59" s="4">
        <v>18</v>
      </c>
    </row>
    <row r="60" spans="1:16" x14ac:dyDescent="0.25">
      <c r="A60" s="90" t="s">
        <v>242</v>
      </c>
      <c r="B60" s="15">
        <v>6</v>
      </c>
      <c r="C60" s="15">
        <v>5</v>
      </c>
      <c r="D60" s="15">
        <v>8</v>
      </c>
      <c r="E60" s="15">
        <v>8</v>
      </c>
      <c r="F60" s="15">
        <v>7</v>
      </c>
      <c r="G60" s="15">
        <v>9</v>
      </c>
      <c r="H60" s="15">
        <v>5</v>
      </c>
      <c r="I60" s="15">
        <v>4</v>
      </c>
      <c r="J60" s="15">
        <v>6</v>
      </c>
      <c r="K60" s="15">
        <v>4</v>
      </c>
      <c r="L60" s="15">
        <v>3</v>
      </c>
      <c r="M60" s="15">
        <v>6</v>
      </c>
      <c r="N60" s="4">
        <v>4</v>
      </c>
      <c r="O60" s="4">
        <v>3</v>
      </c>
      <c r="P60" s="4">
        <v>4</v>
      </c>
    </row>
    <row r="61" spans="1:16" x14ac:dyDescent="0.25">
      <c r="A61" s="194" t="s">
        <v>57</v>
      </c>
      <c r="B61" s="195"/>
      <c r="C61" s="195"/>
      <c r="D61" s="195"/>
      <c r="E61" s="195"/>
      <c r="F61" s="195"/>
      <c r="G61" s="195"/>
      <c r="H61" s="195"/>
      <c r="I61" s="195"/>
      <c r="J61" s="195"/>
      <c r="K61" s="195"/>
      <c r="L61" s="195"/>
      <c r="M61" s="195"/>
      <c r="N61" s="195"/>
      <c r="O61" s="195"/>
      <c r="P61" s="196"/>
    </row>
    <row r="62" spans="1:16" x14ac:dyDescent="0.25">
      <c r="A62" s="12" t="s">
        <v>58</v>
      </c>
      <c r="B62" s="15">
        <v>25</v>
      </c>
      <c r="C62" s="15">
        <v>27</v>
      </c>
      <c r="D62" s="15">
        <v>20</v>
      </c>
      <c r="E62" s="15">
        <v>29</v>
      </c>
      <c r="F62" s="15">
        <v>30</v>
      </c>
      <c r="G62" s="15">
        <v>29</v>
      </c>
      <c r="H62" s="15">
        <v>21</v>
      </c>
      <c r="I62" s="15">
        <v>24</v>
      </c>
      <c r="J62" s="15">
        <v>14</v>
      </c>
      <c r="K62" s="15">
        <v>26</v>
      </c>
      <c r="L62" s="15">
        <v>32</v>
      </c>
      <c r="M62" s="15">
        <v>10</v>
      </c>
      <c r="N62" s="4">
        <v>16</v>
      </c>
      <c r="O62" s="4">
        <v>18</v>
      </c>
      <c r="P62" s="4">
        <v>14</v>
      </c>
    </row>
    <row r="63" spans="1:16" x14ac:dyDescent="0.25">
      <c r="A63" s="12" t="s">
        <v>59</v>
      </c>
      <c r="B63" s="15">
        <v>43</v>
      </c>
      <c r="C63" s="15">
        <v>45</v>
      </c>
      <c r="D63" s="15">
        <v>35</v>
      </c>
      <c r="E63" s="15">
        <v>35</v>
      </c>
      <c r="F63" s="15">
        <v>37</v>
      </c>
      <c r="G63" s="15">
        <v>30</v>
      </c>
      <c r="H63" s="15">
        <v>47</v>
      </c>
      <c r="I63" s="15">
        <v>51</v>
      </c>
      <c r="J63" s="15">
        <v>38</v>
      </c>
      <c r="K63" s="15">
        <v>46</v>
      </c>
      <c r="L63" s="15">
        <v>47</v>
      </c>
      <c r="M63" s="15">
        <v>43</v>
      </c>
      <c r="N63" s="4">
        <v>42</v>
      </c>
      <c r="O63" s="4">
        <v>46</v>
      </c>
      <c r="P63" s="4">
        <v>39</v>
      </c>
    </row>
    <row r="64" spans="1:16" x14ac:dyDescent="0.25">
      <c r="A64" s="12" t="s">
        <v>60</v>
      </c>
      <c r="B64" s="14">
        <v>33</v>
      </c>
      <c r="C64" s="14">
        <v>27</v>
      </c>
      <c r="D64" s="14">
        <v>45</v>
      </c>
      <c r="E64" s="14">
        <v>36</v>
      </c>
      <c r="F64" s="14">
        <v>33</v>
      </c>
      <c r="G64" s="14">
        <v>41</v>
      </c>
      <c r="H64" s="14">
        <v>31</v>
      </c>
      <c r="I64" s="14">
        <v>25</v>
      </c>
      <c r="J64" s="14">
        <v>48</v>
      </c>
      <c r="K64" s="14">
        <v>28</v>
      </c>
      <c r="L64" s="14">
        <v>21</v>
      </c>
      <c r="M64" s="14">
        <v>47</v>
      </c>
      <c r="N64" s="4">
        <v>42</v>
      </c>
      <c r="O64" s="4">
        <v>36</v>
      </c>
      <c r="P64" s="4">
        <v>48</v>
      </c>
    </row>
    <row r="65" spans="1:16" s="8" customFormat="1" x14ac:dyDescent="0.25">
      <c r="A65" s="197" t="s">
        <v>132</v>
      </c>
      <c r="B65" s="198"/>
      <c r="C65" s="198"/>
      <c r="D65" s="198"/>
      <c r="E65" s="198"/>
      <c r="F65" s="198"/>
      <c r="G65" s="198"/>
      <c r="H65" s="198"/>
      <c r="I65" s="198"/>
      <c r="J65" s="198"/>
      <c r="K65" s="198"/>
      <c r="L65" s="198"/>
      <c r="M65" s="198"/>
      <c r="N65" s="198"/>
      <c r="O65" s="198"/>
      <c r="P65" s="199"/>
    </row>
    <row r="66" spans="1:16" s="8" customFormat="1" x14ac:dyDescent="0.25">
      <c r="A66" s="15" t="s">
        <v>69</v>
      </c>
      <c r="B66" s="15">
        <v>24</v>
      </c>
      <c r="C66" s="15">
        <v>25</v>
      </c>
      <c r="D66" s="15">
        <v>21</v>
      </c>
      <c r="E66" s="15">
        <v>19</v>
      </c>
      <c r="F66" s="15">
        <v>19</v>
      </c>
      <c r="G66" s="15">
        <v>18</v>
      </c>
      <c r="H66" s="15">
        <v>25</v>
      </c>
      <c r="I66" s="15">
        <v>27</v>
      </c>
      <c r="J66" s="15">
        <v>21</v>
      </c>
      <c r="K66" s="15">
        <v>35</v>
      </c>
      <c r="L66" s="15">
        <v>34</v>
      </c>
      <c r="M66" s="15">
        <v>36</v>
      </c>
      <c r="N66" s="21">
        <v>13</v>
      </c>
      <c r="O66" s="21">
        <v>14</v>
      </c>
      <c r="P66" s="21">
        <v>13</v>
      </c>
    </row>
    <row r="67" spans="1:16" s="8" customFormat="1" x14ac:dyDescent="0.25">
      <c r="A67" s="15" t="s">
        <v>70</v>
      </c>
      <c r="B67" s="15">
        <v>24</v>
      </c>
      <c r="C67" s="15">
        <v>23</v>
      </c>
      <c r="D67" s="15">
        <v>27</v>
      </c>
      <c r="E67" s="15">
        <v>17</v>
      </c>
      <c r="F67" s="15">
        <v>17</v>
      </c>
      <c r="G67" s="15">
        <v>19</v>
      </c>
      <c r="H67" s="15">
        <v>28</v>
      </c>
      <c r="I67" s="15">
        <v>26</v>
      </c>
      <c r="J67" s="15">
        <v>32</v>
      </c>
      <c r="K67" s="15">
        <v>28</v>
      </c>
      <c r="L67" s="15">
        <v>25</v>
      </c>
      <c r="M67" s="15">
        <v>34</v>
      </c>
      <c r="N67" s="21">
        <v>29</v>
      </c>
      <c r="O67" s="21">
        <v>27</v>
      </c>
      <c r="P67" s="21">
        <v>31</v>
      </c>
    </row>
    <row r="68" spans="1:16" s="8" customFormat="1" x14ac:dyDescent="0.25">
      <c r="A68" s="15" t="s">
        <v>71</v>
      </c>
      <c r="B68" s="15">
        <v>24</v>
      </c>
      <c r="C68" s="15">
        <v>23</v>
      </c>
      <c r="D68" s="15">
        <v>26</v>
      </c>
      <c r="E68" s="15">
        <v>23</v>
      </c>
      <c r="F68" s="15">
        <v>22</v>
      </c>
      <c r="G68" s="15">
        <v>27</v>
      </c>
      <c r="H68" s="15">
        <v>26</v>
      </c>
      <c r="I68" s="15">
        <v>25</v>
      </c>
      <c r="J68" s="15">
        <v>27</v>
      </c>
      <c r="K68" s="15">
        <v>19</v>
      </c>
      <c r="L68" s="15">
        <v>20</v>
      </c>
      <c r="M68" s="15">
        <v>16</v>
      </c>
      <c r="N68" s="21">
        <v>29</v>
      </c>
      <c r="O68" s="21">
        <v>29</v>
      </c>
      <c r="P68" s="21">
        <v>30</v>
      </c>
    </row>
    <row r="69" spans="1:16" s="8" customFormat="1" x14ac:dyDescent="0.25">
      <c r="A69" s="15" t="s">
        <v>72</v>
      </c>
      <c r="B69" s="15">
        <v>24</v>
      </c>
      <c r="C69" s="15">
        <v>25</v>
      </c>
      <c r="D69" s="15">
        <v>22</v>
      </c>
      <c r="E69" s="15">
        <v>35</v>
      </c>
      <c r="F69" s="15">
        <v>37</v>
      </c>
      <c r="G69" s="15">
        <v>32</v>
      </c>
      <c r="H69" s="15">
        <v>18</v>
      </c>
      <c r="I69" s="15">
        <v>18</v>
      </c>
      <c r="J69" s="15">
        <v>17</v>
      </c>
      <c r="K69" s="15">
        <v>15</v>
      </c>
      <c r="L69" s="15">
        <v>17</v>
      </c>
      <c r="M69" s="15">
        <v>9</v>
      </c>
      <c r="N69" s="21">
        <v>25</v>
      </c>
      <c r="O69" s="21">
        <v>26</v>
      </c>
      <c r="P69" s="21">
        <v>23</v>
      </c>
    </row>
    <row r="70" spans="1:16" s="8" customFormat="1" x14ac:dyDescent="0.25">
      <c r="A70" s="15" t="s">
        <v>10</v>
      </c>
      <c r="B70" s="15">
        <v>4</v>
      </c>
      <c r="C70" s="15">
        <v>4</v>
      </c>
      <c r="D70" s="15">
        <v>4</v>
      </c>
      <c r="E70" s="15">
        <v>5</v>
      </c>
      <c r="F70" s="15">
        <v>5</v>
      </c>
      <c r="G70" s="15">
        <v>5</v>
      </c>
      <c r="H70" s="15">
        <v>4</v>
      </c>
      <c r="I70" s="15">
        <v>4</v>
      </c>
      <c r="J70" s="15">
        <v>4</v>
      </c>
      <c r="K70" s="15">
        <v>4</v>
      </c>
      <c r="L70" s="15">
        <v>4</v>
      </c>
      <c r="M70" s="15">
        <v>4</v>
      </c>
      <c r="N70" s="21">
        <v>4</v>
      </c>
      <c r="O70" s="21">
        <v>4</v>
      </c>
      <c r="P70" s="21">
        <v>4</v>
      </c>
    </row>
    <row r="71" spans="1:16" x14ac:dyDescent="0.25">
      <c r="A71" s="197" t="s">
        <v>299</v>
      </c>
      <c r="B71" s="198"/>
      <c r="C71" s="198"/>
      <c r="D71" s="198"/>
      <c r="E71" s="198"/>
      <c r="F71" s="198"/>
      <c r="G71" s="198"/>
      <c r="H71" s="198"/>
      <c r="I71" s="198"/>
      <c r="J71" s="198"/>
      <c r="K71" s="198"/>
      <c r="L71" s="198"/>
      <c r="M71" s="198"/>
      <c r="N71" s="198"/>
      <c r="O71" s="198"/>
      <c r="P71" s="199"/>
    </row>
    <row r="72" spans="1:16" x14ac:dyDescent="0.25">
      <c r="A72" s="14" t="s">
        <v>11</v>
      </c>
      <c r="B72" s="14">
        <v>50</v>
      </c>
      <c r="C72" s="14">
        <v>53</v>
      </c>
      <c r="D72" s="14">
        <v>44</v>
      </c>
      <c r="E72" s="14">
        <v>51</v>
      </c>
      <c r="F72" s="14">
        <v>54</v>
      </c>
      <c r="G72" s="14">
        <v>47</v>
      </c>
      <c r="H72" s="14">
        <v>50</v>
      </c>
      <c r="I72" s="14">
        <v>52</v>
      </c>
      <c r="J72" s="14">
        <v>42</v>
      </c>
      <c r="K72" s="14">
        <v>48</v>
      </c>
      <c r="L72" s="14">
        <v>52</v>
      </c>
      <c r="M72" s="14">
        <v>38</v>
      </c>
      <c r="N72" s="4">
        <v>46</v>
      </c>
      <c r="O72" s="4">
        <v>49</v>
      </c>
      <c r="P72" s="4">
        <v>44</v>
      </c>
    </row>
    <row r="73" spans="1:16" x14ac:dyDescent="0.25">
      <c r="A73" s="14" t="s">
        <v>12</v>
      </c>
      <c r="B73" s="14">
        <v>23</v>
      </c>
      <c r="C73" s="14">
        <v>23</v>
      </c>
      <c r="D73" s="14">
        <v>22</v>
      </c>
      <c r="E73" s="14">
        <v>21</v>
      </c>
      <c r="F73" s="14">
        <v>22</v>
      </c>
      <c r="G73" s="14">
        <v>21</v>
      </c>
      <c r="H73" s="14">
        <v>23</v>
      </c>
      <c r="I73" s="14">
        <v>23</v>
      </c>
      <c r="J73" s="14">
        <v>22</v>
      </c>
      <c r="K73" s="14">
        <v>26</v>
      </c>
      <c r="L73" s="14">
        <v>25</v>
      </c>
      <c r="M73" s="14">
        <v>28</v>
      </c>
      <c r="N73" s="4">
        <v>23</v>
      </c>
      <c r="O73" s="4">
        <v>24</v>
      </c>
      <c r="P73" s="4">
        <v>22</v>
      </c>
    </row>
    <row r="74" spans="1:16" x14ac:dyDescent="0.25">
      <c r="A74" s="14" t="s">
        <v>13</v>
      </c>
      <c r="B74" s="14">
        <v>27</v>
      </c>
      <c r="C74" s="14">
        <v>24</v>
      </c>
      <c r="D74" s="14">
        <v>34</v>
      </c>
      <c r="E74" s="14">
        <v>27</v>
      </c>
      <c r="F74" s="14">
        <v>24</v>
      </c>
      <c r="G74" s="14">
        <v>33</v>
      </c>
      <c r="H74" s="14">
        <v>28</v>
      </c>
      <c r="I74" s="14">
        <v>25</v>
      </c>
      <c r="J74" s="14">
        <v>35</v>
      </c>
      <c r="K74" s="14">
        <v>26</v>
      </c>
      <c r="L74" s="14">
        <v>23</v>
      </c>
      <c r="M74" s="14">
        <v>34</v>
      </c>
      <c r="N74" s="4">
        <v>30</v>
      </c>
      <c r="O74" s="4">
        <v>27</v>
      </c>
      <c r="P74" s="4">
        <v>34</v>
      </c>
    </row>
    <row r="75" spans="1:16" x14ac:dyDescent="0.25">
      <c r="A75" s="197" t="s">
        <v>148</v>
      </c>
      <c r="B75" s="198"/>
      <c r="C75" s="198"/>
      <c r="D75" s="198"/>
      <c r="E75" s="198"/>
      <c r="F75" s="198"/>
      <c r="G75" s="198"/>
      <c r="H75" s="198"/>
      <c r="I75" s="198"/>
      <c r="J75" s="198"/>
      <c r="K75" s="198"/>
      <c r="L75" s="198"/>
      <c r="M75" s="198"/>
      <c r="N75" s="198"/>
      <c r="O75" s="198"/>
      <c r="P75" s="199"/>
    </row>
    <row r="76" spans="1:16" x14ac:dyDescent="0.25">
      <c r="A76" s="90" t="s">
        <v>294</v>
      </c>
      <c r="B76" s="4">
        <v>37</v>
      </c>
      <c r="C76" s="4">
        <v>36</v>
      </c>
      <c r="D76" s="4">
        <v>40</v>
      </c>
      <c r="E76" s="4">
        <v>44</v>
      </c>
      <c r="F76" s="4">
        <v>43</v>
      </c>
      <c r="G76" s="4">
        <v>47</v>
      </c>
      <c r="H76" s="4">
        <v>33</v>
      </c>
      <c r="I76" s="4">
        <v>33</v>
      </c>
      <c r="J76" s="4">
        <v>35</v>
      </c>
      <c r="K76" s="4">
        <v>34</v>
      </c>
      <c r="L76" s="4">
        <v>33</v>
      </c>
      <c r="M76" s="4">
        <v>36</v>
      </c>
      <c r="N76" s="4">
        <v>36</v>
      </c>
      <c r="O76" s="4">
        <v>35</v>
      </c>
      <c r="P76" s="4">
        <v>37</v>
      </c>
    </row>
    <row r="77" spans="1:16" x14ac:dyDescent="0.25">
      <c r="A77" s="90" t="s">
        <v>295</v>
      </c>
      <c r="B77" s="4">
        <v>32</v>
      </c>
      <c r="C77" s="4">
        <v>32</v>
      </c>
      <c r="D77" s="4">
        <v>32</v>
      </c>
      <c r="E77" s="4">
        <v>31</v>
      </c>
      <c r="F77" s="4">
        <v>31</v>
      </c>
      <c r="G77" s="4">
        <v>31</v>
      </c>
      <c r="H77" s="4">
        <v>33</v>
      </c>
      <c r="I77" s="4">
        <v>33</v>
      </c>
      <c r="J77" s="4">
        <v>33</v>
      </c>
      <c r="K77" s="4">
        <v>32</v>
      </c>
      <c r="L77" s="4">
        <v>31</v>
      </c>
      <c r="M77" s="4">
        <v>32</v>
      </c>
      <c r="N77" s="4">
        <v>32</v>
      </c>
      <c r="O77" s="4">
        <v>35</v>
      </c>
      <c r="P77" s="4">
        <v>30</v>
      </c>
    </row>
    <row r="78" spans="1:16" x14ac:dyDescent="0.25">
      <c r="A78" s="90" t="s">
        <v>296</v>
      </c>
      <c r="B78" s="4">
        <v>12</v>
      </c>
      <c r="C78" s="4">
        <v>13</v>
      </c>
      <c r="D78" s="4">
        <v>11</v>
      </c>
      <c r="E78" s="4">
        <v>10</v>
      </c>
      <c r="F78" s="4">
        <v>10</v>
      </c>
      <c r="G78" s="4">
        <v>9</v>
      </c>
      <c r="H78" s="4">
        <v>13</v>
      </c>
      <c r="I78" s="4">
        <v>14</v>
      </c>
      <c r="J78" s="4">
        <v>12</v>
      </c>
      <c r="K78" s="4">
        <v>14</v>
      </c>
      <c r="L78" s="4">
        <v>16</v>
      </c>
      <c r="M78" s="4">
        <v>10</v>
      </c>
      <c r="N78" s="4">
        <v>12</v>
      </c>
      <c r="O78" s="4">
        <v>12</v>
      </c>
      <c r="P78" s="4">
        <v>12</v>
      </c>
    </row>
    <row r="79" spans="1:16" x14ac:dyDescent="0.25">
      <c r="A79" s="90" t="s">
        <v>297</v>
      </c>
      <c r="B79" s="4">
        <v>18</v>
      </c>
      <c r="C79" s="4">
        <v>19</v>
      </c>
      <c r="D79" s="4">
        <v>17</v>
      </c>
      <c r="E79" s="4">
        <v>15</v>
      </c>
      <c r="F79" s="4">
        <v>15</v>
      </c>
      <c r="G79" s="4">
        <v>13</v>
      </c>
      <c r="H79" s="4">
        <v>21</v>
      </c>
      <c r="I79" s="4">
        <v>21</v>
      </c>
      <c r="J79" s="4">
        <v>20</v>
      </c>
      <c r="K79" s="4">
        <v>20</v>
      </c>
      <c r="L79" s="4">
        <v>19</v>
      </c>
      <c r="M79" s="4">
        <v>22</v>
      </c>
      <c r="N79" s="4">
        <v>20</v>
      </c>
      <c r="O79" s="4">
        <v>18</v>
      </c>
      <c r="P79" s="4">
        <v>21</v>
      </c>
    </row>
    <row r="80" spans="1:16" x14ac:dyDescent="0.25">
      <c r="A80" s="36" t="s">
        <v>141</v>
      </c>
    </row>
    <row r="81" spans="1:1" x14ac:dyDescent="0.25">
      <c r="A81" s="37" t="s">
        <v>147</v>
      </c>
    </row>
    <row r="82" spans="1:1" x14ac:dyDescent="0.25">
      <c r="A82" s="31" t="s">
        <v>380</v>
      </c>
    </row>
    <row r="83" spans="1:1" x14ac:dyDescent="0.25">
      <c r="A83" t="s">
        <v>382</v>
      </c>
    </row>
    <row r="84" spans="1:1" x14ac:dyDescent="0.25">
      <c r="A84" s="8" t="s">
        <v>381</v>
      </c>
    </row>
  </sheetData>
  <mergeCells count="24">
    <mergeCell ref="B3:D3"/>
    <mergeCell ref="E3:G3"/>
    <mergeCell ref="H3:J3"/>
    <mergeCell ref="N3:P3"/>
    <mergeCell ref="K3:M3"/>
    <mergeCell ref="A5:P5"/>
    <mergeCell ref="A8:P8"/>
    <mergeCell ref="A17:P17"/>
    <mergeCell ref="A26:P26"/>
    <mergeCell ref="A29:P29"/>
    <mergeCell ref="A21:P21"/>
    <mergeCell ref="A32:P32"/>
    <mergeCell ref="A13:P13"/>
    <mergeCell ref="A36:P36"/>
    <mergeCell ref="A39:P39"/>
    <mergeCell ref="A42:P42"/>
    <mergeCell ref="A61:P61"/>
    <mergeCell ref="A65:P65"/>
    <mergeCell ref="A71:P71"/>
    <mergeCell ref="A75:P75"/>
    <mergeCell ref="A45:P45"/>
    <mergeCell ref="A50:P50"/>
    <mergeCell ref="A53:P53"/>
    <mergeCell ref="A57:P57"/>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75"/>
  <sheetViews>
    <sheetView zoomScaleNormal="100" workbookViewId="0"/>
  </sheetViews>
  <sheetFormatPr baseColWidth="10" defaultRowHeight="15" x14ac:dyDescent="0.25"/>
  <cols>
    <col min="1" max="1" width="71.28515625" customWidth="1"/>
    <col min="3" max="3" width="16.140625" customWidth="1"/>
    <col min="4" max="4" width="15.5703125" customWidth="1"/>
    <col min="5" max="5" width="15.28515625" customWidth="1"/>
    <col min="6" max="6" width="14" customWidth="1"/>
    <col min="7" max="7" width="11.42578125" style="8"/>
    <col min="8" max="8" width="16.5703125" style="8" customWidth="1"/>
    <col min="9" max="10" width="13.85546875" style="8" customWidth="1"/>
    <col min="11" max="11" width="14.140625" style="8" customWidth="1"/>
    <col min="13" max="13" width="16.7109375" customWidth="1"/>
    <col min="14" max="14" width="17.7109375" customWidth="1"/>
    <col min="15" max="15" width="16.85546875" customWidth="1"/>
    <col min="16" max="16" width="17.42578125" customWidth="1"/>
  </cols>
  <sheetData>
    <row r="1" spans="1:16" x14ac:dyDescent="0.25">
      <c r="A1" s="1" t="s">
        <v>347</v>
      </c>
    </row>
    <row r="2" spans="1:16" x14ac:dyDescent="0.25">
      <c r="A2" s="1"/>
    </row>
    <row r="3" spans="1:16" x14ac:dyDescent="0.25">
      <c r="A3" s="5"/>
      <c r="B3" s="210" t="s">
        <v>19</v>
      </c>
      <c r="C3" s="210"/>
      <c r="D3" s="210"/>
      <c r="E3" s="210"/>
      <c r="F3" s="210"/>
      <c r="G3" s="211" t="s">
        <v>289</v>
      </c>
      <c r="H3" s="211"/>
      <c r="I3" s="211"/>
      <c r="J3" s="211"/>
      <c r="K3" s="211"/>
      <c r="L3" s="210" t="s">
        <v>300</v>
      </c>
      <c r="M3" s="210"/>
      <c r="N3" s="210"/>
      <c r="O3" s="210"/>
      <c r="P3" s="210"/>
    </row>
    <row r="4" spans="1:16" ht="39.75" customHeight="1" x14ac:dyDescent="0.25">
      <c r="A4" s="13"/>
      <c r="B4" s="33" t="s">
        <v>17</v>
      </c>
      <c r="C4" s="33" t="s">
        <v>45</v>
      </c>
      <c r="D4" s="33" t="s">
        <v>46</v>
      </c>
      <c r="E4" s="33" t="s">
        <v>47</v>
      </c>
      <c r="F4" s="33" t="s">
        <v>48</v>
      </c>
      <c r="G4" s="29" t="s">
        <v>17</v>
      </c>
      <c r="H4" s="29" t="s">
        <v>45</v>
      </c>
      <c r="I4" s="29" t="s">
        <v>46</v>
      </c>
      <c r="J4" s="29" t="s">
        <v>47</v>
      </c>
      <c r="K4" s="29" t="s">
        <v>48</v>
      </c>
      <c r="L4" s="33" t="s">
        <v>17</v>
      </c>
      <c r="M4" s="33" t="s">
        <v>45</v>
      </c>
      <c r="N4" s="33" t="s">
        <v>46</v>
      </c>
      <c r="O4" s="33" t="s">
        <v>47</v>
      </c>
      <c r="P4" s="33" t="s">
        <v>48</v>
      </c>
    </row>
    <row r="5" spans="1:16" x14ac:dyDescent="0.25">
      <c r="A5" s="197" t="s">
        <v>73</v>
      </c>
      <c r="B5" s="198"/>
      <c r="C5" s="198"/>
      <c r="D5" s="198"/>
      <c r="E5" s="198"/>
      <c r="F5" s="198"/>
      <c r="G5" s="198"/>
      <c r="H5" s="198"/>
      <c r="I5" s="198"/>
      <c r="J5" s="198"/>
      <c r="K5" s="198"/>
      <c r="L5" s="198"/>
      <c r="M5" s="198"/>
      <c r="N5" s="198"/>
      <c r="O5" s="198"/>
      <c r="P5" s="199"/>
    </row>
    <row r="6" spans="1:16" x14ac:dyDescent="0.25">
      <c r="A6" s="14" t="s">
        <v>42</v>
      </c>
      <c r="B6" s="4">
        <v>71</v>
      </c>
      <c r="C6" s="4">
        <v>71</v>
      </c>
      <c r="D6" s="4">
        <v>74</v>
      </c>
      <c r="E6" s="4">
        <v>72</v>
      </c>
      <c r="F6" s="4">
        <v>64</v>
      </c>
      <c r="G6" s="21">
        <v>66</v>
      </c>
      <c r="H6" s="21">
        <v>66</v>
      </c>
      <c r="I6" s="21">
        <v>59</v>
      </c>
      <c r="J6" s="21">
        <v>69</v>
      </c>
      <c r="K6" s="21">
        <v>66</v>
      </c>
      <c r="L6" s="4">
        <v>73</v>
      </c>
      <c r="M6" s="4">
        <v>80</v>
      </c>
      <c r="N6" s="4">
        <v>77</v>
      </c>
      <c r="O6" s="4">
        <v>72</v>
      </c>
      <c r="P6" s="4">
        <v>59</v>
      </c>
    </row>
    <row r="7" spans="1:16" x14ac:dyDescent="0.25">
      <c r="A7" s="14" t="s">
        <v>43</v>
      </c>
      <c r="B7" s="4">
        <v>29</v>
      </c>
      <c r="C7" s="4">
        <v>29</v>
      </c>
      <c r="D7" s="4">
        <v>26</v>
      </c>
      <c r="E7" s="4">
        <v>28</v>
      </c>
      <c r="F7" s="4">
        <v>36</v>
      </c>
      <c r="G7" s="21">
        <v>34</v>
      </c>
      <c r="H7" s="21">
        <v>34</v>
      </c>
      <c r="I7" s="21">
        <v>41</v>
      </c>
      <c r="J7" s="21">
        <v>31</v>
      </c>
      <c r="K7" s="21">
        <v>34</v>
      </c>
      <c r="L7" s="4">
        <v>27</v>
      </c>
      <c r="M7" s="4">
        <v>20</v>
      </c>
      <c r="N7" s="4">
        <v>23</v>
      </c>
      <c r="O7" s="4">
        <v>28</v>
      </c>
      <c r="P7" s="4">
        <v>41</v>
      </c>
    </row>
    <row r="8" spans="1:16" x14ac:dyDescent="0.25">
      <c r="A8" s="197" t="s">
        <v>21</v>
      </c>
      <c r="B8" s="198"/>
      <c r="C8" s="198"/>
      <c r="D8" s="198"/>
      <c r="E8" s="198"/>
      <c r="F8" s="198"/>
      <c r="G8" s="198"/>
      <c r="H8" s="198"/>
      <c r="I8" s="198"/>
      <c r="J8" s="198"/>
      <c r="K8" s="198"/>
      <c r="L8" s="198"/>
      <c r="M8" s="198"/>
      <c r="N8" s="198"/>
      <c r="O8" s="198"/>
      <c r="P8" s="199"/>
    </row>
    <row r="9" spans="1:16" x14ac:dyDescent="0.25">
      <c r="A9" s="14" t="s">
        <v>22</v>
      </c>
      <c r="B9" s="4">
        <v>44</v>
      </c>
      <c r="C9" s="4">
        <v>49</v>
      </c>
      <c r="D9" s="4">
        <v>48</v>
      </c>
      <c r="E9" s="4">
        <v>44</v>
      </c>
      <c r="F9" s="4">
        <v>32</v>
      </c>
      <c r="G9" s="21">
        <v>38</v>
      </c>
      <c r="H9" s="21">
        <v>45</v>
      </c>
      <c r="I9" s="21">
        <v>33</v>
      </c>
      <c r="J9" s="21">
        <v>39</v>
      </c>
      <c r="K9" s="21">
        <v>33</v>
      </c>
      <c r="L9" s="4">
        <v>47</v>
      </c>
      <c r="M9" s="4">
        <v>57</v>
      </c>
      <c r="N9" s="4">
        <v>51</v>
      </c>
      <c r="O9" s="4">
        <v>45</v>
      </c>
      <c r="P9" s="4">
        <v>31</v>
      </c>
    </row>
    <row r="10" spans="1:16" x14ac:dyDescent="0.25">
      <c r="A10" s="14" t="s">
        <v>23</v>
      </c>
      <c r="B10" s="4">
        <v>56</v>
      </c>
      <c r="C10" s="4">
        <v>51</v>
      </c>
      <c r="D10" s="4">
        <v>52</v>
      </c>
      <c r="E10" s="4">
        <v>56</v>
      </c>
      <c r="F10" s="4">
        <v>68</v>
      </c>
      <c r="G10" s="21">
        <v>62</v>
      </c>
      <c r="H10" s="21">
        <v>55</v>
      </c>
      <c r="I10" s="21">
        <v>67</v>
      </c>
      <c r="J10" s="21">
        <v>61</v>
      </c>
      <c r="K10" s="21">
        <v>67</v>
      </c>
      <c r="L10" s="4">
        <v>53</v>
      </c>
      <c r="M10" s="4">
        <v>43</v>
      </c>
      <c r="N10" s="4">
        <v>49</v>
      </c>
      <c r="O10" s="4">
        <v>55</v>
      </c>
      <c r="P10" s="4">
        <v>69</v>
      </c>
    </row>
    <row r="11" spans="1:16" x14ac:dyDescent="0.25">
      <c r="A11" s="175" t="s">
        <v>31</v>
      </c>
      <c r="B11" s="175"/>
      <c r="C11" s="175"/>
      <c r="D11" s="175"/>
      <c r="E11" s="175"/>
      <c r="F11" s="175"/>
      <c r="G11" s="175"/>
      <c r="H11" s="175"/>
      <c r="I11" s="175"/>
      <c r="J11" s="175"/>
      <c r="K11" s="175"/>
      <c r="L11" s="175"/>
      <c r="M11" s="175"/>
      <c r="N11" s="175"/>
      <c r="O11" s="175"/>
      <c r="P11" s="175"/>
    </row>
    <row r="12" spans="1:16" x14ac:dyDescent="0.25">
      <c r="A12" s="14" t="s">
        <v>1</v>
      </c>
      <c r="B12" s="4">
        <v>84</v>
      </c>
      <c r="C12" s="4">
        <v>84</v>
      </c>
      <c r="D12" s="4">
        <v>85</v>
      </c>
      <c r="E12" s="4">
        <v>84</v>
      </c>
      <c r="F12" s="4">
        <v>81</v>
      </c>
      <c r="G12" s="21">
        <v>83</v>
      </c>
      <c r="H12" s="21">
        <v>83</v>
      </c>
      <c r="I12" s="21">
        <v>86</v>
      </c>
      <c r="J12" s="21">
        <v>84</v>
      </c>
      <c r="K12" s="21">
        <v>81</v>
      </c>
      <c r="L12" s="4">
        <v>84</v>
      </c>
      <c r="M12" s="4">
        <v>85</v>
      </c>
      <c r="N12" s="4">
        <v>85</v>
      </c>
      <c r="O12" s="4">
        <v>84</v>
      </c>
      <c r="P12" s="4">
        <v>82</v>
      </c>
    </row>
    <row r="13" spans="1:16" x14ac:dyDescent="0.25">
      <c r="A13" s="14" t="s">
        <v>2</v>
      </c>
      <c r="B13" s="4">
        <v>16</v>
      </c>
      <c r="C13" s="4">
        <v>16</v>
      </c>
      <c r="D13" s="4">
        <v>15</v>
      </c>
      <c r="E13" s="4">
        <v>16</v>
      </c>
      <c r="F13" s="4">
        <v>19</v>
      </c>
      <c r="G13" s="21">
        <v>17</v>
      </c>
      <c r="H13" s="21">
        <v>17</v>
      </c>
      <c r="I13" s="21">
        <v>14</v>
      </c>
      <c r="J13" s="21">
        <v>16</v>
      </c>
      <c r="K13" s="21">
        <v>19</v>
      </c>
      <c r="L13" s="4">
        <v>16</v>
      </c>
      <c r="M13" s="4">
        <v>15</v>
      </c>
      <c r="N13" s="4">
        <v>15</v>
      </c>
      <c r="O13" s="4">
        <v>16</v>
      </c>
      <c r="P13" s="4">
        <v>18</v>
      </c>
    </row>
    <row r="14" spans="1:16" x14ac:dyDescent="0.25">
      <c r="A14" s="209" t="s">
        <v>49</v>
      </c>
      <c r="B14" s="209"/>
      <c r="C14" s="209"/>
      <c r="D14" s="209"/>
      <c r="E14" s="209"/>
      <c r="F14" s="209"/>
      <c r="G14" s="209"/>
      <c r="H14" s="209"/>
      <c r="I14" s="209"/>
      <c r="J14" s="209"/>
      <c r="K14" s="209"/>
      <c r="L14" s="209"/>
      <c r="M14" s="209"/>
      <c r="N14" s="209"/>
      <c r="O14" s="209"/>
      <c r="P14" s="209"/>
    </row>
    <row r="15" spans="1:16" x14ac:dyDescent="0.25">
      <c r="A15" s="14" t="s">
        <v>292</v>
      </c>
      <c r="B15" s="4">
        <v>12</v>
      </c>
      <c r="C15" s="4">
        <v>4</v>
      </c>
      <c r="D15" s="4">
        <v>13</v>
      </c>
      <c r="E15" s="4">
        <v>13</v>
      </c>
      <c r="F15" s="4">
        <v>16</v>
      </c>
      <c r="G15" s="21">
        <v>10</v>
      </c>
      <c r="H15" s="21">
        <v>3</v>
      </c>
      <c r="I15" s="21">
        <v>9</v>
      </c>
      <c r="J15" s="21">
        <v>12</v>
      </c>
      <c r="K15" s="21">
        <v>17</v>
      </c>
      <c r="L15" s="4">
        <v>13</v>
      </c>
      <c r="M15" s="4">
        <v>6</v>
      </c>
      <c r="N15" s="4">
        <v>13</v>
      </c>
      <c r="O15" s="4">
        <v>14</v>
      </c>
      <c r="P15" s="4">
        <v>15</v>
      </c>
    </row>
    <row r="16" spans="1:16" x14ac:dyDescent="0.25">
      <c r="A16" s="14" t="s">
        <v>293</v>
      </c>
      <c r="B16" s="4">
        <v>16</v>
      </c>
      <c r="C16" s="4">
        <v>17</v>
      </c>
      <c r="D16" s="4">
        <v>14</v>
      </c>
      <c r="E16" s="4">
        <v>15</v>
      </c>
      <c r="F16" s="4">
        <v>21</v>
      </c>
      <c r="G16" s="21">
        <v>17</v>
      </c>
      <c r="H16" s="21">
        <v>17</v>
      </c>
      <c r="I16" s="21">
        <v>17</v>
      </c>
      <c r="J16" s="21">
        <v>15</v>
      </c>
      <c r="K16" s="21">
        <v>19</v>
      </c>
      <c r="L16" s="4">
        <v>16</v>
      </c>
      <c r="M16" s="4">
        <v>19</v>
      </c>
      <c r="N16" s="4">
        <v>14</v>
      </c>
      <c r="O16" s="4">
        <v>15</v>
      </c>
      <c r="P16" s="4">
        <v>23</v>
      </c>
    </row>
    <row r="17" spans="1:16" x14ac:dyDescent="0.25">
      <c r="A17" s="14" t="s">
        <v>50</v>
      </c>
      <c r="B17" s="4">
        <v>72</v>
      </c>
      <c r="C17" s="4">
        <v>79</v>
      </c>
      <c r="D17" s="4">
        <v>73</v>
      </c>
      <c r="E17" s="4">
        <v>72</v>
      </c>
      <c r="F17" s="4">
        <v>63</v>
      </c>
      <c r="G17" s="21">
        <v>72</v>
      </c>
      <c r="H17" s="21">
        <v>81</v>
      </c>
      <c r="I17" s="21">
        <v>73</v>
      </c>
      <c r="J17" s="21">
        <v>72</v>
      </c>
      <c r="K17" s="21">
        <v>64</v>
      </c>
      <c r="L17" s="4">
        <v>71</v>
      </c>
      <c r="M17" s="4">
        <v>75</v>
      </c>
      <c r="N17" s="4">
        <v>73</v>
      </c>
      <c r="O17" s="4">
        <v>71</v>
      </c>
      <c r="P17" s="4">
        <v>63</v>
      </c>
    </row>
    <row r="18" spans="1:16" x14ac:dyDescent="0.25">
      <c r="A18" s="209" t="s">
        <v>32</v>
      </c>
      <c r="B18" s="209"/>
      <c r="C18" s="209"/>
      <c r="D18" s="209"/>
      <c r="E18" s="209"/>
      <c r="F18" s="209"/>
      <c r="G18" s="209"/>
      <c r="H18" s="209"/>
      <c r="I18" s="209"/>
      <c r="J18" s="209"/>
      <c r="K18" s="209"/>
      <c r="L18" s="209"/>
      <c r="M18" s="209"/>
      <c r="N18" s="209"/>
      <c r="O18" s="209"/>
      <c r="P18" s="209"/>
    </row>
    <row r="19" spans="1:16" x14ac:dyDescent="0.25">
      <c r="A19" s="14" t="s">
        <v>3</v>
      </c>
      <c r="B19" s="4">
        <v>61</v>
      </c>
      <c r="C19" s="4">
        <v>63</v>
      </c>
      <c r="D19" s="4">
        <v>67</v>
      </c>
      <c r="E19" s="4">
        <v>63</v>
      </c>
      <c r="F19" s="4">
        <v>50</v>
      </c>
      <c r="G19" s="21">
        <v>58</v>
      </c>
      <c r="H19" s="21">
        <v>62</v>
      </c>
      <c r="I19" s="21">
        <v>62</v>
      </c>
      <c r="J19" s="21">
        <v>61</v>
      </c>
      <c r="K19" s="21">
        <v>50</v>
      </c>
      <c r="L19" s="4">
        <v>64</v>
      </c>
      <c r="M19" s="4">
        <v>65</v>
      </c>
      <c r="N19" s="4">
        <v>68</v>
      </c>
      <c r="O19" s="4">
        <v>63</v>
      </c>
      <c r="P19" s="4">
        <v>50</v>
      </c>
    </row>
    <row r="20" spans="1:16" x14ac:dyDescent="0.25">
      <c r="A20" s="14" t="s">
        <v>4</v>
      </c>
      <c r="B20" s="4">
        <v>11</v>
      </c>
      <c r="C20" s="4">
        <v>17</v>
      </c>
      <c r="D20" s="4">
        <v>9</v>
      </c>
      <c r="E20" s="4">
        <v>8</v>
      </c>
      <c r="F20" s="4">
        <v>11</v>
      </c>
      <c r="G20" s="21">
        <v>13</v>
      </c>
      <c r="H20" s="21">
        <v>18</v>
      </c>
      <c r="I20" s="21">
        <v>9</v>
      </c>
      <c r="J20" s="21">
        <v>9</v>
      </c>
      <c r="K20" s="21">
        <v>11</v>
      </c>
      <c r="L20" s="4">
        <v>9</v>
      </c>
      <c r="M20" s="4">
        <v>14</v>
      </c>
      <c r="N20" s="4">
        <v>9</v>
      </c>
      <c r="O20" s="4">
        <v>8</v>
      </c>
      <c r="P20" s="4">
        <v>11</v>
      </c>
    </row>
    <row r="21" spans="1:16" x14ac:dyDescent="0.25">
      <c r="A21" s="14" t="s">
        <v>5</v>
      </c>
      <c r="B21" s="4">
        <v>28</v>
      </c>
      <c r="C21" s="4">
        <v>20</v>
      </c>
      <c r="D21" s="4">
        <v>24</v>
      </c>
      <c r="E21" s="4">
        <v>29</v>
      </c>
      <c r="F21" s="4">
        <v>39</v>
      </c>
      <c r="G21" s="21">
        <v>30</v>
      </c>
      <c r="H21" s="21">
        <v>20</v>
      </c>
      <c r="I21" s="21">
        <v>29</v>
      </c>
      <c r="J21" s="21">
        <v>30</v>
      </c>
      <c r="K21" s="21">
        <v>39</v>
      </c>
      <c r="L21" s="4">
        <v>27</v>
      </c>
      <c r="M21" s="4">
        <v>21</v>
      </c>
      <c r="N21" s="4">
        <v>23</v>
      </c>
      <c r="O21" s="4">
        <v>29</v>
      </c>
      <c r="P21" s="4">
        <v>39</v>
      </c>
    </row>
    <row r="22" spans="1:16" x14ac:dyDescent="0.25">
      <c r="A22" s="212" t="s">
        <v>51</v>
      </c>
      <c r="B22" s="212"/>
      <c r="C22" s="212"/>
      <c r="D22" s="212"/>
      <c r="E22" s="212"/>
      <c r="F22" s="212"/>
      <c r="G22" s="212"/>
      <c r="H22" s="212"/>
      <c r="I22" s="212"/>
      <c r="J22" s="212"/>
      <c r="K22" s="212"/>
      <c r="L22" s="212"/>
      <c r="M22" s="212"/>
      <c r="N22" s="212"/>
      <c r="O22" s="212"/>
      <c r="P22" s="212"/>
    </row>
    <row r="23" spans="1:16" x14ac:dyDescent="0.25">
      <c r="A23" s="4" t="s">
        <v>52</v>
      </c>
      <c r="B23" s="4">
        <v>85</v>
      </c>
      <c r="C23" s="4">
        <v>77</v>
      </c>
      <c r="D23" s="4">
        <v>82</v>
      </c>
      <c r="E23" s="4">
        <v>89</v>
      </c>
      <c r="F23" s="4">
        <v>91</v>
      </c>
      <c r="G23" s="21">
        <v>85</v>
      </c>
      <c r="H23" s="21">
        <v>78</v>
      </c>
      <c r="I23" s="21">
        <v>81</v>
      </c>
      <c r="J23" s="21">
        <v>87</v>
      </c>
      <c r="K23" s="21">
        <v>92</v>
      </c>
      <c r="L23" s="4">
        <v>86</v>
      </c>
      <c r="M23" s="4">
        <v>76</v>
      </c>
      <c r="N23" s="4">
        <v>83</v>
      </c>
      <c r="O23" s="4">
        <v>89</v>
      </c>
      <c r="P23" s="4">
        <v>89</v>
      </c>
    </row>
    <row r="24" spans="1:16" x14ac:dyDescent="0.25">
      <c r="A24" s="4" t="s">
        <v>7</v>
      </c>
      <c r="B24" s="4">
        <v>15</v>
      </c>
      <c r="C24" s="4">
        <v>23</v>
      </c>
      <c r="D24" s="4">
        <v>18</v>
      </c>
      <c r="E24" s="4">
        <v>11</v>
      </c>
      <c r="F24" s="4">
        <v>9</v>
      </c>
      <c r="G24" s="21">
        <v>15</v>
      </c>
      <c r="H24" s="21">
        <v>22</v>
      </c>
      <c r="I24" s="21">
        <v>19</v>
      </c>
      <c r="J24" s="21">
        <v>13</v>
      </c>
      <c r="K24" s="21">
        <v>8</v>
      </c>
      <c r="L24" s="4">
        <v>14</v>
      </c>
      <c r="M24" s="4">
        <v>24</v>
      </c>
      <c r="N24" s="4">
        <v>17</v>
      </c>
      <c r="O24" s="4">
        <v>11</v>
      </c>
      <c r="P24" s="4">
        <v>11</v>
      </c>
    </row>
    <row r="25" spans="1:16" x14ac:dyDescent="0.25">
      <c r="A25" s="175" t="s">
        <v>53</v>
      </c>
      <c r="B25" s="175"/>
      <c r="C25" s="175"/>
      <c r="D25" s="175"/>
      <c r="E25" s="175"/>
      <c r="F25" s="175"/>
      <c r="G25" s="175"/>
      <c r="H25" s="175"/>
      <c r="I25" s="175"/>
      <c r="J25" s="175"/>
      <c r="K25" s="175"/>
      <c r="L25" s="175"/>
      <c r="M25" s="175"/>
      <c r="N25" s="175"/>
      <c r="O25" s="175"/>
      <c r="P25" s="175"/>
    </row>
    <row r="26" spans="1:16" x14ac:dyDescent="0.25">
      <c r="A26" s="14" t="s">
        <v>33</v>
      </c>
      <c r="B26" s="4">
        <v>96</v>
      </c>
      <c r="C26" s="4">
        <v>97</v>
      </c>
      <c r="D26" s="4">
        <v>96</v>
      </c>
      <c r="E26" s="4">
        <v>95</v>
      </c>
      <c r="F26" s="4">
        <v>96</v>
      </c>
      <c r="G26" s="21">
        <v>96</v>
      </c>
      <c r="H26" s="21">
        <v>97</v>
      </c>
      <c r="I26" s="21">
        <v>97</v>
      </c>
      <c r="J26" s="21">
        <v>95</v>
      </c>
      <c r="K26" s="21">
        <v>96</v>
      </c>
      <c r="L26" s="4">
        <v>95</v>
      </c>
      <c r="M26" s="4">
        <v>96</v>
      </c>
      <c r="N26" s="4">
        <v>96</v>
      </c>
      <c r="O26" s="4">
        <v>95</v>
      </c>
      <c r="P26" s="4">
        <v>95</v>
      </c>
    </row>
    <row r="27" spans="1:16" x14ac:dyDescent="0.25">
      <c r="A27" s="14" t="s">
        <v>150</v>
      </c>
      <c r="B27" s="4">
        <v>4</v>
      </c>
      <c r="C27" s="4">
        <v>3</v>
      </c>
      <c r="D27" s="4">
        <v>4</v>
      </c>
      <c r="E27" s="4">
        <v>5</v>
      </c>
      <c r="F27" s="4">
        <v>4</v>
      </c>
      <c r="G27" s="21">
        <v>4</v>
      </c>
      <c r="H27" s="21">
        <v>3</v>
      </c>
      <c r="I27" s="21">
        <v>3</v>
      </c>
      <c r="J27" s="21">
        <v>5</v>
      </c>
      <c r="K27" s="21">
        <v>4</v>
      </c>
      <c r="L27" s="4">
        <v>5</v>
      </c>
      <c r="M27" s="4">
        <v>4</v>
      </c>
      <c r="N27" s="4">
        <v>4</v>
      </c>
      <c r="O27" s="4">
        <v>5</v>
      </c>
      <c r="P27" s="4">
        <v>5</v>
      </c>
    </row>
    <row r="28" spans="1:16" x14ac:dyDescent="0.25">
      <c r="A28" s="175" t="s">
        <v>54</v>
      </c>
      <c r="B28" s="175"/>
      <c r="C28" s="175"/>
      <c r="D28" s="175"/>
      <c r="E28" s="175"/>
      <c r="F28" s="175"/>
      <c r="G28" s="175"/>
      <c r="H28" s="175"/>
      <c r="I28" s="175"/>
      <c r="J28" s="175"/>
      <c r="K28" s="175"/>
      <c r="L28" s="175"/>
      <c r="M28" s="175"/>
      <c r="N28" s="175"/>
      <c r="O28" s="175"/>
      <c r="P28" s="175"/>
    </row>
    <row r="29" spans="1:16" x14ac:dyDescent="0.25">
      <c r="A29" s="14" t="s">
        <v>34</v>
      </c>
      <c r="B29" s="4">
        <v>92</v>
      </c>
      <c r="C29" s="4">
        <v>84</v>
      </c>
      <c r="D29" s="4">
        <v>93</v>
      </c>
      <c r="E29" s="4">
        <v>94</v>
      </c>
      <c r="F29" s="4">
        <v>94</v>
      </c>
      <c r="G29" s="21">
        <v>90</v>
      </c>
      <c r="H29" s="21">
        <v>82</v>
      </c>
      <c r="I29" s="21">
        <v>90</v>
      </c>
      <c r="J29" s="21">
        <v>93</v>
      </c>
      <c r="K29" s="21">
        <v>94</v>
      </c>
      <c r="L29" s="4">
        <v>93</v>
      </c>
      <c r="M29" s="4">
        <v>88</v>
      </c>
      <c r="N29" s="4">
        <v>93</v>
      </c>
      <c r="O29" s="4">
        <v>94</v>
      </c>
      <c r="P29" s="4">
        <v>94</v>
      </c>
    </row>
    <row r="30" spans="1:16" x14ac:dyDescent="0.25">
      <c r="A30" s="14" t="s">
        <v>35</v>
      </c>
      <c r="B30" s="4">
        <v>8</v>
      </c>
      <c r="C30" s="4">
        <v>16</v>
      </c>
      <c r="D30" s="4">
        <v>7</v>
      </c>
      <c r="E30" s="4">
        <v>6</v>
      </c>
      <c r="F30" s="4">
        <v>6</v>
      </c>
      <c r="G30" s="21">
        <v>10</v>
      </c>
      <c r="H30" s="21">
        <v>18</v>
      </c>
      <c r="I30" s="21">
        <v>10</v>
      </c>
      <c r="J30" s="21">
        <v>7</v>
      </c>
      <c r="K30" s="21">
        <v>6</v>
      </c>
      <c r="L30" s="4">
        <v>7</v>
      </c>
      <c r="M30" s="4">
        <v>12</v>
      </c>
      <c r="N30" s="4">
        <v>7</v>
      </c>
      <c r="O30" s="4">
        <v>6</v>
      </c>
      <c r="P30" s="4">
        <v>6</v>
      </c>
    </row>
    <row r="31" spans="1:16" x14ac:dyDescent="0.25">
      <c r="A31" s="209" t="s">
        <v>36</v>
      </c>
      <c r="B31" s="209"/>
      <c r="C31" s="209"/>
      <c r="D31" s="209"/>
      <c r="E31" s="209"/>
      <c r="F31" s="209"/>
      <c r="G31" s="209"/>
      <c r="H31" s="209"/>
      <c r="I31" s="209"/>
      <c r="J31" s="209"/>
      <c r="K31" s="209"/>
      <c r="L31" s="209"/>
      <c r="M31" s="209"/>
      <c r="N31" s="209"/>
      <c r="O31" s="209"/>
      <c r="P31" s="209"/>
    </row>
    <row r="32" spans="1:16" x14ac:dyDescent="0.25">
      <c r="A32" s="14" t="s">
        <v>61</v>
      </c>
      <c r="B32" s="4">
        <v>44</v>
      </c>
      <c r="C32" s="4">
        <v>49</v>
      </c>
      <c r="D32" s="4">
        <v>48</v>
      </c>
      <c r="E32" s="4">
        <v>44</v>
      </c>
      <c r="F32" s="4">
        <v>32</v>
      </c>
      <c r="G32" s="21">
        <v>38</v>
      </c>
      <c r="H32" s="21">
        <v>45</v>
      </c>
      <c r="I32" s="21">
        <v>33</v>
      </c>
      <c r="J32" s="21">
        <v>39</v>
      </c>
      <c r="K32" s="21">
        <v>33</v>
      </c>
      <c r="L32" s="4">
        <v>47</v>
      </c>
      <c r="M32" s="4">
        <v>57</v>
      </c>
      <c r="N32" s="4">
        <v>51</v>
      </c>
      <c r="O32" s="4">
        <v>45</v>
      </c>
      <c r="P32" s="4">
        <v>31</v>
      </c>
    </row>
    <row r="33" spans="1:16" x14ac:dyDescent="0.25">
      <c r="A33" s="14" t="s">
        <v>37</v>
      </c>
      <c r="B33" s="4">
        <v>26</v>
      </c>
      <c r="C33" s="4">
        <v>24</v>
      </c>
      <c r="D33" s="4">
        <v>27</v>
      </c>
      <c r="E33" s="4">
        <v>26</v>
      </c>
      <c r="F33" s="4">
        <v>26</v>
      </c>
      <c r="G33" s="21">
        <v>26</v>
      </c>
      <c r="H33" s="21">
        <v>25</v>
      </c>
      <c r="I33" s="21">
        <v>33</v>
      </c>
      <c r="J33" s="21">
        <v>27</v>
      </c>
      <c r="K33" s="21">
        <v>24</v>
      </c>
      <c r="L33" s="4">
        <v>26</v>
      </c>
      <c r="M33" s="4">
        <v>22</v>
      </c>
      <c r="N33" s="4">
        <v>26</v>
      </c>
      <c r="O33" s="4">
        <v>26</v>
      </c>
      <c r="P33" s="4">
        <v>28</v>
      </c>
    </row>
    <row r="34" spans="1:16" x14ac:dyDescent="0.25">
      <c r="A34" s="14" t="s">
        <v>38</v>
      </c>
      <c r="B34" s="4">
        <v>27</v>
      </c>
      <c r="C34" s="4">
        <v>18</v>
      </c>
      <c r="D34" s="4">
        <v>21</v>
      </c>
      <c r="E34" s="4">
        <v>29</v>
      </c>
      <c r="F34" s="4">
        <v>39</v>
      </c>
      <c r="G34" s="21">
        <v>29</v>
      </c>
      <c r="H34" s="21">
        <v>18</v>
      </c>
      <c r="I34" s="21">
        <v>25</v>
      </c>
      <c r="J34" s="21">
        <v>32</v>
      </c>
      <c r="K34" s="21">
        <v>40</v>
      </c>
      <c r="L34" s="4">
        <v>25</v>
      </c>
      <c r="M34" s="4">
        <v>16</v>
      </c>
      <c r="N34" s="4">
        <v>20</v>
      </c>
      <c r="O34" s="4">
        <v>28</v>
      </c>
      <c r="P34" s="4">
        <v>38</v>
      </c>
    </row>
    <row r="35" spans="1:16" x14ac:dyDescent="0.25">
      <c r="A35" s="14" t="s">
        <v>55</v>
      </c>
      <c r="B35" s="4">
        <v>4</v>
      </c>
      <c r="C35" s="4">
        <v>9</v>
      </c>
      <c r="D35" s="4">
        <v>3</v>
      </c>
      <c r="E35" s="4">
        <v>2</v>
      </c>
      <c r="F35" s="4">
        <v>3</v>
      </c>
      <c r="G35" s="21">
        <v>6</v>
      </c>
      <c r="H35" s="21">
        <v>12</v>
      </c>
      <c r="I35" s="21">
        <v>8</v>
      </c>
      <c r="J35" s="21">
        <v>2</v>
      </c>
      <c r="K35" s="21">
        <v>3</v>
      </c>
      <c r="L35" s="4">
        <v>2</v>
      </c>
      <c r="M35" s="4">
        <v>4</v>
      </c>
      <c r="N35" s="4">
        <v>2</v>
      </c>
      <c r="O35" s="4">
        <v>2</v>
      </c>
      <c r="P35" s="4">
        <v>3</v>
      </c>
    </row>
    <row r="36" spans="1:16" x14ac:dyDescent="0.25">
      <c r="A36" s="209" t="s">
        <v>56</v>
      </c>
      <c r="B36" s="209"/>
      <c r="C36" s="209"/>
      <c r="D36" s="209"/>
      <c r="E36" s="209"/>
      <c r="F36" s="209"/>
      <c r="G36" s="209"/>
      <c r="H36" s="209"/>
      <c r="I36" s="209"/>
      <c r="J36" s="209"/>
      <c r="K36" s="209"/>
      <c r="L36" s="209"/>
      <c r="M36" s="209"/>
      <c r="N36" s="209"/>
      <c r="O36" s="209"/>
      <c r="P36" s="209"/>
    </row>
    <row r="37" spans="1:16" x14ac:dyDescent="0.25">
      <c r="A37" s="14" t="s">
        <v>39</v>
      </c>
      <c r="B37" s="4">
        <v>11</v>
      </c>
      <c r="C37" s="4">
        <v>30</v>
      </c>
      <c r="D37" s="4">
        <v>11</v>
      </c>
      <c r="E37" s="4">
        <v>6</v>
      </c>
      <c r="F37" s="4">
        <v>6</v>
      </c>
      <c r="G37" s="21">
        <v>15</v>
      </c>
      <c r="H37" s="21">
        <v>31</v>
      </c>
      <c r="I37" s="21">
        <v>14</v>
      </c>
      <c r="J37" s="21">
        <v>7</v>
      </c>
      <c r="K37" s="21">
        <v>6</v>
      </c>
      <c r="L37" s="4">
        <v>9</v>
      </c>
      <c r="M37" s="4">
        <v>28</v>
      </c>
      <c r="N37" s="4">
        <v>10</v>
      </c>
      <c r="O37" s="4">
        <v>6</v>
      </c>
      <c r="P37" s="4">
        <v>5</v>
      </c>
    </row>
    <row r="38" spans="1:16" x14ac:dyDescent="0.25">
      <c r="A38" s="14" t="s">
        <v>40</v>
      </c>
      <c r="B38" s="4">
        <v>89</v>
      </c>
      <c r="C38" s="4">
        <v>70</v>
      </c>
      <c r="D38" s="4">
        <v>89</v>
      </c>
      <c r="E38" s="4">
        <v>94</v>
      </c>
      <c r="F38" s="4">
        <v>94</v>
      </c>
      <c r="G38" s="21">
        <v>85</v>
      </c>
      <c r="H38" s="21">
        <v>69</v>
      </c>
      <c r="I38" s="21">
        <v>86</v>
      </c>
      <c r="J38" s="21">
        <v>93</v>
      </c>
      <c r="K38" s="21">
        <v>94</v>
      </c>
      <c r="L38" s="4">
        <v>91</v>
      </c>
      <c r="M38" s="4">
        <v>72</v>
      </c>
      <c r="N38" s="4">
        <v>90</v>
      </c>
      <c r="O38" s="4">
        <v>94</v>
      </c>
      <c r="P38" s="4">
        <v>95</v>
      </c>
    </row>
    <row r="39" spans="1:16" x14ac:dyDescent="0.25">
      <c r="A39" s="209" t="s">
        <v>62</v>
      </c>
      <c r="B39" s="209"/>
      <c r="C39" s="209"/>
      <c r="D39" s="209"/>
      <c r="E39" s="209"/>
      <c r="F39" s="209"/>
      <c r="G39" s="209"/>
      <c r="H39" s="209"/>
      <c r="I39" s="209"/>
      <c r="J39" s="209"/>
      <c r="K39" s="209"/>
      <c r="L39" s="209"/>
      <c r="M39" s="209"/>
      <c r="N39" s="209"/>
      <c r="O39" s="209"/>
      <c r="P39" s="209"/>
    </row>
    <row r="40" spans="1:16" x14ac:dyDescent="0.25">
      <c r="A40" s="106" t="s">
        <v>244</v>
      </c>
      <c r="B40" s="4">
        <v>23</v>
      </c>
      <c r="C40" s="4">
        <v>27</v>
      </c>
      <c r="D40" s="4">
        <v>16</v>
      </c>
      <c r="E40" s="4">
        <v>22</v>
      </c>
      <c r="F40" s="4">
        <v>32</v>
      </c>
      <c r="G40" s="21">
        <v>39</v>
      </c>
      <c r="H40" s="21">
        <v>39</v>
      </c>
      <c r="I40" s="21">
        <v>47</v>
      </c>
      <c r="J40" s="21">
        <v>39</v>
      </c>
      <c r="K40" s="21">
        <v>36</v>
      </c>
      <c r="L40" s="4">
        <v>14</v>
      </c>
      <c r="M40" s="4">
        <v>4</v>
      </c>
      <c r="N40" s="4">
        <v>10</v>
      </c>
      <c r="O40" s="4">
        <v>18</v>
      </c>
      <c r="P40" s="4">
        <v>24</v>
      </c>
    </row>
    <row r="41" spans="1:16" x14ac:dyDescent="0.25">
      <c r="A41" s="14" t="s">
        <v>0</v>
      </c>
      <c r="B41" s="4">
        <v>18</v>
      </c>
      <c r="C41" s="4">
        <v>14</v>
      </c>
      <c r="D41" s="4">
        <v>20</v>
      </c>
      <c r="E41" s="4">
        <v>19</v>
      </c>
      <c r="F41" s="4">
        <v>16</v>
      </c>
      <c r="G41" s="21">
        <v>12</v>
      </c>
      <c r="H41" s="21">
        <v>13</v>
      </c>
      <c r="I41" s="21">
        <v>12</v>
      </c>
      <c r="J41" s="21">
        <v>10</v>
      </c>
      <c r="K41" s="21">
        <v>12</v>
      </c>
      <c r="L41" s="4">
        <v>21</v>
      </c>
      <c r="M41" s="4">
        <v>16</v>
      </c>
      <c r="N41" s="4">
        <v>21</v>
      </c>
      <c r="O41" s="4">
        <v>22</v>
      </c>
      <c r="P41" s="4">
        <v>24</v>
      </c>
    </row>
    <row r="42" spans="1:16" x14ac:dyDescent="0.25">
      <c r="A42" s="14" t="s">
        <v>334</v>
      </c>
      <c r="B42" s="4">
        <v>12</v>
      </c>
      <c r="C42" s="4">
        <v>10</v>
      </c>
      <c r="D42" s="4">
        <v>14</v>
      </c>
      <c r="E42" s="4">
        <v>12</v>
      </c>
      <c r="F42" s="4">
        <v>9</v>
      </c>
      <c r="G42" s="21">
        <v>8</v>
      </c>
      <c r="H42" s="21">
        <v>9</v>
      </c>
      <c r="I42" s="21">
        <v>9</v>
      </c>
      <c r="J42" s="21">
        <v>8</v>
      </c>
      <c r="K42" s="21">
        <v>6</v>
      </c>
      <c r="L42" s="4">
        <v>14</v>
      </c>
      <c r="M42" s="4">
        <v>11</v>
      </c>
      <c r="N42" s="4">
        <v>15</v>
      </c>
      <c r="O42" s="4">
        <v>14</v>
      </c>
      <c r="P42" s="4">
        <v>13</v>
      </c>
    </row>
    <row r="43" spans="1:16" x14ac:dyDescent="0.25">
      <c r="A43" s="14" t="s">
        <v>335</v>
      </c>
      <c r="B43" s="4">
        <v>47</v>
      </c>
      <c r="C43" s="4">
        <v>50</v>
      </c>
      <c r="D43" s="4">
        <v>51</v>
      </c>
      <c r="E43" s="4">
        <v>46</v>
      </c>
      <c r="F43" s="4">
        <v>43</v>
      </c>
      <c r="G43" s="21">
        <v>41</v>
      </c>
      <c r="H43" s="21">
        <v>39</v>
      </c>
      <c r="I43" s="21">
        <v>32</v>
      </c>
      <c r="J43" s="21">
        <v>43</v>
      </c>
      <c r="K43" s="21">
        <v>46</v>
      </c>
      <c r="L43" s="4">
        <v>51</v>
      </c>
      <c r="M43" s="4">
        <v>69</v>
      </c>
      <c r="N43" s="4">
        <v>54</v>
      </c>
      <c r="O43" s="4">
        <v>47</v>
      </c>
      <c r="P43" s="4">
        <v>38</v>
      </c>
    </row>
    <row r="44" spans="1:16" x14ac:dyDescent="0.25">
      <c r="A44" s="209" t="s">
        <v>28</v>
      </c>
      <c r="B44" s="209"/>
      <c r="C44" s="209"/>
      <c r="D44" s="209"/>
      <c r="E44" s="209"/>
      <c r="F44" s="209"/>
      <c r="G44" s="209"/>
      <c r="H44" s="209"/>
      <c r="I44" s="209"/>
      <c r="J44" s="209"/>
      <c r="K44" s="209"/>
      <c r="L44" s="209"/>
      <c r="M44" s="209"/>
      <c r="N44" s="209"/>
      <c r="O44" s="209"/>
      <c r="P44" s="209"/>
    </row>
    <row r="45" spans="1:16" x14ac:dyDescent="0.25">
      <c r="A45" s="14" t="s">
        <v>27</v>
      </c>
      <c r="B45" s="4">
        <v>78</v>
      </c>
      <c r="C45" s="4">
        <v>88</v>
      </c>
      <c r="D45" s="4">
        <v>77</v>
      </c>
      <c r="E45" s="4">
        <v>75</v>
      </c>
      <c r="F45" s="4">
        <v>75</v>
      </c>
      <c r="G45" s="21">
        <v>86</v>
      </c>
      <c r="H45" s="21">
        <v>94</v>
      </c>
      <c r="I45" s="21">
        <v>89</v>
      </c>
      <c r="J45" s="21">
        <v>86</v>
      </c>
      <c r="K45" s="21">
        <v>76</v>
      </c>
      <c r="L45" s="4">
        <v>74</v>
      </c>
      <c r="M45" s="4">
        <v>77</v>
      </c>
      <c r="N45" s="4">
        <v>75</v>
      </c>
      <c r="O45" s="4">
        <v>73</v>
      </c>
      <c r="P45" s="4">
        <v>73</v>
      </c>
    </row>
    <row r="46" spans="1:16" x14ac:dyDescent="0.25">
      <c r="A46" s="14" t="s">
        <v>8</v>
      </c>
      <c r="B46" s="4">
        <v>15</v>
      </c>
      <c r="C46" s="4">
        <v>7</v>
      </c>
      <c r="D46" s="4">
        <v>16</v>
      </c>
      <c r="E46" s="4">
        <v>17</v>
      </c>
      <c r="F46" s="4">
        <v>14</v>
      </c>
      <c r="G46" s="21">
        <v>5</v>
      </c>
      <c r="H46" s="21">
        <v>1</v>
      </c>
      <c r="I46" s="21">
        <v>1</v>
      </c>
      <c r="J46" s="21">
        <v>4</v>
      </c>
      <c r="K46" s="21">
        <v>12</v>
      </c>
      <c r="L46" s="4">
        <v>20</v>
      </c>
      <c r="M46" s="4">
        <v>19</v>
      </c>
      <c r="N46" s="4">
        <v>19</v>
      </c>
      <c r="O46" s="4">
        <v>21</v>
      </c>
      <c r="P46" s="4">
        <v>17</v>
      </c>
    </row>
    <row r="47" spans="1:16" x14ac:dyDescent="0.25">
      <c r="A47" s="14" t="s">
        <v>9</v>
      </c>
      <c r="B47" s="4">
        <v>7</v>
      </c>
      <c r="C47" s="4">
        <v>5</v>
      </c>
      <c r="D47" s="4">
        <v>7</v>
      </c>
      <c r="E47" s="4">
        <v>7</v>
      </c>
      <c r="F47" s="4">
        <v>11</v>
      </c>
      <c r="G47" s="21">
        <v>9</v>
      </c>
      <c r="H47" s="21">
        <v>5</v>
      </c>
      <c r="I47" s="21">
        <v>11</v>
      </c>
      <c r="J47" s="21">
        <v>11</v>
      </c>
      <c r="K47" s="21">
        <v>12</v>
      </c>
      <c r="L47" s="4">
        <v>6</v>
      </c>
      <c r="M47" s="4">
        <v>4</v>
      </c>
      <c r="N47" s="4">
        <v>6</v>
      </c>
      <c r="O47" s="4">
        <v>6</v>
      </c>
      <c r="P47" s="4">
        <v>10</v>
      </c>
    </row>
    <row r="48" spans="1:16" x14ac:dyDescent="0.25">
      <c r="A48" s="209" t="s">
        <v>149</v>
      </c>
      <c r="B48" s="209"/>
      <c r="C48" s="209"/>
      <c r="D48" s="209"/>
      <c r="E48" s="209"/>
      <c r="F48" s="209"/>
      <c r="G48" s="209"/>
      <c r="H48" s="209"/>
      <c r="I48" s="209"/>
      <c r="J48" s="209"/>
      <c r="K48" s="209"/>
      <c r="L48" s="209"/>
      <c r="M48" s="209"/>
      <c r="N48" s="209"/>
      <c r="O48" s="209"/>
      <c r="P48" s="209"/>
    </row>
    <row r="49" spans="1:16" x14ac:dyDescent="0.25">
      <c r="A49" s="14" t="s">
        <v>14</v>
      </c>
      <c r="B49" s="4">
        <v>57</v>
      </c>
      <c r="C49" s="4">
        <v>68</v>
      </c>
      <c r="D49" s="4">
        <v>53</v>
      </c>
      <c r="E49" s="4">
        <v>53</v>
      </c>
      <c r="F49" s="4">
        <v>58</v>
      </c>
      <c r="G49" s="21">
        <v>68</v>
      </c>
      <c r="H49" s="21">
        <v>76</v>
      </c>
      <c r="I49" s="21">
        <v>76</v>
      </c>
      <c r="J49" s="21">
        <v>67</v>
      </c>
      <c r="K49" s="21">
        <v>59</v>
      </c>
      <c r="L49" s="4">
        <v>50</v>
      </c>
      <c r="M49" s="4">
        <v>54</v>
      </c>
      <c r="N49" s="4">
        <v>48</v>
      </c>
      <c r="O49" s="4">
        <v>49</v>
      </c>
      <c r="P49" s="4">
        <v>55</v>
      </c>
    </row>
    <row r="50" spans="1:16" x14ac:dyDescent="0.25">
      <c r="A50" s="90" t="s">
        <v>243</v>
      </c>
      <c r="B50" s="4">
        <v>38</v>
      </c>
      <c r="C50" s="4">
        <v>22</v>
      </c>
      <c r="D50" s="4">
        <v>43</v>
      </c>
      <c r="E50" s="4">
        <v>41</v>
      </c>
      <c r="F50" s="4">
        <v>37</v>
      </c>
      <c r="G50" s="21">
        <v>24</v>
      </c>
      <c r="H50" s="21">
        <v>13</v>
      </c>
      <c r="I50" s="21">
        <v>17</v>
      </c>
      <c r="J50" s="21">
        <v>26</v>
      </c>
      <c r="K50" s="21">
        <v>36</v>
      </c>
      <c r="L50" s="4">
        <v>45</v>
      </c>
      <c r="M50" s="4">
        <v>39</v>
      </c>
      <c r="N50" s="4">
        <v>48</v>
      </c>
      <c r="O50" s="4">
        <v>46</v>
      </c>
      <c r="P50" s="4">
        <v>39</v>
      </c>
    </row>
    <row r="51" spans="1:16" x14ac:dyDescent="0.25">
      <c r="A51" s="90" t="s">
        <v>242</v>
      </c>
      <c r="B51" s="4">
        <v>6</v>
      </c>
      <c r="C51" s="4">
        <v>10</v>
      </c>
      <c r="D51" s="4">
        <v>4</v>
      </c>
      <c r="E51" s="4">
        <v>6</v>
      </c>
      <c r="F51" s="4">
        <v>5</v>
      </c>
      <c r="G51" s="21">
        <v>8</v>
      </c>
      <c r="H51" s="21">
        <v>11</v>
      </c>
      <c r="I51" s="21">
        <v>7</v>
      </c>
      <c r="J51" s="21">
        <v>8</v>
      </c>
      <c r="K51" s="21">
        <v>5</v>
      </c>
      <c r="L51" s="4">
        <v>5</v>
      </c>
      <c r="M51" s="4">
        <v>7</v>
      </c>
      <c r="N51" s="4">
        <v>4</v>
      </c>
      <c r="O51" s="4">
        <v>5</v>
      </c>
      <c r="P51" s="4">
        <v>6</v>
      </c>
    </row>
    <row r="52" spans="1:16" x14ac:dyDescent="0.25">
      <c r="A52" s="212" t="s">
        <v>57</v>
      </c>
      <c r="B52" s="212"/>
      <c r="C52" s="212"/>
      <c r="D52" s="212"/>
      <c r="E52" s="212"/>
      <c r="F52" s="212"/>
      <c r="G52" s="212"/>
      <c r="H52" s="212"/>
      <c r="I52" s="212"/>
      <c r="J52" s="212"/>
      <c r="K52" s="212"/>
      <c r="L52" s="212"/>
      <c r="M52" s="212"/>
      <c r="N52" s="212"/>
      <c r="O52" s="212"/>
      <c r="P52" s="212"/>
    </row>
    <row r="53" spans="1:16" x14ac:dyDescent="0.25">
      <c r="A53" s="4" t="s">
        <v>58</v>
      </c>
      <c r="B53" s="4">
        <v>25</v>
      </c>
      <c r="C53" s="4">
        <v>65</v>
      </c>
      <c r="D53" s="4">
        <v>25</v>
      </c>
      <c r="E53" s="4">
        <v>14</v>
      </c>
      <c r="F53" s="4">
        <v>8</v>
      </c>
      <c r="G53" s="21">
        <v>29</v>
      </c>
      <c r="H53" s="21">
        <v>67</v>
      </c>
      <c r="I53" s="21">
        <v>21</v>
      </c>
      <c r="J53" s="21">
        <v>12</v>
      </c>
      <c r="K53" s="21">
        <v>9</v>
      </c>
      <c r="L53" s="4">
        <v>22</v>
      </c>
      <c r="M53" s="4">
        <v>62</v>
      </c>
      <c r="N53" s="4">
        <v>26</v>
      </c>
      <c r="O53" s="4">
        <v>14</v>
      </c>
      <c r="P53" s="4">
        <v>8</v>
      </c>
    </row>
    <row r="54" spans="1:16" x14ac:dyDescent="0.25">
      <c r="A54" s="4" t="s">
        <v>59</v>
      </c>
      <c r="B54" s="4">
        <v>43</v>
      </c>
      <c r="C54" s="4">
        <v>32</v>
      </c>
      <c r="D54" s="4">
        <v>58</v>
      </c>
      <c r="E54" s="4">
        <v>46</v>
      </c>
      <c r="F54" s="4">
        <v>23</v>
      </c>
      <c r="G54" s="21">
        <v>35</v>
      </c>
      <c r="H54" s="21">
        <v>30</v>
      </c>
      <c r="I54" s="21">
        <v>60</v>
      </c>
      <c r="J54" s="21">
        <v>43</v>
      </c>
      <c r="K54" s="21">
        <v>24</v>
      </c>
      <c r="L54" s="4">
        <v>47</v>
      </c>
      <c r="M54" s="4">
        <v>35</v>
      </c>
      <c r="N54" s="4">
        <v>58</v>
      </c>
      <c r="O54" s="4">
        <v>47</v>
      </c>
      <c r="P54" s="4">
        <v>21</v>
      </c>
    </row>
    <row r="55" spans="1:16" x14ac:dyDescent="0.25">
      <c r="A55" s="4" t="s">
        <v>60</v>
      </c>
      <c r="B55" s="4">
        <v>33</v>
      </c>
      <c r="C55" s="4">
        <v>3</v>
      </c>
      <c r="D55" s="4">
        <v>17</v>
      </c>
      <c r="E55" s="4">
        <v>41</v>
      </c>
      <c r="F55" s="4">
        <v>69</v>
      </c>
      <c r="G55" s="21">
        <v>36</v>
      </c>
      <c r="H55" s="21">
        <v>3</v>
      </c>
      <c r="I55" s="21">
        <v>19</v>
      </c>
      <c r="J55" s="21">
        <v>45</v>
      </c>
      <c r="K55" s="21">
        <v>67</v>
      </c>
      <c r="L55" s="4">
        <v>31</v>
      </c>
      <c r="M55" s="4">
        <v>3</v>
      </c>
      <c r="N55" s="4">
        <v>16</v>
      </c>
      <c r="O55" s="4">
        <v>39</v>
      </c>
      <c r="P55" s="4">
        <v>71</v>
      </c>
    </row>
    <row r="56" spans="1:16" x14ac:dyDescent="0.25">
      <c r="A56" s="209" t="s">
        <v>132</v>
      </c>
      <c r="B56" s="209"/>
      <c r="C56" s="209"/>
      <c r="D56" s="209"/>
      <c r="E56" s="209"/>
      <c r="F56" s="209"/>
      <c r="G56" s="209"/>
      <c r="H56" s="209"/>
      <c r="I56" s="209"/>
      <c r="J56" s="209"/>
      <c r="K56" s="209"/>
      <c r="L56" s="209"/>
      <c r="M56" s="209"/>
      <c r="N56" s="209"/>
      <c r="O56" s="209"/>
      <c r="P56" s="209"/>
    </row>
    <row r="57" spans="1:16" x14ac:dyDescent="0.25">
      <c r="A57" s="14" t="s">
        <v>69</v>
      </c>
      <c r="B57" s="4">
        <v>24</v>
      </c>
      <c r="C57" s="4">
        <v>36</v>
      </c>
      <c r="D57" s="4">
        <v>24</v>
      </c>
      <c r="E57" s="4">
        <v>24</v>
      </c>
      <c r="F57" s="4">
        <v>11</v>
      </c>
      <c r="G57" s="21">
        <v>19</v>
      </c>
      <c r="H57" s="21">
        <v>39</v>
      </c>
      <c r="I57" s="21">
        <v>18</v>
      </c>
      <c r="J57" s="21">
        <v>9</v>
      </c>
      <c r="K57" s="21">
        <v>6</v>
      </c>
      <c r="L57" s="4">
        <v>27</v>
      </c>
      <c r="M57" s="4">
        <v>31</v>
      </c>
      <c r="N57" s="4">
        <v>26</v>
      </c>
      <c r="O57" s="4">
        <v>29</v>
      </c>
      <c r="P57" s="4">
        <v>19</v>
      </c>
    </row>
    <row r="58" spans="1:16" x14ac:dyDescent="0.25">
      <c r="A58" s="14" t="s">
        <v>70</v>
      </c>
      <c r="B58" s="4">
        <v>24</v>
      </c>
      <c r="C58" s="4">
        <v>24</v>
      </c>
      <c r="D58" s="4">
        <v>30</v>
      </c>
      <c r="E58" s="4">
        <v>26</v>
      </c>
      <c r="F58" s="4">
        <v>13</v>
      </c>
      <c r="G58" s="21">
        <v>17</v>
      </c>
      <c r="H58" s="21">
        <v>21</v>
      </c>
      <c r="I58" s="21">
        <v>26</v>
      </c>
      <c r="J58" s="21">
        <v>21</v>
      </c>
      <c r="K58" s="21">
        <v>8</v>
      </c>
      <c r="L58" s="4">
        <v>28</v>
      </c>
      <c r="M58" s="4">
        <v>30</v>
      </c>
      <c r="N58" s="4">
        <v>30</v>
      </c>
      <c r="O58" s="4">
        <v>27</v>
      </c>
      <c r="P58" s="4">
        <v>20</v>
      </c>
    </row>
    <row r="59" spans="1:16" x14ac:dyDescent="0.25">
      <c r="A59" s="14" t="s">
        <v>71</v>
      </c>
      <c r="B59" s="4">
        <v>24</v>
      </c>
      <c r="C59" s="4">
        <v>19</v>
      </c>
      <c r="D59" s="4">
        <v>24</v>
      </c>
      <c r="E59" s="4">
        <v>24</v>
      </c>
      <c r="F59" s="4">
        <v>27</v>
      </c>
      <c r="G59" s="21">
        <v>23</v>
      </c>
      <c r="H59" s="21">
        <v>17</v>
      </c>
      <c r="I59" s="21">
        <v>27</v>
      </c>
      <c r="J59" s="21">
        <v>29</v>
      </c>
      <c r="K59" s="21">
        <v>25</v>
      </c>
      <c r="L59" s="4">
        <v>24</v>
      </c>
      <c r="M59" s="4">
        <v>23</v>
      </c>
      <c r="N59" s="4">
        <v>24</v>
      </c>
      <c r="O59" s="4">
        <v>23</v>
      </c>
      <c r="P59" s="4">
        <v>31</v>
      </c>
    </row>
    <row r="60" spans="1:16" x14ac:dyDescent="0.25">
      <c r="A60" s="14" t="s">
        <v>72</v>
      </c>
      <c r="B60" s="4">
        <v>24</v>
      </c>
      <c r="C60" s="4">
        <v>13</v>
      </c>
      <c r="D60" s="4">
        <v>18</v>
      </c>
      <c r="E60" s="4">
        <v>22</v>
      </c>
      <c r="F60" s="4">
        <v>46</v>
      </c>
      <c r="G60" s="21">
        <v>35</v>
      </c>
      <c r="H60" s="21">
        <v>15</v>
      </c>
      <c r="I60" s="21">
        <v>26</v>
      </c>
      <c r="J60" s="21">
        <v>38</v>
      </c>
      <c r="K60" s="21">
        <v>57</v>
      </c>
      <c r="L60" s="4">
        <v>17</v>
      </c>
      <c r="M60" s="4">
        <v>11</v>
      </c>
      <c r="N60" s="4">
        <v>16</v>
      </c>
      <c r="O60" s="4">
        <v>18</v>
      </c>
      <c r="P60" s="4">
        <v>26</v>
      </c>
    </row>
    <row r="61" spans="1:16" x14ac:dyDescent="0.25">
      <c r="A61" s="14" t="s">
        <v>10</v>
      </c>
      <c r="B61" s="4">
        <v>4</v>
      </c>
      <c r="C61" s="4">
        <v>8</v>
      </c>
      <c r="D61" s="4">
        <v>4</v>
      </c>
      <c r="E61" s="4">
        <v>3</v>
      </c>
      <c r="F61" s="4">
        <v>3</v>
      </c>
      <c r="G61" s="21">
        <v>5</v>
      </c>
      <c r="H61" s="21">
        <v>9</v>
      </c>
      <c r="I61" s="21">
        <v>4</v>
      </c>
      <c r="J61" s="21">
        <v>3</v>
      </c>
      <c r="K61" s="21">
        <v>3</v>
      </c>
      <c r="L61" s="4">
        <v>4</v>
      </c>
      <c r="M61" s="4">
        <v>6</v>
      </c>
      <c r="N61" s="4">
        <v>4</v>
      </c>
      <c r="O61" s="4">
        <v>3</v>
      </c>
      <c r="P61" s="4">
        <v>3</v>
      </c>
    </row>
    <row r="62" spans="1:16" x14ac:dyDescent="0.25">
      <c r="A62" s="209" t="s">
        <v>299</v>
      </c>
      <c r="B62" s="209"/>
      <c r="C62" s="209"/>
      <c r="D62" s="209"/>
      <c r="E62" s="209"/>
      <c r="F62" s="209"/>
      <c r="G62" s="209"/>
      <c r="H62" s="209"/>
      <c r="I62" s="209"/>
      <c r="J62" s="209"/>
      <c r="K62" s="209"/>
      <c r="L62" s="209"/>
      <c r="M62" s="209"/>
      <c r="N62" s="209"/>
      <c r="O62" s="209"/>
      <c r="P62" s="209"/>
    </row>
    <row r="63" spans="1:16" x14ac:dyDescent="0.25">
      <c r="A63" s="14" t="s">
        <v>11</v>
      </c>
      <c r="B63" s="4">
        <v>50</v>
      </c>
      <c r="C63" s="4">
        <v>65</v>
      </c>
      <c r="D63" s="4">
        <v>51</v>
      </c>
      <c r="E63" s="4">
        <v>46</v>
      </c>
      <c r="F63" s="4">
        <v>43</v>
      </c>
      <c r="G63" s="21">
        <v>51</v>
      </c>
      <c r="H63" s="21">
        <v>65</v>
      </c>
      <c r="I63" s="21">
        <v>46</v>
      </c>
      <c r="J63" s="21">
        <v>46</v>
      </c>
      <c r="K63" s="21">
        <v>44</v>
      </c>
      <c r="L63" s="4">
        <v>49</v>
      </c>
      <c r="M63" s="4">
        <v>63</v>
      </c>
      <c r="N63" s="4">
        <v>52</v>
      </c>
      <c r="O63" s="4">
        <v>46</v>
      </c>
      <c r="P63" s="4">
        <v>41</v>
      </c>
    </row>
    <row r="64" spans="1:16" x14ac:dyDescent="0.25">
      <c r="A64" s="14" t="s">
        <v>12</v>
      </c>
      <c r="B64" s="4">
        <v>23</v>
      </c>
      <c r="C64" s="4">
        <v>22</v>
      </c>
      <c r="D64" s="4">
        <v>23</v>
      </c>
      <c r="E64" s="4">
        <v>23</v>
      </c>
      <c r="F64" s="4">
        <v>21</v>
      </c>
      <c r="G64" s="21">
        <v>21</v>
      </c>
      <c r="H64" s="21">
        <v>21</v>
      </c>
      <c r="I64" s="21">
        <v>23</v>
      </c>
      <c r="J64" s="21">
        <v>22</v>
      </c>
      <c r="K64" s="21">
        <v>20</v>
      </c>
      <c r="L64" s="4">
        <v>23</v>
      </c>
      <c r="M64" s="4">
        <v>22</v>
      </c>
      <c r="N64" s="4">
        <v>23</v>
      </c>
      <c r="O64" s="4">
        <v>24</v>
      </c>
      <c r="P64" s="4">
        <v>23</v>
      </c>
    </row>
    <row r="65" spans="1:16" x14ac:dyDescent="0.25">
      <c r="A65" s="14" t="s">
        <v>13</v>
      </c>
      <c r="B65" s="4">
        <v>27</v>
      </c>
      <c r="C65" s="4">
        <v>14</v>
      </c>
      <c r="D65" s="4">
        <v>26</v>
      </c>
      <c r="E65" s="4">
        <v>31</v>
      </c>
      <c r="F65" s="4">
        <v>36</v>
      </c>
      <c r="G65" s="21">
        <v>27</v>
      </c>
      <c r="H65" s="21">
        <v>13</v>
      </c>
      <c r="I65" s="21">
        <v>31</v>
      </c>
      <c r="J65" s="21">
        <v>32</v>
      </c>
      <c r="K65" s="21">
        <v>35</v>
      </c>
      <c r="L65" s="4">
        <v>27</v>
      </c>
      <c r="M65" s="4">
        <v>15</v>
      </c>
      <c r="N65" s="4">
        <v>25</v>
      </c>
      <c r="O65" s="4">
        <v>30</v>
      </c>
      <c r="P65" s="4">
        <v>36</v>
      </c>
    </row>
    <row r="66" spans="1:16" x14ac:dyDescent="0.25">
      <c r="A66" s="209" t="s">
        <v>148</v>
      </c>
      <c r="B66" s="209"/>
      <c r="C66" s="209"/>
      <c r="D66" s="209"/>
      <c r="E66" s="209"/>
      <c r="F66" s="209"/>
      <c r="G66" s="209"/>
      <c r="H66" s="209"/>
      <c r="I66" s="209"/>
      <c r="J66" s="209"/>
      <c r="K66" s="209"/>
      <c r="L66" s="209"/>
      <c r="M66" s="209"/>
      <c r="N66" s="209"/>
      <c r="O66" s="209"/>
      <c r="P66" s="209"/>
    </row>
    <row r="67" spans="1:16" x14ac:dyDescent="0.25">
      <c r="A67" s="90" t="s">
        <v>294</v>
      </c>
      <c r="B67" s="4">
        <v>37</v>
      </c>
      <c r="C67" s="4">
        <v>47</v>
      </c>
      <c r="D67" s="4">
        <v>36</v>
      </c>
      <c r="E67" s="4">
        <v>33</v>
      </c>
      <c r="F67" s="4">
        <v>38</v>
      </c>
      <c r="G67" s="21">
        <v>44</v>
      </c>
      <c r="H67" s="21">
        <v>54</v>
      </c>
      <c r="I67" s="21">
        <v>50</v>
      </c>
      <c r="J67" s="21">
        <v>33</v>
      </c>
      <c r="K67" s="21">
        <v>39</v>
      </c>
      <c r="L67" s="4">
        <v>33</v>
      </c>
      <c r="M67" s="4">
        <v>34</v>
      </c>
      <c r="N67" s="4">
        <v>33</v>
      </c>
      <c r="O67" s="4">
        <v>33</v>
      </c>
      <c r="P67" s="4">
        <v>36</v>
      </c>
    </row>
    <row r="68" spans="1:16" x14ac:dyDescent="0.25">
      <c r="A68" s="90" t="s">
        <v>295</v>
      </c>
      <c r="B68" s="4">
        <v>32</v>
      </c>
      <c r="C68" s="4">
        <v>28</v>
      </c>
      <c r="D68" s="4">
        <v>32</v>
      </c>
      <c r="E68" s="4">
        <v>32</v>
      </c>
      <c r="F68" s="4">
        <v>34</v>
      </c>
      <c r="G68" s="21">
        <v>31</v>
      </c>
      <c r="H68" s="21">
        <v>28</v>
      </c>
      <c r="I68" s="21">
        <v>31</v>
      </c>
      <c r="J68" s="21">
        <v>34</v>
      </c>
      <c r="K68" s="21">
        <v>33</v>
      </c>
      <c r="L68" s="4">
        <v>32</v>
      </c>
      <c r="M68" s="4">
        <v>28</v>
      </c>
      <c r="N68" s="4">
        <v>33</v>
      </c>
      <c r="O68" s="4">
        <v>32</v>
      </c>
      <c r="P68" s="4">
        <v>37</v>
      </c>
    </row>
    <row r="69" spans="1:16" x14ac:dyDescent="0.25">
      <c r="A69" s="90" t="s">
        <v>296</v>
      </c>
      <c r="B69" s="4">
        <v>12</v>
      </c>
      <c r="C69" s="4">
        <v>10</v>
      </c>
      <c r="D69" s="4">
        <v>12</v>
      </c>
      <c r="E69" s="4">
        <v>14</v>
      </c>
      <c r="F69" s="4">
        <v>11</v>
      </c>
      <c r="G69" s="21">
        <v>10</v>
      </c>
      <c r="H69" s="21">
        <v>7</v>
      </c>
      <c r="I69" s="21">
        <v>7</v>
      </c>
      <c r="J69" s="21">
        <v>13</v>
      </c>
      <c r="K69" s="21">
        <v>12</v>
      </c>
      <c r="L69" s="4">
        <v>13</v>
      </c>
      <c r="M69" s="4">
        <v>14</v>
      </c>
      <c r="N69" s="4">
        <v>13</v>
      </c>
      <c r="O69" s="4">
        <v>14</v>
      </c>
      <c r="P69" s="4">
        <v>10</v>
      </c>
    </row>
    <row r="70" spans="1:16" x14ac:dyDescent="0.25">
      <c r="A70" s="90" t="s">
        <v>297</v>
      </c>
      <c r="B70" s="4">
        <v>18</v>
      </c>
      <c r="C70" s="4">
        <v>15</v>
      </c>
      <c r="D70" s="4">
        <v>19</v>
      </c>
      <c r="E70" s="4">
        <v>20</v>
      </c>
      <c r="F70" s="4">
        <v>16</v>
      </c>
      <c r="G70" s="21">
        <v>15</v>
      </c>
      <c r="H70" s="21">
        <v>11</v>
      </c>
      <c r="I70" s="21">
        <v>12</v>
      </c>
      <c r="J70" s="21">
        <v>20</v>
      </c>
      <c r="K70" s="21">
        <v>16</v>
      </c>
      <c r="L70" s="4">
        <v>21</v>
      </c>
      <c r="M70" s="4">
        <v>23</v>
      </c>
      <c r="N70" s="4">
        <v>21</v>
      </c>
      <c r="O70" s="4">
        <v>20</v>
      </c>
      <c r="P70" s="4">
        <v>17</v>
      </c>
    </row>
    <row r="71" spans="1:16" x14ac:dyDescent="0.25">
      <c r="A71" s="40" t="s">
        <v>141</v>
      </c>
      <c r="B71" s="5"/>
      <c r="C71" s="5"/>
      <c r="D71" s="5"/>
      <c r="E71" s="5"/>
      <c r="F71" s="5"/>
      <c r="G71" s="39"/>
      <c r="H71" s="39"/>
      <c r="I71" s="39"/>
      <c r="J71" s="39"/>
      <c r="K71" s="39"/>
      <c r="L71" s="5"/>
      <c r="M71" s="5"/>
      <c r="N71" s="5"/>
      <c r="O71" s="5"/>
      <c r="P71" s="5"/>
    </row>
    <row r="72" spans="1:16" x14ac:dyDescent="0.25">
      <c r="A72" s="37" t="s">
        <v>147</v>
      </c>
      <c r="B72" s="5"/>
      <c r="C72" s="5"/>
      <c r="D72" s="5"/>
      <c r="E72" s="5"/>
      <c r="F72" s="5"/>
      <c r="G72" s="39"/>
      <c r="H72" s="39"/>
      <c r="I72" s="39"/>
      <c r="J72" s="39"/>
      <c r="K72" s="39"/>
      <c r="L72" s="5"/>
      <c r="M72" s="5"/>
      <c r="N72" s="5"/>
      <c r="O72" s="5"/>
      <c r="P72" s="5"/>
    </row>
    <row r="73" spans="1:16" x14ac:dyDescent="0.25">
      <c r="A73" s="31" t="s">
        <v>383</v>
      </c>
    </row>
    <row r="74" spans="1:16" x14ac:dyDescent="0.25">
      <c r="A74" t="s">
        <v>382</v>
      </c>
    </row>
    <row r="75" spans="1:16" x14ac:dyDescent="0.25">
      <c r="A75" s="8" t="s">
        <v>378</v>
      </c>
    </row>
  </sheetData>
  <mergeCells count="20">
    <mergeCell ref="A66:P66"/>
    <mergeCell ref="A22:P22"/>
    <mergeCell ref="A25:P25"/>
    <mergeCell ref="A28:P28"/>
    <mergeCell ref="A31:P31"/>
    <mergeCell ref="A36:P36"/>
    <mergeCell ref="A39:P39"/>
    <mergeCell ref="A44:P44"/>
    <mergeCell ref="A48:P48"/>
    <mergeCell ref="A52:P52"/>
    <mergeCell ref="A56:P56"/>
    <mergeCell ref="A62:P62"/>
    <mergeCell ref="A18:P18"/>
    <mergeCell ref="B3:F3"/>
    <mergeCell ref="G3:K3"/>
    <mergeCell ref="L3:P3"/>
    <mergeCell ref="A5:P5"/>
    <mergeCell ref="A8:P8"/>
    <mergeCell ref="A11:P11"/>
    <mergeCell ref="A14:P1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53"/>
  <sheetViews>
    <sheetView zoomScale="115" zoomScaleNormal="115" workbookViewId="0"/>
  </sheetViews>
  <sheetFormatPr baseColWidth="10" defaultRowHeight="15" x14ac:dyDescent="0.25"/>
  <cols>
    <col min="1" max="1" width="70.7109375" customWidth="1"/>
    <col min="2" max="2" width="18.85546875" customWidth="1"/>
    <col min="3" max="3" width="13" customWidth="1"/>
    <col min="4" max="4" width="13.28515625" customWidth="1"/>
    <col min="5" max="5" width="18" customWidth="1"/>
    <col min="6" max="6" width="14" customWidth="1"/>
    <col min="7" max="7" width="13" customWidth="1"/>
    <col min="8" max="8" width="18.140625" customWidth="1"/>
    <col min="9" max="9" width="14.28515625" customWidth="1"/>
    <col min="10" max="10" width="15" customWidth="1"/>
  </cols>
  <sheetData>
    <row r="1" spans="1:10" x14ac:dyDescent="0.25">
      <c r="A1" s="19" t="s">
        <v>348</v>
      </c>
    </row>
    <row r="3" spans="1:10" ht="58.5" customHeight="1" x14ac:dyDescent="0.25">
      <c r="A3" s="63"/>
      <c r="B3" s="213" t="s">
        <v>326</v>
      </c>
      <c r="C3" s="214"/>
      <c r="D3" s="215"/>
      <c r="E3" s="213" t="s">
        <v>327</v>
      </c>
      <c r="F3" s="214"/>
      <c r="G3" s="215"/>
      <c r="H3" s="213" t="s">
        <v>328</v>
      </c>
      <c r="I3" s="214"/>
      <c r="J3" s="215"/>
    </row>
    <row r="4" spans="1:10" ht="30" x14ac:dyDescent="0.25">
      <c r="A4" s="64"/>
      <c r="B4" s="60" t="s">
        <v>80</v>
      </c>
      <c r="C4" s="61" t="s">
        <v>81</v>
      </c>
      <c r="D4" s="62" t="s">
        <v>82</v>
      </c>
      <c r="E4" s="60" t="s">
        <v>80</v>
      </c>
      <c r="F4" s="61" t="s">
        <v>81</v>
      </c>
      <c r="G4" s="62" t="s">
        <v>82</v>
      </c>
      <c r="H4" s="60" t="s">
        <v>80</v>
      </c>
      <c r="I4" s="61" t="s">
        <v>81</v>
      </c>
      <c r="J4" s="62" t="s">
        <v>82</v>
      </c>
    </row>
    <row r="5" spans="1:10" x14ac:dyDescent="0.25">
      <c r="A5" s="67" t="s">
        <v>62</v>
      </c>
      <c r="B5" s="25"/>
      <c r="C5" s="23"/>
      <c r="D5" s="26"/>
      <c r="E5" s="25"/>
      <c r="F5" s="23"/>
      <c r="G5" s="26"/>
      <c r="H5" s="25"/>
      <c r="I5" s="23"/>
      <c r="J5" s="26"/>
    </row>
    <row r="6" spans="1:10" x14ac:dyDescent="0.25">
      <c r="A6" s="65" t="s">
        <v>83</v>
      </c>
      <c r="B6" s="22" t="s">
        <v>152</v>
      </c>
      <c r="C6" s="24" t="s">
        <v>152</v>
      </c>
      <c r="D6" s="27"/>
      <c r="E6" s="22" t="s">
        <v>152</v>
      </c>
      <c r="F6" s="24" t="s">
        <v>152</v>
      </c>
      <c r="G6" s="27"/>
      <c r="H6" s="22"/>
      <c r="I6" s="24"/>
      <c r="J6" s="27"/>
    </row>
    <row r="7" spans="1:10" x14ac:dyDescent="0.25">
      <c r="A7" s="65" t="s">
        <v>84</v>
      </c>
      <c r="B7" s="22">
        <v>-29.8</v>
      </c>
      <c r="C7" s="24" t="s">
        <v>162</v>
      </c>
      <c r="D7" s="27" t="s">
        <v>85</v>
      </c>
      <c r="E7" s="22">
        <v>9.3000000000000007</v>
      </c>
      <c r="F7" s="24" t="s">
        <v>190</v>
      </c>
      <c r="G7" s="27" t="s">
        <v>85</v>
      </c>
      <c r="H7" s="22"/>
      <c r="I7" s="24"/>
      <c r="J7" s="27"/>
    </row>
    <row r="8" spans="1:10" x14ac:dyDescent="0.25">
      <c r="A8" s="65" t="s">
        <v>86</v>
      </c>
      <c r="B8" s="22">
        <v>-27.1</v>
      </c>
      <c r="C8" s="24" t="s">
        <v>160</v>
      </c>
      <c r="D8" s="27" t="s">
        <v>85</v>
      </c>
      <c r="E8" s="22">
        <v>10.5</v>
      </c>
      <c r="F8" s="24" t="s">
        <v>188</v>
      </c>
      <c r="G8" s="27" t="s">
        <v>85</v>
      </c>
      <c r="H8" s="22"/>
      <c r="I8" s="24"/>
      <c r="J8" s="27"/>
    </row>
    <row r="9" spans="1:10" x14ac:dyDescent="0.25">
      <c r="A9" s="66" t="s">
        <v>87</v>
      </c>
      <c r="B9" s="58">
        <v>-21.5</v>
      </c>
      <c r="C9" s="59" t="s">
        <v>161</v>
      </c>
      <c r="D9" s="41" t="s">
        <v>85</v>
      </c>
      <c r="E9" s="58">
        <v>7.8</v>
      </c>
      <c r="F9" s="59" t="s">
        <v>189</v>
      </c>
      <c r="G9" s="41" t="s">
        <v>85</v>
      </c>
      <c r="H9" s="58"/>
      <c r="I9" s="59"/>
      <c r="J9" s="41"/>
    </row>
    <row r="10" spans="1:10" x14ac:dyDescent="0.25">
      <c r="A10" s="67" t="s">
        <v>88</v>
      </c>
      <c r="B10" s="25"/>
      <c r="C10" s="23"/>
      <c r="D10" s="26"/>
      <c r="E10" s="25"/>
      <c r="F10" s="23"/>
      <c r="G10" s="26"/>
      <c r="H10" s="25"/>
      <c r="I10" s="23"/>
      <c r="J10" s="26"/>
    </row>
    <row r="11" spans="1:10" x14ac:dyDescent="0.25">
      <c r="A11" s="65" t="s">
        <v>89</v>
      </c>
      <c r="B11" s="22"/>
      <c r="C11" s="24"/>
      <c r="D11" s="27"/>
      <c r="E11" s="22"/>
      <c r="F11" s="24"/>
      <c r="G11" s="27"/>
      <c r="H11" s="22" t="s">
        <v>152</v>
      </c>
      <c r="I11" s="24" t="s">
        <v>152</v>
      </c>
      <c r="J11" s="27"/>
    </row>
    <row r="12" spans="1:10" x14ac:dyDescent="0.25">
      <c r="A12" s="65" t="s">
        <v>90</v>
      </c>
      <c r="B12" s="22"/>
      <c r="C12" s="24"/>
      <c r="D12" s="27"/>
      <c r="E12" s="22"/>
      <c r="F12" s="24"/>
      <c r="G12" s="27"/>
      <c r="H12" s="22">
        <v>9.6999999999999993</v>
      </c>
      <c r="I12" s="24" t="s">
        <v>233</v>
      </c>
      <c r="J12" s="27" t="s">
        <v>85</v>
      </c>
    </row>
    <row r="13" spans="1:10" x14ac:dyDescent="0.25">
      <c r="A13" s="66" t="s">
        <v>92</v>
      </c>
      <c r="B13" s="58"/>
      <c r="C13" s="59"/>
      <c r="D13" s="41"/>
      <c r="E13" s="58"/>
      <c r="F13" s="59"/>
      <c r="G13" s="41"/>
      <c r="H13" s="58">
        <v>11.2</v>
      </c>
      <c r="I13" s="59" t="s">
        <v>232</v>
      </c>
      <c r="J13" s="41" t="s">
        <v>131</v>
      </c>
    </row>
    <row r="14" spans="1:10" x14ac:dyDescent="0.25">
      <c r="A14" s="68" t="s">
        <v>95</v>
      </c>
      <c r="B14" s="22"/>
      <c r="C14" s="24"/>
      <c r="D14" s="27"/>
      <c r="E14" s="22"/>
      <c r="F14" s="24"/>
      <c r="G14" s="27"/>
      <c r="H14" s="22"/>
      <c r="I14" s="24"/>
      <c r="J14" s="27"/>
    </row>
    <row r="15" spans="1:10" x14ac:dyDescent="0.25">
      <c r="A15" s="65" t="s">
        <v>96</v>
      </c>
      <c r="B15" s="22" t="s">
        <v>152</v>
      </c>
      <c r="C15" s="24" t="s">
        <v>152</v>
      </c>
      <c r="D15" s="27"/>
      <c r="E15" s="22" t="s">
        <v>152</v>
      </c>
      <c r="F15" s="24" t="s">
        <v>152</v>
      </c>
      <c r="G15" s="27"/>
      <c r="H15" s="22" t="s">
        <v>152</v>
      </c>
      <c r="I15" s="24" t="s">
        <v>152</v>
      </c>
      <c r="J15" s="27"/>
    </row>
    <row r="16" spans="1:10" x14ac:dyDescent="0.25">
      <c r="A16" s="98" t="s">
        <v>240</v>
      </c>
      <c r="B16" s="22">
        <v>-15</v>
      </c>
      <c r="C16" s="24" t="s">
        <v>154</v>
      </c>
      <c r="D16" s="27" t="s">
        <v>85</v>
      </c>
      <c r="E16" s="22">
        <v>8.8000000000000007</v>
      </c>
      <c r="F16" s="24" t="s">
        <v>180</v>
      </c>
      <c r="G16" s="27" t="s">
        <v>85</v>
      </c>
      <c r="H16" s="22">
        <v>1.6</v>
      </c>
      <c r="I16" s="24" t="s">
        <v>214</v>
      </c>
      <c r="J16" s="27" t="s">
        <v>212</v>
      </c>
    </row>
    <row r="17" spans="1:10" x14ac:dyDescent="0.25">
      <c r="A17" s="97" t="s">
        <v>241</v>
      </c>
      <c r="B17" s="22">
        <v>-2</v>
      </c>
      <c r="C17" s="24" t="s">
        <v>155</v>
      </c>
      <c r="D17" s="27" t="s">
        <v>153</v>
      </c>
      <c r="E17" s="22">
        <v>0.9</v>
      </c>
      <c r="F17" s="24" t="s">
        <v>181</v>
      </c>
      <c r="G17" s="27" t="s">
        <v>179</v>
      </c>
      <c r="H17" s="22">
        <v>-1.9</v>
      </c>
      <c r="I17" s="24" t="s">
        <v>215</v>
      </c>
      <c r="J17" s="27" t="s">
        <v>213</v>
      </c>
    </row>
    <row r="18" spans="1:10" x14ac:dyDescent="0.25">
      <c r="A18" s="67" t="s">
        <v>73</v>
      </c>
      <c r="B18" s="25"/>
      <c r="C18" s="23"/>
      <c r="D18" s="26"/>
      <c r="E18" s="25"/>
      <c r="F18" s="23"/>
      <c r="G18" s="26"/>
      <c r="H18" s="25"/>
      <c r="I18" s="23"/>
      <c r="J18" s="26"/>
    </row>
    <row r="19" spans="1:10" x14ac:dyDescent="0.25">
      <c r="A19" s="65" t="s">
        <v>97</v>
      </c>
      <c r="B19" s="22" t="s">
        <v>152</v>
      </c>
      <c r="C19" s="24" t="s">
        <v>152</v>
      </c>
      <c r="D19" s="27"/>
      <c r="E19" s="22" t="s">
        <v>152</v>
      </c>
      <c r="F19" s="24" t="s">
        <v>152</v>
      </c>
      <c r="G19" s="27"/>
      <c r="H19" s="22" t="s">
        <v>152</v>
      </c>
      <c r="I19" s="24" t="s">
        <v>152</v>
      </c>
      <c r="J19" s="27"/>
    </row>
    <row r="20" spans="1:10" x14ac:dyDescent="0.25">
      <c r="A20" s="66" t="s">
        <v>43</v>
      </c>
      <c r="B20" s="58">
        <v>2.6</v>
      </c>
      <c r="C20" s="59" t="s">
        <v>171</v>
      </c>
      <c r="D20" s="41" t="s">
        <v>170</v>
      </c>
      <c r="E20" s="58">
        <v>2.1</v>
      </c>
      <c r="F20" s="59" t="s">
        <v>200</v>
      </c>
      <c r="G20" s="41" t="s">
        <v>201</v>
      </c>
      <c r="H20" s="58">
        <v>17.7</v>
      </c>
      <c r="I20" s="59" t="s">
        <v>229</v>
      </c>
      <c r="J20" s="41" t="s">
        <v>85</v>
      </c>
    </row>
    <row r="21" spans="1:10" x14ac:dyDescent="0.25">
      <c r="A21" s="68" t="s">
        <v>99</v>
      </c>
      <c r="B21" s="22"/>
      <c r="C21" s="24"/>
      <c r="D21" s="27"/>
      <c r="E21" s="22"/>
      <c r="F21" s="24"/>
      <c r="G21" s="27"/>
      <c r="H21" s="22"/>
      <c r="I21" s="24"/>
      <c r="J21" s="27"/>
    </row>
    <row r="22" spans="1:10" x14ac:dyDescent="0.25">
      <c r="A22" s="65" t="s">
        <v>100</v>
      </c>
      <c r="B22" s="22" t="s">
        <v>152</v>
      </c>
      <c r="C22" s="24" t="s">
        <v>152</v>
      </c>
      <c r="D22" s="27"/>
      <c r="E22" s="22" t="s">
        <v>152</v>
      </c>
      <c r="F22" s="24" t="s">
        <v>152</v>
      </c>
      <c r="G22" s="27"/>
      <c r="H22" s="22" t="s">
        <v>152</v>
      </c>
      <c r="I22" s="24" t="s">
        <v>152</v>
      </c>
      <c r="J22" s="27"/>
    </row>
    <row r="23" spans="1:10" x14ac:dyDescent="0.25">
      <c r="A23" s="65" t="s">
        <v>46</v>
      </c>
      <c r="B23" s="22">
        <v>-38.299999999999997</v>
      </c>
      <c r="C23" s="24" t="s">
        <v>156</v>
      </c>
      <c r="D23" s="27" t="s">
        <v>85</v>
      </c>
      <c r="E23" s="22">
        <v>11.9</v>
      </c>
      <c r="F23" s="24" t="s">
        <v>183</v>
      </c>
      <c r="G23" s="27" t="s">
        <v>85</v>
      </c>
      <c r="H23" s="22">
        <v>-1.5</v>
      </c>
      <c r="I23" s="24" t="s">
        <v>219</v>
      </c>
      <c r="J23" s="27" t="s">
        <v>216</v>
      </c>
    </row>
    <row r="24" spans="1:10" x14ac:dyDescent="0.25">
      <c r="A24" s="65" t="s">
        <v>103</v>
      </c>
      <c r="B24" s="22">
        <v>-34</v>
      </c>
      <c r="C24" s="24" t="s">
        <v>157</v>
      </c>
      <c r="D24" s="27" t="s">
        <v>85</v>
      </c>
      <c r="E24" s="22">
        <v>11.5</v>
      </c>
      <c r="F24" s="24" t="s">
        <v>184</v>
      </c>
      <c r="G24" s="27" t="s">
        <v>85</v>
      </c>
      <c r="H24" s="22">
        <v>-3</v>
      </c>
      <c r="I24" s="24" t="s">
        <v>220</v>
      </c>
      <c r="J24" s="27" t="s">
        <v>217</v>
      </c>
    </row>
    <row r="25" spans="1:10" x14ac:dyDescent="0.25">
      <c r="A25" s="65" t="s">
        <v>48</v>
      </c>
      <c r="B25" s="22">
        <v>5.0999999999999996</v>
      </c>
      <c r="C25" s="24" t="s">
        <v>158</v>
      </c>
      <c r="D25" s="27" t="s">
        <v>130</v>
      </c>
      <c r="E25" s="22">
        <v>-1.7</v>
      </c>
      <c r="F25" s="24" t="s">
        <v>185</v>
      </c>
      <c r="G25" s="27" t="s">
        <v>182</v>
      </c>
      <c r="H25" s="22">
        <v>-2.9</v>
      </c>
      <c r="I25" s="24" t="s">
        <v>221</v>
      </c>
      <c r="J25" s="27" t="s">
        <v>218</v>
      </c>
    </row>
    <row r="26" spans="1:10" x14ac:dyDescent="0.25">
      <c r="A26" s="67" t="s">
        <v>108</v>
      </c>
      <c r="B26" s="25"/>
      <c r="C26" s="23"/>
      <c r="D26" s="26"/>
      <c r="E26" s="25"/>
      <c r="F26" s="23"/>
      <c r="G26" s="26"/>
      <c r="H26" s="25"/>
      <c r="I26" s="23"/>
      <c r="J26" s="26"/>
    </row>
    <row r="27" spans="1:10" x14ac:dyDescent="0.25">
      <c r="A27" s="65" t="s">
        <v>109</v>
      </c>
      <c r="B27" s="22" t="s">
        <v>152</v>
      </c>
      <c r="C27" s="24" t="s">
        <v>152</v>
      </c>
      <c r="D27" s="27"/>
      <c r="E27" s="22" t="s">
        <v>152</v>
      </c>
      <c r="F27" s="24" t="s">
        <v>152</v>
      </c>
      <c r="G27" s="27"/>
      <c r="H27" s="22" t="s">
        <v>152</v>
      </c>
      <c r="I27" s="24" t="s">
        <v>152</v>
      </c>
      <c r="J27" s="27"/>
    </row>
    <row r="28" spans="1:10" x14ac:dyDescent="0.25">
      <c r="A28" s="65" t="s">
        <v>5</v>
      </c>
      <c r="B28" s="22">
        <v>0.6</v>
      </c>
      <c r="C28" s="24" t="s">
        <v>174</v>
      </c>
      <c r="D28" s="27" t="s">
        <v>172</v>
      </c>
      <c r="E28" s="22">
        <v>0.8</v>
      </c>
      <c r="F28" s="24" t="s">
        <v>204</v>
      </c>
      <c r="G28" s="27" t="s">
        <v>202</v>
      </c>
      <c r="H28" s="22">
        <v>-4.9000000000000004</v>
      </c>
      <c r="I28" s="24" t="s">
        <v>230</v>
      </c>
      <c r="J28" s="27" t="s">
        <v>85</v>
      </c>
    </row>
    <row r="29" spans="1:10" x14ac:dyDescent="0.25">
      <c r="A29" s="66" t="s">
        <v>111</v>
      </c>
      <c r="B29" s="58">
        <v>-1.3</v>
      </c>
      <c r="C29" s="59" t="s">
        <v>175</v>
      </c>
      <c r="D29" s="41" t="s">
        <v>173</v>
      </c>
      <c r="E29" s="58">
        <v>-0.9</v>
      </c>
      <c r="F29" s="59" t="s">
        <v>205</v>
      </c>
      <c r="G29" s="41" t="s">
        <v>203</v>
      </c>
      <c r="H29" s="58">
        <v>-6.1</v>
      </c>
      <c r="I29" s="59" t="s">
        <v>231</v>
      </c>
      <c r="J29" s="41" t="s">
        <v>85</v>
      </c>
    </row>
    <row r="30" spans="1:10" x14ac:dyDescent="0.25">
      <c r="A30" s="68" t="s">
        <v>49</v>
      </c>
      <c r="B30" s="22"/>
      <c r="C30" s="24"/>
      <c r="D30" s="27"/>
      <c r="E30" s="22"/>
      <c r="F30" s="24"/>
      <c r="G30" s="27"/>
      <c r="H30" s="22"/>
      <c r="I30" s="24"/>
      <c r="J30" s="27"/>
    </row>
    <row r="31" spans="1:10" x14ac:dyDescent="0.25">
      <c r="A31" s="65" t="s">
        <v>143</v>
      </c>
      <c r="B31" s="22" t="s">
        <v>152</v>
      </c>
      <c r="C31" s="24" t="s">
        <v>152</v>
      </c>
      <c r="D31" s="27"/>
      <c r="E31" s="22" t="s">
        <v>152</v>
      </c>
      <c r="F31" s="24" t="s">
        <v>152</v>
      </c>
      <c r="G31" s="27"/>
      <c r="H31" s="22" t="s">
        <v>152</v>
      </c>
      <c r="I31" s="24" t="s">
        <v>152</v>
      </c>
      <c r="J31" s="27"/>
    </row>
    <row r="32" spans="1:10" x14ac:dyDescent="0.25">
      <c r="A32" s="65" t="s">
        <v>293</v>
      </c>
      <c r="B32" s="22">
        <v>-2.2000000000000002</v>
      </c>
      <c r="C32" s="24" t="s">
        <v>146</v>
      </c>
      <c r="D32" s="27" t="s">
        <v>145</v>
      </c>
      <c r="E32" s="22">
        <v>2.1</v>
      </c>
      <c r="F32" s="24" t="s">
        <v>193</v>
      </c>
      <c r="G32" s="27" t="s">
        <v>192</v>
      </c>
      <c r="H32" s="22">
        <v>-2.5</v>
      </c>
      <c r="I32" s="24" t="s">
        <v>144</v>
      </c>
      <c r="J32" s="27" t="s">
        <v>134</v>
      </c>
    </row>
    <row r="33" spans="1:10" x14ac:dyDescent="0.25">
      <c r="A33" s="65" t="s">
        <v>292</v>
      </c>
      <c r="B33" s="22">
        <v>-6</v>
      </c>
      <c r="C33" s="24" t="s">
        <v>163</v>
      </c>
      <c r="D33" s="27" t="s">
        <v>85</v>
      </c>
      <c r="E33" s="22">
        <v>4.4000000000000004</v>
      </c>
      <c r="F33" s="24" t="s">
        <v>191</v>
      </c>
      <c r="G33" s="27" t="s">
        <v>85</v>
      </c>
      <c r="H33" s="22">
        <v>-7.1</v>
      </c>
      <c r="I33" s="24" t="s">
        <v>224</v>
      </c>
      <c r="J33" s="27" t="s">
        <v>85</v>
      </c>
    </row>
    <row r="34" spans="1:10" x14ac:dyDescent="0.25">
      <c r="A34" s="67" t="s">
        <v>136</v>
      </c>
      <c r="B34" s="25"/>
      <c r="C34" s="23"/>
      <c r="D34" s="26"/>
      <c r="E34" s="25"/>
      <c r="F34" s="23"/>
      <c r="G34" s="26"/>
      <c r="H34" s="25"/>
      <c r="I34" s="23"/>
      <c r="J34" s="26"/>
    </row>
    <row r="35" spans="1:10" x14ac:dyDescent="0.25">
      <c r="A35" s="65" t="s">
        <v>137</v>
      </c>
      <c r="B35" s="22" t="s">
        <v>152</v>
      </c>
      <c r="C35" s="24" t="s">
        <v>152</v>
      </c>
      <c r="D35" s="27"/>
      <c r="E35" s="22" t="s">
        <v>152</v>
      </c>
      <c r="F35" s="24" t="s">
        <v>152</v>
      </c>
      <c r="G35" s="27"/>
      <c r="H35" s="22" t="s">
        <v>152</v>
      </c>
      <c r="I35" s="24" t="s">
        <v>152</v>
      </c>
      <c r="J35" s="27"/>
    </row>
    <row r="36" spans="1:10" x14ac:dyDescent="0.25">
      <c r="A36" s="66" t="s">
        <v>23</v>
      </c>
      <c r="B36" s="58">
        <v>3.5</v>
      </c>
      <c r="C36" s="59" t="s">
        <v>159</v>
      </c>
      <c r="D36" s="96" t="s">
        <v>131</v>
      </c>
      <c r="E36" s="58">
        <v>-0.3</v>
      </c>
      <c r="F36" s="59" t="s">
        <v>187</v>
      </c>
      <c r="G36" s="41" t="s">
        <v>186</v>
      </c>
      <c r="H36" s="58">
        <v>2.8</v>
      </c>
      <c r="I36" s="59" t="s">
        <v>223</v>
      </c>
      <c r="J36" s="41" t="s">
        <v>222</v>
      </c>
    </row>
    <row r="37" spans="1:10" x14ac:dyDescent="0.25">
      <c r="A37" s="68" t="s">
        <v>31</v>
      </c>
      <c r="B37" s="22"/>
      <c r="C37" s="24"/>
      <c r="D37" s="27"/>
      <c r="E37" s="22"/>
      <c r="F37" s="24"/>
      <c r="G37" s="27"/>
      <c r="H37" s="22"/>
      <c r="I37" s="24"/>
      <c r="J37" s="27"/>
    </row>
    <row r="38" spans="1:10" x14ac:dyDescent="0.25">
      <c r="A38" s="65" t="s">
        <v>138</v>
      </c>
      <c r="B38" s="22" t="s">
        <v>152</v>
      </c>
      <c r="C38" s="24" t="s">
        <v>152</v>
      </c>
      <c r="D38" s="27"/>
      <c r="E38" s="22" t="s">
        <v>152</v>
      </c>
      <c r="F38" s="24" t="s">
        <v>152</v>
      </c>
      <c r="G38" s="27"/>
      <c r="H38" s="22" t="s">
        <v>152</v>
      </c>
      <c r="I38" s="24" t="s">
        <v>152</v>
      </c>
      <c r="J38" s="27"/>
    </row>
    <row r="39" spans="1:10" x14ac:dyDescent="0.25">
      <c r="A39" s="65" t="s">
        <v>2</v>
      </c>
      <c r="B39" s="22">
        <v>-0.7</v>
      </c>
      <c r="C39" s="24" t="s">
        <v>169</v>
      </c>
      <c r="D39" s="27" t="s">
        <v>168</v>
      </c>
      <c r="E39" s="22">
        <v>2.2999999999999998</v>
      </c>
      <c r="F39" s="24" t="s">
        <v>199</v>
      </c>
      <c r="G39" s="27" t="s">
        <v>198</v>
      </c>
      <c r="H39" s="22">
        <v>0.4</v>
      </c>
      <c r="I39" s="24" t="s">
        <v>228</v>
      </c>
      <c r="J39" s="27" t="s">
        <v>227</v>
      </c>
    </row>
    <row r="40" spans="1:10" x14ac:dyDescent="0.25">
      <c r="A40" s="67" t="s">
        <v>113</v>
      </c>
      <c r="B40" s="25"/>
      <c r="C40" s="23"/>
      <c r="D40" s="26"/>
      <c r="E40" s="25"/>
      <c r="F40" s="23"/>
      <c r="G40" s="26"/>
      <c r="H40" s="25"/>
      <c r="I40" s="23"/>
      <c r="J40" s="26"/>
    </row>
    <row r="41" spans="1:10" x14ac:dyDescent="0.25">
      <c r="A41" s="65" t="s">
        <v>114</v>
      </c>
      <c r="B41" s="22" t="s">
        <v>152</v>
      </c>
      <c r="C41" s="24" t="s">
        <v>152</v>
      </c>
      <c r="D41" s="27"/>
      <c r="E41" s="22" t="s">
        <v>152</v>
      </c>
      <c r="F41" s="24" t="s">
        <v>152</v>
      </c>
      <c r="G41" s="27"/>
      <c r="H41" s="22" t="s">
        <v>152</v>
      </c>
      <c r="I41" s="24" t="s">
        <v>152</v>
      </c>
      <c r="J41" s="27"/>
    </row>
    <row r="42" spans="1:10" x14ac:dyDescent="0.25">
      <c r="A42" s="65" t="s">
        <v>115</v>
      </c>
      <c r="B42" s="22">
        <v>-3.3</v>
      </c>
      <c r="C42" s="24" t="s">
        <v>166</v>
      </c>
      <c r="D42" s="27" t="s">
        <v>164</v>
      </c>
      <c r="E42" s="22">
        <v>-1.5</v>
      </c>
      <c r="F42" s="24" t="s">
        <v>196</v>
      </c>
      <c r="G42" s="24" t="s">
        <v>194</v>
      </c>
      <c r="H42" s="22">
        <v>4.2</v>
      </c>
      <c r="I42" s="24" t="s">
        <v>225</v>
      </c>
      <c r="J42" s="27" t="s">
        <v>85</v>
      </c>
    </row>
    <row r="43" spans="1:10" x14ac:dyDescent="0.25">
      <c r="A43" s="66" t="s">
        <v>117</v>
      </c>
      <c r="B43" s="58">
        <v>-4.5</v>
      </c>
      <c r="C43" s="59" t="s">
        <v>167</v>
      </c>
      <c r="D43" s="41" t="s">
        <v>165</v>
      </c>
      <c r="E43" s="58">
        <v>-0.4</v>
      </c>
      <c r="F43" s="59" t="s">
        <v>197</v>
      </c>
      <c r="G43" s="59" t="s">
        <v>195</v>
      </c>
      <c r="H43" s="58">
        <v>6.9</v>
      </c>
      <c r="I43" s="59" t="s">
        <v>226</v>
      </c>
      <c r="J43" s="41" t="s">
        <v>85</v>
      </c>
    </row>
    <row r="44" spans="1:10" x14ac:dyDescent="0.25">
      <c r="A44" s="68" t="s">
        <v>119</v>
      </c>
      <c r="B44" s="22"/>
      <c r="C44" s="24"/>
      <c r="D44" s="27"/>
      <c r="E44" s="22"/>
      <c r="F44" s="24"/>
      <c r="G44" s="27"/>
      <c r="H44" s="22"/>
      <c r="I44" s="24"/>
      <c r="J44" s="27"/>
    </row>
    <row r="45" spans="1:10" x14ac:dyDescent="0.25">
      <c r="A45" s="65" t="s">
        <v>120</v>
      </c>
      <c r="B45" s="22" t="s">
        <v>152</v>
      </c>
      <c r="C45" s="24" t="s">
        <v>152</v>
      </c>
      <c r="D45" s="27"/>
      <c r="E45" s="22" t="s">
        <v>152</v>
      </c>
      <c r="F45" s="24" t="s">
        <v>152</v>
      </c>
      <c r="G45" s="27"/>
      <c r="H45" s="22" t="s">
        <v>152</v>
      </c>
      <c r="I45" s="24" t="s">
        <v>152</v>
      </c>
      <c r="J45" s="27"/>
    </row>
    <row r="46" spans="1:10" x14ac:dyDescent="0.25">
      <c r="A46" s="65" t="s">
        <v>295</v>
      </c>
      <c r="B46" s="22">
        <v>-4.3</v>
      </c>
      <c r="C46" s="24" t="s">
        <v>176</v>
      </c>
      <c r="D46" s="27" t="s">
        <v>85</v>
      </c>
      <c r="E46" s="22">
        <v>0.3</v>
      </c>
      <c r="F46" s="24" t="s">
        <v>209</v>
      </c>
      <c r="G46" s="27" t="s">
        <v>206</v>
      </c>
      <c r="H46" s="22">
        <v>0.2</v>
      </c>
      <c r="I46" s="24" t="s">
        <v>237</v>
      </c>
      <c r="J46" s="27" t="s">
        <v>234</v>
      </c>
    </row>
    <row r="47" spans="1:10" x14ac:dyDescent="0.25">
      <c r="A47" s="65" t="s">
        <v>296</v>
      </c>
      <c r="B47" s="22">
        <v>-5.9</v>
      </c>
      <c r="C47" s="24" t="s">
        <v>177</v>
      </c>
      <c r="D47" s="27" t="s">
        <v>85</v>
      </c>
      <c r="E47" s="22">
        <v>0.5</v>
      </c>
      <c r="F47" s="24" t="s">
        <v>210</v>
      </c>
      <c r="G47" s="27" t="s">
        <v>207</v>
      </c>
      <c r="H47" s="22">
        <v>-0.2</v>
      </c>
      <c r="I47" s="24" t="s">
        <v>238</v>
      </c>
      <c r="J47" s="27" t="s">
        <v>235</v>
      </c>
    </row>
    <row r="48" spans="1:10" x14ac:dyDescent="0.25">
      <c r="A48" s="66" t="s">
        <v>297</v>
      </c>
      <c r="B48" s="58">
        <v>-6.6</v>
      </c>
      <c r="C48" s="59" t="s">
        <v>178</v>
      </c>
      <c r="D48" s="41" t="s">
        <v>85</v>
      </c>
      <c r="E48" s="58">
        <v>-0.1</v>
      </c>
      <c r="F48" s="59" t="s">
        <v>211</v>
      </c>
      <c r="G48" s="59" t="s">
        <v>208</v>
      </c>
      <c r="H48" s="58">
        <v>0.7</v>
      </c>
      <c r="I48" s="59" t="s">
        <v>239</v>
      </c>
      <c r="J48" s="41" t="s">
        <v>236</v>
      </c>
    </row>
    <row r="49" spans="1:10" s="37" customFormat="1" x14ac:dyDescent="0.25">
      <c r="A49" s="37" t="s">
        <v>124</v>
      </c>
    </row>
    <row r="50" spans="1:10" x14ac:dyDescent="0.25">
      <c r="A50" s="37" t="s">
        <v>125</v>
      </c>
      <c r="B50" s="20"/>
      <c r="C50" s="20"/>
      <c r="D50" s="20"/>
      <c r="E50" s="20"/>
      <c r="F50" s="20"/>
      <c r="G50" s="20"/>
      <c r="H50" s="20"/>
      <c r="I50" s="20"/>
      <c r="J50" s="20"/>
    </row>
    <row r="51" spans="1:10" x14ac:dyDescent="0.25">
      <c r="A51" s="7" t="s">
        <v>384</v>
      </c>
    </row>
    <row r="52" spans="1:10" x14ac:dyDescent="0.25">
      <c r="A52" s="8" t="s">
        <v>385</v>
      </c>
    </row>
    <row r="53" spans="1:10" x14ac:dyDescent="0.25">
      <c r="A53" s="8" t="s">
        <v>381</v>
      </c>
    </row>
  </sheetData>
  <mergeCells count="3">
    <mergeCell ref="B3:D3"/>
    <mergeCell ref="E3:G3"/>
    <mergeCell ref="H3:J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26"/>
  <sheetViews>
    <sheetView workbookViewId="0"/>
  </sheetViews>
  <sheetFormatPr baseColWidth="10" defaultRowHeight="15" x14ac:dyDescent="0.25"/>
  <cols>
    <col min="1" max="1" width="51.42578125" customWidth="1"/>
  </cols>
  <sheetData>
    <row r="1" spans="1:7" x14ac:dyDescent="0.25">
      <c r="A1" s="111" t="s">
        <v>349</v>
      </c>
    </row>
    <row r="3" spans="1:7" ht="44.25" customHeight="1" x14ac:dyDescent="0.25">
      <c r="B3" s="205" t="s">
        <v>19</v>
      </c>
      <c r="C3" s="205"/>
      <c r="D3" s="205" t="s">
        <v>20</v>
      </c>
      <c r="E3" s="205"/>
      <c r="F3" s="205" t="s">
        <v>26</v>
      </c>
      <c r="G3" s="205"/>
    </row>
    <row r="4" spans="1:7" x14ac:dyDescent="0.25">
      <c r="B4" s="17" t="s">
        <v>15</v>
      </c>
      <c r="C4" s="17" t="s">
        <v>16</v>
      </c>
      <c r="D4" s="17" t="s">
        <v>15</v>
      </c>
      <c r="E4" s="17" t="s">
        <v>16</v>
      </c>
      <c r="F4" s="17" t="s">
        <v>15</v>
      </c>
      <c r="G4" s="17" t="s">
        <v>16</v>
      </c>
    </row>
    <row r="5" spans="1:7" x14ac:dyDescent="0.25">
      <c r="A5" s="184" t="s">
        <v>21</v>
      </c>
      <c r="B5" s="184"/>
      <c r="C5" s="184"/>
      <c r="D5" s="184"/>
      <c r="E5" s="184"/>
      <c r="F5" s="184"/>
      <c r="G5" s="184"/>
    </row>
    <row r="6" spans="1:7" x14ac:dyDescent="0.25">
      <c r="A6" s="3" t="s">
        <v>22</v>
      </c>
      <c r="B6" s="6">
        <v>53</v>
      </c>
      <c r="C6" s="6">
        <v>21</v>
      </c>
      <c r="D6" s="6">
        <v>54.935211319262997</v>
      </c>
      <c r="E6" s="6">
        <v>22</v>
      </c>
      <c r="F6" s="6">
        <v>44</v>
      </c>
      <c r="G6" s="6">
        <v>26</v>
      </c>
    </row>
    <row r="7" spans="1:7" x14ac:dyDescent="0.25">
      <c r="A7" s="3" t="s">
        <v>23</v>
      </c>
      <c r="B7" s="6">
        <v>47</v>
      </c>
      <c r="C7" s="6">
        <v>79</v>
      </c>
      <c r="D7" s="6">
        <v>45.064788680737031</v>
      </c>
      <c r="E7" s="6">
        <v>78</v>
      </c>
      <c r="F7" s="6">
        <v>56</v>
      </c>
      <c r="G7" s="6">
        <v>74</v>
      </c>
    </row>
    <row r="8" spans="1:7" x14ac:dyDescent="0.25">
      <c r="A8" s="216" t="s">
        <v>24</v>
      </c>
      <c r="B8" s="217"/>
      <c r="C8" s="217"/>
      <c r="D8" s="217"/>
      <c r="E8" s="217"/>
      <c r="F8" s="217"/>
      <c r="G8" s="218"/>
    </row>
    <row r="9" spans="1:7" x14ac:dyDescent="0.25">
      <c r="A9" s="3" t="s">
        <v>6</v>
      </c>
      <c r="B9" s="6">
        <v>34</v>
      </c>
      <c r="C9" s="6">
        <v>42</v>
      </c>
      <c r="D9" s="6">
        <v>27</v>
      </c>
      <c r="E9" s="6">
        <v>33</v>
      </c>
      <c r="F9" s="6">
        <v>24</v>
      </c>
      <c r="G9" s="6">
        <v>24</v>
      </c>
    </row>
    <row r="10" spans="1:7" x14ac:dyDescent="0.25">
      <c r="A10" s="3" t="s">
        <v>25</v>
      </c>
      <c r="B10" s="6">
        <v>66</v>
      </c>
      <c r="C10" s="6">
        <v>58</v>
      </c>
      <c r="D10" s="6">
        <v>73</v>
      </c>
      <c r="E10" s="6">
        <v>67</v>
      </c>
      <c r="F10" s="6">
        <v>76</v>
      </c>
      <c r="G10" s="6">
        <v>76</v>
      </c>
    </row>
    <row r="11" spans="1:7" x14ac:dyDescent="0.25">
      <c r="A11" s="216" t="s">
        <v>67</v>
      </c>
      <c r="B11" s="217"/>
      <c r="C11" s="217"/>
      <c r="D11" s="217"/>
      <c r="E11" s="217"/>
      <c r="F11" s="217"/>
      <c r="G11" s="218"/>
    </row>
    <row r="12" spans="1:7" x14ac:dyDescent="0.25">
      <c r="A12" s="12" t="s">
        <v>58</v>
      </c>
      <c r="B12" s="4">
        <v>27</v>
      </c>
      <c r="C12" s="4">
        <v>20</v>
      </c>
      <c r="D12" s="4">
        <v>28</v>
      </c>
      <c r="E12" s="4">
        <v>17</v>
      </c>
      <c r="F12" s="4">
        <v>18</v>
      </c>
      <c r="G12" s="4">
        <v>14</v>
      </c>
    </row>
    <row r="13" spans="1:7" x14ac:dyDescent="0.25">
      <c r="A13" s="12" t="s">
        <v>59</v>
      </c>
      <c r="B13" s="4">
        <v>45</v>
      </c>
      <c r="C13" s="4">
        <v>35</v>
      </c>
      <c r="D13" s="4">
        <v>46</v>
      </c>
      <c r="E13" s="4">
        <v>36</v>
      </c>
      <c r="F13" s="4">
        <v>46</v>
      </c>
      <c r="G13" s="4">
        <v>39</v>
      </c>
    </row>
    <row r="14" spans="1:7" x14ac:dyDescent="0.25">
      <c r="A14" s="12" t="s">
        <v>60</v>
      </c>
      <c r="B14" s="4">
        <v>27</v>
      </c>
      <c r="C14" s="4">
        <v>45</v>
      </c>
      <c r="D14" s="4">
        <v>26</v>
      </c>
      <c r="E14" s="4">
        <v>47</v>
      </c>
      <c r="F14" s="4">
        <v>36</v>
      </c>
      <c r="G14" s="4">
        <v>48</v>
      </c>
    </row>
    <row r="15" spans="1:7" x14ac:dyDescent="0.25">
      <c r="A15" s="216" t="s">
        <v>151</v>
      </c>
      <c r="B15" s="217"/>
      <c r="C15" s="217"/>
      <c r="D15" s="217"/>
      <c r="E15" s="217"/>
      <c r="F15" s="217"/>
      <c r="G15" s="218"/>
    </row>
    <row r="16" spans="1:7" x14ac:dyDescent="0.25">
      <c r="A16" s="14" t="s">
        <v>14</v>
      </c>
      <c r="B16" s="4">
        <v>49</v>
      </c>
      <c r="C16" s="4">
        <v>75</v>
      </c>
      <c r="D16" s="4">
        <v>46</v>
      </c>
      <c r="E16" s="4">
        <v>77</v>
      </c>
      <c r="F16" s="4">
        <v>44</v>
      </c>
      <c r="G16" s="4">
        <v>78</v>
      </c>
    </row>
    <row r="17" spans="1:7" x14ac:dyDescent="0.25">
      <c r="A17" s="90" t="s">
        <v>243</v>
      </c>
      <c r="B17" s="4">
        <v>46</v>
      </c>
      <c r="C17" s="4">
        <v>17</v>
      </c>
      <c r="D17" s="4">
        <v>50</v>
      </c>
      <c r="E17" s="4">
        <v>17</v>
      </c>
      <c r="F17" s="4">
        <v>53</v>
      </c>
      <c r="G17" s="4">
        <v>18</v>
      </c>
    </row>
    <row r="18" spans="1:7" x14ac:dyDescent="0.25">
      <c r="A18" s="90" t="s">
        <v>242</v>
      </c>
      <c r="B18" s="4">
        <v>5</v>
      </c>
      <c r="C18" s="4">
        <v>8</v>
      </c>
      <c r="D18" s="4">
        <v>4</v>
      </c>
      <c r="E18" s="4">
        <v>6</v>
      </c>
      <c r="F18" s="4">
        <v>3</v>
      </c>
      <c r="G18" s="4">
        <v>4</v>
      </c>
    </row>
    <row r="19" spans="1:7" x14ac:dyDescent="0.25">
      <c r="A19" s="216" t="s">
        <v>68</v>
      </c>
      <c r="B19" s="217"/>
      <c r="C19" s="217"/>
      <c r="D19" s="217"/>
      <c r="E19" s="217"/>
      <c r="F19" s="217"/>
      <c r="G19" s="218"/>
    </row>
    <row r="20" spans="1:7" x14ac:dyDescent="0.25">
      <c r="A20" s="14" t="s">
        <v>27</v>
      </c>
      <c r="B20" s="4">
        <v>74</v>
      </c>
      <c r="C20" s="4">
        <v>88</v>
      </c>
      <c r="D20" s="4">
        <v>73</v>
      </c>
      <c r="E20" s="4">
        <v>88</v>
      </c>
      <c r="F20" s="4">
        <v>72</v>
      </c>
      <c r="G20" s="4">
        <v>90</v>
      </c>
    </row>
    <row r="21" spans="1:7" x14ac:dyDescent="0.25">
      <c r="A21" s="14" t="s">
        <v>8</v>
      </c>
      <c r="B21" s="4">
        <v>19</v>
      </c>
      <c r="C21" s="4">
        <v>3</v>
      </c>
      <c r="D21" s="4">
        <v>21</v>
      </c>
      <c r="E21" s="4">
        <v>3</v>
      </c>
      <c r="F21" s="4">
        <v>22</v>
      </c>
      <c r="G21" s="4">
        <v>3</v>
      </c>
    </row>
    <row r="22" spans="1:7" x14ac:dyDescent="0.25">
      <c r="A22" s="14" t="s">
        <v>9</v>
      </c>
      <c r="B22" s="4">
        <v>7</v>
      </c>
      <c r="C22" s="4">
        <v>9</v>
      </c>
      <c r="D22" s="4">
        <v>6</v>
      </c>
      <c r="E22" s="4">
        <v>9</v>
      </c>
      <c r="F22" s="4">
        <v>6</v>
      </c>
      <c r="G22" s="4">
        <v>7</v>
      </c>
    </row>
    <row r="23" spans="1:7" x14ac:dyDescent="0.25">
      <c r="A23" s="7" t="s">
        <v>141</v>
      </c>
      <c r="B23" s="30"/>
    </row>
    <row r="24" spans="1:7" x14ac:dyDescent="0.25">
      <c r="A24" s="7" t="s">
        <v>386</v>
      </c>
    </row>
    <row r="25" spans="1:7" x14ac:dyDescent="0.25">
      <c r="A25" s="8" t="s">
        <v>385</v>
      </c>
    </row>
    <row r="26" spans="1:7" x14ac:dyDescent="0.25">
      <c r="A26" s="8" t="s">
        <v>381</v>
      </c>
    </row>
  </sheetData>
  <mergeCells count="8">
    <mergeCell ref="A15:G15"/>
    <mergeCell ref="A19:G19"/>
    <mergeCell ref="B3:C3"/>
    <mergeCell ref="D3:E3"/>
    <mergeCell ref="F3:G3"/>
    <mergeCell ref="A5:G5"/>
    <mergeCell ref="A8:G8"/>
    <mergeCell ref="A11:G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249977111117893"/>
    <pageSetUpPr fitToPage="1"/>
  </sheetPr>
  <dimension ref="A1:J97"/>
  <sheetViews>
    <sheetView zoomScale="130" zoomScaleNormal="130" workbookViewId="0">
      <selection activeCell="J1" sqref="J1"/>
    </sheetView>
  </sheetViews>
  <sheetFormatPr baseColWidth="10" defaultColWidth="11.42578125" defaultRowHeight="15" x14ac:dyDescent="0.25"/>
  <cols>
    <col min="1" max="16384" width="11.42578125" style="28"/>
  </cols>
  <sheetData>
    <row r="1" spans="1:10" ht="18.75" x14ac:dyDescent="0.25">
      <c r="A1" s="148" t="s">
        <v>303</v>
      </c>
      <c r="B1" s="148"/>
      <c r="C1" s="148"/>
      <c r="D1" s="148"/>
      <c r="E1" s="148"/>
      <c r="F1" s="148"/>
      <c r="G1" s="148"/>
      <c r="H1" s="148"/>
      <c r="I1" s="148"/>
    </row>
    <row r="3" spans="1:10" x14ac:dyDescent="0.25">
      <c r="A3" s="155" t="s">
        <v>139</v>
      </c>
      <c r="B3" s="155"/>
      <c r="C3" s="155"/>
      <c r="D3" s="155"/>
      <c r="E3" s="155"/>
      <c r="F3" s="155"/>
      <c r="G3" s="155"/>
      <c r="H3" s="155"/>
      <c r="I3" s="155"/>
    </row>
    <row r="4" spans="1:10" ht="15" customHeight="1" x14ac:dyDescent="0.25">
      <c r="A4" s="152" t="s">
        <v>304</v>
      </c>
      <c r="B4" s="152"/>
      <c r="C4" s="152"/>
      <c r="D4" s="152"/>
      <c r="E4" s="152"/>
      <c r="F4" s="152"/>
      <c r="G4" s="152"/>
      <c r="H4" s="152"/>
      <c r="I4" s="152"/>
    </row>
    <row r="5" spans="1:10" x14ac:dyDescent="0.25">
      <c r="A5" s="152"/>
      <c r="B5" s="152"/>
      <c r="C5" s="152"/>
      <c r="D5" s="152"/>
      <c r="E5" s="152"/>
      <c r="F5" s="152"/>
      <c r="G5" s="152"/>
      <c r="H5" s="152"/>
      <c r="I5" s="152"/>
    </row>
    <row r="6" spans="1:10" x14ac:dyDescent="0.25">
      <c r="A6" s="152"/>
      <c r="B6" s="152"/>
      <c r="C6" s="152"/>
      <c r="D6" s="152"/>
      <c r="E6" s="152"/>
      <c r="F6" s="152"/>
      <c r="G6" s="152"/>
      <c r="H6" s="152"/>
      <c r="I6" s="152"/>
    </row>
    <row r="7" spans="1:10" x14ac:dyDescent="0.25">
      <c r="A7" s="152"/>
      <c r="B7" s="152"/>
      <c r="C7" s="152"/>
      <c r="D7" s="152"/>
      <c r="E7" s="152"/>
      <c r="F7" s="152"/>
      <c r="G7" s="152"/>
      <c r="H7" s="152"/>
      <c r="I7" s="152"/>
    </row>
    <row r="8" spans="1:10" x14ac:dyDescent="0.25">
      <c r="A8" s="152"/>
      <c r="B8" s="152"/>
      <c r="C8" s="152"/>
      <c r="D8" s="152"/>
      <c r="E8" s="152"/>
      <c r="F8" s="152"/>
      <c r="G8" s="152"/>
      <c r="H8" s="152"/>
      <c r="I8" s="152"/>
    </row>
    <row r="9" spans="1:10" x14ac:dyDescent="0.25">
      <c r="A9" s="152"/>
      <c r="B9" s="152"/>
      <c r="C9" s="152"/>
      <c r="D9" s="152"/>
      <c r="E9" s="152"/>
      <c r="F9" s="152"/>
      <c r="G9" s="152"/>
      <c r="H9" s="152"/>
      <c r="I9" s="152"/>
    </row>
    <row r="10" spans="1:10" ht="15" customHeight="1" x14ac:dyDescent="0.25">
      <c r="A10" s="152"/>
      <c r="B10" s="152"/>
      <c r="C10" s="152"/>
      <c r="D10" s="152"/>
      <c r="E10" s="152"/>
      <c r="F10" s="152"/>
      <c r="G10" s="152"/>
      <c r="H10" s="152"/>
      <c r="I10" s="152"/>
    </row>
    <row r="11" spans="1:10" x14ac:dyDescent="0.25">
      <c r="A11" s="152"/>
      <c r="B11" s="152"/>
      <c r="C11" s="152"/>
      <c r="D11" s="152"/>
      <c r="E11" s="152"/>
      <c r="F11" s="152"/>
      <c r="G11" s="152"/>
      <c r="H11" s="152"/>
      <c r="I11" s="152"/>
    </row>
    <row r="12" spans="1:10" x14ac:dyDescent="0.25">
      <c r="A12" s="152"/>
      <c r="B12" s="152"/>
      <c r="C12" s="152"/>
      <c r="D12" s="152"/>
      <c r="E12" s="152"/>
      <c r="F12" s="152"/>
      <c r="G12" s="152"/>
      <c r="H12" s="152"/>
      <c r="I12" s="152"/>
    </row>
    <row r="13" spans="1:10" x14ac:dyDescent="0.25">
      <c r="A13" s="155" t="s">
        <v>62</v>
      </c>
      <c r="B13" s="155"/>
      <c r="C13" s="155"/>
      <c r="D13" s="155"/>
      <c r="E13" s="155"/>
      <c r="F13" s="155"/>
      <c r="G13" s="155"/>
      <c r="H13" s="155"/>
      <c r="I13" s="155"/>
    </row>
    <row r="14" spans="1:10" x14ac:dyDescent="0.25">
      <c r="A14" s="152" t="s">
        <v>305</v>
      </c>
      <c r="B14" s="152"/>
      <c r="C14" s="152"/>
      <c r="D14" s="152"/>
      <c r="E14" s="152"/>
      <c r="F14" s="152"/>
      <c r="G14" s="152"/>
      <c r="H14" s="152"/>
      <c r="I14" s="152"/>
      <c r="J14" s="152"/>
    </row>
    <row r="15" spans="1:10" x14ac:dyDescent="0.25">
      <c r="A15" s="152"/>
      <c r="B15" s="152"/>
      <c r="C15" s="152"/>
      <c r="D15" s="152"/>
      <c r="E15" s="152"/>
      <c r="F15" s="152"/>
      <c r="G15" s="152"/>
      <c r="H15" s="152"/>
      <c r="I15" s="152"/>
      <c r="J15" s="152"/>
    </row>
    <row r="16" spans="1:10" x14ac:dyDescent="0.25">
      <c r="A16" s="152"/>
      <c r="B16" s="152"/>
      <c r="C16" s="152"/>
      <c r="D16" s="152"/>
      <c r="E16" s="152"/>
      <c r="F16" s="152"/>
      <c r="G16" s="152"/>
      <c r="H16" s="152"/>
      <c r="I16" s="152"/>
      <c r="J16" s="152"/>
    </row>
    <row r="17" spans="1:10" x14ac:dyDescent="0.25">
      <c r="A17" s="152"/>
      <c r="B17" s="152"/>
      <c r="C17" s="152"/>
      <c r="D17" s="152"/>
      <c r="E17" s="152"/>
      <c r="F17" s="152"/>
      <c r="G17" s="152"/>
      <c r="H17" s="152"/>
      <c r="I17" s="152"/>
      <c r="J17" s="152"/>
    </row>
    <row r="18" spans="1:10" x14ac:dyDescent="0.25">
      <c r="A18" s="152"/>
      <c r="B18" s="152"/>
      <c r="C18" s="152"/>
      <c r="D18" s="152"/>
      <c r="E18" s="152"/>
      <c r="F18" s="152"/>
      <c r="G18" s="152"/>
      <c r="H18" s="152"/>
      <c r="I18" s="152"/>
      <c r="J18" s="152"/>
    </row>
    <row r="19" spans="1:10" x14ac:dyDescent="0.25">
      <c r="A19" s="152"/>
      <c r="B19" s="152"/>
      <c r="C19" s="152"/>
      <c r="D19" s="152"/>
      <c r="E19" s="152"/>
      <c r="F19" s="152"/>
      <c r="G19" s="152"/>
      <c r="H19" s="152"/>
      <c r="I19" s="152"/>
      <c r="J19" s="152"/>
    </row>
    <row r="20" spans="1:10" x14ac:dyDescent="0.25">
      <c r="A20" s="152"/>
      <c r="B20" s="152"/>
      <c r="C20" s="152"/>
      <c r="D20" s="152"/>
      <c r="E20" s="152"/>
      <c r="F20" s="152"/>
      <c r="G20" s="152"/>
      <c r="H20" s="152"/>
      <c r="I20" s="152"/>
      <c r="J20" s="152"/>
    </row>
    <row r="21" spans="1:10" x14ac:dyDescent="0.25">
      <c r="A21" s="152"/>
      <c r="B21" s="152"/>
      <c r="C21" s="152"/>
      <c r="D21" s="152"/>
      <c r="E21" s="152"/>
      <c r="F21" s="152"/>
      <c r="G21" s="152"/>
      <c r="H21" s="152"/>
      <c r="I21" s="152"/>
      <c r="J21" s="152"/>
    </row>
    <row r="22" spans="1:10" x14ac:dyDescent="0.25">
      <c r="A22" s="152"/>
      <c r="B22" s="152"/>
      <c r="C22" s="152"/>
      <c r="D22" s="152"/>
      <c r="E22" s="152"/>
      <c r="F22" s="152"/>
      <c r="G22" s="152"/>
      <c r="H22" s="152"/>
      <c r="I22" s="152"/>
      <c r="J22" s="152"/>
    </row>
    <row r="23" spans="1:10" x14ac:dyDescent="0.25">
      <c r="A23" s="152"/>
      <c r="B23" s="152"/>
      <c r="C23" s="152"/>
      <c r="D23" s="152"/>
      <c r="E23" s="152"/>
      <c r="F23" s="152"/>
      <c r="G23" s="152"/>
      <c r="H23" s="152"/>
      <c r="I23" s="152"/>
      <c r="J23" s="152"/>
    </row>
    <row r="24" spans="1:10" x14ac:dyDescent="0.25">
      <c r="A24" s="152"/>
      <c r="B24" s="152"/>
      <c r="C24" s="152"/>
      <c r="D24" s="152"/>
      <c r="E24" s="152"/>
      <c r="F24" s="152"/>
      <c r="G24" s="152"/>
      <c r="H24" s="152"/>
      <c r="I24" s="152"/>
      <c r="J24" s="152"/>
    </row>
    <row r="25" spans="1:10" x14ac:dyDescent="0.25">
      <c r="A25" s="152"/>
      <c r="B25" s="152"/>
      <c r="C25" s="152"/>
      <c r="D25" s="152"/>
      <c r="E25" s="152"/>
      <c r="F25" s="152"/>
      <c r="G25" s="152"/>
      <c r="H25" s="152"/>
      <c r="I25" s="152"/>
      <c r="J25" s="152"/>
    </row>
    <row r="26" spans="1:10" x14ac:dyDescent="0.25">
      <c r="A26" s="152"/>
      <c r="B26" s="152"/>
      <c r="C26" s="152"/>
      <c r="D26" s="152"/>
      <c r="E26" s="152"/>
      <c r="F26" s="152"/>
      <c r="G26" s="152"/>
      <c r="H26" s="152"/>
      <c r="I26" s="152"/>
      <c r="J26" s="152"/>
    </row>
    <row r="27" spans="1:10" x14ac:dyDescent="0.25">
      <c r="A27" s="155" t="s">
        <v>306</v>
      </c>
      <c r="B27" s="155"/>
      <c r="C27" s="155"/>
      <c r="D27" s="155"/>
      <c r="E27" s="155"/>
      <c r="F27" s="155"/>
      <c r="G27" s="155"/>
      <c r="H27" s="155"/>
      <c r="I27" s="155"/>
      <c r="J27" s="155"/>
    </row>
    <row r="28" spans="1:10" x14ac:dyDescent="0.25">
      <c r="A28" s="152" t="s">
        <v>307</v>
      </c>
      <c r="B28" s="152"/>
      <c r="C28" s="152"/>
      <c r="D28" s="152"/>
      <c r="E28" s="152"/>
      <c r="F28" s="152"/>
      <c r="G28" s="152"/>
      <c r="H28" s="152"/>
      <c r="I28" s="152"/>
      <c r="J28" s="152"/>
    </row>
    <row r="29" spans="1:10" x14ac:dyDescent="0.25">
      <c r="A29" s="152"/>
      <c r="B29" s="152"/>
      <c r="C29" s="152"/>
      <c r="D29" s="152"/>
      <c r="E29" s="152"/>
      <c r="F29" s="152"/>
      <c r="G29" s="152"/>
      <c r="H29" s="152"/>
      <c r="I29" s="152"/>
      <c r="J29" s="152"/>
    </row>
    <row r="30" spans="1:10" x14ac:dyDescent="0.25">
      <c r="A30" s="152"/>
      <c r="B30" s="152"/>
      <c r="C30" s="152"/>
      <c r="D30" s="152"/>
      <c r="E30" s="152"/>
      <c r="F30" s="152"/>
      <c r="G30" s="152"/>
      <c r="H30" s="152"/>
      <c r="I30" s="152"/>
      <c r="J30" s="152"/>
    </row>
    <row r="31" spans="1:10" x14ac:dyDescent="0.25">
      <c r="A31" s="152"/>
      <c r="B31" s="152"/>
      <c r="C31" s="152"/>
      <c r="D31" s="152"/>
      <c r="E31" s="152"/>
      <c r="F31" s="152"/>
      <c r="G31" s="152"/>
      <c r="H31" s="152"/>
      <c r="I31" s="152"/>
      <c r="J31" s="152"/>
    </row>
    <row r="32" spans="1:10" x14ac:dyDescent="0.25">
      <c r="A32" s="152"/>
      <c r="B32" s="152"/>
      <c r="C32" s="152"/>
      <c r="D32" s="152"/>
      <c r="E32" s="152"/>
      <c r="F32" s="152"/>
      <c r="G32" s="152"/>
      <c r="H32" s="152"/>
      <c r="I32" s="152"/>
      <c r="J32" s="152"/>
    </row>
    <row r="33" spans="1:10" x14ac:dyDescent="0.25">
      <c r="A33" s="152"/>
      <c r="B33" s="152"/>
      <c r="C33" s="152"/>
      <c r="D33" s="152"/>
      <c r="E33" s="152"/>
      <c r="F33" s="152"/>
      <c r="G33" s="152"/>
      <c r="H33" s="152"/>
      <c r="I33" s="152"/>
      <c r="J33" s="152"/>
    </row>
    <row r="34" spans="1:10" x14ac:dyDescent="0.25">
      <c r="A34" s="152"/>
      <c r="B34" s="152"/>
      <c r="C34" s="152"/>
      <c r="D34" s="152"/>
      <c r="E34" s="152"/>
      <c r="F34" s="152"/>
      <c r="G34" s="152"/>
      <c r="H34" s="152"/>
      <c r="I34" s="152"/>
      <c r="J34" s="152"/>
    </row>
    <row r="35" spans="1:10" x14ac:dyDescent="0.25">
      <c r="A35" s="152"/>
      <c r="B35" s="152"/>
      <c r="C35" s="152"/>
      <c r="D35" s="152"/>
      <c r="E35" s="152"/>
      <c r="F35" s="152"/>
      <c r="G35" s="152"/>
      <c r="H35" s="152"/>
      <c r="I35" s="152"/>
      <c r="J35" s="152"/>
    </row>
    <row r="36" spans="1:10" x14ac:dyDescent="0.25">
      <c r="A36" s="156" t="s">
        <v>298</v>
      </c>
      <c r="B36" s="156"/>
      <c r="C36" s="156"/>
      <c r="D36" s="156"/>
      <c r="E36" s="156"/>
      <c r="F36" s="156"/>
      <c r="G36" s="156"/>
      <c r="H36" s="156"/>
      <c r="I36" s="156"/>
      <c r="J36" s="156"/>
    </row>
    <row r="37" spans="1:10" x14ac:dyDescent="0.25">
      <c r="A37" s="152" t="s">
        <v>308</v>
      </c>
      <c r="B37" s="152"/>
      <c r="C37" s="152"/>
      <c r="D37" s="152"/>
      <c r="E37" s="152"/>
      <c r="F37" s="152"/>
      <c r="G37" s="152"/>
      <c r="H37" s="152"/>
      <c r="I37" s="152"/>
      <c r="J37" s="152"/>
    </row>
    <row r="38" spans="1:10" x14ac:dyDescent="0.25">
      <c r="A38" s="152"/>
      <c r="B38" s="152"/>
      <c r="C38" s="152"/>
      <c r="D38" s="152"/>
      <c r="E38" s="152"/>
      <c r="F38" s="152"/>
      <c r="G38" s="152"/>
      <c r="H38" s="152"/>
      <c r="I38" s="152"/>
      <c r="J38" s="152"/>
    </row>
    <row r="39" spans="1:10" x14ac:dyDescent="0.25">
      <c r="A39" s="152"/>
      <c r="B39" s="152"/>
      <c r="C39" s="152"/>
      <c r="D39" s="152"/>
      <c r="E39" s="152"/>
      <c r="F39" s="152"/>
      <c r="G39" s="152"/>
      <c r="H39" s="152"/>
      <c r="I39" s="152"/>
      <c r="J39" s="152"/>
    </row>
    <row r="40" spans="1:10" x14ac:dyDescent="0.25">
      <c r="A40" s="152"/>
      <c r="B40" s="152"/>
      <c r="C40" s="152"/>
      <c r="D40" s="152"/>
      <c r="E40" s="152"/>
      <c r="F40" s="152"/>
      <c r="G40" s="152"/>
      <c r="H40" s="152"/>
      <c r="I40" s="152"/>
      <c r="J40" s="152"/>
    </row>
    <row r="41" spans="1:10" x14ac:dyDescent="0.25">
      <c r="A41" s="152"/>
      <c r="B41" s="152"/>
      <c r="C41" s="152"/>
      <c r="D41" s="152"/>
      <c r="E41" s="152"/>
      <c r="F41" s="152"/>
      <c r="G41" s="152"/>
      <c r="H41" s="152"/>
      <c r="I41" s="152"/>
      <c r="J41" s="152"/>
    </row>
    <row r="42" spans="1:10" x14ac:dyDescent="0.25">
      <c r="A42" s="152"/>
      <c r="B42" s="152"/>
      <c r="C42" s="152"/>
      <c r="D42" s="152"/>
      <c r="E42" s="152"/>
      <c r="F42" s="152"/>
      <c r="G42" s="152"/>
      <c r="H42" s="152"/>
      <c r="I42" s="152"/>
      <c r="J42" s="152"/>
    </row>
    <row r="43" spans="1:10" x14ac:dyDescent="0.25">
      <c r="A43" s="152"/>
      <c r="B43" s="152"/>
      <c r="C43" s="152"/>
      <c r="D43" s="152"/>
      <c r="E43" s="152"/>
      <c r="F43" s="152"/>
      <c r="G43" s="152"/>
      <c r="H43" s="152"/>
      <c r="I43" s="152"/>
      <c r="J43" s="152"/>
    </row>
    <row r="44" spans="1:10" x14ac:dyDescent="0.25">
      <c r="A44" s="152"/>
      <c r="B44" s="152"/>
      <c r="C44" s="152"/>
      <c r="D44" s="152"/>
      <c r="E44" s="152"/>
      <c r="F44" s="152"/>
      <c r="G44" s="152"/>
      <c r="H44" s="152"/>
      <c r="I44" s="152"/>
      <c r="J44" s="152"/>
    </row>
    <row r="45" spans="1:10" x14ac:dyDescent="0.25">
      <c r="A45" s="152"/>
      <c r="B45" s="152"/>
      <c r="C45" s="152"/>
      <c r="D45" s="152"/>
      <c r="E45" s="152"/>
      <c r="F45" s="152"/>
      <c r="G45" s="152"/>
      <c r="H45" s="152"/>
      <c r="I45" s="152"/>
      <c r="J45" s="152"/>
    </row>
    <row r="46" spans="1:10" x14ac:dyDescent="0.25">
      <c r="A46" s="155" t="s">
        <v>49</v>
      </c>
      <c r="B46" s="155"/>
      <c r="C46" s="155"/>
      <c r="D46" s="155"/>
      <c r="E46" s="155"/>
      <c r="F46" s="155"/>
      <c r="G46" s="155"/>
      <c r="H46" s="155"/>
      <c r="I46" s="155"/>
      <c r="J46" s="155"/>
    </row>
    <row r="47" spans="1:10" x14ac:dyDescent="0.25">
      <c r="A47" s="152" t="s">
        <v>309</v>
      </c>
      <c r="B47" s="152"/>
      <c r="C47" s="152"/>
      <c r="D47" s="152"/>
      <c r="E47" s="152"/>
      <c r="F47" s="152"/>
      <c r="G47" s="152"/>
      <c r="H47" s="152"/>
      <c r="I47" s="152"/>
      <c r="J47" s="152"/>
    </row>
    <row r="48" spans="1:10" x14ac:dyDescent="0.25">
      <c r="A48" s="152"/>
      <c r="B48" s="152"/>
      <c r="C48" s="152"/>
      <c r="D48" s="152"/>
      <c r="E48" s="152"/>
      <c r="F48" s="152"/>
      <c r="G48" s="152"/>
      <c r="H48" s="152"/>
      <c r="I48" s="152"/>
      <c r="J48" s="152"/>
    </row>
    <row r="49" spans="1:10" x14ac:dyDescent="0.25">
      <c r="A49" s="152"/>
      <c r="B49" s="152"/>
      <c r="C49" s="152"/>
      <c r="D49" s="152"/>
      <c r="E49" s="152"/>
      <c r="F49" s="152"/>
      <c r="G49" s="152"/>
      <c r="H49" s="152"/>
      <c r="I49" s="152"/>
      <c r="J49" s="152"/>
    </row>
    <row r="50" spans="1:10" x14ac:dyDescent="0.25">
      <c r="A50" s="152"/>
      <c r="B50" s="152"/>
      <c r="C50" s="152"/>
      <c r="D50" s="152"/>
      <c r="E50" s="152"/>
      <c r="F50" s="152"/>
      <c r="G50" s="152"/>
      <c r="H50" s="152"/>
      <c r="I50" s="152"/>
      <c r="J50" s="152"/>
    </row>
    <row r="51" spans="1:10" x14ac:dyDescent="0.25">
      <c r="A51" s="152"/>
      <c r="B51" s="152"/>
      <c r="C51" s="152"/>
      <c r="D51" s="152"/>
      <c r="E51" s="152"/>
      <c r="F51" s="152"/>
      <c r="G51" s="152"/>
      <c r="H51" s="152"/>
      <c r="I51" s="152"/>
      <c r="J51" s="152"/>
    </row>
    <row r="52" spans="1:10" x14ac:dyDescent="0.25">
      <c r="A52" s="152"/>
      <c r="B52" s="152"/>
      <c r="C52" s="152"/>
      <c r="D52" s="152"/>
      <c r="E52" s="152"/>
      <c r="F52" s="152"/>
      <c r="G52" s="152"/>
      <c r="H52" s="152"/>
      <c r="I52" s="152"/>
      <c r="J52" s="152"/>
    </row>
    <row r="53" spans="1:10" x14ac:dyDescent="0.25">
      <c r="A53" s="152"/>
      <c r="B53" s="152"/>
      <c r="C53" s="152"/>
      <c r="D53" s="152"/>
      <c r="E53" s="152"/>
      <c r="F53" s="152"/>
      <c r="G53" s="152"/>
      <c r="H53" s="152"/>
      <c r="I53" s="152"/>
      <c r="J53" s="152"/>
    </row>
    <row r="54" spans="1:10" x14ac:dyDescent="0.25">
      <c r="A54" s="152"/>
      <c r="B54" s="152"/>
      <c r="C54" s="152"/>
      <c r="D54" s="152"/>
      <c r="E54" s="152"/>
      <c r="F54" s="152"/>
      <c r="G54" s="152"/>
      <c r="H54" s="152"/>
      <c r="I54" s="152"/>
      <c r="J54" s="152"/>
    </row>
    <row r="55" spans="1:10" x14ac:dyDescent="0.25">
      <c r="A55" s="152"/>
      <c r="B55" s="152"/>
      <c r="C55" s="152"/>
      <c r="D55" s="152"/>
      <c r="E55" s="152"/>
      <c r="F55" s="152"/>
      <c r="G55" s="152"/>
      <c r="H55" s="152"/>
      <c r="I55" s="152"/>
      <c r="J55" s="152"/>
    </row>
    <row r="56" spans="1:10" x14ac:dyDescent="0.25">
      <c r="A56" s="155" t="s">
        <v>310</v>
      </c>
      <c r="B56" s="155"/>
      <c r="C56" s="155"/>
      <c r="D56" s="155"/>
      <c r="E56" s="155"/>
      <c r="F56" s="155"/>
      <c r="G56" s="155"/>
      <c r="H56" s="155"/>
      <c r="I56" s="155"/>
      <c r="J56" s="155"/>
    </row>
    <row r="57" spans="1:10" x14ac:dyDescent="0.25">
      <c r="A57" s="152" t="s">
        <v>311</v>
      </c>
      <c r="B57" s="152"/>
      <c r="C57" s="152"/>
      <c r="D57" s="152"/>
      <c r="E57" s="152"/>
      <c r="F57" s="152"/>
      <c r="G57" s="152"/>
      <c r="H57" s="152"/>
      <c r="I57" s="152"/>
      <c r="J57" s="152"/>
    </row>
    <row r="58" spans="1:10" x14ac:dyDescent="0.25">
      <c r="A58" s="152"/>
      <c r="B58" s="152"/>
      <c r="C58" s="152"/>
      <c r="D58" s="152"/>
      <c r="E58" s="152"/>
      <c r="F58" s="152"/>
      <c r="G58" s="152"/>
      <c r="H58" s="152"/>
      <c r="I58" s="152"/>
      <c r="J58" s="152"/>
    </row>
    <row r="59" spans="1:10" x14ac:dyDescent="0.25">
      <c r="A59" s="152"/>
      <c r="B59" s="152"/>
      <c r="C59" s="152"/>
      <c r="D59" s="152"/>
      <c r="E59" s="152"/>
      <c r="F59" s="152"/>
      <c r="G59" s="152"/>
      <c r="H59" s="152"/>
      <c r="I59" s="152"/>
      <c r="J59" s="152"/>
    </row>
    <row r="60" spans="1:10" x14ac:dyDescent="0.25">
      <c r="A60" s="152"/>
      <c r="B60" s="152"/>
      <c r="C60" s="152"/>
      <c r="D60" s="152"/>
      <c r="E60" s="152"/>
      <c r="F60" s="152"/>
      <c r="G60" s="152"/>
      <c r="H60" s="152"/>
      <c r="I60" s="152"/>
      <c r="J60" s="152"/>
    </row>
    <row r="61" spans="1:10" x14ac:dyDescent="0.25">
      <c r="A61" s="152"/>
      <c r="B61" s="152"/>
      <c r="C61" s="152"/>
      <c r="D61" s="152"/>
      <c r="E61" s="152"/>
      <c r="F61" s="152"/>
      <c r="G61" s="152"/>
      <c r="H61" s="152"/>
      <c r="I61" s="152"/>
      <c r="J61" s="152"/>
    </row>
    <row r="62" spans="1:10" x14ac:dyDescent="0.25">
      <c r="A62" s="152"/>
      <c r="B62" s="152"/>
      <c r="C62" s="152"/>
      <c r="D62" s="152"/>
      <c r="E62" s="152"/>
      <c r="F62" s="152"/>
      <c r="G62" s="152"/>
      <c r="H62" s="152"/>
      <c r="I62" s="152"/>
      <c r="J62" s="152"/>
    </row>
    <row r="63" spans="1:10" x14ac:dyDescent="0.25">
      <c r="A63" s="152"/>
      <c r="B63" s="152"/>
      <c r="C63" s="152"/>
      <c r="D63" s="152"/>
      <c r="E63" s="152"/>
      <c r="F63" s="152"/>
      <c r="G63" s="152"/>
      <c r="H63" s="152"/>
      <c r="I63" s="152"/>
      <c r="J63" s="152"/>
    </row>
    <row r="64" spans="1:10" x14ac:dyDescent="0.25">
      <c r="A64" s="152"/>
      <c r="B64" s="152"/>
      <c r="C64" s="152"/>
      <c r="D64" s="152"/>
      <c r="E64" s="152"/>
      <c r="F64" s="152"/>
      <c r="G64" s="152"/>
      <c r="H64" s="152"/>
      <c r="I64" s="152"/>
      <c r="J64" s="152"/>
    </row>
    <row r="65" spans="1:10" x14ac:dyDescent="0.25">
      <c r="A65" s="152"/>
      <c r="B65" s="152"/>
      <c r="C65" s="152"/>
      <c r="D65" s="152"/>
      <c r="E65" s="152"/>
      <c r="F65" s="152"/>
      <c r="G65" s="152"/>
      <c r="H65" s="152"/>
      <c r="I65" s="152"/>
      <c r="J65" s="152"/>
    </row>
    <row r="66" spans="1:10" x14ac:dyDescent="0.25">
      <c r="A66" s="152"/>
      <c r="B66" s="152"/>
      <c r="C66" s="152"/>
      <c r="D66" s="152"/>
      <c r="E66" s="152"/>
      <c r="F66" s="152"/>
      <c r="G66" s="152"/>
      <c r="H66" s="152"/>
      <c r="I66" s="152"/>
      <c r="J66" s="152"/>
    </row>
    <row r="67" spans="1:10" x14ac:dyDescent="0.25">
      <c r="A67" s="152"/>
      <c r="B67" s="152"/>
      <c r="C67" s="152"/>
      <c r="D67" s="152"/>
      <c r="E67" s="152"/>
      <c r="F67" s="152"/>
      <c r="G67" s="152"/>
      <c r="H67" s="152"/>
      <c r="I67" s="152"/>
      <c r="J67" s="152"/>
    </row>
    <row r="68" spans="1:10" x14ac:dyDescent="0.25">
      <c r="A68" s="155" t="s">
        <v>28</v>
      </c>
      <c r="B68" s="155"/>
      <c r="C68" s="155"/>
      <c r="D68" s="155"/>
      <c r="E68" s="155"/>
      <c r="F68" s="155"/>
      <c r="G68" s="155"/>
      <c r="H68" s="155"/>
      <c r="I68" s="155"/>
      <c r="J68" s="155"/>
    </row>
    <row r="69" spans="1:10" x14ac:dyDescent="0.25">
      <c r="A69" s="152" t="s">
        <v>312</v>
      </c>
      <c r="B69" s="152"/>
      <c r="C69" s="152"/>
      <c r="D69" s="152"/>
      <c r="E69" s="152"/>
      <c r="F69" s="152"/>
      <c r="G69" s="152"/>
      <c r="H69" s="152"/>
      <c r="I69" s="152"/>
      <c r="J69" s="152"/>
    </row>
    <row r="70" spans="1:10" x14ac:dyDescent="0.25">
      <c r="A70" s="152"/>
      <c r="B70" s="152"/>
      <c r="C70" s="152"/>
      <c r="D70" s="152"/>
      <c r="E70" s="152"/>
      <c r="F70" s="152"/>
      <c r="G70" s="152"/>
      <c r="H70" s="152"/>
      <c r="I70" s="152"/>
      <c r="J70" s="152"/>
    </row>
    <row r="71" spans="1:10" x14ac:dyDescent="0.25">
      <c r="A71" s="152"/>
      <c r="B71" s="152"/>
      <c r="C71" s="152"/>
      <c r="D71" s="152"/>
      <c r="E71" s="152"/>
      <c r="F71" s="152"/>
      <c r="G71" s="152"/>
      <c r="H71" s="152"/>
      <c r="I71" s="152"/>
      <c r="J71" s="152"/>
    </row>
    <row r="72" spans="1:10" x14ac:dyDescent="0.25">
      <c r="A72" s="152"/>
      <c r="B72" s="152"/>
      <c r="C72" s="152"/>
      <c r="D72" s="152"/>
      <c r="E72" s="152"/>
      <c r="F72" s="152"/>
      <c r="G72" s="152"/>
      <c r="H72" s="152"/>
      <c r="I72" s="152"/>
      <c r="J72" s="152"/>
    </row>
    <row r="73" spans="1:10" x14ac:dyDescent="0.25">
      <c r="A73" s="152"/>
      <c r="B73" s="152"/>
      <c r="C73" s="152"/>
      <c r="D73" s="152"/>
      <c r="E73" s="152"/>
      <c r="F73" s="152"/>
      <c r="G73" s="152"/>
      <c r="H73" s="152"/>
      <c r="I73" s="152"/>
      <c r="J73" s="152"/>
    </row>
    <row r="74" spans="1:10" x14ac:dyDescent="0.25">
      <c r="A74" s="152"/>
      <c r="B74" s="152"/>
      <c r="C74" s="152"/>
      <c r="D74" s="152"/>
      <c r="E74" s="152"/>
      <c r="F74" s="152"/>
      <c r="G74" s="152"/>
      <c r="H74" s="152"/>
      <c r="I74" s="152"/>
      <c r="J74" s="152"/>
    </row>
    <row r="75" spans="1:10" x14ac:dyDescent="0.25">
      <c r="A75" s="152"/>
      <c r="B75" s="152"/>
      <c r="C75" s="152"/>
      <c r="D75" s="152"/>
      <c r="E75" s="152"/>
      <c r="F75" s="152"/>
      <c r="G75" s="152"/>
      <c r="H75" s="152"/>
      <c r="I75" s="152"/>
      <c r="J75" s="152"/>
    </row>
    <row r="76" spans="1:10" x14ac:dyDescent="0.25">
      <c r="A76" s="152"/>
      <c r="B76" s="152"/>
      <c r="C76" s="152"/>
      <c r="D76" s="152"/>
      <c r="E76" s="152"/>
      <c r="F76" s="152"/>
      <c r="G76" s="152"/>
      <c r="H76" s="152"/>
      <c r="I76" s="152"/>
      <c r="J76" s="152"/>
    </row>
    <row r="77" spans="1:10" x14ac:dyDescent="0.25">
      <c r="A77" s="155" t="s">
        <v>313</v>
      </c>
      <c r="B77" s="155"/>
      <c r="C77" s="155"/>
      <c r="D77" s="155"/>
      <c r="E77" s="155"/>
      <c r="F77" s="155"/>
      <c r="G77" s="155"/>
      <c r="H77" s="155"/>
      <c r="I77" s="155"/>
      <c r="J77" s="155"/>
    </row>
    <row r="78" spans="1:10" x14ac:dyDescent="0.25">
      <c r="A78" s="152" t="s">
        <v>314</v>
      </c>
      <c r="B78" s="152"/>
      <c r="C78" s="152"/>
      <c r="D78" s="152"/>
      <c r="E78" s="152"/>
      <c r="F78" s="152"/>
      <c r="G78" s="152"/>
      <c r="H78" s="152"/>
      <c r="I78" s="152"/>
      <c r="J78" s="152"/>
    </row>
    <row r="79" spans="1:10" x14ac:dyDescent="0.25">
      <c r="A79" s="152"/>
      <c r="B79" s="152"/>
      <c r="C79" s="152"/>
      <c r="D79" s="152"/>
      <c r="E79" s="152"/>
      <c r="F79" s="152"/>
      <c r="G79" s="152"/>
      <c r="H79" s="152"/>
      <c r="I79" s="152"/>
      <c r="J79" s="152"/>
    </row>
    <row r="80" spans="1:10" x14ac:dyDescent="0.25">
      <c r="A80" s="152"/>
      <c r="B80" s="152"/>
      <c r="C80" s="152"/>
      <c r="D80" s="152"/>
      <c r="E80" s="152"/>
      <c r="F80" s="152"/>
      <c r="G80" s="152"/>
      <c r="H80" s="152"/>
      <c r="I80" s="152"/>
      <c r="J80" s="152"/>
    </row>
    <row r="81" spans="1:10" x14ac:dyDescent="0.25">
      <c r="A81" s="152"/>
      <c r="B81" s="152"/>
      <c r="C81" s="152"/>
      <c r="D81" s="152"/>
      <c r="E81" s="152"/>
      <c r="F81" s="152"/>
      <c r="G81" s="152"/>
      <c r="H81" s="152"/>
      <c r="I81" s="152"/>
      <c r="J81" s="152"/>
    </row>
    <row r="82" spans="1:10" x14ac:dyDescent="0.25">
      <c r="A82" s="155" t="s">
        <v>315</v>
      </c>
      <c r="B82" s="155"/>
      <c r="C82" s="155"/>
      <c r="D82" s="155"/>
      <c r="E82" s="155"/>
      <c r="F82" s="155"/>
      <c r="G82" s="155"/>
      <c r="H82" s="155"/>
      <c r="I82" s="155"/>
      <c r="J82" s="155"/>
    </row>
    <row r="83" spans="1:10" ht="15" customHeight="1" x14ac:dyDescent="0.25">
      <c r="A83" s="151" t="s">
        <v>343</v>
      </c>
      <c r="B83" s="151"/>
      <c r="C83" s="151"/>
      <c r="D83" s="151"/>
      <c r="E83" s="151"/>
      <c r="F83" s="151"/>
      <c r="G83" s="151"/>
      <c r="H83" s="151"/>
      <c r="I83" s="151"/>
      <c r="J83" s="151"/>
    </row>
    <row r="84" spans="1:10" x14ac:dyDescent="0.25">
      <c r="A84" s="151"/>
      <c r="B84" s="151"/>
      <c r="C84" s="151"/>
      <c r="D84" s="151"/>
      <c r="E84" s="151"/>
      <c r="F84" s="151"/>
      <c r="G84" s="151"/>
      <c r="H84" s="151"/>
      <c r="I84" s="151"/>
      <c r="J84" s="151"/>
    </row>
    <row r="85" spans="1:10" x14ac:dyDescent="0.25">
      <c r="A85" s="151"/>
      <c r="B85" s="151"/>
      <c r="C85" s="151"/>
      <c r="D85" s="151"/>
      <c r="E85" s="151"/>
      <c r="F85" s="151"/>
      <c r="G85" s="151"/>
      <c r="H85" s="151"/>
      <c r="I85" s="151"/>
      <c r="J85" s="151"/>
    </row>
    <row r="86" spans="1:10" x14ac:dyDescent="0.25">
      <c r="A86" s="151"/>
      <c r="B86" s="151"/>
      <c r="C86" s="151"/>
      <c r="D86" s="151"/>
      <c r="E86" s="151"/>
      <c r="F86" s="151"/>
      <c r="G86" s="151"/>
      <c r="H86" s="151"/>
      <c r="I86" s="151"/>
      <c r="J86" s="151"/>
    </row>
    <row r="87" spans="1:10" x14ac:dyDescent="0.25">
      <c r="A87" s="151"/>
      <c r="B87" s="151"/>
      <c r="C87" s="151"/>
      <c r="D87" s="151"/>
      <c r="E87" s="151"/>
      <c r="F87" s="151"/>
      <c r="G87" s="151"/>
      <c r="H87" s="151"/>
      <c r="I87" s="151"/>
      <c r="J87" s="151"/>
    </row>
    <row r="88" spans="1:10" x14ac:dyDescent="0.25">
      <c r="A88" s="151"/>
      <c r="B88" s="151"/>
      <c r="C88" s="151"/>
      <c r="D88" s="151"/>
      <c r="E88" s="151"/>
      <c r="F88" s="151"/>
      <c r="G88" s="151"/>
      <c r="H88" s="151"/>
      <c r="I88" s="151"/>
      <c r="J88" s="151"/>
    </row>
    <row r="89" spans="1:10" x14ac:dyDescent="0.25">
      <c r="A89" s="151"/>
      <c r="B89" s="151"/>
      <c r="C89" s="151"/>
      <c r="D89" s="151"/>
      <c r="E89" s="151"/>
      <c r="F89" s="151"/>
      <c r="G89" s="151"/>
      <c r="H89" s="151"/>
      <c r="I89" s="151"/>
      <c r="J89" s="151"/>
    </row>
    <row r="90" spans="1:10" x14ac:dyDescent="0.25">
      <c r="A90" s="151"/>
      <c r="B90" s="151"/>
      <c r="C90" s="151"/>
      <c r="D90" s="151"/>
      <c r="E90" s="151"/>
      <c r="F90" s="151"/>
      <c r="G90" s="151"/>
      <c r="H90" s="151"/>
      <c r="I90" s="151"/>
      <c r="J90" s="151"/>
    </row>
    <row r="91" spans="1:10" x14ac:dyDescent="0.25">
      <c r="A91" s="151"/>
      <c r="B91" s="151"/>
      <c r="C91" s="151"/>
      <c r="D91" s="151"/>
      <c r="E91" s="151"/>
      <c r="F91" s="151"/>
      <c r="G91" s="151"/>
      <c r="H91" s="151"/>
      <c r="I91" s="151"/>
      <c r="J91" s="151"/>
    </row>
    <row r="92" spans="1:10" x14ac:dyDescent="0.25">
      <c r="A92" s="151"/>
      <c r="B92" s="151"/>
      <c r="C92" s="151"/>
      <c r="D92" s="151"/>
      <c r="E92" s="151"/>
      <c r="F92" s="151"/>
      <c r="G92" s="151"/>
      <c r="H92" s="151"/>
      <c r="I92" s="151"/>
      <c r="J92" s="151"/>
    </row>
    <row r="93" spans="1:10" x14ac:dyDescent="0.25">
      <c r="A93" s="151"/>
      <c r="B93" s="151"/>
      <c r="C93" s="151"/>
      <c r="D93" s="151"/>
      <c r="E93" s="151"/>
      <c r="F93" s="151"/>
      <c r="G93" s="151"/>
      <c r="H93" s="151"/>
      <c r="I93" s="151"/>
      <c r="J93" s="151"/>
    </row>
    <row r="94" spans="1:10" x14ac:dyDescent="0.25">
      <c r="A94" s="151"/>
      <c r="B94" s="151"/>
      <c r="C94" s="151"/>
      <c r="D94" s="151"/>
      <c r="E94" s="151"/>
      <c r="F94" s="151"/>
      <c r="G94" s="151"/>
      <c r="H94" s="151"/>
      <c r="I94" s="151"/>
      <c r="J94" s="151"/>
    </row>
    <row r="95" spans="1:10" x14ac:dyDescent="0.25">
      <c r="A95" s="151"/>
      <c r="B95" s="151"/>
      <c r="C95" s="151"/>
      <c r="D95" s="151"/>
      <c r="E95" s="151"/>
      <c r="F95" s="151"/>
      <c r="G95" s="151"/>
      <c r="H95" s="151"/>
      <c r="I95" s="151"/>
      <c r="J95" s="151"/>
    </row>
    <row r="96" spans="1:10" x14ac:dyDescent="0.25">
      <c r="A96" s="151"/>
      <c r="B96" s="151"/>
      <c r="C96" s="151"/>
      <c r="D96" s="151"/>
      <c r="E96" s="151"/>
      <c r="F96" s="151"/>
      <c r="G96" s="151"/>
      <c r="H96" s="151"/>
      <c r="I96" s="151"/>
      <c r="J96" s="151"/>
    </row>
    <row r="97" spans="1:10" x14ac:dyDescent="0.25">
      <c r="A97" s="151"/>
      <c r="B97" s="151"/>
      <c r="C97" s="151"/>
      <c r="D97" s="151"/>
      <c r="E97" s="151"/>
      <c r="F97" s="151"/>
      <c r="G97" s="151"/>
      <c r="H97" s="151"/>
      <c r="I97" s="151"/>
      <c r="J97" s="151"/>
    </row>
  </sheetData>
  <mergeCells count="19">
    <mergeCell ref="A69:J76"/>
    <mergeCell ref="A77:J77"/>
    <mergeCell ref="A78:J81"/>
    <mergeCell ref="A82:J82"/>
    <mergeCell ref="A83:J97"/>
    <mergeCell ref="A4:I12"/>
    <mergeCell ref="A3:I3"/>
    <mergeCell ref="A13:I13"/>
    <mergeCell ref="A1:I1"/>
    <mergeCell ref="A68:J68"/>
    <mergeCell ref="A14:J26"/>
    <mergeCell ref="A27:J27"/>
    <mergeCell ref="A28:J35"/>
    <mergeCell ref="A36:J36"/>
    <mergeCell ref="A37:J45"/>
    <mergeCell ref="A46:J46"/>
    <mergeCell ref="A47:J55"/>
    <mergeCell ref="A56:J56"/>
    <mergeCell ref="A57:J67"/>
  </mergeCells>
  <pageMargins left="0.25" right="0.25" top="0.75" bottom="0.75" header="0.3" footer="0.3"/>
  <pageSetup paperSize="9" scale="8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249977111117893"/>
  </sheetPr>
  <dimension ref="A1:J29"/>
  <sheetViews>
    <sheetView zoomScale="130" zoomScaleNormal="130" workbookViewId="0">
      <selection activeCell="J1" sqref="J1"/>
    </sheetView>
  </sheetViews>
  <sheetFormatPr baseColWidth="10" defaultRowHeight="15" x14ac:dyDescent="0.25"/>
  <cols>
    <col min="1" max="16384" width="11.42578125" style="28"/>
  </cols>
  <sheetData>
    <row r="1" spans="1:9" ht="18.75" x14ac:dyDescent="0.25">
      <c r="A1" s="148" t="s">
        <v>316</v>
      </c>
      <c r="B1" s="148"/>
      <c r="C1" s="148"/>
      <c r="D1" s="148"/>
      <c r="E1" s="148"/>
      <c r="F1" s="148"/>
      <c r="G1" s="148"/>
      <c r="H1" s="148"/>
      <c r="I1" s="148"/>
    </row>
    <row r="3" spans="1:9" x14ac:dyDescent="0.25">
      <c r="A3" s="153" t="s">
        <v>325</v>
      </c>
      <c r="B3" s="153"/>
      <c r="C3" s="153"/>
      <c r="D3" s="153"/>
      <c r="E3" s="153"/>
      <c r="F3" s="153"/>
      <c r="G3" s="153"/>
      <c r="H3" s="153"/>
      <c r="I3" s="153"/>
    </row>
    <row r="4" spans="1:9" x14ac:dyDescent="0.25">
      <c r="A4" s="151" t="s">
        <v>332</v>
      </c>
      <c r="B4" s="151"/>
      <c r="C4" s="151"/>
      <c r="D4" s="151"/>
      <c r="E4" s="151"/>
      <c r="F4" s="151"/>
      <c r="G4" s="151"/>
      <c r="H4" s="151"/>
      <c r="I4" s="151"/>
    </row>
    <row r="5" spans="1:9" x14ac:dyDescent="0.25">
      <c r="A5" s="151"/>
      <c r="B5" s="151"/>
      <c r="C5" s="151"/>
      <c r="D5" s="151"/>
      <c r="E5" s="151"/>
      <c r="F5" s="151"/>
      <c r="G5" s="151"/>
      <c r="H5" s="151"/>
      <c r="I5" s="151"/>
    </row>
    <row r="6" spans="1:9" ht="15.75" customHeight="1" x14ac:dyDescent="0.25">
      <c r="A6" s="151"/>
      <c r="B6" s="151"/>
      <c r="C6" s="151"/>
      <c r="D6" s="151"/>
      <c r="E6" s="151"/>
      <c r="F6" s="151"/>
      <c r="G6" s="151"/>
      <c r="H6" s="151"/>
      <c r="I6" s="151"/>
    </row>
    <row r="7" spans="1:9" x14ac:dyDescent="0.25">
      <c r="A7" s="151"/>
      <c r="B7" s="151"/>
      <c r="C7" s="151"/>
      <c r="D7" s="151"/>
      <c r="E7" s="151"/>
      <c r="F7" s="151"/>
      <c r="G7" s="151"/>
      <c r="H7" s="151"/>
      <c r="I7" s="151"/>
    </row>
    <row r="8" spans="1:9" x14ac:dyDescent="0.25">
      <c r="A8" s="151"/>
      <c r="B8" s="151"/>
      <c r="C8" s="151"/>
      <c r="D8" s="151"/>
      <c r="E8" s="151"/>
      <c r="F8" s="151"/>
      <c r="G8" s="151"/>
      <c r="H8" s="151"/>
      <c r="I8" s="151"/>
    </row>
    <row r="9" spans="1:9" x14ac:dyDescent="0.25">
      <c r="A9" s="151"/>
      <c r="B9" s="151"/>
      <c r="C9" s="151"/>
      <c r="D9" s="151"/>
      <c r="E9" s="151"/>
      <c r="F9" s="151"/>
      <c r="G9" s="151"/>
      <c r="H9" s="151"/>
      <c r="I9" s="151"/>
    </row>
    <row r="10" spans="1:9" x14ac:dyDescent="0.25">
      <c r="A10" s="151"/>
      <c r="B10" s="151"/>
      <c r="C10" s="151"/>
      <c r="D10" s="151"/>
      <c r="E10" s="151"/>
      <c r="F10" s="151"/>
      <c r="G10" s="151"/>
      <c r="H10" s="151"/>
      <c r="I10" s="151"/>
    </row>
    <row r="11" spans="1:9" x14ac:dyDescent="0.25">
      <c r="A11" s="151"/>
      <c r="B11" s="151"/>
      <c r="C11" s="151"/>
      <c r="D11" s="151"/>
      <c r="E11" s="151"/>
      <c r="F11" s="151"/>
      <c r="G11" s="151"/>
      <c r="H11" s="151"/>
      <c r="I11" s="151"/>
    </row>
    <row r="12" spans="1:9" x14ac:dyDescent="0.25">
      <c r="A12" s="151"/>
      <c r="B12" s="151"/>
      <c r="C12" s="151"/>
      <c r="D12" s="151"/>
      <c r="E12" s="151"/>
      <c r="F12" s="151"/>
      <c r="G12" s="151"/>
      <c r="H12" s="151"/>
      <c r="I12" s="151"/>
    </row>
    <row r="13" spans="1:9" x14ac:dyDescent="0.25">
      <c r="A13" s="151"/>
      <c r="B13" s="151"/>
      <c r="C13" s="151"/>
      <c r="D13" s="151"/>
      <c r="E13" s="151"/>
      <c r="F13" s="151"/>
      <c r="G13" s="151"/>
      <c r="H13" s="151"/>
      <c r="I13" s="151"/>
    </row>
    <row r="14" spans="1:9" x14ac:dyDescent="0.25">
      <c r="A14" s="151"/>
      <c r="B14" s="151"/>
      <c r="C14" s="151"/>
      <c r="D14" s="151"/>
      <c r="E14" s="151"/>
      <c r="F14" s="151"/>
      <c r="G14" s="151"/>
      <c r="H14" s="151"/>
      <c r="I14" s="151"/>
    </row>
    <row r="15" spans="1:9" x14ac:dyDescent="0.25">
      <c r="A15" s="151"/>
      <c r="B15" s="151"/>
      <c r="C15" s="151"/>
      <c r="D15" s="151"/>
      <c r="E15" s="151"/>
      <c r="F15" s="151"/>
      <c r="G15" s="151"/>
      <c r="H15" s="151"/>
      <c r="I15" s="151"/>
    </row>
    <row r="16" spans="1:9" x14ac:dyDescent="0.25">
      <c r="A16" s="151"/>
      <c r="B16" s="151"/>
      <c r="C16" s="151"/>
      <c r="D16" s="151"/>
      <c r="E16" s="151"/>
      <c r="F16" s="151"/>
      <c r="G16" s="151"/>
      <c r="H16" s="151"/>
      <c r="I16" s="151"/>
    </row>
    <row r="17" spans="1:10" x14ac:dyDescent="0.25">
      <c r="A17" s="151"/>
      <c r="B17" s="151"/>
      <c r="C17" s="151"/>
      <c r="D17" s="151"/>
      <c r="E17" s="151"/>
      <c r="F17" s="151"/>
      <c r="G17" s="151"/>
      <c r="H17" s="151"/>
      <c r="I17" s="151"/>
    </row>
    <row r="18" spans="1:10" x14ac:dyDescent="0.25">
      <c r="A18" s="151"/>
      <c r="B18" s="151"/>
      <c r="C18" s="151"/>
      <c r="D18" s="151"/>
      <c r="E18" s="151"/>
      <c r="F18" s="151"/>
      <c r="G18" s="151"/>
      <c r="H18" s="151"/>
      <c r="I18" s="151"/>
    </row>
    <row r="19" spans="1:10" x14ac:dyDescent="0.25">
      <c r="A19" s="151"/>
      <c r="B19" s="151"/>
      <c r="C19" s="151"/>
      <c r="D19" s="151"/>
      <c r="E19" s="151"/>
      <c r="F19" s="151"/>
      <c r="G19" s="151"/>
      <c r="H19" s="151"/>
      <c r="I19" s="151"/>
    </row>
    <row r="20" spans="1:10" x14ac:dyDescent="0.25">
      <c r="A20" s="151"/>
      <c r="B20" s="151"/>
      <c r="C20" s="151"/>
      <c r="D20" s="151"/>
      <c r="E20" s="151"/>
      <c r="F20" s="151"/>
      <c r="G20" s="151"/>
      <c r="H20" s="151"/>
      <c r="I20" s="151"/>
    </row>
    <row r="21" spans="1:10" x14ac:dyDescent="0.25">
      <c r="A21" s="151"/>
      <c r="B21" s="151"/>
      <c r="C21" s="151"/>
      <c r="D21" s="151"/>
      <c r="E21" s="151"/>
      <c r="F21" s="151"/>
      <c r="G21" s="151"/>
      <c r="H21" s="151"/>
      <c r="I21" s="151"/>
    </row>
    <row r="22" spans="1:10" x14ac:dyDescent="0.25">
      <c r="A22" s="151"/>
      <c r="B22" s="151"/>
      <c r="C22" s="151"/>
      <c r="D22" s="151"/>
      <c r="E22" s="151"/>
      <c r="F22" s="151"/>
      <c r="G22" s="151"/>
      <c r="H22" s="151"/>
      <c r="I22" s="151"/>
    </row>
    <row r="23" spans="1:10" x14ac:dyDescent="0.25">
      <c r="A23" s="151"/>
      <c r="B23" s="151"/>
      <c r="C23" s="151"/>
      <c r="D23" s="151"/>
      <c r="E23" s="151"/>
      <c r="F23" s="151"/>
      <c r="G23" s="151"/>
      <c r="H23" s="151"/>
      <c r="I23" s="151"/>
    </row>
    <row r="24" spans="1:10" x14ac:dyDescent="0.25">
      <c r="A24" s="151"/>
      <c r="B24" s="151"/>
      <c r="C24" s="151"/>
      <c r="D24" s="151"/>
      <c r="E24" s="151"/>
      <c r="F24" s="151"/>
      <c r="G24" s="151"/>
      <c r="H24" s="151"/>
      <c r="I24" s="151"/>
    </row>
    <row r="25" spans="1:10" x14ac:dyDescent="0.25">
      <c r="A25" s="151"/>
      <c r="B25" s="151"/>
      <c r="C25" s="151"/>
      <c r="D25" s="151"/>
      <c r="E25" s="151"/>
      <c r="F25" s="151"/>
      <c r="G25" s="151"/>
      <c r="H25" s="151"/>
      <c r="I25" s="151"/>
    </row>
    <row r="26" spans="1:10" ht="15" customHeight="1" x14ac:dyDescent="0.25"/>
    <row r="27" spans="1:10" x14ac:dyDescent="0.25">
      <c r="A27" s="152"/>
      <c r="B27" s="152"/>
      <c r="C27" s="152"/>
      <c r="D27" s="152"/>
      <c r="E27" s="152"/>
      <c r="F27" s="152"/>
      <c r="G27" s="152"/>
      <c r="H27" s="152"/>
      <c r="I27" s="152"/>
      <c r="J27" s="152"/>
    </row>
    <row r="28" spans="1:10" x14ac:dyDescent="0.25">
      <c r="A28" s="152"/>
      <c r="B28" s="152"/>
      <c r="C28" s="152"/>
      <c r="D28" s="152"/>
      <c r="E28" s="152"/>
      <c r="F28" s="152"/>
      <c r="G28" s="152"/>
      <c r="H28" s="152"/>
      <c r="I28" s="152"/>
      <c r="J28" s="152"/>
    </row>
    <row r="29" spans="1:10" x14ac:dyDescent="0.25">
      <c r="A29" s="152"/>
      <c r="B29" s="152"/>
      <c r="C29" s="152"/>
      <c r="D29" s="152"/>
      <c r="E29" s="152"/>
      <c r="F29" s="152"/>
      <c r="G29" s="152"/>
      <c r="H29" s="152"/>
      <c r="I29" s="152"/>
      <c r="J29" s="152"/>
    </row>
  </sheetData>
  <mergeCells count="4">
    <mergeCell ref="A27:J29"/>
    <mergeCell ref="A1:I1"/>
    <mergeCell ref="A4:I25"/>
    <mergeCell ref="A3:I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tint="0.249977111117893"/>
  </sheetPr>
  <dimension ref="A1:J34"/>
  <sheetViews>
    <sheetView zoomScale="115" zoomScaleNormal="115" workbookViewId="0">
      <selection activeCell="K27" sqref="K27"/>
    </sheetView>
  </sheetViews>
  <sheetFormatPr baseColWidth="10" defaultRowHeight="15" x14ac:dyDescent="0.25"/>
  <cols>
    <col min="14" max="14" width="11.85546875" bestFit="1" customWidth="1"/>
  </cols>
  <sheetData>
    <row r="1" spans="1:10" ht="18.75" x14ac:dyDescent="0.25">
      <c r="A1" s="148" t="s">
        <v>317</v>
      </c>
      <c r="B1" s="148"/>
      <c r="C1" s="148"/>
      <c r="D1" s="148"/>
      <c r="E1" s="148"/>
      <c r="F1" s="148"/>
      <c r="G1" s="148"/>
      <c r="H1" s="148"/>
      <c r="I1" s="148"/>
    </row>
    <row r="3" spans="1:10" ht="15" customHeight="1" x14ac:dyDescent="0.25">
      <c r="A3" s="157" t="s">
        <v>390</v>
      </c>
      <c r="B3" s="157"/>
      <c r="C3" s="157"/>
      <c r="D3" s="157"/>
      <c r="E3" s="157"/>
      <c r="F3" s="157"/>
      <c r="G3" s="157"/>
      <c r="H3" s="157"/>
      <c r="I3" s="157"/>
      <c r="J3" s="112"/>
    </row>
    <row r="4" spans="1:10" x14ac:dyDescent="0.25">
      <c r="A4" s="157"/>
      <c r="B4" s="157"/>
      <c r="C4" s="157"/>
      <c r="D4" s="157"/>
      <c r="E4" s="157"/>
      <c r="F4" s="157"/>
      <c r="G4" s="157"/>
      <c r="H4" s="157"/>
      <c r="I4" s="157"/>
      <c r="J4" s="112"/>
    </row>
    <row r="5" spans="1:10" x14ac:dyDescent="0.25">
      <c r="A5" s="157"/>
      <c r="B5" s="157"/>
      <c r="C5" s="157"/>
      <c r="D5" s="157"/>
      <c r="E5" s="157"/>
      <c r="F5" s="157"/>
      <c r="G5" s="157"/>
      <c r="H5" s="157"/>
      <c r="I5" s="157"/>
      <c r="J5" s="112"/>
    </row>
    <row r="6" spans="1:10" x14ac:dyDescent="0.25">
      <c r="A6" s="157"/>
      <c r="B6" s="157"/>
      <c r="C6" s="157"/>
      <c r="D6" s="157"/>
      <c r="E6" s="157"/>
      <c r="F6" s="157"/>
      <c r="G6" s="157"/>
      <c r="H6" s="157"/>
      <c r="I6" s="157"/>
      <c r="J6" s="112"/>
    </row>
    <row r="7" spans="1:10" x14ac:dyDescent="0.25">
      <c r="A7" s="157"/>
      <c r="B7" s="157"/>
      <c r="C7" s="157"/>
      <c r="D7" s="157"/>
      <c r="E7" s="157"/>
      <c r="F7" s="157"/>
      <c r="G7" s="157"/>
      <c r="H7" s="157"/>
      <c r="I7" s="157"/>
      <c r="J7" s="112"/>
    </row>
    <row r="8" spans="1:10" x14ac:dyDescent="0.25">
      <c r="A8" s="157"/>
      <c r="B8" s="157"/>
      <c r="C8" s="157"/>
      <c r="D8" s="157"/>
      <c r="E8" s="157"/>
      <c r="F8" s="157"/>
      <c r="G8" s="157"/>
      <c r="H8" s="157"/>
      <c r="I8" s="157"/>
      <c r="J8" s="112"/>
    </row>
    <row r="9" spans="1:10" x14ac:dyDescent="0.25">
      <c r="A9" s="157"/>
      <c r="B9" s="157"/>
      <c r="C9" s="157"/>
      <c r="D9" s="157"/>
      <c r="E9" s="157"/>
      <c r="F9" s="157"/>
      <c r="G9" s="157"/>
      <c r="H9" s="157"/>
      <c r="I9" s="157"/>
      <c r="J9" s="112"/>
    </row>
    <row r="10" spans="1:10" x14ac:dyDescent="0.25">
      <c r="A10" s="157"/>
      <c r="B10" s="157"/>
      <c r="C10" s="157"/>
      <c r="D10" s="157"/>
      <c r="E10" s="157"/>
      <c r="F10" s="157"/>
      <c r="G10" s="157"/>
      <c r="H10" s="157"/>
      <c r="I10" s="157"/>
      <c r="J10" s="112"/>
    </row>
    <row r="11" spans="1:10" x14ac:dyDescent="0.25">
      <c r="A11" s="157"/>
      <c r="B11" s="157"/>
      <c r="C11" s="157"/>
      <c r="D11" s="157"/>
      <c r="E11" s="157"/>
      <c r="F11" s="157"/>
      <c r="G11" s="157"/>
      <c r="H11" s="157"/>
      <c r="I11" s="157"/>
      <c r="J11" s="112"/>
    </row>
    <row r="12" spans="1:10" x14ac:dyDescent="0.25">
      <c r="A12" s="157"/>
      <c r="B12" s="157"/>
      <c r="C12" s="157"/>
      <c r="D12" s="157"/>
      <c r="E12" s="157"/>
      <c r="F12" s="157"/>
      <c r="G12" s="157"/>
      <c r="H12" s="157"/>
      <c r="I12" s="157"/>
      <c r="J12" s="112"/>
    </row>
    <row r="13" spans="1:10" x14ac:dyDescent="0.25">
      <c r="A13" s="157"/>
      <c r="B13" s="157"/>
      <c r="C13" s="157"/>
      <c r="D13" s="157"/>
      <c r="E13" s="157"/>
      <c r="F13" s="157"/>
      <c r="G13" s="157"/>
      <c r="H13" s="157"/>
      <c r="I13" s="157"/>
      <c r="J13" s="112"/>
    </row>
    <row r="14" spans="1:10" x14ac:dyDescent="0.25">
      <c r="A14" s="157"/>
      <c r="B14" s="157"/>
      <c r="C14" s="157"/>
      <c r="D14" s="157"/>
      <c r="E14" s="157"/>
      <c r="F14" s="157"/>
      <c r="G14" s="157"/>
      <c r="H14" s="157"/>
      <c r="I14" s="157"/>
      <c r="J14" s="112"/>
    </row>
    <row r="15" spans="1:10" x14ac:dyDescent="0.25">
      <c r="A15" s="157"/>
      <c r="B15" s="157"/>
      <c r="C15" s="157"/>
      <c r="D15" s="157"/>
      <c r="E15" s="157"/>
      <c r="F15" s="157"/>
      <c r="G15" s="157"/>
      <c r="H15" s="157"/>
      <c r="I15" s="157"/>
      <c r="J15" s="112"/>
    </row>
    <row r="16" spans="1:10" x14ac:dyDescent="0.25">
      <c r="A16" s="157"/>
      <c r="B16" s="157"/>
      <c r="C16" s="157"/>
      <c r="D16" s="157"/>
      <c r="E16" s="157"/>
      <c r="F16" s="157"/>
      <c r="G16" s="157"/>
      <c r="H16" s="157"/>
      <c r="I16" s="157"/>
      <c r="J16" s="112"/>
    </row>
    <row r="17" spans="1:10" x14ac:dyDescent="0.25">
      <c r="A17" s="157"/>
      <c r="B17" s="157"/>
      <c r="C17" s="157"/>
      <c r="D17" s="157"/>
      <c r="E17" s="157"/>
      <c r="F17" s="157"/>
      <c r="G17" s="157"/>
      <c r="H17" s="157"/>
      <c r="I17" s="157"/>
      <c r="J17" s="112"/>
    </row>
    <row r="18" spans="1:10" x14ac:dyDescent="0.25">
      <c r="A18" s="157"/>
      <c r="B18" s="157"/>
      <c r="C18" s="157"/>
      <c r="D18" s="157"/>
      <c r="E18" s="157"/>
      <c r="F18" s="157"/>
      <c r="G18" s="157"/>
      <c r="H18" s="157"/>
      <c r="I18" s="157"/>
      <c r="J18" s="112"/>
    </row>
    <row r="19" spans="1:10" x14ac:dyDescent="0.25">
      <c r="A19" s="157"/>
      <c r="B19" s="157"/>
      <c r="C19" s="157"/>
      <c r="D19" s="157"/>
      <c r="E19" s="157"/>
      <c r="F19" s="157"/>
      <c r="G19" s="157"/>
      <c r="H19" s="157"/>
      <c r="I19" s="157"/>
      <c r="J19" s="112"/>
    </row>
    <row r="20" spans="1:10" x14ac:dyDescent="0.25">
      <c r="A20" s="157"/>
      <c r="B20" s="157"/>
      <c r="C20" s="157"/>
      <c r="D20" s="157"/>
      <c r="E20" s="157"/>
      <c r="F20" s="157"/>
      <c r="G20" s="157"/>
      <c r="H20" s="157"/>
      <c r="I20" s="157"/>
      <c r="J20" s="112"/>
    </row>
    <row r="21" spans="1:10" x14ac:dyDescent="0.25">
      <c r="A21" s="157"/>
      <c r="B21" s="157"/>
      <c r="C21" s="157"/>
      <c r="D21" s="157"/>
      <c r="E21" s="157"/>
      <c r="F21" s="157"/>
      <c r="G21" s="157"/>
      <c r="H21" s="157"/>
      <c r="I21" s="157"/>
      <c r="J21" s="112"/>
    </row>
    <row r="22" spans="1:10" x14ac:dyDescent="0.25">
      <c r="A22" s="157"/>
      <c r="B22" s="157"/>
      <c r="C22" s="157"/>
      <c r="D22" s="157"/>
      <c r="E22" s="157"/>
      <c r="F22" s="157"/>
      <c r="G22" s="157"/>
      <c r="H22" s="157"/>
      <c r="I22" s="157"/>
      <c r="J22" s="112"/>
    </row>
    <row r="23" spans="1:10" x14ac:dyDescent="0.25">
      <c r="A23" s="157"/>
      <c r="B23" s="157"/>
      <c r="C23" s="157"/>
      <c r="D23" s="157"/>
      <c r="E23" s="157"/>
      <c r="F23" s="157"/>
      <c r="G23" s="157"/>
      <c r="H23" s="157"/>
      <c r="I23" s="157"/>
      <c r="J23" s="112"/>
    </row>
    <row r="24" spans="1:10" x14ac:dyDescent="0.25">
      <c r="A24" s="157"/>
      <c r="B24" s="157"/>
      <c r="C24" s="157"/>
      <c r="D24" s="157"/>
      <c r="E24" s="157"/>
      <c r="F24" s="157"/>
      <c r="G24" s="157"/>
      <c r="H24" s="157"/>
      <c r="I24" s="157"/>
      <c r="J24" s="112"/>
    </row>
    <row r="25" spans="1:10" x14ac:dyDescent="0.25">
      <c r="A25" s="157"/>
      <c r="B25" s="157"/>
      <c r="C25" s="157"/>
      <c r="D25" s="157"/>
      <c r="E25" s="157"/>
      <c r="F25" s="157"/>
      <c r="G25" s="157"/>
      <c r="H25" s="157"/>
      <c r="I25" s="157"/>
      <c r="J25" s="112"/>
    </row>
    <row r="26" spans="1:10" x14ac:dyDescent="0.25">
      <c r="A26" s="157"/>
      <c r="B26" s="157"/>
      <c r="C26" s="157"/>
      <c r="D26" s="157"/>
      <c r="E26" s="157"/>
      <c r="F26" s="157"/>
      <c r="G26" s="157"/>
      <c r="H26" s="157"/>
      <c r="I26" s="157"/>
      <c r="J26" s="112"/>
    </row>
    <row r="27" spans="1:10" x14ac:dyDescent="0.25">
      <c r="A27" s="157"/>
      <c r="B27" s="157"/>
      <c r="C27" s="157"/>
      <c r="D27" s="157"/>
      <c r="E27" s="157"/>
      <c r="F27" s="157"/>
      <c r="G27" s="157"/>
      <c r="H27" s="157"/>
      <c r="I27" s="157"/>
      <c r="J27" s="112"/>
    </row>
    <row r="28" spans="1:10" x14ac:dyDescent="0.25">
      <c r="A28" s="157"/>
      <c r="B28" s="157"/>
      <c r="C28" s="157"/>
      <c r="D28" s="157"/>
      <c r="E28" s="157"/>
      <c r="F28" s="157"/>
      <c r="G28" s="157"/>
      <c r="H28" s="157"/>
      <c r="I28" s="157"/>
      <c r="J28" s="112"/>
    </row>
    <row r="29" spans="1:10" x14ac:dyDescent="0.25">
      <c r="A29" s="157"/>
      <c r="B29" s="157"/>
      <c r="C29" s="157"/>
      <c r="D29" s="157"/>
      <c r="E29" s="157"/>
      <c r="F29" s="157"/>
      <c r="G29" s="157"/>
      <c r="H29" s="157"/>
      <c r="I29" s="157"/>
      <c r="J29" s="112"/>
    </row>
    <row r="30" spans="1:10" x14ac:dyDescent="0.25">
      <c r="A30" s="157"/>
      <c r="B30" s="157"/>
      <c r="C30" s="157"/>
      <c r="D30" s="157"/>
      <c r="E30" s="157"/>
      <c r="F30" s="157"/>
      <c r="G30" s="157"/>
      <c r="H30" s="157"/>
      <c r="I30" s="157"/>
      <c r="J30" s="112"/>
    </row>
    <row r="31" spans="1:10" x14ac:dyDescent="0.25">
      <c r="A31" s="157"/>
      <c r="B31" s="157"/>
      <c r="C31" s="157"/>
      <c r="D31" s="157"/>
      <c r="E31" s="157"/>
      <c r="F31" s="157"/>
      <c r="G31" s="157"/>
      <c r="H31" s="157"/>
      <c r="I31" s="157"/>
      <c r="J31" s="112"/>
    </row>
    <row r="32" spans="1:10" x14ac:dyDescent="0.25">
      <c r="A32" s="157"/>
      <c r="B32" s="157"/>
      <c r="C32" s="157"/>
      <c r="D32" s="157"/>
      <c r="E32" s="157"/>
      <c r="F32" s="157"/>
      <c r="G32" s="157"/>
      <c r="H32" s="157"/>
      <c r="I32" s="157"/>
      <c r="J32" s="112"/>
    </row>
    <row r="33" spans="1:10" x14ac:dyDescent="0.25">
      <c r="A33" s="157"/>
      <c r="B33" s="157"/>
      <c r="C33" s="157"/>
      <c r="D33" s="157"/>
      <c r="E33" s="157"/>
      <c r="F33" s="157"/>
      <c r="G33" s="157"/>
      <c r="H33" s="157"/>
      <c r="I33" s="157"/>
      <c r="J33" s="112"/>
    </row>
    <row r="34" spans="1:10" x14ac:dyDescent="0.25">
      <c r="A34" s="157"/>
      <c r="B34" s="157"/>
      <c r="C34" s="157"/>
      <c r="D34" s="157"/>
      <c r="E34" s="157"/>
      <c r="F34" s="157"/>
      <c r="G34" s="157"/>
      <c r="H34" s="157"/>
      <c r="I34" s="157"/>
    </row>
  </sheetData>
  <mergeCells count="2">
    <mergeCell ref="A1:I1"/>
    <mergeCell ref="A3:I3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sheetPr>
  <dimension ref="A1:E30"/>
  <sheetViews>
    <sheetView zoomScale="115" zoomScaleNormal="115" workbookViewId="0"/>
  </sheetViews>
  <sheetFormatPr baseColWidth="10" defaultRowHeight="15" x14ac:dyDescent="0.25"/>
  <cols>
    <col min="1" max="1" width="42.28515625" customWidth="1"/>
    <col min="2" max="2" width="14.7109375" customWidth="1"/>
    <col min="3" max="3" width="18.42578125" customWidth="1"/>
    <col min="4" max="4" width="16.42578125" customWidth="1"/>
    <col min="5" max="5" width="13.7109375" customWidth="1"/>
    <col min="6" max="6" width="15" customWidth="1"/>
    <col min="7" max="7" width="13.42578125" customWidth="1"/>
    <col min="8" max="8" width="15.5703125" customWidth="1"/>
    <col min="9" max="9" width="14.140625" customWidth="1"/>
  </cols>
  <sheetData>
    <row r="1" spans="1:1" x14ac:dyDescent="0.25">
      <c r="A1" s="19" t="s">
        <v>366</v>
      </c>
    </row>
    <row r="19" spans="1:5" x14ac:dyDescent="0.25">
      <c r="A19" s="7" t="s">
        <v>365</v>
      </c>
    </row>
    <row r="20" spans="1:5" x14ac:dyDescent="0.25">
      <c r="A20" s="8" t="s">
        <v>367</v>
      </c>
    </row>
    <row r="21" spans="1:5" x14ac:dyDescent="0.25">
      <c r="A21" s="8" t="s">
        <v>358</v>
      </c>
    </row>
    <row r="24" spans="1:5" x14ac:dyDescent="0.25">
      <c r="A24" s="104"/>
      <c r="B24" s="158" t="s">
        <v>139</v>
      </c>
      <c r="C24" s="159"/>
      <c r="D24" s="158" t="s">
        <v>140</v>
      </c>
      <c r="E24" s="159"/>
    </row>
    <row r="25" spans="1:5" x14ac:dyDescent="0.25">
      <c r="A25" s="135" t="s">
        <v>62</v>
      </c>
      <c r="B25" s="134" t="s">
        <v>350</v>
      </c>
      <c r="C25" s="139" t="s">
        <v>351</v>
      </c>
      <c r="D25" s="134" t="s">
        <v>350</v>
      </c>
      <c r="E25" s="141" t="s">
        <v>351</v>
      </c>
    </row>
    <row r="26" spans="1:5" x14ac:dyDescent="0.25">
      <c r="A26" s="137" t="s">
        <v>133</v>
      </c>
      <c r="B26" s="99">
        <v>77</v>
      </c>
      <c r="C26" s="140">
        <f>100-B26</f>
        <v>23</v>
      </c>
      <c r="D26" s="99">
        <v>72</v>
      </c>
      <c r="E26" s="142">
        <f>100-D26</f>
        <v>28</v>
      </c>
    </row>
    <row r="27" spans="1:5" x14ac:dyDescent="0.25">
      <c r="A27" s="138" t="s">
        <v>74</v>
      </c>
      <c r="B27" s="134" t="s">
        <v>350</v>
      </c>
      <c r="C27" s="139" t="s">
        <v>351</v>
      </c>
      <c r="D27" s="134" t="s">
        <v>350</v>
      </c>
      <c r="E27" s="141" t="s">
        <v>351</v>
      </c>
    </row>
    <row r="28" spans="1:5" x14ac:dyDescent="0.25">
      <c r="A28" s="136" t="s">
        <v>287</v>
      </c>
      <c r="B28" s="99">
        <v>36</v>
      </c>
      <c r="C28" s="140">
        <f>100-B28</f>
        <v>64</v>
      </c>
      <c r="D28" s="99">
        <v>49</v>
      </c>
      <c r="E28" s="142">
        <f>100-D28</f>
        <v>51</v>
      </c>
    </row>
    <row r="29" spans="1:5" x14ac:dyDescent="0.25">
      <c r="A29" s="136" t="s">
        <v>90</v>
      </c>
      <c r="B29" s="99">
        <v>51</v>
      </c>
      <c r="C29" s="140">
        <f t="shared" ref="C29:E30" si="0">100-B29</f>
        <v>49</v>
      </c>
      <c r="D29" s="99">
        <v>42</v>
      </c>
      <c r="E29" s="142">
        <f t="shared" si="0"/>
        <v>58</v>
      </c>
    </row>
    <row r="30" spans="1:5" x14ac:dyDescent="0.25">
      <c r="A30" s="136" t="s">
        <v>286</v>
      </c>
      <c r="B30" s="99">
        <v>12</v>
      </c>
      <c r="C30" s="140">
        <f t="shared" si="0"/>
        <v>88</v>
      </c>
      <c r="D30" s="99">
        <v>9</v>
      </c>
      <c r="E30" s="142">
        <f t="shared" si="0"/>
        <v>91</v>
      </c>
    </row>
  </sheetData>
  <mergeCells count="2">
    <mergeCell ref="D24:E24"/>
    <mergeCell ref="B24:C24"/>
  </mergeCells>
  <phoneticPr fontId="6"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sheetPr>
  <dimension ref="A1:E25"/>
  <sheetViews>
    <sheetView zoomScale="115" zoomScaleNormal="115" workbookViewId="0"/>
  </sheetViews>
  <sheetFormatPr baseColWidth="10" defaultRowHeight="15" x14ac:dyDescent="0.25"/>
  <cols>
    <col min="1" max="1" width="31.42578125" customWidth="1"/>
    <col min="5" max="5" width="13.140625" customWidth="1"/>
    <col min="6" max="6" width="13.7109375" customWidth="1"/>
  </cols>
  <sheetData>
    <row r="1" spans="1:1" x14ac:dyDescent="0.25">
      <c r="A1" s="19" t="s">
        <v>354</v>
      </c>
    </row>
    <row r="2" spans="1:1" s="8" customFormat="1" x14ac:dyDescent="0.25"/>
    <row r="18" spans="1:5" x14ac:dyDescent="0.25">
      <c r="A18" s="7" t="s">
        <v>359</v>
      </c>
    </row>
    <row r="19" spans="1:5" x14ac:dyDescent="0.25">
      <c r="A19" s="8" t="s">
        <v>368</v>
      </c>
    </row>
    <row r="20" spans="1:5" x14ac:dyDescent="0.25">
      <c r="A20" s="8" t="s">
        <v>358</v>
      </c>
    </row>
    <row r="21" spans="1:5" x14ac:dyDescent="0.25">
      <c r="A21" s="8"/>
    </row>
    <row r="22" spans="1:5" x14ac:dyDescent="0.25">
      <c r="B22" s="160" t="s">
        <v>139</v>
      </c>
      <c r="C22" s="161"/>
      <c r="D22" s="160" t="s">
        <v>140</v>
      </c>
      <c r="E22" s="161"/>
    </row>
    <row r="23" spans="1:5" x14ac:dyDescent="0.25">
      <c r="A23" s="57"/>
      <c r="B23" s="69" t="s">
        <v>15</v>
      </c>
      <c r="C23" s="69" t="s">
        <v>16</v>
      </c>
      <c r="D23" s="69" t="s">
        <v>15</v>
      </c>
      <c r="E23" s="69" t="s">
        <v>16</v>
      </c>
    </row>
    <row r="24" spans="1:5" ht="30" x14ac:dyDescent="0.25">
      <c r="A24" s="9" t="s">
        <v>29</v>
      </c>
      <c r="B24" s="4">
        <v>49</v>
      </c>
      <c r="C24" s="4">
        <v>36</v>
      </c>
      <c r="D24" s="4">
        <v>34</v>
      </c>
      <c r="E24" s="4">
        <v>21</v>
      </c>
    </row>
    <row r="25" spans="1:5" ht="30" x14ac:dyDescent="0.25">
      <c r="A25" s="9" t="s">
        <v>353</v>
      </c>
      <c r="B25" s="4">
        <f>100-B24</f>
        <v>51</v>
      </c>
      <c r="C25" s="4">
        <f t="shared" ref="C25:E25" si="0">100-C24</f>
        <v>64</v>
      </c>
      <c r="D25" s="4">
        <f t="shared" si="0"/>
        <v>66</v>
      </c>
      <c r="E25" s="4">
        <f t="shared" si="0"/>
        <v>79</v>
      </c>
    </row>
  </sheetData>
  <mergeCells count="2">
    <mergeCell ref="B22:C22"/>
    <mergeCell ref="D22:E22"/>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249977111117893"/>
  </sheetPr>
  <dimension ref="A1:F40"/>
  <sheetViews>
    <sheetView zoomScale="130" zoomScaleNormal="130" workbookViewId="0"/>
  </sheetViews>
  <sheetFormatPr baseColWidth="10" defaultRowHeight="15" x14ac:dyDescent="0.25"/>
  <cols>
    <col min="1" max="1" width="17" customWidth="1"/>
    <col min="2" max="2" width="18.85546875" customWidth="1"/>
    <col min="3" max="3" width="23.5703125" customWidth="1"/>
    <col min="4" max="5" width="20.140625" customWidth="1"/>
    <col min="6" max="6" width="16.140625" customWidth="1"/>
    <col min="7" max="7" width="17.28515625" customWidth="1"/>
  </cols>
  <sheetData>
    <row r="1" spans="1:1" x14ac:dyDescent="0.25">
      <c r="A1" s="19" t="s">
        <v>329</v>
      </c>
    </row>
    <row r="27" spans="1:6" x14ac:dyDescent="0.25">
      <c r="A27" s="31" t="s">
        <v>360</v>
      </c>
    </row>
    <row r="28" spans="1:6" x14ac:dyDescent="0.25">
      <c r="A28" t="s">
        <v>369</v>
      </c>
    </row>
    <row r="29" spans="1:6" x14ac:dyDescent="0.25">
      <c r="A29" s="8" t="s">
        <v>358</v>
      </c>
    </row>
    <row r="30" spans="1:6" x14ac:dyDescent="0.25">
      <c r="A30" s="8"/>
    </row>
    <row r="31" spans="1:6" ht="30" x14ac:dyDescent="0.25">
      <c r="A31" s="70" t="s">
        <v>66</v>
      </c>
      <c r="B31" s="70" t="s">
        <v>19</v>
      </c>
      <c r="C31" s="70" t="s">
        <v>284</v>
      </c>
      <c r="D31" s="70" t="s">
        <v>285</v>
      </c>
      <c r="E31" s="70" t="s">
        <v>286</v>
      </c>
      <c r="F31" s="2"/>
    </row>
    <row r="32" spans="1:6" x14ac:dyDescent="0.25">
      <c r="A32" s="14" t="s">
        <v>45</v>
      </c>
      <c r="B32" s="9">
        <v>17</v>
      </c>
      <c r="C32" s="9">
        <v>31</v>
      </c>
      <c r="D32" s="9">
        <v>11</v>
      </c>
      <c r="E32" s="9">
        <v>6</v>
      </c>
      <c r="F32" s="2"/>
    </row>
    <row r="33" spans="1:6" x14ac:dyDescent="0.25">
      <c r="A33" s="14" t="s">
        <v>46</v>
      </c>
      <c r="B33" s="9">
        <v>28</v>
      </c>
      <c r="C33" s="9">
        <v>13</v>
      </c>
      <c r="D33" s="9">
        <v>35</v>
      </c>
      <c r="E33" s="9">
        <v>41</v>
      </c>
      <c r="F33" s="2"/>
    </row>
    <row r="34" spans="1:6" x14ac:dyDescent="0.25">
      <c r="A34" s="14" t="s">
        <v>47</v>
      </c>
      <c r="B34" s="9">
        <v>36</v>
      </c>
      <c r="C34" s="9">
        <v>22</v>
      </c>
      <c r="D34" s="9">
        <v>42</v>
      </c>
      <c r="E34" s="9">
        <v>49</v>
      </c>
      <c r="F34" s="2"/>
    </row>
    <row r="35" spans="1:6" x14ac:dyDescent="0.25">
      <c r="A35" s="14" t="s">
        <v>48</v>
      </c>
      <c r="B35" s="9">
        <v>19</v>
      </c>
      <c r="C35" s="9">
        <v>34</v>
      </c>
      <c r="D35" s="9">
        <v>12</v>
      </c>
      <c r="E35" s="9">
        <v>5</v>
      </c>
    </row>
    <row r="40" spans="1:6" ht="14.25" customHeight="1" x14ac:dyDescent="0.25"/>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249977111117893"/>
  </sheetPr>
  <dimension ref="A1:D38"/>
  <sheetViews>
    <sheetView zoomScale="115" zoomScaleNormal="115" workbookViewId="0"/>
  </sheetViews>
  <sheetFormatPr baseColWidth="10" defaultRowHeight="15" x14ac:dyDescent="0.25"/>
  <cols>
    <col min="1" max="1" width="63" customWidth="1"/>
    <col min="2" max="2" width="13.28515625" customWidth="1"/>
    <col min="3" max="3" width="16.140625" customWidth="1"/>
    <col min="4" max="4" width="21.140625" customWidth="1"/>
  </cols>
  <sheetData>
    <row r="1" spans="1:1" x14ac:dyDescent="0.25">
      <c r="A1" s="1" t="s">
        <v>331</v>
      </c>
    </row>
    <row r="24" spans="1:4" x14ac:dyDescent="0.25">
      <c r="A24" s="7" t="s">
        <v>141</v>
      </c>
    </row>
    <row r="25" spans="1:4" x14ac:dyDescent="0.25">
      <c r="A25" s="31" t="s">
        <v>361</v>
      </c>
    </row>
    <row r="26" spans="1:4" x14ac:dyDescent="0.25">
      <c r="A26" t="s">
        <v>370</v>
      </c>
    </row>
    <row r="27" spans="1:4" x14ac:dyDescent="0.25">
      <c r="A27" s="8" t="s">
        <v>362</v>
      </c>
    </row>
    <row r="29" spans="1:4" ht="45" x14ac:dyDescent="0.25">
      <c r="A29" s="5"/>
      <c r="B29" s="143" t="s">
        <v>14</v>
      </c>
      <c r="C29" s="144" t="s">
        <v>242</v>
      </c>
      <c r="D29" s="144" t="s">
        <v>243</v>
      </c>
    </row>
    <row r="30" spans="1:4" x14ac:dyDescent="0.25">
      <c r="A30" s="138" t="s">
        <v>387</v>
      </c>
      <c r="B30" s="134"/>
      <c r="C30" s="134"/>
      <c r="D30" s="134"/>
    </row>
    <row r="31" spans="1:4" x14ac:dyDescent="0.25">
      <c r="A31" s="4" t="s">
        <v>16</v>
      </c>
      <c r="B31" s="11">
        <v>73</v>
      </c>
      <c r="C31" s="11">
        <v>9</v>
      </c>
      <c r="D31" s="11">
        <v>17</v>
      </c>
    </row>
    <row r="32" spans="1:4" x14ac:dyDescent="0.25">
      <c r="A32" s="4" t="s">
        <v>65</v>
      </c>
      <c r="B32" s="11">
        <v>66</v>
      </c>
      <c r="C32" s="11">
        <v>7</v>
      </c>
      <c r="D32" s="11">
        <v>27</v>
      </c>
    </row>
    <row r="33" spans="1:4" x14ac:dyDescent="0.25">
      <c r="A33" s="138" t="s">
        <v>63</v>
      </c>
      <c r="B33" s="134"/>
      <c r="C33" s="134"/>
      <c r="D33" s="134"/>
    </row>
    <row r="34" spans="1:4" x14ac:dyDescent="0.25">
      <c r="A34" s="4" t="s">
        <v>16</v>
      </c>
      <c r="B34" s="11">
        <v>77</v>
      </c>
      <c r="C34" s="11">
        <v>6</v>
      </c>
      <c r="D34" s="11">
        <v>17</v>
      </c>
    </row>
    <row r="35" spans="1:4" x14ac:dyDescent="0.25">
      <c r="A35" s="4" t="s">
        <v>15</v>
      </c>
      <c r="B35" s="11">
        <v>44</v>
      </c>
      <c r="C35" s="11">
        <v>4</v>
      </c>
      <c r="D35" s="11">
        <v>52</v>
      </c>
    </row>
    <row r="36" spans="1:4" x14ac:dyDescent="0.25">
      <c r="A36" s="138" t="s">
        <v>64</v>
      </c>
      <c r="B36" s="134"/>
      <c r="C36" s="134"/>
      <c r="D36" s="134"/>
    </row>
    <row r="37" spans="1:4" x14ac:dyDescent="0.25">
      <c r="A37" s="4" t="s">
        <v>16</v>
      </c>
      <c r="B37" s="11">
        <v>73</v>
      </c>
      <c r="C37" s="11">
        <v>6</v>
      </c>
      <c r="D37" s="11">
        <v>21</v>
      </c>
    </row>
    <row r="38" spans="1:4" x14ac:dyDescent="0.25">
      <c r="A38" s="4" t="s">
        <v>65</v>
      </c>
      <c r="B38" s="11">
        <v>26</v>
      </c>
      <c r="C38" s="11">
        <v>3</v>
      </c>
      <c r="D38" s="11">
        <v>71</v>
      </c>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249977111117893"/>
  </sheetPr>
  <dimension ref="A1:J46"/>
  <sheetViews>
    <sheetView zoomScale="130" zoomScaleNormal="130" workbookViewId="0"/>
  </sheetViews>
  <sheetFormatPr baseColWidth="10" defaultRowHeight="15" x14ac:dyDescent="0.25"/>
  <cols>
    <col min="1" max="1" width="32.28515625" customWidth="1"/>
    <col min="2" max="2" width="17.5703125" customWidth="1"/>
    <col min="3" max="7" width="15.42578125" customWidth="1"/>
  </cols>
  <sheetData>
    <row r="1" spans="1:1" x14ac:dyDescent="0.25">
      <c r="A1" s="1" t="s">
        <v>330</v>
      </c>
    </row>
    <row r="36" spans="1:10" x14ac:dyDescent="0.25">
      <c r="A36" s="7" t="s">
        <v>363</v>
      </c>
    </row>
    <row r="37" spans="1:10" x14ac:dyDescent="0.25">
      <c r="A37" s="8" t="s">
        <v>371</v>
      </c>
    </row>
    <row r="38" spans="1:10" x14ac:dyDescent="0.25">
      <c r="A38" s="8" t="s">
        <v>358</v>
      </c>
    </row>
    <row r="41" spans="1:10" x14ac:dyDescent="0.25">
      <c r="C41" s="163" t="s">
        <v>21</v>
      </c>
      <c r="D41" s="163"/>
      <c r="E41" s="163" t="s">
        <v>352</v>
      </c>
      <c r="F41" s="163"/>
      <c r="G41" s="163"/>
    </row>
    <row r="42" spans="1:10" ht="30" x14ac:dyDescent="0.25">
      <c r="C42" s="145" t="s">
        <v>22</v>
      </c>
      <c r="D42" s="145" t="s">
        <v>23</v>
      </c>
      <c r="E42" s="146" t="s">
        <v>355</v>
      </c>
      <c r="F42" s="146" t="s">
        <v>356</v>
      </c>
      <c r="G42" s="145" t="s">
        <v>357</v>
      </c>
      <c r="J42" s="147"/>
    </row>
    <row r="43" spans="1:10" x14ac:dyDescent="0.25">
      <c r="A43" s="164" t="s">
        <v>20</v>
      </c>
      <c r="B43" s="73" t="s">
        <v>15</v>
      </c>
      <c r="C43" s="6">
        <v>54.935211319262997</v>
      </c>
      <c r="D43" s="6">
        <v>45.064788680737031</v>
      </c>
      <c r="E43" s="4">
        <v>28</v>
      </c>
      <c r="F43" s="4">
        <v>46</v>
      </c>
      <c r="G43" s="4">
        <v>26</v>
      </c>
    </row>
    <row r="44" spans="1:10" x14ac:dyDescent="0.25">
      <c r="A44" s="164"/>
      <c r="B44" s="73" t="s">
        <v>16</v>
      </c>
      <c r="C44" s="6">
        <v>22</v>
      </c>
      <c r="D44" s="6">
        <v>78</v>
      </c>
      <c r="E44" s="4">
        <v>17</v>
      </c>
      <c r="F44" s="4">
        <v>36</v>
      </c>
      <c r="G44" s="4">
        <v>47</v>
      </c>
    </row>
    <row r="45" spans="1:10" x14ac:dyDescent="0.25">
      <c r="A45" s="162" t="s">
        <v>26</v>
      </c>
      <c r="B45" s="73" t="s">
        <v>15</v>
      </c>
      <c r="C45" s="6">
        <v>44</v>
      </c>
      <c r="D45" s="6">
        <v>56</v>
      </c>
      <c r="E45" s="4">
        <v>18</v>
      </c>
      <c r="F45" s="4">
        <v>46</v>
      </c>
      <c r="G45" s="4">
        <v>36</v>
      </c>
    </row>
    <row r="46" spans="1:10" x14ac:dyDescent="0.25">
      <c r="A46" s="162"/>
      <c r="B46" s="73" t="s">
        <v>16</v>
      </c>
      <c r="C46" s="6">
        <v>26</v>
      </c>
      <c r="D46" s="6">
        <v>74</v>
      </c>
      <c r="E46" s="4">
        <v>14</v>
      </c>
      <c r="F46" s="4">
        <v>39</v>
      </c>
      <c r="G46" s="4">
        <v>48</v>
      </c>
    </row>
  </sheetData>
  <mergeCells count="4">
    <mergeCell ref="A45:A46"/>
    <mergeCell ref="C41:D41"/>
    <mergeCell ref="E41:G41"/>
    <mergeCell ref="A43:A4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17</vt:i4>
      </vt:variant>
    </vt:vector>
  </HeadingPairs>
  <TitlesOfParts>
    <vt:vector size="17" baseType="lpstr">
      <vt:lpstr>Sources</vt:lpstr>
      <vt:lpstr>Définitions</vt:lpstr>
      <vt:lpstr>Méthodologie</vt:lpstr>
      <vt:lpstr>Bibliographie</vt:lpstr>
      <vt:lpstr>Figure 1</vt:lpstr>
      <vt:lpstr>Figure 2</vt:lpstr>
      <vt:lpstr>Figure 3</vt:lpstr>
      <vt:lpstr>Figure 4</vt:lpstr>
      <vt:lpstr>Figure 5</vt:lpstr>
      <vt:lpstr>Figure 6 web</vt:lpstr>
      <vt:lpstr>Figure 7 web</vt:lpstr>
      <vt:lpstr>Figure 8 web</vt:lpstr>
      <vt:lpstr>Figure 9 web</vt:lpstr>
      <vt:lpstr>Figure 10 web</vt:lpstr>
      <vt:lpstr>Figure 11 web</vt:lpstr>
      <vt:lpstr>Figure 12 web</vt:lpstr>
      <vt:lpstr>Figure 13 web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Les conditions de vie familiale des enseignantes et des enseignants</dc:title>
  <dc:creator>DEPP</dc:creator>
  <cp:keywords>condition de vie familiale ; niveau de vie ; enseignant ; interruption de carrière ; temps partiel ; situation conjugale ; nombre d’enfant à charge ; mobilité pour suite du conjoint ; sexe ; âge ; degré d’enseignement ; salaire annuel net</cp:keywords>
  <cp:lastModifiedBy>JOHANNA SZTANKE</cp:lastModifiedBy>
  <dcterms:created xsi:type="dcterms:W3CDTF">2015-06-05T18:19:34Z</dcterms:created>
  <dcterms:modified xsi:type="dcterms:W3CDTF">2026-02-04T12:41:49Z</dcterms:modified>
</cp:coreProperties>
</file>