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drawings/drawing4.xml" ContentType="application/vnd.openxmlformats-officedocument.drawing+xml"/>
  <Override PartName="/xl/charts/chart3.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defaultThemeVersion="124226"/>
  <mc:AlternateContent xmlns:mc="http://schemas.openxmlformats.org/markup-compatibility/2006">
    <mc:Choice Requires="x15">
      <x15ac:absPath xmlns:x15ac="http://schemas.microsoft.com/office/spreadsheetml/2010/11/ac" url="M:\str-depp-c2\02_PUBLICATIONS\NI-2026\12 - Cedre école\04- Web\"/>
    </mc:Choice>
  </mc:AlternateContent>
  <xr:revisionPtr revIDLastSave="0" documentId="13_ncr:1_{D053FC59-1103-4411-A317-EB2901F0949C}" xr6:coauthVersionLast="47" xr6:coauthVersionMax="47" xr10:uidLastSave="{00000000-0000-0000-0000-000000000000}"/>
  <bookViews>
    <workbookView xWindow="-120" yWindow="-120" windowWidth="29040" windowHeight="15720" tabRatio="776" xr2:uid="{00000000-000D-0000-FFFF-FFFF00000000}"/>
  </bookViews>
  <sheets>
    <sheet name="Figure 1" sheetId="12" r:id="rId1"/>
    <sheet name="Figure 2 " sheetId="17" r:id="rId2"/>
    <sheet name="Figure 3" sheetId="15" r:id="rId3"/>
    <sheet name="Figure 4" sheetId="34" r:id="rId4"/>
    <sheet name="Figure 5" sheetId="26" r:id="rId5"/>
    <sheet name="Figure 6 en ligne" sheetId="20" r:id="rId6"/>
    <sheet name="Figure 7 en ligne" sheetId="29" r:id="rId7"/>
    <sheet name="Figure 8 en ligne" sheetId="28" r:id="rId8"/>
    <sheet name="Figure 9 en ligne" sheetId="27" r:id="rId9"/>
    <sheet name="Figure 10 en ligne" sheetId="32" r:id="rId10"/>
    <sheet name="Figure 11 en ligne" sheetId="30" r:id="rId11"/>
    <sheet name="Méthodologie" sheetId="25" r:id="rId12"/>
    <sheet name="Bibliographie" sheetId="24" r:id="rId13"/>
  </sheets>
  <definedNames>
    <definedName name="DONNEE_NI" localSheetId="0">#REF!</definedName>
    <definedName name="DONNEE_NI" localSheetId="1">#REF!</definedName>
    <definedName name="DONNEE_NI" localSheetId="2">#REF!</definedName>
    <definedName name="DONNEE_NI">#REF!</definedName>
  </definedNames>
  <calcPr calcId="191029"/>
  <customWorkbookViews>
    <customWorkbookView name="ni" guid="{27F18FA8-C17D-4865-A76A-9B31975AB21A}" includePrintSettings="0" includeHiddenRowCol="0" maximized="1" windowWidth="1916" windowHeight="854" activeSheetId="1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70" i="32" l="1"/>
  <c r="G69" i="32"/>
  <c r="F69" i="32"/>
  <c r="F68" i="32"/>
  <c r="G67" i="32"/>
  <c r="F67" i="32"/>
  <c r="F66" i="32"/>
  <c r="G65" i="32"/>
  <c r="F65" i="32"/>
  <c r="F64" i="32"/>
  <c r="G63" i="32"/>
  <c r="F63" i="32"/>
  <c r="F62" i="32"/>
  <c r="G61" i="32"/>
  <c r="F61" i="32"/>
  <c r="F60" i="32"/>
  <c r="G59" i="32"/>
  <c r="F59" i="32"/>
  <c r="F51" i="32"/>
  <c r="G50" i="32"/>
  <c r="F50" i="32"/>
  <c r="F49" i="32"/>
  <c r="G48" i="32"/>
  <c r="F48" i="32"/>
  <c r="F47" i="32"/>
  <c r="G46" i="32"/>
  <c r="F46" i="32"/>
  <c r="F45" i="32"/>
  <c r="G44" i="32"/>
  <c r="F44" i="32"/>
  <c r="F43" i="32"/>
  <c r="G42" i="32"/>
  <c r="F42" i="32"/>
  <c r="F41" i="32"/>
  <c r="G40" i="32"/>
  <c r="F40" i="32"/>
  <c r="F32" i="32"/>
  <c r="F31" i="32"/>
  <c r="F30" i="32"/>
  <c r="F29" i="32"/>
  <c r="F28" i="32"/>
  <c r="F27" i="32"/>
  <c r="F26" i="32"/>
  <c r="F25" i="32"/>
  <c r="F24" i="32"/>
  <c r="F23" i="32"/>
  <c r="F22" i="32"/>
  <c r="F21" i="32"/>
  <c r="O69" i="32" l="1"/>
  <c r="O67" i="32"/>
  <c r="O65" i="32"/>
  <c r="O63" i="32"/>
  <c r="O61" i="32"/>
  <c r="O59" i="32"/>
  <c r="O50" i="32"/>
  <c r="O48" i="32"/>
  <c r="O46" i="32"/>
  <c r="O44" i="32"/>
  <c r="O42" i="32"/>
  <c r="O40" i="32"/>
</calcChain>
</file>

<file path=xl/sharedStrings.xml><?xml version="1.0" encoding="utf-8"?>
<sst xmlns="http://schemas.openxmlformats.org/spreadsheetml/2006/main" count="373" uniqueCount="179">
  <si>
    <t>Année</t>
  </si>
  <si>
    <t>Répartition (en %)</t>
  </si>
  <si>
    <t>Groupe 1</t>
  </si>
  <si>
    <t>Groupe 2</t>
  </si>
  <si>
    <t>Groupe 3</t>
  </si>
  <si>
    <t>Groupe 4</t>
  </si>
  <si>
    <t>Groupe 5</t>
  </si>
  <si>
    <t>Garçons</t>
  </si>
  <si>
    <t>Filles</t>
  </si>
  <si>
    <t>Score moyen</t>
  </si>
  <si>
    <t>Groupe &lt;1</t>
  </si>
  <si>
    <t>Écart-type</t>
  </si>
  <si>
    <t>&lt;1</t>
  </si>
  <si>
    <t>Score
moyen</t>
  </si>
  <si>
    <t>Groupes</t>
  </si>
  <si>
    <t>Par le jeu des arrondis, les totaux des pourcentages en ligne peuvent être légèrement différents de 100 %.</t>
  </si>
  <si>
    <t>% Population</t>
  </si>
  <si>
    <t>2007</t>
  </si>
  <si>
    <t>2013</t>
  </si>
  <si>
    <t>2018</t>
  </si>
  <si>
    <t>Premier quart</t>
  </si>
  <si>
    <t>Deuxième quart</t>
  </si>
  <si>
    <t>Troisième quart</t>
  </si>
  <si>
    <t>Quatrième quart</t>
  </si>
  <si>
    <t>12,9 % d'entre eux appartiennent au groupe de niveau 1 en 2024 contre 9,8 % en 2018.</t>
  </si>
  <si>
    <t>Collecte d'information</t>
  </si>
  <si>
    <t>Construction de l'échelle de performance</t>
  </si>
  <si>
    <t>Groupe 5
6,8 %</t>
  </si>
  <si>
    <t>Groupe 4
17,4 %</t>
  </si>
  <si>
    <t>Groupe 3
31,7 %</t>
  </si>
  <si>
    <t>Groupe 2
29,5 %</t>
  </si>
  <si>
    <t>Groupe 1
12,2 %</t>
  </si>
  <si>
    <t>Groupe &lt;1
2,4 %</t>
  </si>
  <si>
    <t>J'essaie de consommer moins de ressources (par exemple, l'eau, la nourriture)</t>
  </si>
  <si>
    <t>J'essaie de réutiliser les choses (par exemple, les sacs, les bouteilles)</t>
  </si>
  <si>
    <t>Je discute de la façon de protéger l'environnement (par exemple, économiser l'eau, ramasser les déchets)</t>
  </si>
  <si>
    <t>Je me renseigne sur les problèmes écologiques (par exemple, le changement climatique, les espèces animales menacées)</t>
  </si>
  <si>
    <t>J'essaie de participer à des activités de groupe pour aider l'environnement</t>
  </si>
  <si>
    <t>Je préviens mes amis lorsqu'ils font des choses qui mettent en danger l'environnement</t>
  </si>
  <si>
    <t>Questionnaires de contexte</t>
  </si>
  <si>
    <t>Significativité</t>
  </si>
  <si>
    <t>A quel point es-tu d'accord avec ces affirmations ? (coche une case par ligne)</t>
  </si>
  <si>
    <t>Je pense que j'ai un bon niveau en sciences</t>
  </si>
  <si>
    <t>A l'ecole... (Coche une case par ligne)</t>
  </si>
  <si>
    <t>J’aimerais faire plus d’expériences scientifiques.</t>
  </si>
  <si>
    <t>En dehors de l'ecole... (Coche une case par ligne)</t>
  </si>
  <si>
    <t>J’aime refaire des expériences réalisées en classe.</t>
  </si>
  <si>
    <t>J’aime regarder des émissions de télévision ou des films en rapport avec les sciences.</t>
  </si>
  <si>
    <t>Qu’est-ce qui vous paraît faire obstacle à l’efficacité de votre enseignement en sciences ?</t>
  </si>
  <si>
    <t>La difficulté à mettre en oeuvre la démarche d’investigation</t>
  </si>
  <si>
    <t>Le manque de connaissances</t>
  </si>
  <si>
    <t>Le manque de formation</t>
  </si>
  <si>
    <t>Le manque de ressources</t>
  </si>
  <si>
    <t>Le manque de matériel</t>
  </si>
  <si>
    <t>Les contraintes liées à l’organisation spatiale de la classe</t>
  </si>
  <si>
    <t>J'aborde tous les domaines et tous les points de chaque domaine.</t>
  </si>
  <si>
    <t>Je m'autorise à ne pas aborder tous les domaines.</t>
  </si>
  <si>
    <t>Il est trop ambitieux, je n'en tiens pas compte.</t>
  </si>
  <si>
    <t>J'aborde tous les domaines, mais je m'autorise à ne pas traiter tous les points de chaque domaine.</t>
  </si>
  <si>
    <t>Pas du tout d'accord</t>
  </si>
  <si>
    <t>Pas d'accord</t>
  </si>
  <si>
    <t>D'accord</t>
  </si>
  <si>
    <t>Tout à fait d'accord</t>
  </si>
  <si>
    <t>Sans.réponse</t>
  </si>
  <si>
    <t>Environnement</t>
  </si>
  <si>
    <t>Dans quelle mesure êtes-vous d'accord ou non avec le fait que l'éducation à l'environnement
durable devrait être une priorité pour les écoles ?</t>
  </si>
  <si>
    <t>Un peu d'accord</t>
  </si>
  <si>
    <t>Pas tout à fait d'accord</t>
  </si>
  <si>
    <t>Pas d'accord du tout</t>
  </si>
  <si>
    <t>J’aime visiter des musées ou des expositions scientifiques.</t>
  </si>
  <si>
    <t>Pratique</t>
  </si>
  <si>
    <t>Obstacles</t>
  </si>
  <si>
    <t>Outils de mesure</t>
  </si>
  <si>
    <t>L’échelle de performances a été élaborée en utilisant les modèles de réponse à l’item. Le score moyen en sciences, correspondant à la performance moyenne des élèves de l’échantillon de 2007, a été fixé par construction à 250 et l’écart type à 50. Cela implique qu’environ deux tiers des élèves ont un score compris entre 200 et 300. Mais cette échelle n’a aucune valeur normative et, en particulier, la moyenne de 250 ne constitue en rien un seuil qui correspondrait à des compétences minimales à atteindre. Sur la base de constats fréquemment établis dans les différentes évaluations antérieures de la DEPP, qui montrent que 15 % des élèves peuvent être considérés en difficulté en fin de scolarité obligatoire, la partie la plus basse de l’échelle est constituée en 2007 des scores obtenus par les 15 % d’élèves ayant les résultats les plus faibles. À l’opposé, la partie supérieure, constituée des scores les plus élevés, rassemble 10 % des élèves. Entre ces deux niveaux, l’échelle a été scindée entre trois intervalles de scores de même amplitude correspondant à trois groupes intermédiaires. Les modèles de réponse à l’item ont l’avantage de positionner sur la même échelle les scores des élèves et les items, ce qui révèle les niveaux de difficulté de ceux-ci. Cette correspondance permet de caractériser les compétences maîtrisées par chacun des groupes d’élèves et leur évolution.</t>
  </si>
  <si>
    <t>Un questionnaire est proposé aux élèves à la fin de la passation de l'évaluation. Il se compose de 4 dimensions (les sciences à l'école, les sciences en classe, les sciences en dehors de l'école et l'estime de soi face aux sciences). Des questions concernant l'écocitoyenneté sont proposées pour la première fois en 2024.
Un questionnaire enseignant est proposé en ligne. Il se compose de 3 dimensions (la carrière, la formation en sciences, l'enseignement des sciences et la pratique de classe). Des questions sur l'enseignement du développement durable sont proposées pour la première fois en 2024.</t>
  </si>
  <si>
    <t>Je me soucie de la protection des végétaux et des animaux</t>
  </si>
  <si>
    <t>J'aime découvrir quelles sortes de plantes et d'animaux vivent dans mon environnement</t>
  </si>
  <si>
    <t>J'aime être dans la nature (par ex, la forêt, les parcs)</t>
  </si>
  <si>
    <t>La lutte contre le changement climatique devrait être une priorité principale</t>
  </si>
  <si>
    <t>Ensemble</t>
  </si>
  <si>
    <t>Par le jeu des arrondis, les totaux des pourcentages pour une année peuvent être légèrement différents de 100 %.</t>
  </si>
  <si>
    <t>Public hors éducation prioritaire</t>
  </si>
  <si>
    <t>Privé sous contrat</t>
  </si>
  <si>
    <t>Questions à réponse construite</t>
  </si>
  <si>
    <t>Questions à choix multiples</t>
  </si>
  <si>
    <t>Indice moyen de l'école</t>
  </si>
  <si>
    <t>participer à un débat argumentaire</t>
  </si>
  <si>
    <t>produire des écrits scientifiques (hypothèses,
conclusions, comptes-rendus)</t>
  </si>
  <si>
    <t>manipuler</t>
  </si>
  <si>
    <t>observer</t>
  </si>
  <si>
    <t>schématiser</t>
  </si>
  <si>
    <t>travailler en groupe</t>
  </si>
  <si>
    <t>réaliser des expérimentations</t>
  </si>
  <si>
    <t>mener des recherches documentaires</t>
  </si>
  <si>
    <t>prédire les résultats d’expériences ou de recherches</t>
  </si>
  <si>
    <t>utiliser un cahier d’expérience</t>
  </si>
  <si>
    <t>Jamais</t>
  </si>
  <si>
    <t xml:space="preserve">Rarement </t>
  </si>
  <si>
    <t xml:space="preserve">Souvent </t>
  </si>
  <si>
    <t xml:space="preserve">Très souvent </t>
  </si>
  <si>
    <t>sans réponse</t>
  </si>
  <si>
    <t>Jamais ou rarement</t>
  </si>
  <si>
    <t>oui</t>
  </si>
  <si>
    <t>non</t>
  </si>
  <si>
    <t>Obstacles considérant comme nuisant à leur enseignement en sciences</t>
  </si>
  <si>
    <t>Font utiliser un cahier d'expérience aux élèves</t>
  </si>
  <si>
    <t>Font réaliser des schémas aux élèves</t>
  </si>
  <si>
    <t>Font réaliser des expérimentations aux élèves</t>
  </si>
  <si>
    <t>Souvent ou très souvent</t>
  </si>
  <si>
    <t xml:space="preserve">La passation Cedre Sciences école 2024 s'est déroulée sur papier. Elle est composée en tout de 111 situations réparties dans 10 cahiers différents.
Chaque cahier comporte deux séquences distinctes de 30 minutes suivies d'un questionnaire d'environ 15 minutes.
</t>
  </si>
  <si>
    <t>Cedre 2024 est constitué de situations d’évaluations issues des précédentes études, menées en 2007, 2013, 2018 et de nouvelles situations expérimentées en 2023. La comparaison dans le temps repose sur la reprise à l’identique des situations communes aux quatre cycles. Au final, en 2024, l'analyse porte sur une évaluation composée de 60 items de 2018 repris en 2024 et 60 items nouveaux expérimentés en 2023.</t>
  </si>
  <si>
    <t xml:space="preserve">Les évaluations Cedre sont réalisées sur échantillons. De ce fait, les résultats sont soumis à une variabilité qui dépend des erreurs d’échantillonnage. Il est possible d’estimer statistiquement ces erreurs affectant la représentativité de la population interrogée au travers d’intervalles de confiance, méthode utilisée pour la présente étude afin d’y faire état des évolutions significatives. </t>
  </si>
  <si>
    <t>- La méthode de répartition des élèves de l'échantillon en fonction de l'IPS moyen de leur école a évolué en 2024 : l'indice utilisé est désormais calculé par le service de la DEPP en charge de sa production ;  les seuils des groupes (quartiles) sont calculés sur l'ensemble de la population des élèves et appliqués à ceux de l'échantillon. Les résultats de l'année 2018 ont été recalculés suivant cette méthode.</t>
  </si>
  <si>
    <t>- Du fait des arrondis, les écarts cités dans le texte peuvent différer légèrement de ceux calculés à partir des résultats  du tableau.</t>
  </si>
  <si>
    <t>Indice de position sociale moyen de l'école</t>
  </si>
  <si>
    <t>Les élèves du groupe 1 représentent 12,2 % des élèves interrogés. Ils commencent à être capables d’expliquer des phénomènes simples, comme les étapes du développement des êtres vivants, ou à identifier un signal à partir d’un pictogramme familier. Ils peuvent également repérer un phénomène naturel à l’aide d’un schéma simple. Ils sont en mesure de comprendre des modes de représentation iconographique élémentaires et de rendre compte d’observations concrètes, sans mobiliser de raisonnement complexe.</t>
  </si>
  <si>
    <t>Les élèves du groupe &lt; 1 représentent 2,4 % des élèves interrogés. La majeure partie de leurs réussites concerne des connaissances simples en relation avec le vécu. Ces élèves parviennent par exemple à repérer un élément du vivant dans son environnement ou à reconnaître un animal à partir de caractéristiques visibles. Les tâches réussies s’appuient généralement sur des supports iconographiques très explicites, tels que des photographies ou pictogrammes facilement interprétables.</t>
  </si>
  <si>
    <t xml:space="preserve">Les élèves du groupe 4 représentent 17,4 % des élèves interrogés. Ils peuvent proposer une expérience pour tester une hypothèse. Leurs capacités à raisonner et inférer leur permettent de confirmer ou infirmer une hypothèse en prenant appui sur un document composite. Ils savent formaliser une partie de leur recherche en ordonnant les étapes d’une démarche scientifique. Ils sont capables de concevoir, choisir ou et schématiser un protocole pour répondre à une question initiale donnée en s’appuyant par exemple sur une liste de matériel suggérée ou des conditions expérimentales différentes. Ces élèves ont des compétences pour compléter un texte, un tableau en s’appuyant sur un schéma et sa légende, mais aussi pour se représenter mentalement une situation et d’en rendre compte en utilisant un vocabulaire précis. Ils sont capables de connaître l’interdépendance des différents êtres vivants dans un réseau trophique et le vocabulaire associé.  Ils sont en mesure d’identifier des caractères communs entre des organismes à partir d’une classification par emboitements.
Les élèves sont capables d’identifier des enjeux liés à l’environnement à partir de l’exploitation de documents composites. Les élèves identifient les différents mouvements (circulaire, rectiligne). 
</t>
  </si>
  <si>
    <t xml:space="preserve">Les élèves du groupe 3 représentent 31,7 % des élèves interrogés. C’est le groupe le plus important.
Ils peuvent expliquer un phénomène dans tous les domaines étudiés. Ils sont capables de choisir le matériel adapté pour réaliser une expérience, réaliser une production ou effectuer une mesure. Ils savent interpréter un résultat, en tirer une conclusion. Ils mettent en œuvre des compétences pour exploiter un document complexe (schéma, carte, tableau, texte, document composite) de façon à y rechercher des informations et les mettre en relation pour répondre à une question. Ils ont des capacités d’analyse et d’inférence. Ils sont en mesure de choisir des formulations de réponses, dont la compréhension nécessite un raisonnement plus complexe. Ils savent relier les connaissances acquises en sciences et technologie à des questions de sécurité et d’environnement.
Ils sont capables de décrire les mouvements de la Terre. Ils savent identifier les enjeux liés à l’environnement (tri des déchets, gestion des ressources naturelles). Ils prennent conscience de l’impact du comportement humain sur la biodiversité et le réchauffement climatique. Ils sont capables de classer les organismes et exploiter les liens de parenté pour catégoriser les êtres vivants.
Ils savent identifier et décrire les états et la constitution de la matière. Ils peuvent identifier les différentes formes de signaux (lumineux, sonore, radio).
</t>
  </si>
  <si>
    <t>J’aime apprendre des nouvelles notions scientifiques.</t>
  </si>
  <si>
    <t>J'aime travailler en groupe en sciences.</t>
  </si>
  <si>
    <t>Pendant les séances de sciences... (Coche une case par ligne)</t>
  </si>
  <si>
    <t xml:space="preserve">A propos du programme de 2020 (CM2) en sciences et technologie, vous diriez : </t>
  </si>
  <si>
    <t>Sans réponse</t>
  </si>
  <si>
    <t>J'aborde tous les domaines : j'approfondis certains d'entre-eux et passe plus rapidement sur d'autres, mais je traite tous les points.</t>
  </si>
  <si>
    <t xml:space="preserve">Les élèves du groupe 2 représentent 29,5 % des élèves interrogés.
C’est le niveau à partir duquel les élèves peuvent réussir dans tous les thèmes étudiés à l’école élémentaire. Ils réussissent des items descriptifs liés à des observations directes sans l’aide du support iconographique. Ils commencent à choisir des conclusions à des expériences scientifiques en rapport avec la vie quotidienne. Ils sont capables de traiter des données et de comprendre et d’utiliser différents modes de représentation formalisés (schéma, dessin, croquis, tableau). Ils commencent à classer les organismes et à exploiter des liens de parenté pour catégoriser les êtres vivants. Ils commencent à mettre en jeu leurs connaissances pour catégoriser, les matériaux et les objets techniques. Ils peuvent reconnaître les fonctions et identifier les évolutions des besoins et des objets techniques dans leur contexte. Ils caractérisent un phénomène naturel (cyclone, séisme, éruption volcanique, tsunami). Ils peuvent mobiliser des compétences pour prélever des informations chiffrées sur un schéma d’astronomie pour identifier et caractériser les planètes du système solaire. Ils sont capables d’identifier les sources et formes d’énergie. À partir d’un algorithme proposé, ils sont capables d’associer un code à un déplacement.
</t>
  </si>
  <si>
    <t>Leur score a diminué de 2 points entre les deux derniers cycles d'évaluation, passant de 249 à 247 points.</t>
  </si>
  <si>
    <t>Élèves" à l'heure"</t>
  </si>
  <si>
    <t xml:space="preserve">Figure 4 - Score moyen des élèves selon l'indice de position sociale moyen de l'école en 2007, 2013, 2018 et en 2024 </t>
  </si>
  <si>
    <t>Figure 5 - Taux de réponse au questionnaire destiné aux élèves évalués (en %)</t>
  </si>
  <si>
    <t>Élèves "en retard"</t>
  </si>
  <si>
    <t xml:space="preserve">Les élèves du groupe 5 représentent 6,8 % des élèves interrogés. Ils ont de solides habiletés pour raisonner et exercer une analyse experte sur des documents scientifiques variés. Ils ont les compétences afin de prélever dans un schéma des informations implicites afin de résoudre un problème.
Ils commencent à formaliser une partie de leurs recherches sous une forme écrite.
Ils sont capables de coder un déplacement en utilisant un algorithme.
Ils commencent à connaître quelques conversions d’énergie.
</t>
  </si>
  <si>
    <r>
      <rPr>
        <b/>
        <sz val="10"/>
        <rFont val="Marianne"/>
      </rPr>
      <t>Lecture :</t>
    </r>
    <r>
      <rPr>
        <sz val="10"/>
        <rFont val="Marianne"/>
      </rPr>
      <t xml:space="preserve"> les élèves de 2024 obtiennent un score moyen  de 246 avec un écart type de 44 et 31,7 % d’entre eux appartiennent au groupe 3.</t>
    </r>
  </si>
  <si>
    <r>
      <rPr>
        <b/>
        <sz val="10"/>
        <rFont val="Marianne"/>
      </rPr>
      <t>Champ :</t>
    </r>
    <r>
      <rPr>
        <sz val="10"/>
        <rFont val="Marianne"/>
      </rPr>
      <t xml:space="preserve"> élèves de CM2 de France hors Mayotte, public + privé sous contrat.</t>
    </r>
  </si>
  <si>
    <r>
      <rPr>
        <b/>
        <sz val="10"/>
        <rFont val="Marianne"/>
      </rPr>
      <t>Source</t>
    </r>
    <r>
      <rPr>
        <sz val="10"/>
        <rFont val="Marianne"/>
      </rPr>
      <t xml:space="preserve"> :  DEPP, évaluation Cedre, compétences en sciences en fin d'école en 2007, 2013, 2018 et 2024. </t>
    </r>
  </si>
  <si>
    <r>
      <rPr>
        <b/>
        <sz val="10"/>
        <rFont val="Marianne"/>
      </rPr>
      <t>Note :</t>
    </r>
    <r>
      <rPr>
        <sz val="10"/>
        <rFont val="Marianne"/>
      </rPr>
      <t xml:space="preserve"> les évolutions significatives entre deux évaluations successives sont indiquées en gras.</t>
    </r>
  </si>
  <si>
    <r>
      <t xml:space="preserve">Réf. : </t>
    </r>
    <r>
      <rPr>
        <i/>
        <sz val="10"/>
        <rFont val="Marianne"/>
      </rPr>
      <t>Note d'Information</t>
    </r>
    <r>
      <rPr>
        <sz val="10"/>
        <rFont val="Marianne"/>
      </rPr>
      <t>, n° 26.12 DEPP</t>
    </r>
  </si>
  <si>
    <r>
      <t>Figure 3 - Score moyen et répartition des élèves (en %) dans les groupes de performance selon les caractéristiques des élèves en 2007, 2013, 2018 et 2024</t>
    </r>
    <r>
      <rPr>
        <sz val="10"/>
        <rFont val="Marianne"/>
      </rPr>
      <t xml:space="preserve"> </t>
    </r>
  </si>
  <si>
    <r>
      <rPr>
        <b/>
        <sz val="10"/>
        <rFont val="Marianne"/>
      </rPr>
      <t>Lecture :</t>
    </r>
    <r>
      <rPr>
        <sz val="10"/>
        <rFont val="Marianne"/>
      </rPr>
      <t xml:space="preserve"> les garçons représentent 51,3 % de l'échantillon en 2024 contre 50,9 % en 2018.</t>
    </r>
  </si>
  <si>
    <r>
      <rPr>
        <b/>
        <sz val="10"/>
        <rFont val="Marianne"/>
      </rPr>
      <t xml:space="preserve">Lecture : </t>
    </r>
    <r>
      <rPr>
        <sz val="10"/>
        <rFont val="Marianne"/>
      </rPr>
      <t>en 2024, les élèves du premier quartile (écoles les plus défavorisées selon l'indice de position sociale) ont un score de 228 contre 242 en 2018.</t>
    </r>
  </si>
  <si>
    <r>
      <rPr>
        <b/>
        <sz val="10"/>
        <rFont val="Marianne"/>
      </rPr>
      <t>Note :</t>
    </r>
    <r>
      <rPr>
        <sz val="10"/>
        <rFont val="Marianne"/>
      </rPr>
      <t xml:space="preserve"> - les évolutions significatives entre deux évaluations successives sont indiquées en gras.</t>
    </r>
  </si>
  <si>
    <r>
      <rPr>
        <b/>
        <sz val="10"/>
        <rFont val="Marianne"/>
      </rPr>
      <t>Lecture</t>
    </r>
    <r>
      <rPr>
        <sz val="10"/>
        <rFont val="Marianne"/>
      </rPr>
      <t xml:space="preserve"> : en 2024, 83 % des élèves de CM2 sont "tout à fait d'accord" ou " d'accord" avec l'affirmation "J'aimerais faire plus d'expériences scientifiques".</t>
    </r>
  </si>
  <si>
    <r>
      <rPr>
        <b/>
        <sz val="10"/>
        <rFont val="Marianne"/>
      </rPr>
      <t>Source</t>
    </r>
    <r>
      <rPr>
        <sz val="10"/>
        <rFont val="Marianne"/>
      </rPr>
      <t xml:space="preserve"> :  DEPP, évaluation Cedre, compétences en sciences en fin d'école en 2018 et 2024. </t>
    </r>
  </si>
  <si>
    <r>
      <rPr>
        <b/>
        <sz val="10"/>
        <rFont val="Marianne"/>
      </rPr>
      <t>Source</t>
    </r>
    <r>
      <rPr>
        <sz val="10"/>
        <rFont val="Marianne"/>
      </rPr>
      <t xml:space="preserve"> :  DEPP, Evaluation Cedre, compétences en sciences en fin d'école en 2018 et 2024. </t>
    </r>
  </si>
  <si>
    <r>
      <rPr>
        <b/>
        <sz val="10"/>
        <rFont val="Marianne"/>
      </rPr>
      <t>Lecture</t>
    </r>
    <r>
      <rPr>
        <sz val="10"/>
        <rFont val="Marianne"/>
      </rPr>
      <t xml:space="preserve"> : en 2018, 6% des élèves de CM2 ne sont "pas du tout d'accord" avec l'affirmation "Je pense que j'ai un bon niveau en sciences".</t>
    </r>
  </si>
  <si>
    <r>
      <rPr>
        <b/>
        <sz val="10"/>
        <rFont val="Marianne"/>
      </rPr>
      <t xml:space="preserve">Lecture : </t>
    </r>
    <r>
      <rPr>
        <sz val="10"/>
        <rFont val="Marianne"/>
      </rPr>
      <t>en 2024, 49,8 % des élèves déclarent essayer, "souvent" ou "toujours" ou "presque", de réutiliser les choses (par exemple, les sacs, les bouteilles).</t>
    </r>
  </si>
  <si>
    <r>
      <rPr>
        <b/>
        <sz val="10"/>
        <rFont val="Marianne"/>
      </rPr>
      <t>Source</t>
    </r>
    <r>
      <rPr>
        <sz val="10"/>
        <rFont val="Marianne"/>
      </rPr>
      <t xml:space="preserve"> :  DEPP, évaluation Cedre, compétences en sciences en fin d'école en 2024. </t>
    </r>
  </si>
  <si>
    <t>Figure 1- Score moyen et répartition des élèves  (en %) selon les groupes de performance en 2007, 2013, 2018 et 2024</t>
  </si>
  <si>
    <t>Figure 6 web - Pratiques écoresponsables des élèves  (en %)</t>
  </si>
  <si>
    <r>
      <rPr>
        <b/>
        <sz val="10"/>
        <rFont val="Marianne"/>
      </rPr>
      <t>Lecture :</t>
    </r>
    <r>
      <rPr>
        <sz val="10"/>
        <rFont val="Marianne"/>
      </rPr>
      <t xml:space="preserve"> en 2024, parmi les élèves du groupe &lt; 1, le taux de non-réponse pour les questions à réponse construite (auxquelles les élèves apportent une réponse rédigée) est de 46,9 %.</t>
    </r>
  </si>
  <si>
    <t>Figure 7 web  - Taux de non-réponse par groupe de performance et selon le type de question (en %)</t>
  </si>
  <si>
    <r>
      <rPr>
        <b/>
        <sz val="10"/>
        <rFont val="Marianne"/>
      </rPr>
      <t>Lecture :</t>
    </r>
    <r>
      <rPr>
        <sz val="10"/>
        <rFont val="Marianne"/>
      </rPr>
      <t xml:space="preserve"> en 2024, 76,4 % des élèves du premier quartile (écoles les plus défavorisées selon l'indice de position sociale) sont d'accord ou tout à fait d'accord avec l'affirmation "Je me soucie de la protection des végétaux et des animaux".</t>
    </r>
  </si>
  <si>
    <r>
      <rPr>
        <b/>
        <sz val="10"/>
        <rFont val="Marianne"/>
      </rPr>
      <t>Source</t>
    </r>
    <r>
      <rPr>
        <sz val="10"/>
        <rFont val="Marianne"/>
      </rPr>
      <t xml:space="preserve"> :  DEPP, Evaluation Cedre, compétences en sciences en fin d'école en 2024. </t>
    </r>
  </si>
  <si>
    <r>
      <rPr>
        <b/>
        <sz val="10"/>
        <rFont val="Marianne"/>
      </rPr>
      <t>Lecture</t>
    </r>
    <r>
      <rPr>
        <sz val="10"/>
        <rFont val="Marianne"/>
      </rPr>
      <t xml:space="preserve"> : En 2018, 17,6% des enseignants des élèves évalués déclarent que leur formation initiale est dans le domaine des sciences de la nature et de la vie.</t>
    </r>
  </si>
  <si>
    <t>Figure 9 en ligne - Taux de réponses au questionnaire à destination des enseignants des élèves évalués (en %)</t>
  </si>
  <si>
    <t>Figure 8 en ligne - Importance accordée à la protection de l'environnement déclarée par les élèves selon l'indice de position sociale moyen de l'école (en %)</t>
  </si>
  <si>
    <t>Figure 10 en ligne - Fréquence de mise en œuvre par les enseignants d'activités scientifiques à réaliser par les élèves (en %)</t>
  </si>
  <si>
    <r>
      <rPr>
        <b/>
        <sz val="10"/>
        <rFont val="Marianne"/>
      </rPr>
      <t>Lecture</t>
    </r>
    <r>
      <rPr>
        <sz val="10"/>
        <rFont val="Marianne"/>
      </rPr>
      <t xml:space="preserve"> : en 2024, 8,2 % des enseignants des élèves interrogés déclarent ne jamais faire participer leurs élèves à un débat argumentaire en sciences.</t>
    </r>
  </si>
  <si>
    <r>
      <rPr>
        <b/>
        <sz val="10"/>
        <rFont val="Marianne"/>
      </rPr>
      <t>Lecture</t>
    </r>
    <r>
      <rPr>
        <sz val="10"/>
        <rFont val="Marianne"/>
      </rPr>
      <t xml:space="preserve"> : en 2024, parmi les enseignants qui considèrent comme un obstacle la difficulté à mettre en œuvre une démarche d'investigation, 43,6% font "souvent ou toujours" utiliser un cahier d'expérience à leurs élèves.</t>
    </r>
  </si>
  <si>
    <r>
      <rPr>
        <b/>
        <sz val="10"/>
        <rFont val="Marianne"/>
      </rPr>
      <t>Source</t>
    </r>
    <r>
      <rPr>
        <sz val="10"/>
        <rFont val="Marianne"/>
      </rPr>
      <t xml:space="preserve"> : DEPP, évaluation Cedre, compétences en sciences en fin d'école en 2024. </t>
    </r>
  </si>
  <si>
    <r>
      <rPr>
        <b/>
        <sz val="10"/>
        <rFont val="Marianne"/>
      </rPr>
      <t>Lecture</t>
    </r>
    <r>
      <rPr>
        <sz val="10"/>
        <rFont val="Marianne"/>
      </rPr>
      <t xml:space="preserve"> : en 2024, parmi les enseignants qui considèrent comme un obstacle la difficulté à mettre en œuvre une démarche d'investigation, 55,1% font "souvent ou toujours" réaliser des shémas aux élèves.</t>
    </r>
  </si>
  <si>
    <r>
      <rPr>
        <b/>
        <sz val="10"/>
        <rFont val="Marianne"/>
      </rPr>
      <t>Lecture</t>
    </r>
    <r>
      <rPr>
        <sz val="10"/>
        <rFont val="Marianne"/>
      </rPr>
      <t xml:space="preserve"> : en 2024, parmi les enseignants qui considèrent comme un obstacle la difficulté à mettre en œuvre une démarche d'investigation, 48,7% font "souvent ou toujours" réaliser des expérimentations aux élèves.</t>
    </r>
  </si>
  <si>
    <r>
      <t xml:space="preserve">Figure 11 en ligne  - </t>
    </r>
    <r>
      <rPr>
        <sz val="10"/>
        <rFont val="Marianne"/>
      </rPr>
      <t xml:space="preserve">Score moyen et répartition des élèves (en %) dans les groupes de performance en 2007, 2013, 2018 et 2024 selon le secteur de l'école </t>
    </r>
  </si>
  <si>
    <t>Éducation prioritaire</t>
  </si>
  <si>
    <r>
      <rPr>
        <b/>
        <sz val="10"/>
        <color theme="1"/>
        <rFont val="Marianne"/>
      </rPr>
      <t>Lecture :</t>
    </r>
    <r>
      <rPr>
        <sz val="10"/>
        <color theme="1"/>
        <rFont val="Marianne"/>
      </rPr>
      <t xml:space="preserve"> le score des élèves scolarisés dans le secteur public hors éducation prioritaire a diminué de 4 points entre les deux derniers cycles d'évaluation, passant de 252 à 248 points. 11,6 % d'entre eux appartiennent au groupe 1 en 2024 contre 8,9 % en 2018.</t>
    </r>
  </si>
  <si>
    <r>
      <rPr>
        <b/>
        <sz val="10"/>
        <rFont val="Marianne"/>
      </rPr>
      <t>Note :</t>
    </r>
    <r>
      <rPr>
        <sz val="10"/>
        <rFont val="Marianne"/>
      </rPr>
      <t xml:space="preserve"> par le jeu des arrondis, les totaux des pourcentages en ligne peuvent être légèrement différents de 100 %.</t>
    </r>
  </si>
  <si>
    <t>Échantillon</t>
  </si>
  <si>
    <r>
      <t xml:space="preserve">La population visée est celle des élèves de CM2 des écoles publiques et privées sous contrat de France hors Mayotte. En 2024, 217 écoles ont été sélectionnées en vue d’une représentativité nationale. </t>
    </r>
    <r>
      <rPr>
        <sz val="10"/>
        <color theme="1"/>
        <rFont val="Marianne"/>
      </rPr>
      <t>Une stratification</t>
    </r>
    <r>
      <rPr>
        <sz val="10"/>
        <color rgb="FFFF0000"/>
        <rFont val="Marianne"/>
      </rPr>
      <t xml:space="preserve"> </t>
    </r>
    <r>
      <rPr>
        <sz val="10"/>
        <rFont val="Marianne"/>
      </rPr>
      <t xml:space="preserve">a été effectuée sur le secteur de l'école (public hors éducation prioritaire, éducation prioritaire, privé). Dans chaque école sélectionnée, tous les élèves de CM2 ont été évalués. Au total 6200 élèves ont été échantillonnés et 3 900 élèves ont participé à l'évaluation.
</t>
    </r>
  </si>
  <si>
    <r>
      <rPr>
        <b/>
        <sz val="12"/>
        <rFont val="Marianne"/>
      </rPr>
      <t>Bibliographie</t>
    </r>
    <r>
      <rPr>
        <sz val="12"/>
        <rFont val="Marianne"/>
      </rPr>
      <t xml:space="preserve">
</t>
    </r>
    <r>
      <rPr>
        <sz val="12"/>
        <color theme="1"/>
        <rFont val="Marianne"/>
      </rPr>
      <t>BREZILLON G</t>
    </r>
    <r>
      <rPr>
        <sz val="12"/>
        <rFont val="Marianne"/>
      </rPr>
      <t xml:space="preserve">., BRUN A., 2011, « Les compétences des élèves en sciences expérimentales en fin d’école primaire », </t>
    </r>
    <r>
      <rPr>
        <i/>
        <sz val="12"/>
        <rFont val="Marianne"/>
      </rPr>
      <t>Note d’information</t>
    </r>
    <r>
      <rPr>
        <sz val="12"/>
        <rFont val="Marianne"/>
      </rPr>
      <t xml:space="preserve">, 11.05, MENJVA-DEPP.
</t>
    </r>
    <r>
      <rPr>
        <sz val="12"/>
        <color theme="1"/>
        <rFont val="Marianne"/>
      </rPr>
      <t xml:space="preserve">
ANDREU S., ETEVE Y., GARCIA É., « </t>
    </r>
    <r>
      <rPr>
        <sz val="12"/>
        <rFont val="Marianne"/>
      </rPr>
      <t xml:space="preserve">Cedre 2013 – Grande stabilité des acquis en sciences en fin d’école depuis 2007 », </t>
    </r>
    <r>
      <rPr>
        <i/>
        <sz val="12"/>
        <rFont val="Marianne"/>
      </rPr>
      <t>Note d’Information</t>
    </r>
    <r>
      <rPr>
        <sz val="12"/>
        <rFont val="Marianne"/>
      </rPr>
      <t xml:space="preserve">, n° 27, MENESR-DEPP, juillet 2014.
AUGE V., ETEVE Y., NINNIN LM., « Cedre 2007-2013-2018. Sciences en fin d'école : des résultats stables depuis 11 ans et un niveau plus homogène », </t>
    </r>
    <r>
      <rPr>
        <i/>
        <sz val="12"/>
        <rFont val="Marianne"/>
      </rPr>
      <t>Note d’Information</t>
    </r>
    <r>
      <rPr>
        <sz val="12"/>
        <rFont val="Marianne"/>
      </rPr>
      <t xml:space="preserve">, n° 19.32, MENJ-DEPP, septembre 2019.
BRET A., DOS SANTOS R., NINNIN LM., ROUSSEL L., « Cedre 2007-2013-2018. Sciences en fin de collège : des résultats en baisse », </t>
    </r>
    <r>
      <rPr>
        <i/>
        <sz val="12"/>
        <rFont val="Marianne"/>
      </rPr>
      <t>Note d’Information</t>
    </r>
    <r>
      <rPr>
        <sz val="12"/>
        <rFont val="Marianne"/>
      </rPr>
      <t xml:space="preserve">, n° 19.33, MENJ-DEPP, septembre 2019.
Ministère de l’Éducation nationale – DEPP, </t>
    </r>
    <r>
      <rPr>
        <i/>
        <sz val="12"/>
        <rFont val="Marianne"/>
      </rPr>
      <t>Panorama statistique des personnels de l’enseignement scolaire 2023-2024</t>
    </r>
    <r>
      <rPr>
        <sz val="12"/>
        <rFont val="Marianne"/>
      </rPr>
      <t>, décembre 2024.</t>
    </r>
  </si>
  <si>
    <t>315                      449</t>
  </si>
  <si>
    <t>277    315</t>
  </si>
  <si>
    <t>239    277</t>
  </si>
  <si>
    <t>200    239</t>
  </si>
  <si>
    <t>163    200</t>
  </si>
  <si>
    <r>
      <t xml:space="preserve">Réf. : </t>
    </r>
    <r>
      <rPr>
        <i/>
        <sz val="10"/>
        <rFont val="Marianne"/>
      </rPr>
      <t>Note d'Information,</t>
    </r>
    <r>
      <rPr>
        <sz val="10"/>
        <rFont val="Marianne"/>
      </rPr>
      <t xml:space="preserve"> n° 26.12 DEPP</t>
    </r>
  </si>
  <si>
    <r>
      <t xml:space="preserve">Réf. : </t>
    </r>
    <r>
      <rPr>
        <i/>
        <sz val="10"/>
        <rFont val="Marianne"/>
      </rPr>
      <t>Note d'Information</t>
    </r>
    <r>
      <rPr>
        <sz val="10"/>
        <rFont val="Marianne"/>
      </rPr>
      <t>, n° 26.12 © DEPP</t>
    </r>
  </si>
  <si>
    <r>
      <t>Figure 2 -</t>
    </r>
    <r>
      <rPr>
        <sz val="10"/>
        <rFont val="Marianne"/>
      </rPr>
      <t xml:space="preserve"> </t>
    </r>
    <r>
      <rPr>
        <b/>
        <sz val="10"/>
        <rFont val="Marianne"/>
      </rPr>
      <t>Échelle de performance 2024 en sciences</t>
    </r>
  </si>
  <si>
    <r>
      <rPr>
        <b/>
        <sz val="10"/>
        <rFont val="Marianne"/>
      </rPr>
      <t>Lecture </t>
    </r>
    <r>
      <rPr>
        <sz val="10"/>
        <rFont val="Marianne"/>
      </rPr>
      <t>: les élèves du groupe 3 représentent 31,7 % des élèves. L'élève le plus faible de ce goupe a un score de 239 points et le score du plus fort est de 277 points (barre bleue). Les élèves de ce groupe sont capables de réaliser les tâches du niveau des groupes &lt; 1, 1, 2 et 3 mais ils ont une probabilité faible de réussir les tâches spécifiques aux groupes 4 et 5.</t>
    </r>
  </si>
  <si>
    <r>
      <rPr>
        <b/>
        <sz val="10"/>
        <rFont val="Marianne"/>
      </rPr>
      <t>Champ</t>
    </r>
    <r>
      <rPr>
        <sz val="10"/>
        <rFont val="Marianne"/>
      </rPr>
      <t xml:space="preserve"> : élèves de CM2 de France hors Mayotte, public + privé sous contrat.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</si>
</sst>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0.0"/>
    <numFmt numFmtId="165" formatCode="0.0%"/>
    <numFmt numFmtId="166" formatCode="_-* #,##0_-;\-* #,##0_-;_-* &quot;-&quot;??_-;_-@_-"/>
    <numFmt numFmtId="167" formatCode="_-* #,##0.0_-;\-* #,##0.0_-;_-* &quot;-&quot;??_-;_-@_-"/>
  </numFmts>
  <fonts count="21" x14ac:knownFonts="1">
    <font>
      <sz val="10"/>
      <name val="Arial"/>
    </font>
    <font>
      <sz val="10"/>
      <name val="MS Sans Serif"/>
      <family val="2"/>
    </font>
    <font>
      <sz val="10"/>
      <name val="Arial"/>
    </font>
    <font>
      <b/>
      <sz val="10"/>
      <name val="Marianne"/>
    </font>
    <font>
      <sz val="10"/>
      <name val="Marianne"/>
    </font>
    <font>
      <sz val="10"/>
      <color rgb="FFFF0000"/>
      <name val="Marianne"/>
    </font>
    <font>
      <b/>
      <sz val="10"/>
      <color theme="0"/>
      <name val="Marianne"/>
    </font>
    <font>
      <i/>
      <sz val="10"/>
      <name val="Marianne"/>
    </font>
    <font>
      <b/>
      <sz val="9"/>
      <name val="Marianne"/>
    </font>
    <font>
      <sz val="8"/>
      <name val="Marianne"/>
    </font>
    <font>
      <sz val="10"/>
      <color theme="1"/>
      <name val="Marianne"/>
    </font>
    <font>
      <b/>
      <sz val="10"/>
      <color rgb="FFFF0000"/>
      <name val="Marianne"/>
    </font>
    <font>
      <b/>
      <sz val="10"/>
      <color theme="1"/>
      <name val="Marianne"/>
    </font>
    <font>
      <sz val="12"/>
      <name val="Marianne"/>
    </font>
    <font>
      <b/>
      <sz val="12"/>
      <name val="Marianne"/>
    </font>
    <font>
      <sz val="12"/>
      <color theme="1"/>
      <name val="Marianne"/>
    </font>
    <font>
      <sz val="11"/>
      <color rgb="FF000000"/>
      <name val="Marianne"/>
    </font>
    <font>
      <i/>
      <sz val="12"/>
      <name val="Marianne"/>
    </font>
    <font>
      <b/>
      <sz val="14"/>
      <name val="Marianne"/>
    </font>
    <font>
      <sz val="10"/>
      <color theme="0"/>
      <name val="Marianne"/>
    </font>
    <font>
      <sz val="10"/>
      <color indexed="8"/>
      <name val="Marianne"/>
    </font>
  </fonts>
  <fills count="12">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4" tint="-0.249977111117893"/>
        <bgColor indexed="64"/>
      </patternFill>
    </fill>
    <fill>
      <patternFill patternType="solid">
        <fgColor theme="0"/>
        <bgColor indexed="64"/>
      </patternFill>
    </fill>
    <fill>
      <patternFill patternType="solid">
        <fgColor rgb="FF7E9BC8"/>
        <bgColor indexed="64"/>
      </patternFill>
    </fill>
    <fill>
      <patternFill patternType="solid">
        <fgColor rgb="FF3C6494"/>
        <bgColor indexed="64"/>
      </patternFill>
    </fill>
    <fill>
      <patternFill patternType="solid">
        <fgColor rgb="FF4978B1"/>
        <bgColor indexed="64"/>
      </patternFill>
    </fill>
    <fill>
      <patternFill patternType="solid">
        <fgColor rgb="FFB6C3DC"/>
        <bgColor indexed="64"/>
      </patternFill>
    </fill>
    <fill>
      <patternFill patternType="solid">
        <fgColor theme="0" tint="-0.34998626667073579"/>
        <bgColor indexed="64"/>
      </patternFill>
    </fill>
  </fills>
  <borders count="36">
    <border>
      <left/>
      <right/>
      <top/>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medium">
        <color indexed="64"/>
      </left>
      <right style="medium">
        <color indexed="64"/>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thin">
        <color indexed="64"/>
      </top>
      <bottom/>
      <diagonal/>
    </border>
    <border>
      <left style="thin">
        <color indexed="64"/>
      </left>
      <right/>
      <top/>
      <bottom/>
      <diagonal/>
    </border>
    <border>
      <left style="medium">
        <color indexed="64"/>
      </left>
      <right/>
      <top/>
      <bottom/>
      <diagonal/>
    </border>
    <border>
      <left/>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0" fontId="1" fillId="0" borderId="0"/>
    <xf numFmtId="9" fontId="1" fillId="0" borderId="0" applyFont="0" applyFill="0" applyBorder="0" applyAlignment="0" applyProtection="0"/>
    <xf numFmtId="43" fontId="2" fillId="0" borderId="0" applyFont="0" applyFill="0" applyBorder="0" applyAlignment="0" applyProtection="0"/>
  </cellStyleXfs>
  <cellXfs count="312">
    <xf numFmtId="0" fontId="0" fillId="0" borderId="0" xfId="0"/>
    <xf numFmtId="0" fontId="3" fillId="0" borderId="0" xfId="1" applyFont="1" applyAlignment="1">
      <alignment vertical="center"/>
    </xf>
    <xf numFmtId="0" fontId="4" fillId="0" borderId="0" xfId="1" quotePrefix="1" applyNumberFormat="1" applyFont="1"/>
    <xf numFmtId="0" fontId="4" fillId="0" borderId="0" xfId="1" applyFont="1" applyFill="1" applyBorder="1"/>
    <xf numFmtId="0" fontId="4" fillId="0" borderId="0" xfId="1" applyNumberFormat="1" applyFont="1" applyFill="1" applyBorder="1"/>
    <xf numFmtId="0" fontId="5" fillId="0" borderId="0" xfId="1" applyFont="1"/>
    <xf numFmtId="0" fontId="4" fillId="0" borderId="0" xfId="1" applyFont="1"/>
    <xf numFmtId="0" fontId="4" fillId="0" borderId="0" xfId="1" applyNumberFormat="1" applyFont="1"/>
    <xf numFmtId="164" fontId="4" fillId="0" borderId="0" xfId="2" quotePrefix="1" applyNumberFormat="1" applyFont="1"/>
    <xf numFmtId="0" fontId="4" fillId="0" borderId="0" xfId="1" applyFont="1" applyFill="1" applyBorder="1" applyAlignment="1">
      <alignment horizontal="center" vertical="top" wrapText="1"/>
    </xf>
    <xf numFmtId="1" fontId="4" fillId="0" borderId="0" xfId="1" applyNumberFormat="1" applyFont="1" applyFill="1" applyBorder="1"/>
    <xf numFmtId="2" fontId="4" fillId="0" borderId="0" xfId="1" applyNumberFormat="1" applyFont="1" applyFill="1" applyBorder="1" applyAlignment="1">
      <alignment horizontal="center" vertical="center" wrapText="1"/>
    </xf>
    <xf numFmtId="0" fontId="4" fillId="0" borderId="0" xfId="1" applyFont="1" applyFill="1" applyBorder="1" applyAlignment="1">
      <alignment horizontal="center" vertical="center" wrapText="1"/>
    </xf>
    <xf numFmtId="1" fontId="4" fillId="0" borderId="0" xfId="1" applyNumberFormat="1" applyFont="1" applyFill="1" applyBorder="1" applyAlignment="1">
      <alignment horizontal="center" vertical="center" wrapText="1"/>
    </xf>
    <xf numFmtId="0" fontId="4" fillId="0" borderId="0" xfId="0" applyFont="1"/>
    <xf numFmtId="0" fontId="3" fillId="0" borderId="0" xfId="0" applyFont="1"/>
    <xf numFmtId="165" fontId="4" fillId="0" borderId="0" xfId="1" applyNumberFormat="1" applyFont="1"/>
    <xf numFmtId="0" fontId="4" fillId="0" borderId="0" xfId="1" applyFont="1" applyAlignment="1">
      <alignment horizontal="center" vertical="center"/>
    </xf>
    <xf numFmtId="0" fontId="3" fillId="0" borderId="0" xfId="1" applyFont="1"/>
    <xf numFmtId="0" fontId="4" fillId="0" borderId="0" xfId="1" applyFont="1" applyFill="1" applyBorder="1" applyAlignment="1">
      <alignment horizontal="center" vertical="center"/>
    </xf>
    <xf numFmtId="0" fontId="3" fillId="0" borderId="0" xfId="1" applyFont="1" applyFill="1" applyBorder="1" applyAlignment="1">
      <alignment horizontal="center" vertical="center"/>
    </xf>
    <xf numFmtId="0" fontId="3" fillId="0" borderId="11" xfId="1" applyFont="1" applyFill="1" applyBorder="1" applyAlignment="1">
      <alignment horizontal="center" vertical="center" wrapText="1"/>
    </xf>
    <xf numFmtId="0" fontId="3" fillId="0" borderId="10" xfId="1" applyFont="1" applyFill="1" applyBorder="1" applyAlignment="1">
      <alignment horizontal="center" vertical="center" wrapText="1"/>
    </xf>
    <xf numFmtId="0" fontId="6" fillId="8" borderId="12" xfId="1" applyFont="1" applyFill="1" applyBorder="1" applyAlignment="1">
      <alignment horizontal="center" vertical="center"/>
    </xf>
    <xf numFmtId="1" fontId="4" fillId="0" borderId="13" xfId="1" applyNumberFormat="1" applyFont="1" applyFill="1" applyBorder="1" applyAlignment="1">
      <alignment horizontal="center" vertical="center"/>
    </xf>
    <xf numFmtId="1" fontId="4" fillId="0" borderId="14" xfId="1" applyNumberFormat="1" applyFont="1" applyFill="1" applyBorder="1" applyAlignment="1">
      <alignment horizontal="center" vertical="center"/>
    </xf>
    <xf numFmtId="0" fontId="6" fillId="9" borderId="15" xfId="1" applyFont="1" applyFill="1" applyBorder="1" applyAlignment="1">
      <alignment horizontal="center" vertical="center"/>
    </xf>
    <xf numFmtId="1" fontId="4" fillId="0" borderId="16" xfId="1" applyNumberFormat="1" applyFont="1" applyFill="1" applyBorder="1" applyAlignment="1">
      <alignment horizontal="center" vertical="center"/>
    </xf>
    <xf numFmtId="1" fontId="4" fillId="0" borderId="17" xfId="1" applyNumberFormat="1" applyFont="1" applyFill="1" applyBorder="1" applyAlignment="1">
      <alignment horizontal="center" vertical="center"/>
    </xf>
    <xf numFmtId="0" fontId="5" fillId="0" borderId="0" xfId="1" applyFont="1" applyFill="1" applyBorder="1" applyAlignment="1">
      <alignment horizontal="left" vertical="center"/>
    </xf>
    <xf numFmtId="1" fontId="4" fillId="7" borderId="15" xfId="1" applyNumberFormat="1" applyFont="1" applyFill="1" applyBorder="1" applyAlignment="1">
      <alignment horizontal="center" vertical="center"/>
    </xf>
    <xf numFmtId="1" fontId="4" fillId="0" borderId="32" xfId="1" applyNumberFormat="1" applyFont="1" applyFill="1" applyBorder="1" applyAlignment="1">
      <alignment horizontal="center" vertical="center"/>
    </xf>
    <xf numFmtId="0" fontId="4" fillId="0" borderId="31" xfId="1" applyFont="1" applyFill="1" applyBorder="1" applyAlignment="1">
      <alignment horizontal="center" vertical="center"/>
    </xf>
    <xf numFmtId="0" fontId="4" fillId="10" borderId="18" xfId="1" applyFont="1" applyFill="1" applyBorder="1" applyAlignment="1">
      <alignment horizontal="center" vertical="center"/>
    </xf>
    <xf numFmtId="1" fontId="4" fillId="0" borderId="19" xfId="1" applyNumberFormat="1" applyFont="1" applyFill="1" applyBorder="1" applyAlignment="1">
      <alignment horizontal="center" vertical="center"/>
    </xf>
    <xf numFmtId="1" fontId="4" fillId="0" borderId="20" xfId="1" applyNumberFormat="1" applyFont="1" applyFill="1" applyBorder="1" applyAlignment="1">
      <alignment horizontal="center" vertical="center"/>
    </xf>
    <xf numFmtId="0" fontId="4" fillId="0" borderId="0" xfId="1" applyFont="1" applyAlignment="1">
      <alignment vertical="center"/>
    </xf>
    <xf numFmtId="0" fontId="4" fillId="6" borderId="0" xfId="1" applyFont="1" applyFill="1" applyAlignment="1">
      <alignment vertical="center"/>
    </xf>
    <xf numFmtId="0" fontId="4" fillId="0" borderId="0" xfId="1" applyFont="1" applyAlignment="1"/>
    <xf numFmtId="2" fontId="4" fillId="0" borderId="0" xfId="0" applyNumberFormat="1" applyFont="1" applyFill="1" applyBorder="1"/>
    <xf numFmtId="0" fontId="3" fillId="0" borderId="0" xfId="1" applyFont="1" applyAlignment="1">
      <alignment horizontal="left" vertical="center"/>
    </xf>
    <xf numFmtId="0" fontId="8" fillId="0" borderId="0" xfId="1" applyFont="1" applyBorder="1" applyAlignment="1">
      <alignment horizontal="left" vertical="center"/>
    </xf>
    <xf numFmtId="0" fontId="8" fillId="0" borderId="0" xfId="1" applyFont="1" applyAlignment="1">
      <alignment horizontal="left" vertical="center"/>
    </xf>
    <xf numFmtId="2" fontId="3" fillId="4" borderId="2" xfId="1" applyNumberFormat="1" applyFont="1" applyFill="1" applyBorder="1" applyAlignment="1">
      <alignment horizontal="center" vertical="center" wrapText="1"/>
    </xf>
    <xf numFmtId="2" fontId="3" fillId="0" borderId="0" xfId="1" applyNumberFormat="1" applyFont="1" applyBorder="1" applyAlignment="1">
      <alignment horizontal="center" wrapText="1"/>
    </xf>
    <xf numFmtId="2" fontId="3" fillId="4" borderId="7" xfId="1" applyNumberFormat="1" applyFont="1" applyFill="1" applyBorder="1" applyAlignment="1">
      <alignment horizontal="center" vertical="center" wrapText="1"/>
    </xf>
    <xf numFmtId="0" fontId="3" fillId="4" borderId="6" xfId="1" applyFont="1" applyFill="1" applyBorder="1" applyAlignment="1">
      <alignment horizontal="center" vertical="center" wrapText="1"/>
    </xf>
    <xf numFmtId="0" fontId="3" fillId="4" borderId="8" xfId="1" applyFont="1" applyFill="1" applyBorder="1" applyAlignment="1">
      <alignment horizontal="center" vertical="center" wrapText="1"/>
    </xf>
    <xf numFmtId="0" fontId="4" fillId="0" borderId="1" xfId="1" applyFont="1" applyBorder="1" applyAlignment="1">
      <alignment horizontal="center" vertical="center"/>
    </xf>
    <xf numFmtId="164" fontId="4" fillId="0" borderId="2" xfId="1" applyNumberFormat="1" applyFont="1" applyBorder="1" applyAlignment="1">
      <alignment horizontal="center" vertical="center"/>
    </xf>
    <xf numFmtId="1" fontId="4" fillId="0" borderId="2" xfId="1" applyNumberFormat="1" applyFont="1" applyBorder="1" applyAlignment="1">
      <alignment horizontal="center" vertical="center"/>
    </xf>
    <xf numFmtId="164" fontId="4" fillId="0" borderId="1" xfId="1" applyNumberFormat="1" applyFont="1" applyBorder="1" applyAlignment="1">
      <alignment horizontal="center" vertical="center"/>
    </xf>
    <xf numFmtId="164" fontId="4" fillId="0" borderId="3" xfId="1" applyNumberFormat="1" applyFont="1" applyBorder="1" applyAlignment="1">
      <alignment horizontal="center" vertical="center"/>
    </xf>
    <xf numFmtId="2" fontId="4" fillId="0" borderId="0" xfId="1" applyNumberFormat="1" applyFont="1" applyBorder="1" applyAlignment="1">
      <alignment wrapText="1"/>
    </xf>
    <xf numFmtId="0" fontId="4" fillId="2" borderId="0" xfId="1" applyFont="1" applyFill="1" applyBorder="1" applyAlignment="1">
      <alignment horizontal="center" vertical="center"/>
    </xf>
    <xf numFmtId="164" fontId="4" fillId="2" borderId="4" xfId="1" applyNumberFormat="1" applyFont="1" applyFill="1" applyBorder="1" applyAlignment="1">
      <alignment horizontal="center" vertical="center"/>
    </xf>
    <xf numFmtId="1" fontId="4" fillId="2" borderId="4" xfId="1" applyNumberFormat="1" applyFont="1" applyFill="1" applyBorder="1" applyAlignment="1">
      <alignment horizontal="center" vertical="center"/>
    </xf>
    <xf numFmtId="164" fontId="3" fillId="2" borderId="0" xfId="1" applyNumberFormat="1" applyFont="1" applyFill="1" applyBorder="1" applyAlignment="1">
      <alignment horizontal="center" vertical="center"/>
    </xf>
    <xf numFmtId="164" fontId="4" fillId="2" borderId="0" xfId="1" applyNumberFormat="1" applyFont="1" applyFill="1" applyBorder="1" applyAlignment="1">
      <alignment horizontal="center" vertical="center"/>
    </xf>
    <xf numFmtId="164" fontId="4" fillId="2" borderId="5" xfId="1" applyNumberFormat="1" applyFont="1" applyFill="1" applyBorder="1" applyAlignment="1">
      <alignment horizontal="center" vertical="center"/>
    </xf>
    <xf numFmtId="164" fontId="4" fillId="0" borderId="4" xfId="1" applyNumberFormat="1" applyFont="1" applyFill="1" applyBorder="1" applyAlignment="1">
      <alignment horizontal="center" vertical="center"/>
    </xf>
    <xf numFmtId="1" fontId="4" fillId="0" borderId="4" xfId="1" applyNumberFormat="1" applyFont="1" applyFill="1" applyBorder="1" applyAlignment="1">
      <alignment horizontal="center" vertical="center"/>
    </xf>
    <xf numFmtId="1" fontId="3" fillId="0" borderId="4" xfId="1" applyNumberFormat="1" applyFont="1" applyFill="1" applyBorder="1" applyAlignment="1">
      <alignment horizontal="center" vertical="center"/>
    </xf>
    <xf numFmtId="164" fontId="4" fillId="0" borderId="0" xfId="1" applyNumberFormat="1" applyFont="1" applyFill="1" applyBorder="1" applyAlignment="1">
      <alignment horizontal="center" vertical="center"/>
    </xf>
    <xf numFmtId="164" fontId="3" fillId="0" borderId="0" xfId="1" applyNumberFormat="1" applyFont="1" applyFill="1" applyBorder="1" applyAlignment="1">
      <alignment horizontal="center" vertical="center"/>
    </xf>
    <xf numFmtId="164" fontId="3" fillId="0" borderId="5" xfId="1" applyNumberFormat="1" applyFont="1" applyFill="1" applyBorder="1" applyAlignment="1">
      <alignment horizontal="center" vertical="center"/>
    </xf>
    <xf numFmtId="0" fontId="4" fillId="3" borderId="7" xfId="1" applyFont="1" applyFill="1" applyBorder="1" applyAlignment="1">
      <alignment horizontal="center" vertical="center"/>
    </xf>
    <xf numFmtId="164" fontId="4" fillId="3" borderId="7" xfId="1" applyNumberFormat="1" applyFont="1" applyFill="1" applyBorder="1" applyAlignment="1">
      <alignment horizontal="center" vertical="center"/>
    </xf>
    <xf numFmtId="1" fontId="4" fillId="3" borderId="7" xfId="1" applyNumberFormat="1" applyFont="1" applyFill="1" applyBorder="1" applyAlignment="1">
      <alignment horizontal="center" vertical="center"/>
    </xf>
    <xf numFmtId="164" fontId="4" fillId="3" borderId="33" xfId="1" applyNumberFormat="1" applyFont="1" applyFill="1" applyBorder="1" applyAlignment="1">
      <alignment horizontal="center" vertical="center"/>
    </xf>
    <xf numFmtId="164" fontId="3" fillId="3" borderId="6" xfId="1" applyNumberFormat="1" applyFont="1" applyFill="1" applyBorder="1" applyAlignment="1">
      <alignment horizontal="center" vertical="center"/>
    </xf>
    <xf numFmtId="164" fontId="4" fillId="3" borderId="6" xfId="1" applyNumberFormat="1" applyFont="1" applyFill="1" applyBorder="1" applyAlignment="1">
      <alignment horizontal="center" vertical="center"/>
    </xf>
    <xf numFmtId="164" fontId="4" fillId="3" borderId="8" xfId="1" applyNumberFormat="1" applyFont="1" applyFill="1" applyBorder="1" applyAlignment="1">
      <alignment horizontal="center" vertical="center"/>
    </xf>
    <xf numFmtId="1" fontId="3" fillId="2" borderId="4" xfId="1" applyNumberFormat="1" applyFont="1" applyFill="1" applyBorder="1" applyAlignment="1">
      <alignment horizontal="center" vertical="center"/>
    </xf>
    <xf numFmtId="164" fontId="4" fillId="0" borderId="5" xfId="1" applyNumberFormat="1" applyFont="1" applyFill="1" applyBorder="1" applyAlignment="1">
      <alignment horizontal="center" vertical="center"/>
    </xf>
    <xf numFmtId="2" fontId="4" fillId="0" borderId="30" xfId="1" applyNumberFormat="1" applyFont="1" applyBorder="1" applyAlignment="1">
      <alignment wrapText="1"/>
    </xf>
    <xf numFmtId="2" fontId="5" fillId="0" borderId="0" xfId="1" applyNumberFormat="1" applyFont="1" applyBorder="1" applyAlignment="1"/>
    <xf numFmtId="1" fontId="4" fillId="0" borderId="4" xfId="1" applyNumberFormat="1" applyFont="1" applyBorder="1" applyAlignment="1">
      <alignment horizontal="center" vertical="center"/>
    </xf>
    <xf numFmtId="2" fontId="5" fillId="0" borderId="30" xfId="1" applyNumberFormat="1" applyFont="1" applyFill="1" applyBorder="1" applyAlignment="1"/>
    <xf numFmtId="0" fontId="4" fillId="0" borderId="0" xfId="1" applyFont="1" applyAlignment="1">
      <alignment horizontal="left" vertical="top"/>
    </xf>
    <xf numFmtId="2" fontId="4" fillId="0" borderId="1" xfId="1" applyNumberFormat="1" applyFont="1" applyBorder="1" applyAlignment="1">
      <alignment wrapText="1"/>
    </xf>
    <xf numFmtId="2" fontId="4" fillId="0" borderId="0" xfId="1" applyNumberFormat="1" applyFont="1" applyAlignment="1">
      <alignment wrapText="1"/>
    </xf>
    <xf numFmtId="2" fontId="4" fillId="0" borderId="0" xfId="1" applyNumberFormat="1" applyFont="1" applyAlignment="1"/>
    <xf numFmtId="0" fontId="9" fillId="0" borderId="0" xfId="0" applyFont="1" applyBorder="1" applyAlignment="1">
      <alignment horizontal="center" vertical="center"/>
    </xf>
    <xf numFmtId="0" fontId="3" fillId="6" borderId="0" xfId="1" applyFont="1" applyFill="1" applyBorder="1" applyAlignment="1">
      <alignment vertical="center"/>
    </xf>
    <xf numFmtId="0" fontId="4" fillId="6" borderId="0" xfId="1" applyFont="1" applyFill="1"/>
    <xf numFmtId="0" fontId="5" fillId="6" borderId="0" xfId="1" applyFont="1" applyFill="1"/>
    <xf numFmtId="0" fontId="4" fillId="6" borderId="0" xfId="0" applyFont="1" applyFill="1"/>
    <xf numFmtId="0" fontId="3" fillId="6" borderId="0" xfId="1" applyFont="1" applyFill="1" applyAlignment="1">
      <alignment vertical="center"/>
    </xf>
    <xf numFmtId="1" fontId="4" fillId="6" borderId="2" xfId="1" applyNumberFormat="1" applyFont="1" applyFill="1" applyBorder="1" applyAlignment="1">
      <alignment horizontal="center" vertical="center"/>
    </xf>
    <xf numFmtId="1" fontId="4" fillId="6" borderId="4" xfId="1" applyNumberFormat="1" applyFont="1" applyFill="1" applyBorder="1" applyAlignment="1">
      <alignment horizontal="center" vertical="center"/>
    </xf>
    <xf numFmtId="0" fontId="4" fillId="6" borderId="4" xfId="1" applyFont="1" applyFill="1" applyBorder="1" applyAlignment="1">
      <alignment horizontal="center"/>
    </xf>
    <xf numFmtId="1" fontId="3" fillId="6" borderId="4" xfId="1" applyNumberFormat="1" applyFont="1" applyFill="1" applyBorder="1" applyAlignment="1">
      <alignment horizontal="center"/>
    </xf>
    <xf numFmtId="0" fontId="3" fillId="6" borderId="0" xfId="1" applyFont="1" applyFill="1"/>
    <xf numFmtId="1" fontId="4" fillId="6" borderId="7" xfId="1" applyNumberFormat="1" applyFont="1" applyFill="1" applyBorder="1" applyAlignment="1">
      <alignment horizontal="center" vertical="center"/>
    </xf>
    <xf numFmtId="1" fontId="4" fillId="6" borderId="4" xfId="1" applyNumberFormat="1" applyFont="1" applyFill="1" applyBorder="1" applyAlignment="1">
      <alignment horizontal="center"/>
    </xf>
    <xf numFmtId="1" fontId="3" fillId="6" borderId="4" xfId="1" applyNumberFormat="1" applyFont="1" applyFill="1" applyBorder="1" applyAlignment="1">
      <alignment horizontal="center" vertical="center"/>
    </xf>
    <xf numFmtId="1" fontId="3" fillId="6" borderId="7" xfId="1" applyNumberFormat="1" applyFont="1" applyFill="1" applyBorder="1" applyAlignment="1">
      <alignment horizontal="center" vertical="center"/>
    </xf>
    <xf numFmtId="1" fontId="4" fillId="6" borderId="0" xfId="1" applyNumberFormat="1" applyFont="1" applyFill="1"/>
    <xf numFmtId="0" fontId="9" fillId="0" borderId="0" xfId="0" applyFont="1" applyFill="1" applyBorder="1"/>
    <xf numFmtId="2" fontId="4" fillId="6" borderId="0" xfId="1" applyNumberFormat="1" applyFont="1" applyFill="1" applyAlignment="1"/>
    <xf numFmtId="2" fontId="4" fillId="6" borderId="0" xfId="1" applyNumberFormat="1" applyFont="1" applyFill="1" applyBorder="1" applyAlignment="1">
      <alignment wrapText="1"/>
    </xf>
    <xf numFmtId="0" fontId="4" fillId="6" borderId="16" xfId="0" applyFont="1" applyFill="1" applyBorder="1"/>
    <xf numFmtId="0" fontId="3" fillId="0" borderId="16" xfId="1" applyFont="1" applyFill="1" applyBorder="1" applyAlignment="1">
      <alignment horizontal="center" vertical="center" wrapText="1"/>
    </xf>
    <xf numFmtId="166" fontId="4" fillId="6" borderId="16" xfId="3" applyNumberFormat="1" applyFont="1" applyFill="1" applyBorder="1" applyAlignment="1">
      <alignment horizontal="center"/>
    </xf>
    <xf numFmtId="1" fontId="4" fillId="6" borderId="0" xfId="0" applyNumberFormat="1" applyFont="1" applyFill="1"/>
    <xf numFmtId="0" fontId="4" fillId="6" borderId="16" xfId="0" applyFont="1" applyFill="1" applyBorder="1" applyAlignment="1">
      <alignment horizontal="left"/>
    </xf>
    <xf numFmtId="0" fontId="4" fillId="6" borderId="0" xfId="0" applyFont="1" applyFill="1" applyAlignment="1">
      <alignment vertical="top"/>
    </xf>
    <xf numFmtId="0" fontId="3" fillId="6" borderId="0" xfId="0" applyFont="1" applyFill="1" applyAlignment="1">
      <alignment vertical="top"/>
    </xf>
    <xf numFmtId="0" fontId="5" fillId="6" borderId="0" xfId="0" applyFont="1" applyFill="1" applyAlignment="1">
      <alignment vertical="top"/>
    </xf>
    <xf numFmtId="0" fontId="4" fillId="6" borderId="16" xfId="0" applyFont="1" applyFill="1" applyBorder="1" applyAlignment="1">
      <alignment horizontal="center" vertical="top"/>
    </xf>
    <xf numFmtId="0" fontId="4" fillId="6" borderId="16" xfId="0" applyFont="1" applyFill="1" applyBorder="1" applyAlignment="1">
      <alignment vertical="top"/>
    </xf>
    <xf numFmtId="164" fontId="4" fillId="6" borderId="16" xfId="0" applyNumberFormat="1" applyFont="1" applyFill="1" applyBorder="1" applyAlignment="1">
      <alignment horizontal="center" vertical="top"/>
    </xf>
    <xf numFmtId="164" fontId="4" fillId="6" borderId="0" xfId="0" applyNumberFormat="1" applyFont="1" applyFill="1" applyAlignment="1">
      <alignment vertical="top"/>
    </xf>
    <xf numFmtId="164" fontId="10" fillId="6" borderId="16" xfId="0" applyNumberFormat="1" applyFont="1" applyFill="1" applyBorder="1" applyAlignment="1">
      <alignment horizontal="center" vertical="top"/>
    </xf>
    <xf numFmtId="0" fontId="4" fillId="6" borderId="6" xfId="0" applyFont="1" applyFill="1" applyBorder="1" applyAlignment="1">
      <alignment vertical="center"/>
    </xf>
    <xf numFmtId="0" fontId="4" fillId="6" borderId="6" xfId="0" applyFont="1" applyFill="1" applyBorder="1" applyAlignment="1">
      <alignment vertical="center" wrapText="1"/>
    </xf>
    <xf numFmtId="164" fontId="4" fillId="6" borderId="0" xfId="0" applyNumberFormat="1" applyFont="1" applyFill="1" applyAlignment="1">
      <alignment horizontal="center" vertical="top"/>
    </xf>
    <xf numFmtId="164" fontId="10" fillId="6" borderId="0" xfId="0" applyNumberFormat="1" applyFont="1" applyFill="1" applyAlignment="1">
      <alignment horizontal="center" vertical="top"/>
    </xf>
    <xf numFmtId="0" fontId="5" fillId="6" borderId="0" xfId="0" applyFont="1" applyFill="1"/>
    <xf numFmtId="0" fontId="4" fillId="6" borderId="6" xfId="0" applyFont="1" applyFill="1" applyBorder="1" applyAlignment="1">
      <alignment vertical="top" wrapText="1"/>
    </xf>
    <xf numFmtId="0" fontId="4" fillId="6" borderId="0" xfId="0" applyFont="1" applyFill="1" applyAlignment="1">
      <alignment horizontal="left" vertical="top" wrapText="1"/>
    </xf>
    <xf numFmtId="2" fontId="4" fillId="6" borderId="0" xfId="0" applyNumberFormat="1" applyFont="1" applyFill="1" applyBorder="1"/>
    <xf numFmtId="164" fontId="10" fillId="6" borderId="16" xfId="0" applyNumberFormat="1" applyFont="1" applyFill="1" applyBorder="1" applyAlignment="1">
      <alignment horizontal="center"/>
    </xf>
    <xf numFmtId="0" fontId="4" fillId="6" borderId="0" xfId="0" applyFont="1" applyFill="1" applyBorder="1" applyAlignment="1">
      <alignment horizontal="center" vertical="center" wrapText="1"/>
    </xf>
    <xf numFmtId="0" fontId="4" fillId="6" borderId="0" xfId="0" applyFont="1" applyFill="1" applyBorder="1" applyAlignment="1">
      <alignment vertical="top"/>
    </xf>
    <xf numFmtId="164" fontId="4" fillId="6" borderId="0" xfId="0" applyNumberFormat="1" applyFont="1" applyFill="1" applyBorder="1" applyAlignment="1">
      <alignment horizontal="center" vertical="top"/>
    </xf>
    <xf numFmtId="164" fontId="10" fillId="6" borderId="0" xfId="0" applyNumberFormat="1" applyFont="1" applyFill="1" applyBorder="1" applyAlignment="1">
      <alignment horizontal="center"/>
    </xf>
    <xf numFmtId="0" fontId="3" fillId="6" borderId="16" xfId="0" applyFont="1" applyFill="1" applyBorder="1" applyAlignment="1">
      <alignment horizontal="center" vertical="top"/>
    </xf>
    <xf numFmtId="1" fontId="4" fillId="6" borderId="16" xfId="0" applyNumberFormat="1" applyFont="1" applyFill="1" applyBorder="1" applyAlignment="1">
      <alignment vertical="top"/>
    </xf>
    <xf numFmtId="2" fontId="8" fillId="0" borderId="0" xfId="0" applyNumberFormat="1" applyFont="1" applyAlignment="1">
      <alignment wrapText="1"/>
    </xf>
    <xf numFmtId="0" fontId="4" fillId="0" borderId="0" xfId="0" applyFont="1" applyBorder="1" applyAlignment="1"/>
    <xf numFmtId="0" fontId="4" fillId="0" borderId="0" xfId="0" applyFont="1" applyBorder="1"/>
    <xf numFmtId="2" fontId="4" fillId="0" borderId="0" xfId="0" applyNumberFormat="1" applyFont="1" applyAlignment="1">
      <alignment horizontal="right"/>
    </xf>
    <xf numFmtId="2" fontId="4" fillId="0" borderId="0" xfId="0" applyNumberFormat="1" applyFont="1"/>
    <xf numFmtId="0" fontId="4" fillId="0" borderId="16" xfId="0" applyFont="1" applyBorder="1"/>
    <xf numFmtId="164" fontId="4" fillId="6" borderId="0" xfId="1" applyNumberFormat="1" applyFont="1" applyFill="1" applyAlignment="1">
      <alignment horizontal="center" vertical="center"/>
    </xf>
    <xf numFmtId="164" fontId="3" fillId="6" borderId="0" xfId="1" applyNumberFormat="1" applyFont="1" applyFill="1" applyAlignment="1">
      <alignment horizontal="left" vertical="center"/>
    </xf>
    <xf numFmtId="0" fontId="3" fillId="2" borderId="2" xfId="1" applyFont="1" applyFill="1" applyBorder="1" applyAlignment="1">
      <alignment horizontal="center" vertical="center" wrapText="1"/>
    </xf>
    <xf numFmtId="0" fontId="3" fillId="2" borderId="33" xfId="1" applyFont="1" applyFill="1" applyBorder="1" applyAlignment="1">
      <alignment horizontal="center" vertical="center" wrapText="1"/>
    </xf>
    <xf numFmtId="0" fontId="3" fillId="2" borderId="6" xfId="1" applyFont="1" applyFill="1" applyBorder="1" applyAlignment="1">
      <alignment horizontal="center" vertical="center" wrapText="1"/>
    </xf>
    <xf numFmtId="0" fontId="3" fillId="2" borderId="8" xfId="1" applyFont="1" applyFill="1" applyBorder="1" applyAlignment="1">
      <alignment horizontal="center" vertical="center" wrapText="1"/>
    </xf>
    <xf numFmtId="0" fontId="3" fillId="2" borderId="7" xfId="1" applyFont="1" applyFill="1" applyBorder="1" applyAlignment="1">
      <alignment horizontal="center" vertical="center" wrapText="1"/>
    </xf>
    <xf numFmtId="164" fontId="4" fillId="6" borderId="34" xfId="1" applyNumberFormat="1" applyFont="1" applyFill="1" applyBorder="1" applyAlignment="1">
      <alignment horizontal="left" vertical="center"/>
    </xf>
    <xf numFmtId="164" fontId="4" fillId="6" borderId="34" xfId="1" applyNumberFormat="1" applyFont="1" applyFill="1" applyBorder="1" applyAlignment="1">
      <alignment horizontal="center" vertical="center"/>
    </xf>
    <xf numFmtId="164" fontId="4" fillId="6" borderId="32" xfId="1" applyNumberFormat="1" applyFont="1" applyFill="1" applyBorder="1" applyAlignment="1">
      <alignment horizontal="center" vertical="center"/>
    </xf>
    <xf numFmtId="164" fontId="4" fillId="6" borderId="16" xfId="1" applyNumberFormat="1" applyFont="1" applyFill="1" applyBorder="1" applyAlignment="1">
      <alignment horizontal="center" vertical="center"/>
    </xf>
    <xf numFmtId="164" fontId="4" fillId="2" borderId="34" xfId="1" applyNumberFormat="1" applyFont="1" applyFill="1" applyBorder="1" applyAlignment="1">
      <alignment horizontal="left" vertical="center"/>
    </xf>
    <xf numFmtId="164" fontId="4" fillId="2" borderId="34" xfId="1" applyNumberFormat="1" applyFont="1" applyFill="1" applyBorder="1" applyAlignment="1">
      <alignment horizontal="center" vertical="center"/>
    </xf>
    <xf numFmtId="164" fontId="4" fillId="2" borderId="32" xfId="1" applyNumberFormat="1" applyFont="1" applyFill="1" applyBorder="1" applyAlignment="1">
      <alignment horizontal="center" vertical="center"/>
    </xf>
    <xf numFmtId="164" fontId="4" fillId="2" borderId="16" xfId="1" applyNumberFormat="1" applyFont="1" applyFill="1" applyBorder="1" applyAlignment="1">
      <alignment horizontal="center" vertical="center"/>
    </xf>
    <xf numFmtId="164" fontId="4" fillId="6" borderId="33" xfId="1" applyNumberFormat="1" applyFont="1" applyFill="1" applyBorder="1" applyAlignment="1">
      <alignment horizontal="left" vertical="center"/>
    </xf>
    <xf numFmtId="164" fontId="4" fillId="6" borderId="33" xfId="1" applyNumberFormat="1" applyFont="1" applyFill="1" applyBorder="1" applyAlignment="1">
      <alignment horizontal="center" vertical="center"/>
    </xf>
    <xf numFmtId="164" fontId="4" fillId="6" borderId="6" xfId="1" applyNumberFormat="1" applyFont="1" applyFill="1" applyBorder="1" applyAlignment="1">
      <alignment horizontal="center" vertical="center"/>
    </xf>
    <xf numFmtId="164" fontId="4" fillId="6" borderId="7" xfId="1" applyNumberFormat="1" applyFont="1" applyFill="1" applyBorder="1" applyAlignment="1">
      <alignment horizontal="center" vertical="center"/>
    </xf>
    <xf numFmtId="2" fontId="4" fillId="6" borderId="0" xfId="0" applyNumberFormat="1" applyFont="1" applyFill="1"/>
    <xf numFmtId="164" fontId="4" fillId="6" borderId="0" xfId="1" applyNumberFormat="1" applyFont="1" applyFill="1" applyBorder="1" applyAlignment="1">
      <alignment horizontal="center" vertical="center"/>
    </xf>
    <xf numFmtId="164" fontId="4" fillId="6" borderId="30" xfId="1" applyNumberFormat="1" applyFont="1" applyFill="1" applyBorder="1" applyAlignment="1">
      <alignment horizontal="center" vertical="center"/>
    </xf>
    <xf numFmtId="164" fontId="4" fillId="2" borderId="33" xfId="1" applyNumberFormat="1" applyFont="1" applyFill="1" applyBorder="1" applyAlignment="1">
      <alignment horizontal="center" vertical="center"/>
    </xf>
    <xf numFmtId="164" fontId="4" fillId="2" borderId="2" xfId="1" applyNumberFormat="1" applyFont="1" applyFill="1" applyBorder="1" applyAlignment="1">
      <alignment horizontal="center" vertical="center"/>
    </xf>
    <xf numFmtId="164" fontId="4" fillId="6" borderId="16" xfId="1" applyNumberFormat="1" applyFont="1" applyFill="1" applyBorder="1" applyAlignment="1">
      <alignment horizontal="left" vertical="center"/>
    </xf>
    <xf numFmtId="164" fontId="4" fillId="6" borderId="35" xfId="1" applyNumberFormat="1" applyFont="1" applyFill="1" applyBorder="1" applyAlignment="1">
      <alignment horizontal="center" vertical="center"/>
    </xf>
    <xf numFmtId="164" fontId="4" fillId="6" borderId="16" xfId="1" applyNumberFormat="1" applyFont="1" applyFill="1" applyBorder="1" applyAlignment="1">
      <alignment horizontal="left" vertical="center" wrapText="1"/>
    </xf>
    <xf numFmtId="164" fontId="4" fillId="6" borderId="7" xfId="1" applyNumberFormat="1" applyFont="1" applyFill="1" applyBorder="1" applyAlignment="1">
      <alignment horizontal="left" vertical="center" wrapText="1"/>
    </xf>
    <xf numFmtId="164" fontId="4" fillId="6" borderId="8" xfId="1" applyNumberFormat="1" applyFont="1" applyFill="1" applyBorder="1" applyAlignment="1">
      <alignment horizontal="center" vertical="center"/>
    </xf>
    <xf numFmtId="164" fontId="4" fillId="6" borderId="5" xfId="1" applyNumberFormat="1" applyFont="1" applyFill="1" applyBorder="1" applyAlignment="1">
      <alignment horizontal="center" vertical="center"/>
    </xf>
    <xf numFmtId="164" fontId="4" fillId="6" borderId="1" xfId="1" applyNumberFormat="1" applyFont="1" applyFill="1" applyBorder="1" applyAlignment="1">
      <alignment horizontal="center" vertical="center"/>
    </xf>
    <xf numFmtId="0" fontId="4" fillId="6" borderId="16" xfId="0" applyFont="1" applyFill="1" applyBorder="1" applyAlignment="1">
      <alignment horizontal="left" vertical="center" wrapText="1"/>
    </xf>
    <xf numFmtId="164" fontId="4" fillId="6" borderId="16" xfId="0" applyNumberFormat="1" applyFont="1" applyFill="1" applyBorder="1" applyAlignment="1">
      <alignment horizontal="center" vertical="center" wrapText="1"/>
    </xf>
    <xf numFmtId="164" fontId="4" fillId="6" borderId="0" xfId="0" applyNumberFormat="1" applyFont="1" applyFill="1" applyAlignment="1">
      <alignment horizontal="center" vertical="center"/>
    </xf>
    <xf numFmtId="0" fontId="4" fillId="0" borderId="35" xfId="0" applyFont="1" applyFill="1" applyBorder="1" applyAlignment="1">
      <alignment horizontal="left" vertical="top" wrapText="1"/>
    </xf>
    <xf numFmtId="164" fontId="4" fillId="6" borderId="16" xfId="0" applyNumberFormat="1" applyFont="1" applyFill="1" applyBorder="1" applyAlignment="1">
      <alignment horizontal="center" vertical="center"/>
    </xf>
    <xf numFmtId="0" fontId="4" fillId="6" borderId="35" xfId="0" applyFont="1" applyFill="1" applyBorder="1" applyAlignment="1">
      <alignment horizontal="left" vertical="top" wrapText="1"/>
    </xf>
    <xf numFmtId="164" fontId="4" fillId="0" borderId="0" xfId="0" applyNumberFormat="1" applyFont="1" applyFill="1" applyAlignment="1">
      <alignment vertical="top"/>
    </xf>
    <xf numFmtId="164" fontId="4" fillId="6" borderId="0" xfId="0" applyNumberFormat="1" applyFont="1" applyFill="1"/>
    <xf numFmtId="0" fontId="4" fillId="6" borderId="16" xfId="0" applyFont="1" applyFill="1" applyBorder="1" applyAlignment="1">
      <alignment horizontal="left" vertical="top" wrapText="1"/>
    </xf>
    <xf numFmtId="0" fontId="4" fillId="6" borderId="0" xfId="0" applyFont="1" applyFill="1" applyBorder="1" applyAlignment="1">
      <alignment horizontal="left" vertical="top" wrapText="1"/>
    </xf>
    <xf numFmtId="164" fontId="4" fillId="6" borderId="0" xfId="0" applyNumberFormat="1" applyFont="1" applyFill="1" applyBorder="1" applyAlignment="1">
      <alignment horizontal="center" vertical="center" wrapText="1"/>
    </xf>
    <xf numFmtId="0" fontId="4" fillId="6" borderId="16" xfId="0" applyFont="1" applyFill="1" applyBorder="1" applyAlignment="1">
      <alignment vertical="center"/>
    </xf>
    <xf numFmtId="0" fontId="11" fillId="6" borderId="0" xfId="0" applyFont="1" applyFill="1" applyAlignment="1">
      <alignment vertical="top"/>
    </xf>
    <xf numFmtId="0" fontId="3" fillId="6" borderId="0" xfId="0" applyFont="1" applyFill="1"/>
    <xf numFmtId="0" fontId="3" fillId="6" borderId="16" xfId="0" applyFont="1" applyFill="1" applyBorder="1" applyAlignment="1">
      <alignment horizontal="center" vertical="center" wrapText="1"/>
    </xf>
    <xf numFmtId="0" fontId="12" fillId="6" borderId="16" xfId="0" applyFont="1" applyFill="1" applyBorder="1" applyAlignment="1">
      <alignment horizontal="left" vertical="center"/>
    </xf>
    <xf numFmtId="0" fontId="3" fillId="6" borderId="16" xfId="0" applyFont="1" applyFill="1" applyBorder="1" applyAlignment="1">
      <alignment horizontal="center" wrapText="1"/>
    </xf>
    <xf numFmtId="0" fontId="3" fillId="6" borderId="16" xfId="0" applyFont="1" applyFill="1" applyBorder="1" applyAlignment="1">
      <alignment vertical="center"/>
    </xf>
    <xf numFmtId="0" fontId="4" fillId="6" borderId="16" xfId="0" applyFont="1" applyFill="1" applyBorder="1" applyAlignment="1">
      <alignment horizontal="center"/>
    </xf>
    <xf numFmtId="164" fontId="4" fillId="6" borderId="35" xfId="0" applyNumberFormat="1" applyFont="1" applyFill="1" applyBorder="1" applyAlignment="1">
      <alignment horizontal="center" vertical="center" wrapText="1"/>
    </xf>
    <xf numFmtId="164" fontId="4" fillId="6" borderId="16" xfId="0" applyNumberFormat="1" applyFont="1" applyFill="1" applyBorder="1" applyAlignment="1">
      <alignment horizontal="center"/>
    </xf>
    <xf numFmtId="167" fontId="4" fillId="6" borderId="0" xfId="3" applyNumberFormat="1" applyFont="1" applyFill="1"/>
    <xf numFmtId="2" fontId="4" fillId="6" borderId="0" xfId="1" applyNumberFormat="1" applyFont="1" applyFill="1" applyAlignment="1">
      <alignment wrapText="1"/>
    </xf>
    <xf numFmtId="0" fontId="3" fillId="6" borderId="0" xfId="1" applyFont="1" applyFill="1" applyAlignment="1">
      <alignment horizontal="left" vertical="center"/>
    </xf>
    <xf numFmtId="0" fontId="8" fillId="6" borderId="0" xfId="1" applyFont="1" applyFill="1" applyBorder="1" applyAlignment="1">
      <alignment horizontal="left" vertical="center"/>
    </xf>
    <xf numFmtId="0" fontId="8" fillId="6" borderId="0" xfId="1" applyFont="1" applyFill="1" applyAlignment="1">
      <alignment horizontal="left" vertical="center"/>
    </xf>
    <xf numFmtId="2" fontId="3" fillId="6" borderId="2" xfId="1" applyNumberFormat="1" applyFont="1" applyFill="1" applyBorder="1" applyAlignment="1">
      <alignment horizontal="center" vertical="center" wrapText="1"/>
    </xf>
    <xf numFmtId="2" fontId="3" fillId="6" borderId="0" xfId="1" applyNumberFormat="1" applyFont="1" applyFill="1" applyBorder="1" applyAlignment="1">
      <alignment horizontal="center" wrapText="1"/>
    </xf>
    <xf numFmtId="2" fontId="3" fillId="6" borderId="7" xfId="1" applyNumberFormat="1" applyFont="1" applyFill="1" applyBorder="1" applyAlignment="1">
      <alignment horizontal="center" vertical="center" wrapText="1"/>
    </xf>
    <xf numFmtId="0" fontId="3" fillId="6" borderId="6" xfId="1" applyFont="1" applyFill="1" applyBorder="1" applyAlignment="1">
      <alignment horizontal="center" vertical="center" wrapText="1"/>
    </xf>
    <xf numFmtId="0" fontId="3" fillId="6" borderId="8" xfId="1" applyFont="1" applyFill="1" applyBorder="1" applyAlignment="1">
      <alignment horizontal="center" vertical="center" wrapText="1"/>
    </xf>
    <xf numFmtId="0" fontId="4" fillId="6" borderId="1" xfId="1" applyFont="1" applyFill="1" applyBorder="1" applyAlignment="1">
      <alignment horizontal="center" vertical="center"/>
    </xf>
    <xf numFmtId="164" fontId="4" fillId="6" borderId="3" xfId="1" applyNumberFormat="1" applyFont="1" applyFill="1" applyBorder="1" applyAlignment="1">
      <alignment horizontal="center" vertical="center"/>
    </xf>
    <xf numFmtId="0" fontId="4" fillId="6" borderId="0" xfId="1" applyFont="1" applyFill="1" applyBorder="1" applyAlignment="1">
      <alignment horizontal="center" vertical="center"/>
    </xf>
    <xf numFmtId="0" fontId="4" fillId="6" borderId="7" xfId="1" applyFont="1" applyFill="1" applyBorder="1" applyAlignment="1">
      <alignment horizontal="center" vertical="center"/>
    </xf>
    <xf numFmtId="164" fontId="3" fillId="6" borderId="33" xfId="1" applyNumberFormat="1" applyFont="1" applyFill="1" applyBorder="1" applyAlignment="1">
      <alignment horizontal="center" vertical="center"/>
    </xf>
    <xf numFmtId="164" fontId="3" fillId="6" borderId="6" xfId="1" applyNumberFormat="1" applyFont="1" applyFill="1" applyBorder="1" applyAlignment="1">
      <alignment horizontal="center" vertical="center"/>
    </xf>
    <xf numFmtId="2" fontId="5" fillId="6" borderId="0" xfId="1" applyNumberFormat="1" applyFont="1" applyFill="1" applyBorder="1" applyAlignment="1"/>
    <xf numFmtId="2" fontId="4" fillId="6" borderId="30" xfId="1" applyNumberFormat="1" applyFont="1" applyFill="1" applyBorder="1" applyAlignment="1">
      <alignment wrapText="1"/>
    </xf>
    <xf numFmtId="2" fontId="4" fillId="6" borderId="1" xfId="1" applyNumberFormat="1" applyFont="1" applyFill="1" applyBorder="1" applyAlignment="1">
      <alignment wrapText="1"/>
    </xf>
    <xf numFmtId="0" fontId="4" fillId="0" borderId="0" xfId="0" applyFont="1" applyAlignment="1">
      <alignment wrapText="1"/>
    </xf>
    <xf numFmtId="0" fontId="5" fillId="0" borderId="0" xfId="0" applyFont="1" applyAlignment="1">
      <alignment vertical="top"/>
    </xf>
    <xf numFmtId="49" fontId="4" fillId="0" borderId="0" xfId="0" applyNumberFormat="1" applyFont="1" applyAlignment="1">
      <alignment wrapText="1"/>
    </xf>
    <xf numFmtId="0" fontId="10" fillId="0" borderId="0" xfId="0" applyFont="1" applyAlignment="1">
      <alignment wrapText="1"/>
    </xf>
    <xf numFmtId="0" fontId="12" fillId="0" borderId="0" xfId="0" applyFont="1"/>
    <xf numFmtId="0" fontId="16" fillId="0" borderId="0" xfId="0" applyFont="1"/>
    <xf numFmtId="0" fontId="5" fillId="0" borderId="0" xfId="0" applyFont="1"/>
    <xf numFmtId="0" fontId="7" fillId="0" borderId="0" xfId="1" applyFont="1" applyFill="1" applyBorder="1" applyAlignment="1">
      <alignment horizontal="justify" vertical="center" wrapText="1"/>
    </xf>
    <xf numFmtId="0" fontId="4" fillId="0" borderId="0" xfId="1" applyFont="1" applyAlignment="1">
      <alignment horizontal="right"/>
    </xf>
    <xf numFmtId="0" fontId="4" fillId="0" borderId="0" xfId="1" applyFont="1" applyAlignment="1">
      <alignment vertical="center" wrapText="1"/>
    </xf>
    <xf numFmtId="2" fontId="4" fillId="0" borderId="0" xfId="1" applyNumberFormat="1" applyFont="1" applyAlignment="1">
      <alignment horizontal="right" wrapText="1"/>
    </xf>
    <xf numFmtId="2" fontId="3" fillId="4" borderId="1" xfId="1" applyNumberFormat="1" applyFont="1" applyFill="1" applyBorder="1" applyAlignment="1">
      <alignment horizontal="center" vertical="center" wrapText="1"/>
    </xf>
    <xf numFmtId="2" fontId="3" fillId="4" borderId="6" xfId="1" applyNumberFormat="1" applyFont="1" applyFill="1" applyBorder="1" applyAlignment="1">
      <alignment horizontal="center" vertical="center" wrapText="1"/>
    </xf>
    <xf numFmtId="1" fontId="3" fillId="4" borderId="2" xfId="1" applyNumberFormat="1" applyFont="1" applyFill="1" applyBorder="1" applyAlignment="1">
      <alignment horizontal="center" vertical="center" wrapText="1"/>
    </xf>
    <xf numFmtId="1" fontId="3" fillId="4" borderId="7" xfId="1" applyNumberFormat="1" applyFont="1" applyFill="1" applyBorder="1" applyAlignment="1">
      <alignment horizontal="center" vertical="center" wrapText="1"/>
    </xf>
    <xf numFmtId="0" fontId="3" fillId="4" borderId="1" xfId="1" applyFont="1" applyFill="1" applyBorder="1" applyAlignment="1">
      <alignment horizontal="center" vertical="center" wrapText="1"/>
    </xf>
    <xf numFmtId="0" fontId="3" fillId="4" borderId="3" xfId="1" applyFont="1" applyFill="1" applyBorder="1" applyAlignment="1">
      <alignment horizontal="center" vertical="center" wrapText="1"/>
    </xf>
    <xf numFmtId="2" fontId="3" fillId="4" borderId="2" xfId="1" applyNumberFormat="1" applyFont="1" applyFill="1" applyBorder="1" applyAlignment="1">
      <alignment horizontal="center" vertical="center" wrapText="1"/>
    </xf>
    <xf numFmtId="2" fontId="3" fillId="4" borderId="7" xfId="1" applyNumberFormat="1" applyFont="1" applyFill="1" applyBorder="1" applyAlignment="1">
      <alignment horizontal="center" vertical="center" wrapText="1"/>
    </xf>
    <xf numFmtId="0" fontId="3" fillId="0" borderId="0" xfId="1" applyFont="1" applyAlignment="1">
      <alignment horizontal="left" vertical="center" wrapText="1"/>
    </xf>
    <xf numFmtId="0" fontId="4" fillId="6" borderId="2" xfId="1" applyFont="1" applyFill="1" applyBorder="1" applyAlignment="1">
      <alignment horizontal="center" vertical="center"/>
    </xf>
    <xf numFmtId="0" fontId="4" fillId="6" borderId="4" xfId="1" applyFont="1" applyFill="1" applyBorder="1" applyAlignment="1">
      <alignment horizontal="center" vertical="center"/>
    </xf>
    <xf numFmtId="0" fontId="4" fillId="6" borderId="7" xfId="1" applyFont="1" applyFill="1" applyBorder="1" applyAlignment="1">
      <alignment horizontal="center" vertical="center"/>
    </xf>
    <xf numFmtId="0" fontId="3" fillId="6" borderId="2" xfId="1" applyFont="1" applyFill="1" applyBorder="1" applyAlignment="1">
      <alignment horizontal="center" vertical="center" wrapText="1"/>
    </xf>
    <xf numFmtId="0" fontId="3" fillId="6" borderId="4" xfId="1" applyFont="1" applyFill="1" applyBorder="1" applyAlignment="1">
      <alignment horizontal="center" vertical="center" wrapText="1"/>
    </xf>
    <xf numFmtId="0" fontId="3" fillId="6" borderId="29" xfId="1" applyFont="1" applyFill="1" applyBorder="1" applyAlignment="1">
      <alignment horizontal="center" vertical="center" wrapText="1"/>
    </xf>
    <xf numFmtId="0" fontId="3" fillId="6" borderId="30" xfId="1" applyFont="1" applyFill="1" applyBorder="1" applyAlignment="1">
      <alignment horizontal="center" vertical="center" wrapText="1"/>
    </xf>
    <xf numFmtId="1" fontId="3" fillId="6" borderId="2" xfId="1" applyNumberFormat="1" applyFont="1" applyFill="1" applyBorder="1" applyAlignment="1">
      <alignment horizontal="center" vertical="center" wrapText="1"/>
    </xf>
    <xf numFmtId="1" fontId="3" fillId="6" borderId="7" xfId="1" applyNumberFormat="1" applyFont="1" applyFill="1" applyBorder="1" applyAlignment="1">
      <alignment horizontal="center" vertical="center" wrapText="1"/>
    </xf>
    <xf numFmtId="0" fontId="4" fillId="6" borderId="0" xfId="1" applyFont="1" applyFill="1" applyBorder="1" applyAlignment="1">
      <alignment horizontal="left" vertical="center" wrapText="1"/>
    </xf>
    <xf numFmtId="0" fontId="7" fillId="6" borderId="0" xfId="1" applyFont="1" applyFill="1" applyBorder="1" applyAlignment="1">
      <alignment horizontal="left" vertical="center" wrapText="1"/>
    </xf>
    <xf numFmtId="0" fontId="10" fillId="6" borderId="0" xfId="0" quotePrefix="1" applyFont="1" applyFill="1" applyAlignment="1">
      <alignment horizontal="left" vertical="center" wrapText="1"/>
    </xf>
    <xf numFmtId="0" fontId="10" fillId="6" borderId="0" xfId="0" applyFont="1" applyFill="1" applyAlignment="1">
      <alignment horizontal="left" vertical="center" wrapText="1"/>
    </xf>
    <xf numFmtId="0" fontId="4" fillId="6" borderId="0" xfId="0" applyFont="1" applyFill="1" applyAlignment="1">
      <alignment horizontal="right"/>
    </xf>
    <xf numFmtId="0" fontId="4" fillId="6" borderId="2" xfId="0" applyFont="1" applyFill="1" applyBorder="1" applyAlignment="1">
      <alignment horizontal="center" vertical="center" wrapText="1"/>
    </xf>
    <xf numFmtId="0" fontId="4" fillId="6" borderId="4" xfId="0" applyFont="1" applyFill="1" applyBorder="1" applyAlignment="1">
      <alignment horizontal="center" vertical="center" wrapText="1"/>
    </xf>
    <xf numFmtId="0" fontId="4" fillId="6" borderId="7" xfId="0" applyFont="1" applyFill="1" applyBorder="1" applyAlignment="1">
      <alignment horizontal="center" vertical="center" wrapText="1"/>
    </xf>
    <xf numFmtId="0" fontId="4" fillId="6" borderId="16" xfId="0" applyFont="1" applyFill="1" applyBorder="1" applyAlignment="1">
      <alignment horizontal="center" vertical="center" wrapText="1"/>
    </xf>
    <xf numFmtId="0" fontId="4" fillId="6" borderId="0" xfId="0" applyFont="1" applyFill="1" applyAlignment="1">
      <alignment horizontal="left" vertical="top" wrapText="1"/>
    </xf>
    <xf numFmtId="0" fontId="9" fillId="0" borderId="16" xfId="0" applyFont="1" applyBorder="1" applyAlignment="1">
      <alignment horizontal="left"/>
    </xf>
    <xf numFmtId="2" fontId="8" fillId="0" borderId="0" xfId="0" applyNumberFormat="1" applyFont="1" applyAlignment="1">
      <alignment horizontal="left" wrapText="1"/>
    </xf>
    <xf numFmtId="0" fontId="4" fillId="0" borderId="0" xfId="0" applyFont="1" applyBorder="1" applyAlignment="1">
      <alignment wrapText="1"/>
    </xf>
    <xf numFmtId="0" fontId="7" fillId="0" borderId="0" xfId="0" applyFont="1" applyBorder="1" applyAlignment="1">
      <alignment wrapText="1"/>
    </xf>
    <xf numFmtId="0" fontId="4" fillId="0" borderId="0" xfId="0" applyFont="1" applyAlignment="1">
      <alignment horizontal="right"/>
    </xf>
    <xf numFmtId="1" fontId="4" fillId="11" borderId="34" xfId="1" applyNumberFormat="1" applyFont="1" applyFill="1" applyBorder="1" applyAlignment="1">
      <alignment horizontal="center" vertical="center"/>
    </xf>
    <xf numFmtId="1" fontId="4" fillId="11" borderId="32" xfId="1" applyNumberFormat="1" applyFont="1" applyFill="1" applyBorder="1" applyAlignment="1">
      <alignment horizontal="center" vertical="center"/>
    </xf>
    <xf numFmtId="1" fontId="4" fillId="11" borderId="35" xfId="1" applyNumberFormat="1" applyFont="1" applyFill="1" applyBorder="1" applyAlignment="1">
      <alignment horizontal="center" vertical="center"/>
    </xf>
    <xf numFmtId="0" fontId="3" fillId="2" borderId="29" xfId="1" applyFont="1" applyFill="1" applyBorder="1" applyAlignment="1">
      <alignment horizontal="center" vertical="center" wrapText="1"/>
    </xf>
    <xf numFmtId="0" fontId="3" fillId="2" borderId="1" xfId="1" applyFont="1" applyFill="1" applyBorder="1" applyAlignment="1">
      <alignment horizontal="center" vertical="center" wrapText="1"/>
    </xf>
    <xf numFmtId="0" fontId="3" fillId="2" borderId="3" xfId="1" applyFont="1" applyFill="1" applyBorder="1" applyAlignment="1">
      <alignment horizontal="center" vertical="center" wrapText="1"/>
    </xf>
    <xf numFmtId="164" fontId="4" fillId="6" borderId="1" xfId="1" applyNumberFormat="1" applyFont="1" applyFill="1" applyBorder="1" applyAlignment="1">
      <alignment horizontal="left" wrapText="1"/>
    </xf>
    <xf numFmtId="164" fontId="3" fillId="6" borderId="0" xfId="1" applyNumberFormat="1" applyFont="1" applyFill="1" applyAlignment="1">
      <alignment horizontal="left" vertical="center"/>
    </xf>
    <xf numFmtId="0" fontId="3" fillId="4" borderId="34" xfId="1" applyFont="1" applyFill="1" applyBorder="1" applyAlignment="1">
      <alignment horizontal="center" vertical="center" wrapText="1"/>
    </xf>
    <xf numFmtId="0" fontId="3" fillId="4" borderId="32" xfId="1" applyFont="1" applyFill="1" applyBorder="1" applyAlignment="1">
      <alignment horizontal="center" vertical="center" wrapText="1"/>
    </xf>
    <xf numFmtId="164" fontId="3" fillId="6" borderId="0" xfId="1" applyNumberFormat="1" applyFont="1" applyFill="1" applyBorder="1" applyAlignment="1">
      <alignment horizontal="left" vertical="center"/>
    </xf>
    <xf numFmtId="0" fontId="4" fillId="6" borderId="0" xfId="0" applyFont="1" applyFill="1" applyAlignment="1">
      <alignment horizontal="center"/>
    </xf>
    <xf numFmtId="164" fontId="4" fillId="6" borderId="1" xfId="1" applyNumberFormat="1" applyFont="1" applyFill="1" applyBorder="1" applyAlignment="1">
      <alignment horizontal="left" vertical="center" wrapText="1"/>
    </xf>
    <xf numFmtId="0" fontId="4" fillId="6" borderId="29" xfId="0" applyFont="1" applyFill="1" applyBorder="1" applyAlignment="1">
      <alignment horizontal="center" vertical="center" wrapText="1"/>
    </xf>
    <xf numFmtId="0" fontId="4" fillId="6" borderId="3" xfId="0" applyFont="1" applyFill="1" applyBorder="1" applyAlignment="1">
      <alignment horizontal="center" vertical="center" wrapText="1"/>
    </xf>
    <xf numFmtId="0" fontId="4" fillId="6" borderId="33" xfId="0" applyFont="1" applyFill="1" applyBorder="1" applyAlignment="1">
      <alignment horizontal="center" vertical="center" wrapText="1"/>
    </xf>
    <xf numFmtId="0" fontId="4" fillId="6" borderId="8" xfId="0" applyFont="1" applyFill="1" applyBorder="1" applyAlignment="1">
      <alignment horizontal="center" vertical="center" wrapText="1"/>
    </xf>
    <xf numFmtId="0" fontId="3" fillId="6" borderId="16" xfId="0" applyFont="1" applyFill="1" applyBorder="1" applyAlignment="1">
      <alignment horizontal="center" vertical="center" wrapText="1"/>
    </xf>
    <xf numFmtId="0" fontId="4" fillId="6" borderId="2" xfId="1" applyFont="1" applyFill="1" applyBorder="1" applyAlignment="1">
      <alignment horizontal="center" vertical="center" wrapText="1"/>
    </xf>
    <xf numFmtId="0" fontId="4" fillId="6" borderId="4" xfId="1" applyFont="1" applyFill="1" applyBorder="1" applyAlignment="1">
      <alignment horizontal="center" vertical="center" wrapText="1"/>
    </xf>
    <xf numFmtId="0" fontId="4" fillId="6" borderId="7" xfId="1" applyFont="1" applyFill="1" applyBorder="1" applyAlignment="1">
      <alignment horizontal="center" vertical="center" wrapText="1"/>
    </xf>
    <xf numFmtId="2" fontId="4" fillId="6" borderId="0" xfId="1" applyNumberFormat="1" applyFont="1" applyFill="1" applyAlignment="1">
      <alignment horizontal="right" wrapText="1"/>
    </xf>
    <xf numFmtId="0" fontId="10" fillId="6" borderId="1" xfId="1" applyFont="1" applyFill="1" applyBorder="1" applyAlignment="1">
      <alignment horizontal="left" vertical="top" wrapText="1"/>
    </xf>
    <xf numFmtId="0" fontId="3" fillId="6" borderId="0" xfId="1" applyFont="1" applyFill="1" applyAlignment="1">
      <alignment horizontal="left" vertical="center" wrapText="1"/>
    </xf>
    <xf numFmtId="2" fontId="3" fillId="6" borderId="1" xfId="1" applyNumberFormat="1" applyFont="1" applyFill="1" applyBorder="1" applyAlignment="1">
      <alignment horizontal="center" vertical="center" wrapText="1"/>
    </xf>
    <xf numFmtId="2" fontId="3" fillId="6" borderId="6" xfId="1" applyNumberFormat="1" applyFont="1" applyFill="1" applyBorder="1" applyAlignment="1">
      <alignment horizontal="center" vertical="center" wrapText="1"/>
    </xf>
    <xf numFmtId="0" fontId="3" fillId="6" borderId="1" xfId="1" applyFont="1" applyFill="1" applyBorder="1" applyAlignment="1">
      <alignment horizontal="center" vertical="center" wrapText="1"/>
    </xf>
    <xf numFmtId="0" fontId="3" fillId="6" borderId="3" xfId="1" applyFont="1" applyFill="1" applyBorder="1" applyAlignment="1">
      <alignment horizontal="center" vertical="center" wrapText="1"/>
    </xf>
    <xf numFmtId="0" fontId="13" fillId="0" borderId="0" xfId="1" applyFont="1" applyAlignment="1">
      <alignment vertical="center" wrapText="1"/>
    </xf>
    <xf numFmtId="0" fontId="4" fillId="0" borderId="0" xfId="1" applyFont="1" applyAlignment="1">
      <alignment vertical="center"/>
    </xf>
    <xf numFmtId="0" fontId="3" fillId="0" borderId="9" xfId="1" applyFont="1" applyFill="1" applyBorder="1" applyAlignment="1">
      <alignment horizontal="center" vertical="center" wrapText="1"/>
    </xf>
    <xf numFmtId="0" fontId="18" fillId="0" borderId="25" xfId="1" applyFont="1" applyFill="1" applyBorder="1" applyAlignment="1">
      <alignment horizontal="center" vertical="center" wrapText="1"/>
    </xf>
    <xf numFmtId="0" fontId="18" fillId="0" borderId="23" xfId="1" applyFont="1" applyFill="1" applyBorder="1" applyAlignment="1">
      <alignment horizontal="center" vertical="center" wrapText="1"/>
    </xf>
    <xf numFmtId="0" fontId="18" fillId="0" borderId="24" xfId="1" applyFont="1" applyFill="1" applyBorder="1" applyAlignment="1">
      <alignment horizontal="center" vertical="center" wrapText="1"/>
    </xf>
    <xf numFmtId="0" fontId="3" fillId="0" borderId="10" xfId="1" applyFont="1" applyFill="1" applyBorder="1" applyAlignment="1">
      <alignment horizontal="center" vertical="center" wrapText="1"/>
    </xf>
    <xf numFmtId="0" fontId="4" fillId="6" borderId="25" xfId="1" applyFont="1" applyFill="1" applyBorder="1" applyAlignment="1">
      <alignment horizontal="right"/>
    </xf>
    <xf numFmtId="0" fontId="4" fillId="6" borderId="23" xfId="1" applyFont="1" applyFill="1" applyBorder="1" applyAlignment="1">
      <alignment horizontal="right"/>
    </xf>
    <xf numFmtId="0" fontId="4" fillId="6" borderId="27" xfId="1" applyFont="1" applyFill="1" applyBorder="1" applyAlignment="1">
      <alignment horizontal="right"/>
    </xf>
    <xf numFmtId="0" fontId="19" fillId="5" borderId="28" xfId="1" applyFont="1" applyFill="1" applyBorder="1" applyAlignment="1">
      <alignment horizontal="right"/>
    </xf>
    <xf numFmtId="0" fontId="19" fillId="5" borderId="23" xfId="1" applyFont="1" applyFill="1" applyBorder="1" applyAlignment="1">
      <alignment horizontal="right"/>
    </xf>
    <xf numFmtId="0" fontId="19" fillId="5" borderId="27" xfId="1" applyFont="1" applyFill="1" applyBorder="1" applyAlignment="1">
      <alignment horizontal="right"/>
    </xf>
    <xf numFmtId="0" fontId="4" fillId="0" borderId="28" xfId="1" applyFont="1" applyBorder="1" applyAlignment="1">
      <alignment horizontal="left"/>
    </xf>
    <xf numFmtId="0" fontId="4" fillId="0" borderId="23" xfId="1" applyFont="1" applyBorder="1" applyAlignment="1">
      <alignment horizontal="left"/>
    </xf>
    <xf numFmtId="0" fontId="4" fillId="0" borderId="24" xfId="1" applyFont="1" applyBorder="1" applyAlignment="1">
      <alignment horizontal="left"/>
    </xf>
    <xf numFmtId="0" fontId="3" fillId="0" borderId="22" xfId="1" applyFont="1" applyFill="1" applyBorder="1" applyAlignment="1">
      <alignment horizontal="center" vertical="center" wrapText="1"/>
    </xf>
    <xf numFmtId="0" fontId="4" fillId="0" borderId="11" xfId="1" applyFont="1" applyFill="1" applyBorder="1" applyAlignment="1">
      <alignment horizontal="left" vertical="top" wrapText="1"/>
    </xf>
    <xf numFmtId="0" fontId="4" fillId="0" borderId="21" xfId="1" applyFont="1" applyFill="1" applyBorder="1" applyAlignment="1">
      <alignment horizontal="left" vertical="top" wrapText="1"/>
    </xf>
    <xf numFmtId="0" fontId="4" fillId="0" borderId="26" xfId="1" applyFont="1" applyFill="1" applyBorder="1" applyAlignment="1">
      <alignment horizontal="left" vertical="top" wrapText="1"/>
    </xf>
    <xf numFmtId="0" fontId="5" fillId="0" borderId="0" xfId="1" applyFont="1" applyAlignment="1">
      <alignment vertical="top"/>
    </xf>
    <xf numFmtId="0" fontId="20" fillId="6" borderId="25" xfId="1" applyFont="1" applyFill="1" applyBorder="1" applyAlignment="1">
      <alignment horizontal="right"/>
    </xf>
    <xf numFmtId="0" fontId="20" fillId="6" borderId="23" xfId="1" applyFont="1" applyFill="1" applyBorder="1" applyAlignment="1">
      <alignment horizontal="right"/>
    </xf>
    <xf numFmtId="0" fontId="20" fillId="6" borderId="27" xfId="1" applyFont="1" applyFill="1" applyBorder="1" applyAlignment="1">
      <alignment horizontal="right"/>
    </xf>
    <xf numFmtId="0" fontId="19" fillId="5" borderId="24" xfId="1" applyFont="1" applyFill="1" applyBorder="1" applyAlignment="1">
      <alignment horizontal="right"/>
    </xf>
    <xf numFmtId="0" fontId="4" fillId="0" borderId="25" xfId="1" applyFont="1" applyFill="1" applyBorder="1" applyAlignment="1">
      <alignment horizontal="left" vertical="top"/>
    </xf>
    <xf numFmtId="0" fontId="4" fillId="0" borderId="23" xfId="1" applyFont="1" applyFill="1" applyBorder="1" applyAlignment="1">
      <alignment horizontal="left" vertical="top"/>
    </xf>
    <xf numFmtId="0" fontId="4" fillId="0" borderId="24" xfId="1" applyFont="1" applyFill="1" applyBorder="1" applyAlignment="1">
      <alignment horizontal="left" vertical="top"/>
    </xf>
    <xf numFmtId="10" fontId="4" fillId="0" borderId="0" xfId="1" applyNumberFormat="1" applyFont="1"/>
    <xf numFmtId="0" fontId="4" fillId="0" borderId="21" xfId="0" applyFont="1" applyBorder="1" applyAlignment="1">
      <alignment horizontal="left" vertical="top" wrapText="1"/>
    </xf>
    <xf numFmtId="0" fontId="4" fillId="0" borderId="0" xfId="1" applyFont="1" applyAlignment="1">
      <alignment horizontal="left" vertical="top" wrapText="1"/>
    </xf>
    <xf numFmtId="0" fontId="4" fillId="0" borderId="0" xfId="1" applyFont="1" applyAlignment="1">
      <alignment wrapText="1"/>
    </xf>
    <xf numFmtId="164" fontId="4" fillId="0" borderId="0" xfId="1" applyNumberFormat="1" applyFont="1" applyFill="1" applyBorder="1" applyAlignment="1">
      <alignment horizontal="center" vertical="center" wrapText="1"/>
    </xf>
  </cellXfs>
  <cellStyles count="4">
    <cellStyle name="Milliers" xfId="3" builtinId="3"/>
    <cellStyle name="Normal" xfId="0" builtinId="0"/>
    <cellStyle name="Normal 2" xfId="1" xr:uid="{00000000-0005-0000-0000-000002000000}"/>
    <cellStyle name="Pourcentage 2" xfId="2" xr:uid="{00000000-0005-0000-0000-000003000000}"/>
  </cellStyles>
  <dxfs count="3">
    <dxf>
      <fill>
        <patternFill>
          <bgColor indexed="52"/>
        </patternFill>
      </fill>
    </dxf>
    <dxf>
      <fill>
        <patternFill>
          <bgColor indexed="53"/>
        </patternFill>
      </fill>
    </dxf>
    <dxf>
      <fill>
        <patternFill>
          <bgColor indexed="10"/>
        </patternFill>
      </fill>
    </dxf>
  </dxfs>
  <tableStyles count="0" defaultTableStyle="TableStyleMedium2" defaultPivotStyle="PivotStyleLight16"/>
  <colors>
    <mruColors>
      <color rgb="FFB6C3DC"/>
      <color rgb="FF7E9BC8"/>
      <color rgb="FF4978B1"/>
      <color rgb="FF3C649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3.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11"/>
    </mc:Choice>
    <mc:Fallback>
      <c:style val="11"/>
    </mc:Fallback>
  </mc:AlternateContent>
  <c:chart>
    <c:autoTitleDeleted val="1"/>
    <c:plotArea>
      <c:layout>
        <c:manualLayout>
          <c:layoutTarget val="inner"/>
          <c:xMode val="edge"/>
          <c:yMode val="edge"/>
          <c:x val="6.2463327870818174E-2"/>
          <c:y val="1.6144231971003623E-2"/>
          <c:w val="0.93753667212918179"/>
          <c:h val="0.90435403907844858"/>
        </c:manualLayout>
      </c:layout>
      <c:barChart>
        <c:barDir val="col"/>
        <c:grouping val="clustered"/>
        <c:varyColors val="0"/>
        <c:ser>
          <c:idx val="0"/>
          <c:order val="0"/>
          <c:tx>
            <c:strRef>
              <c:f>'Figure 1'!$N$5</c:f>
              <c:strCache>
                <c:ptCount val="1"/>
                <c:pt idx="0">
                  <c:v>2007</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1'!$O$4:$T$4</c:f>
              <c:strCache>
                <c:ptCount val="6"/>
                <c:pt idx="0">
                  <c:v>Groupe &lt;1</c:v>
                </c:pt>
                <c:pt idx="1">
                  <c:v>Groupe 1</c:v>
                </c:pt>
                <c:pt idx="2">
                  <c:v>Groupe 2</c:v>
                </c:pt>
                <c:pt idx="3">
                  <c:v>Groupe 3</c:v>
                </c:pt>
                <c:pt idx="4">
                  <c:v>Groupe 4</c:v>
                </c:pt>
                <c:pt idx="5">
                  <c:v>Groupe 5</c:v>
                </c:pt>
              </c:strCache>
            </c:strRef>
          </c:cat>
          <c:val>
            <c:numRef>
              <c:f>'Figure 1'!$O$5:$T$5</c:f>
              <c:numCache>
                <c:formatCode>General</c:formatCode>
                <c:ptCount val="6"/>
                <c:pt idx="0">
                  <c:v>1.6</c:v>
                </c:pt>
                <c:pt idx="1">
                  <c:v>13.5</c:v>
                </c:pt>
                <c:pt idx="2">
                  <c:v>29.5</c:v>
                </c:pt>
                <c:pt idx="3">
                  <c:v>28.2</c:v>
                </c:pt>
                <c:pt idx="4">
                  <c:v>17.2</c:v>
                </c:pt>
                <c:pt idx="5">
                  <c:v>10</c:v>
                </c:pt>
              </c:numCache>
            </c:numRef>
          </c:val>
          <c:extLst>
            <c:ext xmlns:c16="http://schemas.microsoft.com/office/drawing/2014/chart" uri="{C3380CC4-5D6E-409C-BE32-E72D297353CC}">
              <c16:uniqueId val="{00000000-1ECD-4B5E-ABD5-5F381DAB6741}"/>
            </c:ext>
          </c:extLst>
        </c:ser>
        <c:ser>
          <c:idx val="1"/>
          <c:order val="1"/>
          <c:tx>
            <c:strRef>
              <c:f>'Figure 1'!$N$6</c:f>
              <c:strCache>
                <c:ptCount val="1"/>
                <c:pt idx="0">
                  <c:v>2013</c:v>
                </c:pt>
              </c:strCache>
            </c:strRef>
          </c:tx>
          <c:spPr>
            <a:solidFill>
              <a:srgbClr val="4978B1"/>
            </a:solidFill>
          </c:spPr>
          <c:invertIfNegative val="0"/>
          <c:dLbls>
            <c:dLbl>
              <c:idx val="0"/>
              <c:tx>
                <c:rich>
                  <a:bodyPr/>
                  <a:lstStyle/>
                  <a:p>
                    <a:pPr>
                      <a:defRPr/>
                    </a:pPr>
                    <a:r>
                      <a:rPr lang="en-US" b="1"/>
                      <a:t>2,7</a:t>
                    </a:r>
                  </a:p>
                </c:rich>
              </c:tx>
              <c:spP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1-1ECD-4B5E-ABD5-5F381DAB6741}"/>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1'!$O$4:$T$4</c:f>
              <c:strCache>
                <c:ptCount val="6"/>
                <c:pt idx="0">
                  <c:v>Groupe &lt;1</c:v>
                </c:pt>
                <c:pt idx="1">
                  <c:v>Groupe 1</c:v>
                </c:pt>
                <c:pt idx="2">
                  <c:v>Groupe 2</c:v>
                </c:pt>
                <c:pt idx="3">
                  <c:v>Groupe 3</c:v>
                </c:pt>
                <c:pt idx="4">
                  <c:v>Groupe 4</c:v>
                </c:pt>
                <c:pt idx="5">
                  <c:v>Groupe 5</c:v>
                </c:pt>
              </c:strCache>
            </c:strRef>
          </c:cat>
          <c:val>
            <c:numRef>
              <c:f>'Figure 1'!$O$6:$T$6</c:f>
              <c:numCache>
                <c:formatCode>General</c:formatCode>
                <c:ptCount val="6"/>
                <c:pt idx="0">
                  <c:v>2.7</c:v>
                </c:pt>
                <c:pt idx="1">
                  <c:v>13</c:v>
                </c:pt>
                <c:pt idx="2">
                  <c:v>29</c:v>
                </c:pt>
                <c:pt idx="3">
                  <c:v>28.4</c:v>
                </c:pt>
                <c:pt idx="4">
                  <c:v>16.899999999999999</c:v>
                </c:pt>
                <c:pt idx="5">
                  <c:v>10</c:v>
                </c:pt>
              </c:numCache>
            </c:numRef>
          </c:val>
          <c:extLst>
            <c:ext xmlns:c16="http://schemas.microsoft.com/office/drawing/2014/chart" uri="{C3380CC4-5D6E-409C-BE32-E72D297353CC}">
              <c16:uniqueId val="{00000002-1ECD-4B5E-ABD5-5F381DAB6741}"/>
            </c:ext>
          </c:extLst>
        </c:ser>
        <c:ser>
          <c:idx val="2"/>
          <c:order val="2"/>
          <c:tx>
            <c:strRef>
              <c:f>'Figure 1'!$N$7</c:f>
              <c:strCache>
                <c:ptCount val="1"/>
                <c:pt idx="0">
                  <c:v>2018</c:v>
                </c:pt>
              </c:strCache>
            </c:strRef>
          </c:tx>
          <c:spPr>
            <a:solidFill>
              <a:srgbClr val="7E9BC8"/>
            </a:solidFill>
          </c:spPr>
          <c:invertIfNegative val="0"/>
          <c:dLbls>
            <c:dLbl>
              <c:idx val="0"/>
              <c:tx>
                <c:rich>
                  <a:bodyPr/>
                  <a:lstStyle/>
                  <a:p>
                    <a:pPr>
                      <a:defRPr b="0"/>
                    </a:pPr>
                    <a:r>
                      <a:rPr lang="en-US" b="1"/>
                      <a:t>1,6</a:t>
                    </a:r>
                  </a:p>
                </c:rich>
              </c:tx>
              <c:spP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3-1ECD-4B5E-ABD5-5F381DAB6741}"/>
                </c:ext>
              </c:extLst>
            </c:dLbl>
            <c:dLbl>
              <c:idx val="1"/>
              <c:tx>
                <c:rich>
                  <a:bodyPr/>
                  <a:lstStyle/>
                  <a:p>
                    <a:pPr>
                      <a:defRPr b="0"/>
                    </a:pPr>
                    <a:r>
                      <a:rPr lang="en-US" b="1"/>
                      <a:t>9,7</a:t>
                    </a:r>
                  </a:p>
                </c:rich>
              </c:tx>
              <c:spP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4-1ECD-4B5E-ABD5-5F381DAB6741}"/>
                </c:ext>
              </c:extLst>
            </c:dLbl>
            <c:dLbl>
              <c:idx val="3"/>
              <c:tx>
                <c:rich>
                  <a:bodyPr/>
                  <a:lstStyle/>
                  <a:p>
                    <a:pPr>
                      <a:defRPr b="0"/>
                    </a:pPr>
                    <a:r>
                      <a:rPr lang="en-US" b="1"/>
                      <a:t>34,7</a:t>
                    </a:r>
                  </a:p>
                </c:rich>
              </c:tx>
              <c:spP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5-1ECD-4B5E-ABD5-5F381DAB6741}"/>
                </c:ext>
              </c:extLst>
            </c:dLbl>
            <c:dLbl>
              <c:idx val="5"/>
              <c:tx>
                <c:rich>
                  <a:bodyPr/>
                  <a:lstStyle/>
                  <a:p>
                    <a:pPr>
                      <a:defRPr b="0"/>
                    </a:pPr>
                    <a:r>
                      <a:rPr lang="en-US" b="1"/>
                      <a:t>6,6</a:t>
                    </a:r>
                  </a:p>
                </c:rich>
              </c:tx>
              <c:spP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6-1ECD-4B5E-ABD5-5F381DAB6741}"/>
                </c:ext>
              </c:extLst>
            </c:dLbl>
            <c:spPr>
              <a:noFill/>
              <a:ln>
                <a:noFill/>
              </a:ln>
              <a:effectLst/>
            </c:spPr>
            <c:txPr>
              <a:bodyPr/>
              <a:lstStyle/>
              <a:p>
                <a:pPr>
                  <a:defRPr b="0"/>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1'!$O$4:$T$4</c:f>
              <c:strCache>
                <c:ptCount val="6"/>
                <c:pt idx="0">
                  <c:v>Groupe &lt;1</c:v>
                </c:pt>
                <c:pt idx="1">
                  <c:v>Groupe 1</c:v>
                </c:pt>
                <c:pt idx="2">
                  <c:v>Groupe 2</c:v>
                </c:pt>
                <c:pt idx="3">
                  <c:v>Groupe 3</c:v>
                </c:pt>
                <c:pt idx="4">
                  <c:v>Groupe 4</c:v>
                </c:pt>
                <c:pt idx="5">
                  <c:v>Groupe 5</c:v>
                </c:pt>
              </c:strCache>
            </c:strRef>
          </c:cat>
          <c:val>
            <c:numRef>
              <c:f>'Figure 1'!$O$7:$T$7</c:f>
              <c:numCache>
                <c:formatCode>General</c:formatCode>
                <c:ptCount val="6"/>
                <c:pt idx="0">
                  <c:v>1.6</c:v>
                </c:pt>
                <c:pt idx="1">
                  <c:v>9.6999999999999993</c:v>
                </c:pt>
                <c:pt idx="2">
                  <c:v>29.8</c:v>
                </c:pt>
                <c:pt idx="3">
                  <c:v>34.700000000000003</c:v>
                </c:pt>
                <c:pt idx="4">
                  <c:v>17.7</c:v>
                </c:pt>
                <c:pt idx="5">
                  <c:v>6.6</c:v>
                </c:pt>
              </c:numCache>
            </c:numRef>
          </c:val>
          <c:extLst>
            <c:ext xmlns:c16="http://schemas.microsoft.com/office/drawing/2014/chart" uri="{C3380CC4-5D6E-409C-BE32-E72D297353CC}">
              <c16:uniqueId val="{00000007-1ECD-4B5E-ABD5-5F381DAB6741}"/>
            </c:ext>
          </c:extLst>
        </c:ser>
        <c:ser>
          <c:idx val="3"/>
          <c:order val="3"/>
          <c:tx>
            <c:strRef>
              <c:f>'Figure 1'!$N$8</c:f>
              <c:strCache>
                <c:ptCount val="1"/>
                <c:pt idx="0">
                  <c:v>2024</c:v>
                </c:pt>
              </c:strCache>
            </c:strRef>
          </c:tx>
          <c:spPr>
            <a:solidFill>
              <a:srgbClr val="B6C3DC"/>
            </a:solidFill>
          </c:spPr>
          <c:invertIfNegative val="0"/>
          <c:dLbls>
            <c:dLbl>
              <c:idx val="0"/>
              <c:spPr>
                <a:noFill/>
                <a:ln>
                  <a:noFill/>
                </a:ln>
                <a:effectLst/>
              </c:spPr>
              <c:txPr>
                <a:bodyPr wrap="square" lIns="38100" tIns="19050" rIns="38100" bIns="19050" anchor="ctr">
                  <a:spAutoFit/>
                </a:bodyPr>
                <a:lstStyle/>
                <a:p>
                  <a:pPr>
                    <a:defRPr b="0"/>
                  </a:pPr>
                  <a:endParaRPr lang="fr-FR"/>
                </a:p>
              </c:txPr>
              <c:dLblPos val="outEnd"/>
              <c:showLegendKey val="0"/>
              <c:showVal val="1"/>
              <c:showCatName val="0"/>
              <c:showSerName val="0"/>
              <c:showPercent val="0"/>
              <c:showBubbleSize val="0"/>
              <c:extLst>
                <c:ext xmlns:c16="http://schemas.microsoft.com/office/drawing/2014/chart" uri="{C3380CC4-5D6E-409C-BE32-E72D297353CC}">
                  <c16:uniqueId val="{00000000-A077-4132-A419-B0567E0DC90C}"/>
                </c:ext>
              </c:extLst>
            </c:dLbl>
            <c:dLbl>
              <c:idx val="1"/>
              <c:tx>
                <c:rich>
                  <a:bodyPr/>
                  <a:lstStyle/>
                  <a:p>
                    <a:fld id="{BF1CA944-8793-4B23-80B8-D504F4FAFD00}" type="VALUE">
                      <a:rPr lang="en-US" b="1"/>
                      <a:pPr/>
                      <a:t>[VALEUR]</a:t>
                    </a:fld>
                    <a:endParaRPr lang="fr-FR"/>
                  </a:p>
                </c:rich>
              </c:tx>
              <c:dLblPos val="outEnd"/>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1-A077-4132-A419-B0567E0DC90C}"/>
                </c:ext>
              </c:extLst>
            </c:dLbl>
            <c:dLbl>
              <c:idx val="3"/>
              <c:spPr>
                <a:noFill/>
                <a:ln>
                  <a:noFill/>
                </a:ln>
                <a:effectLst/>
              </c:spPr>
              <c:txPr>
                <a:bodyPr wrap="square" lIns="38100" tIns="19050" rIns="38100" bIns="19050" anchor="ctr">
                  <a:spAutoFit/>
                </a:bodyPr>
                <a:lstStyle/>
                <a:p>
                  <a:pPr>
                    <a:defRPr b="1"/>
                  </a:pPr>
                  <a:endParaRPr lang="fr-FR"/>
                </a:p>
              </c:txPr>
              <c:dLblPos val="outEnd"/>
              <c:showLegendKey val="0"/>
              <c:showVal val="1"/>
              <c:showCatName val="0"/>
              <c:showSerName val="0"/>
              <c:showPercent val="0"/>
              <c:showBubbleSize val="0"/>
              <c:extLst>
                <c:ext xmlns:c16="http://schemas.microsoft.com/office/drawing/2014/chart" uri="{C3380CC4-5D6E-409C-BE32-E72D297353CC}">
                  <c16:uniqueId val="{00000003-A077-4132-A419-B0567E0DC90C}"/>
                </c:ext>
              </c:extLst>
            </c:dLbl>
            <c:dLbl>
              <c:idx val="4"/>
              <c:tx>
                <c:rich>
                  <a:bodyPr wrap="square" lIns="38100" tIns="19050" rIns="38100" bIns="19050" anchor="ctr">
                    <a:spAutoFit/>
                  </a:bodyPr>
                  <a:lstStyle/>
                  <a:p>
                    <a:pPr>
                      <a:defRPr b="1"/>
                    </a:pPr>
                    <a:fld id="{A82366E9-9B9E-4D7C-9BBB-B7413381AF64}" type="VALUE">
                      <a:rPr lang="en-US" b="0"/>
                      <a:pPr>
                        <a:defRPr b="1"/>
                      </a:pPr>
                      <a:t>[VALEUR]</a:t>
                    </a:fld>
                    <a:endParaRPr lang="fr-FR"/>
                  </a:p>
                </c:rich>
              </c:tx>
              <c:spPr>
                <a:noFill/>
                <a:ln>
                  <a:noFill/>
                </a:ln>
                <a:effectLst/>
              </c:spPr>
              <c:dLblPos val="outEnd"/>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2-A077-4132-A419-B0567E0DC90C}"/>
                </c:ext>
              </c:extLst>
            </c:dLbl>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'Figure 1'!$O$4:$T$4</c:f>
              <c:strCache>
                <c:ptCount val="6"/>
                <c:pt idx="0">
                  <c:v>Groupe &lt;1</c:v>
                </c:pt>
                <c:pt idx="1">
                  <c:v>Groupe 1</c:v>
                </c:pt>
                <c:pt idx="2">
                  <c:v>Groupe 2</c:v>
                </c:pt>
                <c:pt idx="3">
                  <c:v>Groupe 3</c:v>
                </c:pt>
                <c:pt idx="4">
                  <c:v>Groupe 4</c:v>
                </c:pt>
                <c:pt idx="5">
                  <c:v>Groupe 5</c:v>
                </c:pt>
              </c:strCache>
            </c:strRef>
          </c:cat>
          <c:val>
            <c:numRef>
              <c:f>'Figure 1'!$O$8:$T$8</c:f>
              <c:numCache>
                <c:formatCode>General</c:formatCode>
                <c:ptCount val="6"/>
                <c:pt idx="0">
                  <c:v>2.4</c:v>
                </c:pt>
                <c:pt idx="1">
                  <c:v>12.2</c:v>
                </c:pt>
                <c:pt idx="2">
                  <c:v>29.5</c:v>
                </c:pt>
                <c:pt idx="3">
                  <c:v>31.7</c:v>
                </c:pt>
                <c:pt idx="4">
                  <c:v>17.399999999999999</c:v>
                </c:pt>
                <c:pt idx="5">
                  <c:v>6.8</c:v>
                </c:pt>
              </c:numCache>
            </c:numRef>
          </c:val>
          <c:extLst>
            <c:ext xmlns:c16="http://schemas.microsoft.com/office/drawing/2014/chart" uri="{C3380CC4-5D6E-409C-BE32-E72D297353CC}">
              <c16:uniqueId val="{00000008-1ECD-4B5E-ABD5-5F381DAB6741}"/>
            </c:ext>
          </c:extLst>
        </c:ser>
        <c:dLbls>
          <c:showLegendKey val="0"/>
          <c:showVal val="0"/>
          <c:showCatName val="0"/>
          <c:showSerName val="0"/>
          <c:showPercent val="0"/>
          <c:showBubbleSize val="0"/>
        </c:dLbls>
        <c:gapWidth val="75"/>
        <c:axId val="408049560"/>
        <c:axId val="1"/>
      </c:barChart>
      <c:catAx>
        <c:axId val="408049560"/>
        <c:scaling>
          <c:orientation val="minMax"/>
        </c:scaling>
        <c:delete val="0"/>
        <c:axPos val="b"/>
        <c:numFmt formatCode="General" sourceLinked="1"/>
        <c:majorTickMark val="none"/>
        <c:minorTickMark val="none"/>
        <c:tickLblPos val="nextTo"/>
        <c:crossAx val="1"/>
        <c:crosses val="autoZero"/>
        <c:auto val="1"/>
        <c:lblAlgn val="ctr"/>
        <c:lblOffset val="100"/>
        <c:noMultiLvlLbl val="0"/>
      </c:catAx>
      <c:valAx>
        <c:axId val="1"/>
        <c:scaling>
          <c:orientation val="minMax"/>
          <c:max val="35"/>
          <c:min val="0"/>
        </c:scaling>
        <c:delete val="0"/>
        <c:axPos val="l"/>
        <c:numFmt formatCode="General" sourceLinked="1"/>
        <c:majorTickMark val="none"/>
        <c:minorTickMark val="none"/>
        <c:tickLblPos val="nextTo"/>
        <c:crossAx val="408049560"/>
        <c:crosses val="autoZero"/>
        <c:crossBetween val="between"/>
      </c:valAx>
    </c:plotArea>
    <c:plotVisOnly val="1"/>
    <c:dispBlanksAs val="gap"/>
    <c:showDLblsOverMax val="0"/>
  </c:chart>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'Figure 5'!$C$50</c:f>
              <c:strCache>
                <c:ptCount val="1"/>
                <c:pt idx="0">
                  <c:v>2018</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5'!$B$51:$B$57</c:f>
              <c:strCache>
                <c:ptCount val="7"/>
                <c:pt idx="0">
                  <c:v>J’aimerais faire plus d’expériences scientifiques.</c:v>
                </c:pt>
                <c:pt idx="1">
                  <c:v>J'aime travailler en groupe en sciences.</c:v>
                </c:pt>
                <c:pt idx="2">
                  <c:v>J’aime apprendre des nouvelles notions scientifiques.</c:v>
                </c:pt>
                <c:pt idx="3">
                  <c:v>J’aime refaire des expériences réalisées en classe.</c:v>
                </c:pt>
                <c:pt idx="4">
                  <c:v>Je pense que j'ai un bon niveau en sciences</c:v>
                </c:pt>
                <c:pt idx="5">
                  <c:v>J’aime regarder des émissions de télévision ou des films en rapport avec les sciences.</c:v>
                </c:pt>
                <c:pt idx="6">
                  <c:v>J’aime visiter des musées ou des expositions scientifiques.</c:v>
                </c:pt>
              </c:strCache>
            </c:strRef>
          </c:cat>
          <c:val>
            <c:numRef>
              <c:f>'Figure 5'!$C$51:$C$57</c:f>
              <c:numCache>
                <c:formatCode>0</c:formatCode>
                <c:ptCount val="7"/>
                <c:pt idx="0">
                  <c:v>88.800000000000011</c:v>
                </c:pt>
                <c:pt idx="1">
                  <c:v>86</c:v>
                </c:pt>
                <c:pt idx="2">
                  <c:v>81</c:v>
                </c:pt>
                <c:pt idx="3">
                  <c:v>78.3</c:v>
                </c:pt>
                <c:pt idx="4">
                  <c:v>71</c:v>
                </c:pt>
                <c:pt idx="5">
                  <c:v>67</c:v>
                </c:pt>
                <c:pt idx="6">
                  <c:v>65.099999999999994</c:v>
                </c:pt>
              </c:numCache>
            </c:numRef>
          </c:val>
          <c:extLst>
            <c:ext xmlns:c16="http://schemas.microsoft.com/office/drawing/2014/chart" uri="{C3380CC4-5D6E-409C-BE32-E72D297353CC}">
              <c16:uniqueId val="{00000000-32D1-4DB3-894A-8CAEC310A28E}"/>
            </c:ext>
          </c:extLst>
        </c:ser>
        <c:ser>
          <c:idx val="1"/>
          <c:order val="1"/>
          <c:tx>
            <c:strRef>
              <c:f>'Figure 5'!$D$50</c:f>
              <c:strCache>
                <c:ptCount val="1"/>
                <c:pt idx="0">
                  <c:v>2024</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5'!$B$51:$B$57</c:f>
              <c:strCache>
                <c:ptCount val="7"/>
                <c:pt idx="0">
                  <c:v>J’aimerais faire plus d’expériences scientifiques.</c:v>
                </c:pt>
                <c:pt idx="1">
                  <c:v>J'aime travailler en groupe en sciences.</c:v>
                </c:pt>
                <c:pt idx="2">
                  <c:v>J’aime apprendre des nouvelles notions scientifiques.</c:v>
                </c:pt>
                <c:pt idx="3">
                  <c:v>J’aime refaire des expériences réalisées en classe.</c:v>
                </c:pt>
                <c:pt idx="4">
                  <c:v>Je pense que j'ai un bon niveau en sciences</c:v>
                </c:pt>
                <c:pt idx="5">
                  <c:v>J’aime regarder des émissions de télévision ou des films en rapport avec les sciences.</c:v>
                </c:pt>
                <c:pt idx="6">
                  <c:v>J’aime visiter des musées ou des expositions scientifiques.</c:v>
                </c:pt>
              </c:strCache>
            </c:strRef>
          </c:cat>
          <c:val>
            <c:numRef>
              <c:f>'Figure 5'!$D$51:$D$57</c:f>
              <c:numCache>
                <c:formatCode>0</c:formatCode>
                <c:ptCount val="7"/>
                <c:pt idx="0">
                  <c:v>82.72999999999999</c:v>
                </c:pt>
                <c:pt idx="1">
                  <c:v>80</c:v>
                </c:pt>
                <c:pt idx="2">
                  <c:v>67</c:v>
                </c:pt>
                <c:pt idx="3">
                  <c:v>70.680000000000007</c:v>
                </c:pt>
                <c:pt idx="4">
                  <c:v>65.5</c:v>
                </c:pt>
                <c:pt idx="5">
                  <c:v>54.730000000000004</c:v>
                </c:pt>
                <c:pt idx="6">
                  <c:v>64</c:v>
                </c:pt>
              </c:numCache>
            </c:numRef>
          </c:val>
          <c:extLst>
            <c:ext xmlns:c16="http://schemas.microsoft.com/office/drawing/2014/chart" uri="{C3380CC4-5D6E-409C-BE32-E72D297353CC}">
              <c16:uniqueId val="{00000001-32D1-4DB3-894A-8CAEC310A28E}"/>
            </c:ext>
          </c:extLst>
        </c:ser>
        <c:dLbls>
          <c:showLegendKey val="0"/>
          <c:showVal val="0"/>
          <c:showCatName val="0"/>
          <c:showSerName val="0"/>
          <c:showPercent val="0"/>
          <c:showBubbleSize val="0"/>
        </c:dLbls>
        <c:gapWidth val="182"/>
        <c:axId val="1514309343"/>
        <c:axId val="1514308863"/>
      </c:barChart>
      <c:catAx>
        <c:axId val="1514309343"/>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514308863"/>
        <c:crosses val="autoZero"/>
        <c:auto val="1"/>
        <c:lblAlgn val="ctr"/>
        <c:lblOffset val="100"/>
        <c:noMultiLvlLbl val="0"/>
      </c:catAx>
      <c:valAx>
        <c:axId val="1514308863"/>
        <c:scaling>
          <c:orientation val="minMax"/>
        </c:scaling>
        <c:delete val="0"/>
        <c:axPos val="t"/>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high"/>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514309343"/>
        <c:crosses val="autoZero"/>
        <c:crossBetween val="between"/>
      </c:valAx>
      <c:spPr>
        <a:noFill/>
        <a:ln>
          <a:noFill/>
        </a:ln>
        <a:effectLst/>
      </c:spPr>
    </c:plotArea>
    <c:legend>
      <c:legendPos val="b"/>
      <c:layout>
        <c:manualLayout>
          <c:xMode val="edge"/>
          <c:yMode val="edge"/>
          <c:x val="0.42565725512901559"/>
          <c:y val="2.9544351113602743E-3"/>
          <c:w val="0.18759093213631686"/>
          <c:h val="6.9275361756679962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4787660425438567"/>
          <c:y val="5.0925925925925923E-2"/>
          <c:w val="0.42005745555988988"/>
          <c:h val="0.8416746864975212"/>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ysClr val="windowText" lastClr="000000"/>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6 en ligne'!$A$27:$A$32</c:f>
              <c:strCache>
                <c:ptCount val="6"/>
                <c:pt idx="0">
                  <c:v>J'essaie de réutiliser les choses (par exemple, les sacs, les bouteilles)</c:v>
                </c:pt>
                <c:pt idx="1">
                  <c:v>Je préviens mes amis lorsqu'ils font des choses qui mettent en danger l'environnement</c:v>
                </c:pt>
                <c:pt idx="2">
                  <c:v>Je discute de la façon de protéger l'environnement (par exemple, économiser l'eau, ramasser les déchets)</c:v>
                </c:pt>
                <c:pt idx="3">
                  <c:v>J'essaie de consommer moins de ressources (par exemple, l'eau, la nourriture)</c:v>
                </c:pt>
                <c:pt idx="4">
                  <c:v>Je me renseigne sur les problèmes écologiques (par exemple, le changement climatique, les espèces animales menacées)</c:v>
                </c:pt>
                <c:pt idx="5">
                  <c:v>J'essaie de participer à des activités de groupe pour aider l'environnement</c:v>
                </c:pt>
              </c:strCache>
            </c:strRef>
          </c:cat>
          <c:val>
            <c:numRef>
              <c:f>'Figure 6 en ligne'!$D$27:$D$32</c:f>
              <c:numCache>
                <c:formatCode>General</c:formatCode>
                <c:ptCount val="6"/>
                <c:pt idx="0">
                  <c:v>49.8</c:v>
                </c:pt>
                <c:pt idx="1">
                  <c:v>45.6</c:v>
                </c:pt>
                <c:pt idx="2">
                  <c:v>40.799999999999997</c:v>
                </c:pt>
                <c:pt idx="3">
                  <c:v>39.6</c:v>
                </c:pt>
                <c:pt idx="4">
                  <c:v>36.799999999999997</c:v>
                </c:pt>
                <c:pt idx="5">
                  <c:v>29.8</c:v>
                </c:pt>
              </c:numCache>
            </c:numRef>
          </c:val>
          <c:extLst>
            <c:ext xmlns:c16="http://schemas.microsoft.com/office/drawing/2014/chart" uri="{C3380CC4-5D6E-409C-BE32-E72D297353CC}">
              <c16:uniqueId val="{00000000-65DB-42BA-9247-DB0A1E4D3AD2}"/>
            </c:ext>
          </c:extLst>
        </c:ser>
        <c:dLbls>
          <c:showLegendKey val="0"/>
          <c:showVal val="0"/>
          <c:showCatName val="0"/>
          <c:showSerName val="0"/>
          <c:showPercent val="0"/>
          <c:showBubbleSize val="0"/>
        </c:dLbls>
        <c:gapWidth val="182"/>
        <c:axId val="451685440"/>
        <c:axId val="451685768"/>
      </c:barChart>
      <c:catAx>
        <c:axId val="45168544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fr-FR"/>
          </a:p>
        </c:txPr>
        <c:crossAx val="451685768"/>
        <c:crosses val="autoZero"/>
        <c:auto val="1"/>
        <c:lblAlgn val="ctr"/>
        <c:lblOffset val="100"/>
        <c:noMultiLvlLbl val="0"/>
      </c:catAx>
      <c:valAx>
        <c:axId val="451685768"/>
        <c:scaling>
          <c:orientation val="minMax"/>
        </c:scaling>
        <c:delete val="0"/>
        <c:axPos val="t"/>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high"/>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45168544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0</xdr:col>
      <xdr:colOff>32303</xdr:colOff>
      <xdr:row>1</xdr:row>
      <xdr:rowOff>73715</xdr:rowOff>
    </xdr:from>
    <xdr:to>
      <xdr:col>9</xdr:col>
      <xdr:colOff>756203</xdr:colOff>
      <xdr:row>30</xdr:row>
      <xdr:rowOff>149915</xdr:rowOff>
    </xdr:to>
    <xdr:graphicFrame macro="">
      <xdr:nvGraphicFramePr>
        <xdr:cNvPr id="2344" name="Graphique 3">
          <a:extLst>
            <a:ext uri="{FF2B5EF4-FFF2-40B4-BE49-F238E27FC236}">
              <a16:creationId xmlns:a16="http://schemas.microsoft.com/office/drawing/2014/main" id="{00000000-0008-0000-0100-00002809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0.68147</cdr:x>
      <cdr:y>0.15278</cdr:y>
    </cdr:from>
    <cdr:to>
      <cdr:x>1</cdr:x>
      <cdr:y>0.32937</cdr:y>
    </cdr:to>
    <cdr:pic>
      <cdr:nvPicPr>
        <cdr:cNvPr id="3" name="chart">
          <a:extLst xmlns:a="http://schemas.openxmlformats.org/drawingml/2006/main">
            <a:ext uri="{FF2B5EF4-FFF2-40B4-BE49-F238E27FC236}">
              <a16:creationId xmlns:a16="http://schemas.microsoft.com/office/drawing/2014/main" id="{9A819B5E-A1A4-1B2E-5103-CC4172162598}"/>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5114925" y="733425"/>
          <a:ext cx="2390775" cy="847725"/>
        </a:xfrm>
        <a:prstGeom xmlns:a="http://schemas.openxmlformats.org/drawingml/2006/main" prst="rect">
          <a:avLst/>
        </a:prstGeom>
      </cdr:spPr>
    </cdr:pic>
  </cdr:relSizeAnchor>
</c:userShapes>
</file>

<file path=xl/drawings/drawing3.xml><?xml version="1.0" encoding="utf-8"?>
<xdr:wsDr xmlns:xdr="http://schemas.openxmlformats.org/drawingml/2006/spreadsheetDrawing" xmlns:a="http://schemas.openxmlformats.org/drawingml/2006/main">
  <xdr:twoCellAnchor>
    <xdr:from>
      <xdr:col>5</xdr:col>
      <xdr:colOff>752475</xdr:colOff>
      <xdr:row>1</xdr:row>
      <xdr:rowOff>9525</xdr:rowOff>
    </xdr:from>
    <xdr:to>
      <xdr:col>11</xdr:col>
      <xdr:colOff>619125</xdr:colOff>
      <xdr:row>19</xdr:row>
      <xdr:rowOff>114300</xdr:rowOff>
    </xdr:to>
    <xdr:graphicFrame macro="">
      <xdr:nvGraphicFramePr>
        <xdr:cNvPr id="2" name="Graphique 1">
          <a:extLst>
            <a:ext uri="{FF2B5EF4-FFF2-40B4-BE49-F238E27FC236}">
              <a16:creationId xmlns:a16="http://schemas.microsoft.com/office/drawing/2014/main" id="{D0EC8C3A-21FB-AB10-D690-2414D7559C8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1</xdr:row>
      <xdr:rowOff>57150</xdr:rowOff>
    </xdr:from>
    <xdr:to>
      <xdr:col>3</xdr:col>
      <xdr:colOff>666750</xdr:colOff>
      <xdr:row>18</xdr:row>
      <xdr:rowOff>47625</xdr:rowOff>
    </xdr:to>
    <xdr:graphicFrame macro="">
      <xdr:nvGraphicFramePr>
        <xdr:cNvPr id="2" name="Graphique 1">
          <a:extLst>
            <a:ext uri="{FF2B5EF4-FFF2-40B4-BE49-F238E27FC236}">
              <a16:creationId xmlns:a16="http://schemas.microsoft.com/office/drawing/2014/main" id="{00000000-0008-0000-04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38"/>
  <sheetViews>
    <sheetView showGridLines="0" tabSelected="1" zoomScale="115" zoomScaleNormal="115" workbookViewId="0">
      <selection sqref="A1:XFD1"/>
    </sheetView>
  </sheetViews>
  <sheetFormatPr baseColWidth="10" defaultRowHeight="15.75" x14ac:dyDescent="0.3"/>
  <cols>
    <col min="1" max="1" width="11.85546875" style="6" customWidth="1"/>
    <col min="2" max="5" width="11.42578125" style="6"/>
    <col min="6" max="6" width="12.140625" style="6" bestFit="1" customWidth="1"/>
    <col min="7" max="7" width="9.140625" style="6" customWidth="1"/>
    <col min="8" max="14" width="11.42578125" style="6"/>
    <col min="15" max="15" width="13.140625" style="6" customWidth="1"/>
    <col min="16" max="16" width="12.42578125" style="6" bestFit="1" customWidth="1"/>
    <col min="17" max="16384" width="11.42578125" style="6"/>
  </cols>
  <sheetData>
    <row r="1" spans="1:20" x14ac:dyDescent="0.3">
      <c r="A1" s="1" t="s">
        <v>147</v>
      </c>
      <c r="B1" s="2"/>
      <c r="C1" s="2"/>
      <c r="D1" s="3"/>
      <c r="E1" s="3"/>
      <c r="F1" s="4"/>
      <c r="G1" s="4"/>
      <c r="H1" s="3"/>
      <c r="I1" s="5"/>
      <c r="K1" s="5"/>
    </row>
    <row r="2" spans="1:20" x14ac:dyDescent="0.3">
      <c r="A2" s="7"/>
      <c r="B2" s="8"/>
      <c r="C2" s="8"/>
      <c r="D2" s="3"/>
      <c r="E2" s="9"/>
      <c r="F2" s="10"/>
      <c r="G2" s="10"/>
      <c r="H2" s="3"/>
    </row>
    <row r="3" spans="1:20" x14ac:dyDescent="0.3">
      <c r="A3" s="7"/>
      <c r="B3" s="8"/>
      <c r="C3" s="8"/>
      <c r="D3" s="3"/>
      <c r="E3" s="9"/>
      <c r="F3" s="10"/>
      <c r="G3" s="10"/>
      <c r="H3" s="3"/>
    </row>
    <row r="4" spans="1:20" x14ac:dyDescent="0.3">
      <c r="A4" s="7"/>
      <c r="B4" s="8"/>
      <c r="C4" s="8"/>
      <c r="D4" s="3"/>
      <c r="E4" s="3"/>
      <c r="F4" s="3"/>
      <c r="G4" s="3"/>
      <c r="H4" s="3"/>
      <c r="N4" s="11"/>
      <c r="O4" s="12" t="s">
        <v>10</v>
      </c>
      <c r="P4" s="12" t="s">
        <v>2</v>
      </c>
      <c r="Q4" s="12" t="s">
        <v>3</v>
      </c>
      <c r="R4" s="12" t="s">
        <v>4</v>
      </c>
      <c r="S4" s="12" t="s">
        <v>5</v>
      </c>
      <c r="T4" s="12" t="s">
        <v>6</v>
      </c>
    </row>
    <row r="5" spans="1:20" x14ac:dyDescent="0.3">
      <c r="A5" s="7"/>
      <c r="B5" s="8"/>
      <c r="C5" s="8"/>
      <c r="D5" s="3"/>
      <c r="E5" s="3"/>
      <c r="F5" s="3"/>
      <c r="G5" s="3"/>
      <c r="H5" s="3"/>
      <c r="N5" s="13">
        <v>2007</v>
      </c>
      <c r="O5" s="14">
        <v>1.6</v>
      </c>
      <c r="P5" s="14">
        <v>13.5</v>
      </c>
      <c r="Q5" s="14">
        <v>29.5</v>
      </c>
      <c r="R5" s="14">
        <v>28.2</v>
      </c>
      <c r="S5" s="14">
        <v>17.2</v>
      </c>
      <c r="T5" s="14">
        <v>10</v>
      </c>
    </row>
    <row r="6" spans="1:20" x14ac:dyDescent="0.3">
      <c r="A6" s="7"/>
      <c r="B6" s="8"/>
      <c r="C6" s="8"/>
      <c r="D6" s="3"/>
      <c r="E6" s="3"/>
      <c r="F6" s="3"/>
      <c r="G6" s="3"/>
      <c r="H6" s="3"/>
      <c r="N6" s="13">
        <v>2013</v>
      </c>
      <c r="O6" s="15">
        <v>2.7</v>
      </c>
      <c r="P6" s="14">
        <v>13</v>
      </c>
      <c r="Q6" s="14">
        <v>29</v>
      </c>
      <c r="R6" s="14">
        <v>28.4</v>
      </c>
      <c r="S6" s="14">
        <v>16.899999999999999</v>
      </c>
      <c r="T6" s="14">
        <v>10</v>
      </c>
    </row>
    <row r="7" spans="1:20" x14ac:dyDescent="0.3">
      <c r="A7" s="7"/>
      <c r="B7" s="8"/>
      <c r="C7" s="8"/>
      <c r="N7" s="13">
        <v>2018</v>
      </c>
      <c r="O7" s="15">
        <v>1.6</v>
      </c>
      <c r="P7" s="15">
        <v>9.6999999999999993</v>
      </c>
      <c r="Q7" s="14">
        <v>29.8</v>
      </c>
      <c r="R7" s="15">
        <v>34.700000000000003</v>
      </c>
      <c r="S7" s="14">
        <v>17.7</v>
      </c>
      <c r="T7" s="15">
        <v>6.6</v>
      </c>
    </row>
    <row r="8" spans="1:20" x14ac:dyDescent="0.3">
      <c r="B8" s="16"/>
      <c r="C8" s="16"/>
      <c r="N8" s="17">
        <v>2024</v>
      </c>
      <c r="O8" s="14">
        <v>2.4</v>
      </c>
      <c r="P8" s="15">
        <v>12.2</v>
      </c>
      <c r="Q8" s="14">
        <v>29.5</v>
      </c>
      <c r="R8" s="15">
        <v>31.7</v>
      </c>
      <c r="S8" s="14">
        <v>17.399999999999999</v>
      </c>
      <c r="T8" s="14">
        <v>6.8</v>
      </c>
    </row>
    <row r="9" spans="1:20" x14ac:dyDescent="0.3">
      <c r="A9" s="18"/>
      <c r="N9" s="17"/>
      <c r="O9" s="17"/>
      <c r="P9" s="17"/>
      <c r="Q9" s="17"/>
      <c r="R9" s="17"/>
      <c r="S9" s="17"/>
      <c r="T9" s="17"/>
    </row>
    <row r="10" spans="1:20" x14ac:dyDescent="0.3">
      <c r="N10" s="17"/>
      <c r="O10" s="17"/>
      <c r="P10" s="17"/>
      <c r="Q10" s="17"/>
      <c r="R10" s="17"/>
      <c r="S10" s="17"/>
      <c r="T10" s="17"/>
    </row>
    <row r="11" spans="1:20" ht="16.5" thickBot="1" x14ac:dyDescent="0.35">
      <c r="J11" s="3"/>
      <c r="N11" s="17"/>
      <c r="O11" s="12"/>
      <c r="P11" s="12"/>
      <c r="Q11" s="19"/>
      <c r="R11" s="17"/>
      <c r="S11" s="17"/>
      <c r="T11" s="17"/>
    </row>
    <row r="12" spans="1:20" ht="16.5" thickBot="1" x14ac:dyDescent="0.35">
      <c r="J12" s="3"/>
      <c r="N12" s="20"/>
      <c r="O12" s="21" t="s">
        <v>9</v>
      </c>
      <c r="P12" s="22" t="s">
        <v>11</v>
      </c>
      <c r="Q12" s="19"/>
      <c r="R12" s="17"/>
      <c r="S12" s="17"/>
      <c r="T12" s="17"/>
    </row>
    <row r="13" spans="1:20" x14ac:dyDescent="0.3">
      <c r="J13" s="3"/>
      <c r="N13" s="23">
        <v>2007</v>
      </c>
      <c r="O13" s="24">
        <v>250</v>
      </c>
      <c r="P13" s="25">
        <v>50</v>
      </c>
      <c r="Q13" s="19"/>
      <c r="R13" s="17"/>
      <c r="S13" s="17"/>
      <c r="T13" s="17"/>
    </row>
    <row r="14" spans="1:20" x14ac:dyDescent="0.3">
      <c r="J14" s="3"/>
      <c r="N14" s="26">
        <v>2013</v>
      </c>
      <c r="O14" s="27">
        <v>249.3</v>
      </c>
      <c r="P14" s="28">
        <v>51.9</v>
      </c>
      <c r="Q14" s="29"/>
      <c r="R14" s="17"/>
      <c r="S14" s="17"/>
      <c r="T14" s="17"/>
    </row>
    <row r="15" spans="1:20" x14ac:dyDescent="0.3">
      <c r="J15" s="3"/>
      <c r="N15" s="30">
        <v>2018</v>
      </c>
      <c r="O15" s="27">
        <v>249.1</v>
      </c>
      <c r="P15" s="31">
        <v>42.5</v>
      </c>
      <c r="Q15" s="32"/>
      <c r="R15" s="17"/>
      <c r="S15" s="17"/>
      <c r="T15" s="17"/>
    </row>
    <row r="16" spans="1:20" ht="16.5" thickBot="1" x14ac:dyDescent="0.35">
      <c r="J16" s="3"/>
      <c r="K16" s="19"/>
      <c r="L16" s="19"/>
      <c r="M16" s="19"/>
      <c r="N16" s="33">
        <v>2024</v>
      </c>
      <c r="O16" s="34">
        <v>246.3</v>
      </c>
      <c r="P16" s="35">
        <v>44.4</v>
      </c>
      <c r="Q16" s="17"/>
      <c r="R16" s="17"/>
    </row>
    <row r="17" spans="1:18" x14ac:dyDescent="0.3">
      <c r="J17" s="3"/>
      <c r="K17" s="19"/>
      <c r="L17" s="19"/>
      <c r="M17" s="19"/>
      <c r="N17" s="19"/>
      <c r="O17" s="17"/>
      <c r="P17" s="17"/>
      <c r="Q17" s="17"/>
      <c r="R17" s="17"/>
    </row>
    <row r="18" spans="1:18" x14ac:dyDescent="0.3">
      <c r="K18" s="17"/>
      <c r="L18" s="17"/>
      <c r="M18" s="17"/>
      <c r="N18" s="17"/>
      <c r="O18" s="17"/>
      <c r="P18" s="17"/>
      <c r="Q18" s="17"/>
      <c r="R18" s="17"/>
    </row>
    <row r="19" spans="1:18" x14ac:dyDescent="0.3">
      <c r="K19" s="17"/>
      <c r="L19" s="17"/>
      <c r="M19" s="17"/>
      <c r="N19" s="17"/>
      <c r="O19" s="17"/>
      <c r="P19" s="17"/>
      <c r="Q19" s="17"/>
      <c r="R19" s="17"/>
    </row>
    <row r="32" spans="1:18" ht="30" customHeight="1" x14ac:dyDescent="0.3">
      <c r="A32" s="216" t="s">
        <v>132</v>
      </c>
      <c r="B32" s="216"/>
      <c r="C32" s="216"/>
      <c r="D32" s="216"/>
      <c r="E32" s="216"/>
      <c r="F32" s="216"/>
      <c r="G32" s="216"/>
      <c r="H32" s="216"/>
      <c r="I32" s="216"/>
      <c r="J32" s="216"/>
    </row>
    <row r="33" spans="1:10" x14ac:dyDescent="0.3">
      <c r="A33" s="36" t="s">
        <v>135</v>
      </c>
    </row>
    <row r="34" spans="1:10" x14ac:dyDescent="0.3">
      <c r="A34" s="36" t="s">
        <v>80</v>
      </c>
    </row>
    <row r="35" spans="1:10" s="38" customFormat="1" x14ac:dyDescent="0.3">
      <c r="A35" s="37" t="s">
        <v>133</v>
      </c>
    </row>
    <row r="36" spans="1:10" x14ac:dyDescent="0.3">
      <c r="A36" s="39" t="s">
        <v>134</v>
      </c>
    </row>
    <row r="37" spans="1:10" x14ac:dyDescent="0.3">
      <c r="A37" s="215" t="s">
        <v>136</v>
      </c>
      <c r="B37" s="215"/>
      <c r="C37" s="215"/>
      <c r="D37" s="215"/>
      <c r="E37" s="215"/>
      <c r="F37" s="215"/>
      <c r="G37" s="215"/>
      <c r="H37" s="215"/>
      <c r="I37" s="215"/>
      <c r="J37" s="215"/>
    </row>
    <row r="38" spans="1:10" x14ac:dyDescent="0.3">
      <c r="A38" s="214"/>
      <c r="B38" s="214"/>
    </row>
  </sheetData>
  <mergeCells count="3">
    <mergeCell ref="A38:B38"/>
    <mergeCell ref="A37:J37"/>
    <mergeCell ref="A32:J32"/>
  </mergeCells>
  <pageMargins left="0.78740157499999996" right="0.78740157499999996" top="0.984251969" bottom="0.984251969" header="0.4921259845" footer="0.4921259845"/>
  <pageSetup paperSize="9"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0" tint="-4.9989318521683403E-2"/>
  </sheetPr>
  <dimension ref="A1:O74"/>
  <sheetViews>
    <sheetView zoomScale="145" zoomScaleNormal="145" workbookViewId="0">
      <selection activeCell="B5" sqref="B5"/>
    </sheetView>
  </sheetViews>
  <sheetFormatPr baseColWidth="10" defaultRowHeight="15.75" x14ac:dyDescent="0.3"/>
  <cols>
    <col min="1" max="1" width="23.7109375" style="87" customWidth="1"/>
    <col min="2" max="8" width="11.42578125" style="87"/>
    <col min="9" max="9" width="45" style="87" bestFit="1" customWidth="1"/>
    <col min="10" max="12" width="11.42578125" style="87"/>
    <col min="13" max="13" width="13.140625" style="87" customWidth="1"/>
    <col min="14" max="14" width="12.7109375" style="87" customWidth="1"/>
    <col min="15" max="16384" width="11.42578125" style="87"/>
  </cols>
  <sheetData>
    <row r="1" spans="1:6" x14ac:dyDescent="0.3">
      <c r="A1" s="108" t="s">
        <v>156</v>
      </c>
    </row>
    <row r="3" spans="1:6" ht="40.5" customHeight="1" x14ac:dyDescent="0.3">
      <c r="B3" s="181" t="s">
        <v>96</v>
      </c>
      <c r="C3" s="181" t="s">
        <v>97</v>
      </c>
      <c r="D3" s="181" t="s">
        <v>98</v>
      </c>
      <c r="E3" s="181" t="s">
        <v>99</v>
      </c>
      <c r="F3" s="181" t="s">
        <v>100</v>
      </c>
    </row>
    <row r="4" spans="1:6" s="121" customFormat="1" ht="48" customHeight="1" x14ac:dyDescent="0.2">
      <c r="A4" s="167" t="s">
        <v>86</v>
      </c>
      <c r="B4" s="168">
        <v>8.16</v>
      </c>
      <c r="C4" s="168">
        <v>33.33</v>
      </c>
      <c r="D4" s="168">
        <v>44.22</v>
      </c>
      <c r="E4" s="168">
        <v>11.56</v>
      </c>
      <c r="F4" s="168">
        <v>2.72</v>
      </c>
    </row>
    <row r="5" spans="1:6" s="121" customFormat="1" ht="75.75" customHeight="1" x14ac:dyDescent="0.2">
      <c r="A5" s="167" t="s">
        <v>87</v>
      </c>
      <c r="B5" s="168">
        <v>5.44</v>
      </c>
      <c r="C5" s="168">
        <v>41.5</v>
      </c>
      <c r="D5" s="168">
        <v>40.82</v>
      </c>
      <c r="E5" s="168">
        <v>9.52</v>
      </c>
      <c r="F5" s="168">
        <v>2.72</v>
      </c>
    </row>
    <row r="6" spans="1:6" s="121" customFormat="1" ht="19.5" customHeight="1" x14ac:dyDescent="0.2">
      <c r="A6" s="167" t="s">
        <v>88</v>
      </c>
      <c r="B6" s="168">
        <v>2.72</v>
      </c>
      <c r="C6" s="168">
        <v>42.18</v>
      </c>
      <c r="D6" s="168">
        <v>43.54</v>
      </c>
      <c r="E6" s="168">
        <v>8.84</v>
      </c>
      <c r="F6" s="168">
        <v>2.72</v>
      </c>
    </row>
    <row r="7" spans="1:6" s="121" customFormat="1" ht="19.5" customHeight="1" x14ac:dyDescent="0.2">
      <c r="A7" s="167" t="s">
        <v>89</v>
      </c>
      <c r="B7" s="168">
        <v>0</v>
      </c>
      <c r="C7" s="168">
        <v>14.97</v>
      </c>
      <c r="D7" s="168">
        <v>66.67</v>
      </c>
      <c r="E7" s="168">
        <v>15.65</v>
      </c>
      <c r="F7" s="168">
        <v>2.72</v>
      </c>
    </row>
    <row r="8" spans="1:6" s="121" customFormat="1" ht="19.5" customHeight="1" x14ac:dyDescent="0.2">
      <c r="A8" s="167" t="s">
        <v>90</v>
      </c>
      <c r="B8" s="168">
        <v>1.36</v>
      </c>
      <c r="C8" s="168">
        <v>34.01</v>
      </c>
      <c r="D8" s="168">
        <v>52.38</v>
      </c>
      <c r="E8" s="168">
        <v>9.52</v>
      </c>
      <c r="F8" s="168">
        <v>2.72</v>
      </c>
    </row>
    <row r="9" spans="1:6" s="121" customFormat="1" ht="19.5" customHeight="1" x14ac:dyDescent="0.2">
      <c r="A9" s="167" t="s">
        <v>91</v>
      </c>
      <c r="B9" s="168">
        <v>0.68</v>
      </c>
      <c r="C9" s="168">
        <v>14.29</v>
      </c>
      <c r="D9" s="168">
        <v>52.38</v>
      </c>
      <c r="E9" s="168">
        <v>29.93</v>
      </c>
      <c r="F9" s="168">
        <v>2.72</v>
      </c>
    </row>
    <row r="10" spans="1:6" s="121" customFormat="1" ht="43.5" customHeight="1" x14ac:dyDescent="0.2">
      <c r="A10" s="167" t="s">
        <v>92</v>
      </c>
      <c r="B10" s="168">
        <v>3.4</v>
      </c>
      <c r="C10" s="168">
        <v>44.9</v>
      </c>
      <c r="D10" s="168">
        <v>40.14</v>
      </c>
      <c r="E10" s="168">
        <v>8.84</v>
      </c>
      <c r="F10" s="168">
        <v>2.72</v>
      </c>
    </row>
    <row r="11" spans="1:6" s="121" customFormat="1" ht="36.75" customHeight="1" x14ac:dyDescent="0.2">
      <c r="A11" s="167" t="s">
        <v>93</v>
      </c>
      <c r="B11" s="168">
        <v>8.16</v>
      </c>
      <c r="C11" s="168">
        <v>39.46</v>
      </c>
      <c r="D11" s="168">
        <v>38.78</v>
      </c>
      <c r="E11" s="168">
        <v>10.88</v>
      </c>
      <c r="F11" s="168">
        <v>2.72</v>
      </c>
    </row>
    <row r="12" spans="1:6" s="121" customFormat="1" ht="44.25" customHeight="1" x14ac:dyDescent="0.2">
      <c r="A12" s="167" t="s">
        <v>94</v>
      </c>
      <c r="B12" s="168">
        <v>5.44</v>
      </c>
      <c r="C12" s="168">
        <v>38.78</v>
      </c>
      <c r="D12" s="168">
        <v>46.94</v>
      </c>
      <c r="E12" s="168">
        <v>6.12</v>
      </c>
      <c r="F12" s="168">
        <v>2.72</v>
      </c>
    </row>
    <row r="13" spans="1:6" s="121" customFormat="1" ht="40.5" customHeight="1" x14ac:dyDescent="0.2">
      <c r="A13" s="167" t="s">
        <v>95</v>
      </c>
      <c r="B13" s="168">
        <v>44.9</v>
      </c>
      <c r="C13" s="168">
        <v>34.01</v>
      </c>
      <c r="D13" s="168">
        <v>15.65</v>
      </c>
      <c r="E13" s="168">
        <v>2.72</v>
      </c>
      <c r="F13" s="168">
        <v>2.72</v>
      </c>
    </row>
    <row r="14" spans="1:6" x14ac:dyDescent="0.3">
      <c r="A14" s="107" t="s">
        <v>157</v>
      </c>
    </row>
    <row r="15" spans="1:6" x14ac:dyDescent="0.3">
      <c r="A15" s="37" t="s">
        <v>133</v>
      </c>
    </row>
    <row r="16" spans="1:6" x14ac:dyDescent="0.3">
      <c r="A16" s="155" t="s">
        <v>146</v>
      </c>
    </row>
    <row r="17" spans="1:15" x14ac:dyDescent="0.3">
      <c r="A17" s="155"/>
    </row>
    <row r="19" spans="1:15" ht="31.5" customHeight="1" x14ac:dyDescent="0.3">
      <c r="D19" s="268" t="s">
        <v>105</v>
      </c>
      <c r="E19" s="268"/>
      <c r="F19" s="268"/>
    </row>
    <row r="20" spans="1:15" ht="47.25" x14ac:dyDescent="0.3">
      <c r="A20" s="182" t="s">
        <v>104</v>
      </c>
      <c r="B20" s="182"/>
      <c r="C20" s="182"/>
      <c r="D20" s="183" t="s">
        <v>101</v>
      </c>
      <c r="E20" s="181" t="s">
        <v>108</v>
      </c>
      <c r="F20" s="184" t="s">
        <v>79</v>
      </c>
    </row>
    <row r="21" spans="1:15" ht="15.75" customHeight="1" x14ac:dyDescent="0.3">
      <c r="A21" s="264" t="s">
        <v>49</v>
      </c>
      <c r="B21" s="265"/>
      <c r="C21" s="185" t="s">
        <v>102</v>
      </c>
      <c r="D21" s="186">
        <v>56.41</v>
      </c>
      <c r="E21" s="186">
        <v>43.59</v>
      </c>
      <c r="F21" s="187">
        <f>D21+E21</f>
        <v>100</v>
      </c>
      <c r="G21" s="188"/>
      <c r="O21" s="188"/>
    </row>
    <row r="22" spans="1:15" ht="15.75" customHeight="1" x14ac:dyDescent="0.3">
      <c r="A22" s="266"/>
      <c r="B22" s="267"/>
      <c r="C22" s="185" t="s">
        <v>103</v>
      </c>
      <c r="D22" s="186">
        <v>32.79</v>
      </c>
      <c r="E22" s="186">
        <v>67.209999999999994</v>
      </c>
      <c r="F22" s="187">
        <f t="shared" ref="F22:F32" si="0">D22+E22</f>
        <v>100</v>
      </c>
      <c r="G22" s="188"/>
      <c r="O22" s="188"/>
    </row>
    <row r="23" spans="1:15" ht="15.75" customHeight="1" x14ac:dyDescent="0.3">
      <c r="A23" s="264" t="s">
        <v>50</v>
      </c>
      <c r="B23" s="265"/>
      <c r="C23" s="185" t="s">
        <v>102</v>
      </c>
      <c r="D23" s="186">
        <v>70</v>
      </c>
      <c r="E23" s="186">
        <v>30</v>
      </c>
      <c r="F23" s="187">
        <f t="shared" si="0"/>
        <v>100</v>
      </c>
      <c r="G23" s="188"/>
      <c r="O23" s="188"/>
    </row>
    <row r="24" spans="1:15" ht="15.75" customHeight="1" x14ac:dyDescent="0.3">
      <c r="A24" s="266"/>
      <c r="B24" s="267"/>
      <c r="C24" s="185" t="s">
        <v>103</v>
      </c>
      <c r="D24" s="186">
        <v>42.02</v>
      </c>
      <c r="E24" s="186">
        <v>57.98</v>
      </c>
      <c r="F24" s="187">
        <f t="shared" si="0"/>
        <v>100</v>
      </c>
      <c r="G24" s="188"/>
      <c r="O24" s="188"/>
    </row>
    <row r="25" spans="1:15" ht="15.75" customHeight="1" x14ac:dyDescent="0.3">
      <c r="A25" s="264" t="s">
        <v>51</v>
      </c>
      <c r="B25" s="265"/>
      <c r="C25" s="185" t="s">
        <v>102</v>
      </c>
      <c r="D25" s="186">
        <v>66</v>
      </c>
      <c r="E25" s="186">
        <v>34</v>
      </c>
      <c r="F25" s="187">
        <f t="shared" si="0"/>
        <v>100</v>
      </c>
      <c r="G25" s="188"/>
      <c r="O25" s="188"/>
    </row>
    <row r="26" spans="1:15" ht="15.75" customHeight="1" x14ac:dyDescent="0.3">
      <c r="A26" s="266"/>
      <c r="B26" s="267"/>
      <c r="C26" s="185" t="s">
        <v>103</v>
      </c>
      <c r="D26" s="186">
        <v>34.83</v>
      </c>
      <c r="E26" s="186">
        <v>65.17</v>
      </c>
      <c r="F26" s="187">
        <f t="shared" si="0"/>
        <v>100</v>
      </c>
      <c r="G26" s="188"/>
      <c r="O26" s="188"/>
    </row>
    <row r="27" spans="1:15" ht="15.75" customHeight="1" x14ac:dyDescent="0.3">
      <c r="A27" s="264" t="s">
        <v>52</v>
      </c>
      <c r="B27" s="265"/>
      <c r="C27" s="185" t="s">
        <v>102</v>
      </c>
      <c r="D27" s="186">
        <v>48.84</v>
      </c>
      <c r="E27" s="186">
        <v>51.16</v>
      </c>
      <c r="F27" s="187">
        <f t="shared" si="0"/>
        <v>100</v>
      </c>
      <c r="G27" s="188"/>
      <c r="O27" s="188"/>
    </row>
    <row r="28" spans="1:15" ht="15.75" customHeight="1" x14ac:dyDescent="0.3">
      <c r="A28" s="266"/>
      <c r="B28" s="267"/>
      <c r="C28" s="185" t="s">
        <v>103</v>
      </c>
      <c r="D28" s="186">
        <v>44.79</v>
      </c>
      <c r="E28" s="186">
        <v>55.21</v>
      </c>
      <c r="F28" s="187">
        <f t="shared" si="0"/>
        <v>100</v>
      </c>
      <c r="G28" s="188"/>
      <c r="O28" s="188"/>
    </row>
    <row r="29" spans="1:15" ht="15.75" customHeight="1" x14ac:dyDescent="0.3">
      <c r="A29" s="264" t="s">
        <v>53</v>
      </c>
      <c r="B29" s="265"/>
      <c r="C29" s="185" t="s">
        <v>102</v>
      </c>
      <c r="D29" s="186">
        <v>52.38</v>
      </c>
      <c r="E29" s="186">
        <v>47.62</v>
      </c>
      <c r="F29" s="187">
        <f t="shared" si="0"/>
        <v>100</v>
      </c>
      <c r="G29" s="188"/>
      <c r="O29" s="188"/>
    </row>
    <row r="30" spans="1:15" ht="15.75" customHeight="1" x14ac:dyDescent="0.3">
      <c r="A30" s="266"/>
      <c r="B30" s="267"/>
      <c r="C30" s="185" t="s">
        <v>103</v>
      </c>
      <c r="D30" s="186">
        <v>69.23</v>
      </c>
      <c r="E30" s="186">
        <v>30.77</v>
      </c>
      <c r="F30" s="187">
        <f t="shared" si="0"/>
        <v>100</v>
      </c>
      <c r="G30" s="188"/>
      <c r="O30" s="188"/>
    </row>
    <row r="31" spans="1:15" ht="15.75" customHeight="1" x14ac:dyDescent="0.3">
      <c r="A31" s="264" t="s">
        <v>54</v>
      </c>
      <c r="B31" s="265"/>
      <c r="C31" s="185" t="s">
        <v>102</v>
      </c>
      <c r="D31" s="186">
        <v>48.19</v>
      </c>
      <c r="E31" s="186">
        <v>51.81</v>
      </c>
      <c r="F31" s="187">
        <f t="shared" si="0"/>
        <v>100</v>
      </c>
      <c r="G31" s="188"/>
      <c r="O31" s="188"/>
    </row>
    <row r="32" spans="1:15" x14ac:dyDescent="0.3">
      <c r="A32" s="266"/>
      <c r="B32" s="267"/>
      <c r="C32" s="185" t="s">
        <v>103</v>
      </c>
      <c r="D32" s="186">
        <v>42.86</v>
      </c>
      <c r="E32" s="186">
        <v>57.14</v>
      </c>
      <c r="F32" s="187">
        <f t="shared" si="0"/>
        <v>100</v>
      </c>
      <c r="G32" s="188"/>
      <c r="O32" s="188"/>
    </row>
    <row r="33" spans="1:15" x14ac:dyDescent="0.3">
      <c r="A33" s="107" t="s">
        <v>158</v>
      </c>
    </row>
    <row r="34" spans="1:15" x14ac:dyDescent="0.3">
      <c r="A34" s="37" t="s">
        <v>133</v>
      </c>
    </row>
    <row r="35" spans="1:15" x14ac:dyDescent="0.3">
      <c r="A35" s="155" t="s">
        <v>146</v>
      </c>
    </row>
    <row r="38" spans="1:15" ht="30.75" customHeight="1" x14ac:dyDescent="0.3">
      <c r="D38" s="268" t="s">
        <v>106</v>
      </c>
      <c r="E38" s="268"/>
      <c r="F38" s="268"/>
    </row>
    <row r="39" spans="1:15" ht="47.25" x14ac:dyDescent="0.3">
      <c r="A39" s="182" t="s">
        <v>104</v>
      </c>
      <c r="B39" s="182"/>
      <c r="C39" s="182"/>
      <c r="D39" s="183" t="s">
        <v>101</v>
      </c>
      <c r="E39" s="181" t="s">
        <v>108</v>
      </c>
      <c r="F39" s="184" t="s">
        <v>79</v>
      </c>
    </row>
    <row r="40" spans="1:15" ht="15.75" customHeight="1" x14ac:dyDescent="0.3">
      <c r="A40" s="264" t="s">
        <v>49</v>
      </c>
      <c r="B40" s="265"/>
      <c r="C40" s="185" t="s">
        <v>102</v>
      </c>
      <c r="D40" s="186">
        <v>44.87</v>
      </c>
      <c r="E40" s="186">
        <v>55.13</v>
      </c>
      <c r="F40" s="187">
        <f>D40+E40</f>
        <v>100</v>
      </c>
      <c r="G40" s="188">
        <f>(D40/(100-D40))/(D41/(100-D41))</f>
        <v>2.2890199085113969</v>
      </c>
      <c r="O40" s="188" t="e">
        <f>(L40/(100-L40))/(L41/(100-L41))</f>
        <v>#DIV/0!</v>
      </c>
    </row>
    <row r="41" spans="1:15" x14ac:dyDescent="0.3">
      <c r="A41" s="266"/>
      <c r="B41" s="267"/>
      <c r="C41" s="185" t="s">
        <v>103</v>
      </c>
      <c r="D41" s="186">
        <v>26.23</v>
      </c>
      <c r="E41" s="186">
        <v>73.77</v>
      </c>
      <c r="F41" s="187">
        <f t="shared" ref="F41:F51" si="1">D41+E41</f>
        <v>100</v>
      </c>
      <c r="G41" s="188"/>
      <c r="O41" s="188"/>
    </row>
    <row r="42" spans="1:15" x14ac:dyDescent="0.3">
      <c r="A42" s="264" t="s">
        <v>50</v>
      </c>
      <c r="B42" s="265"/>
      <c r="C42" s="185" t="s">
        <v>102</v>
      </c>
      <c r="D42" s="186">
        <v>70</v>
      </c>
      <c r="E42" s="186">
        <v>30</v>
      </c>
      <c r="F42" s="187">
        <f t="shared" si="1"/>
        <v>100</v>
      </c>
      <c r="G42" s="188">
        <f>(D42/(100-D42))/(D43/(100-D43))</f>
        <v>5.1717594081698293</v>
      </c>
      <c r="O42" s="188" t="e">
        <f>(L42/(100-L42))/(L43/(100-L43))</f>
        <v>#DIV/0!</v>
      </c>
    </row>
    <row r="43" spans="1:15" x14ac:dyDescent="0.3">
      <c r="A43" s="266"/>
      <c r="B43" s="267"/>
      <c r="C43" s="185" t="s">
        <v>103</v>
      </c>
      <c r="D43" s="186">
        <v>31.09</v>
      </c>
      <c r="E43" s="186">
        <v>68.91</v>
      </c>
      <c r="F43" s="187">
        <f t="shared" si="1"/>
        <v>100</v>
      </c>
      <c r="G43" s="188"/>
      <c r="O43" s="188"/>
    </row>
    <row r="44" spans="1:15" x14ac:dyDescent="0.3">
      <c r="A44" s="264" t="s">
        <v>51</v>
      </c>
      <c r="B44" s="265"/>
      <c r="C44" s="185" t="s">
        <v>102</v>
      </c>
      <c r="D44" s="186">
        <v>56</v>
      </c>
      <c r="E44" s="186">
        <v>44</v>
      </c>
      <c r="F44" s="187">
        <f t="shared" si="1"/>
        <v>100</v>
      </c>
      <c r="G44" s="188">
        <f>(D44/(100-D44))/(D45/(100-D45))</f>
        <v>3.6526878694061358</v>
      </c>
      <c r="O44" s="188" t="e">
        <f>(L44/(100-L44))/(L45/(100-L45))</f>
        <v>#DIV/0!</v>
      </c>
    </row>
    <row r="45" spans="1:15" x14ac:dyDescent="0.3">
      <c r="A45" s="266"/>
      <c r="B45" s="267"/>
      <c r="C45" s="185" t="s">
        <v>103</v>
      </c>
      <c r="D45" s="186">
        <v>25.84</v>
      </c>
      <c r="E45" s="186">
        <v>74.16</v>
      </c>
      <c r="F45" s="187">
        <f t="shared" si="1"/>
        <v>100</v>
      </c>
      <c r="G45" s="188"/>
      <c r="O45" s="188"/>
    </row>
    <row r="46" spans="1:15" x14ac:dyDescent="0.3">
      <c r="A46" s="264" t="s">
        <v>52</v>
      </c>
      <c r="B46" s="265"/>
      <c r="C46" s="185" t="s">
        <v>102</v>
      </c>
      <c r="D46" s="186">
        <v>46.51</v>
      </c>
      <c r="E46" s="186">
        <v>53.49</v>
      </c>
      <c r="F46" s="187">
        <f t="shared" si="1"/>
        <v>100</v>
      </c>
      <c r="G46" s="188">
        <f>(D46/(100-D46))/(D47/(100-D47))</f>
        <v>1.8233015887462662</v>
      </c>
      <c r="O46" s="188" t="e">
        <f>(L46/(100-L46))/(L47/(100-L47))</f>
        <v>#DIV/0!</v>
      </c>
    </row>
    <row r="47" spans="1:15" x14ac:dyDescent="0.3">
      <c r="A47" s="266"/>
      <c r="B47" s="267"/>
      <c r="C47" s="185" t="s">
        <v>103</v>
      </c>
      <c r="D47" s="186">
        <v>32.29</v>
      </c>
      <c r="E47" s="186">
        <v>67.709999999999994</v>
      </c>
      <c r="F47" s="187">
        <f t="shared" si="1"/>
        <v>100</v>
      </c>
      <c r="G47" s="188"/>
      <c r="O47" s="188"/>
    </row>
    <row r="48" spans="1:15" x14ac:dyDescent="0.3">
      <c r="A48" s="264" t="s">
        <v>53</v>
      </c>
      <c r="B48" s="265"/>
      <c r="C48" s="185" t="s">
        <v>102</v>
      </c>
      <c r="D48" s="186">
        <v>61.11</v>
      </c>
      <c r="E48" s="186">
        <v>38.89</v>
      </c>
      <c r="F48" s="187">
        <f t="shared" si="1"/>
        <v>100</v>
      </c>
      <c r="G48" s="188">
        <f>(D48/(100-D48))/(D49/(100-D49))</f>
        <v>0.28559963958486612</v>
      </c>
      <c r="O48" s="188" t="e">
        <f>(L48/(100-L48))/(L49/(100-L49))</f>
        <v>#DIV/0!</v>
      </c>
    </row>
    <row r="49" spans="1:15" x14ac:dyDescent="0.3">
      <c r="A49" s="266"/>
      <c r="B49" s="267"/>
      <c r="C49" s="185" t="s">
        <v>103</v>
      </c>
      <c r="D49" s="186">
        <v>84.62</v>
      </c>
      <c r="E49" s="186">
        <v>15.38</v>
      </c>
      <c r="F49" s="187">
        <f t="shared" si="1"/>
        <v>100</v>
      </c>
      <c r="G49" s="188"/>
      <c r="O49" s="188"/>
    </row>
    <row r="50" spans="1:15" ht="15.75" customHeight="1" x14ac:dyDescent="0.3">
      <c r="A50" s="264" t="s">
        <v>54</v>
      </c>
      <c r="B50" s="265"/>
      <c r="C50" s="185" t="s">
        <v>102</v>
      </c>
      <c r="D50" s="186">
        <v>38.549999999999997</v>
      </c>
      <c r="E50" s="186">
        <v>61.45</v>
      </c>
      <c r="F50" s="187">
        <f t="shared" si="1"/>
        <v>100</v>
      </c>
      <c r="G50" s="188">
        <f>(D50/(100-D50))/(D51/(100-D51))</f>
        <v>1.2215828932251027</v>
      </c>
      <c r="O50" s="188" t="e">
        <f>(L50/(100-L50))/(L51/(100-L51))</f>
        <v>#DIV/0!</v>
      </c>
    </row>
    <row r="51" spans="1:15" x14ac:dyDescent="0.3">
      <c r="A51" s="266"/>
      <c r="B51" s="267"/>
      <c r="C51" s="185" t="s">
        <v>103</v>
      </c>
      <c r="D51" s="186">
        <v>33.93</v>
      </c>
      <c r="E51" s="186">
        <v>66.069999999999993</v>
      </c>
      <c r="F51" s="187">
        <f t="shared" si="1"/>
        <v>100</v>
      </c>
      <c r="G51" s="188"/>
      <c r="O51" s="188"/>
    </row>
    <row r="52" spans="1:15" x14ac:dyDescent="0.3">
      <c r="A52" s="107" t="s">
        <v>160</v>
      </c>
    </row>
    <row r="53" spans="1:15" x14ac:dyDescent="0.3">
      <c r="A53" s="37" t="s">
        <v>133</v>
      </c>
    </row>
    <row r="54" spans="1:15" x14ac:dyDescent="0.3">
      <c r="A54" s="155" t="s">
        <v>159</v>
      </c>
    </row>
    <row r="57" spans="1:15" ht="27.75" customHeight="1" x14ac:dyDescent="0.3">
      <c r="D57" s="268" t="s">
        <v>107</v>
      </c>
      <c r="E57" s="268"/>
      <c r="F57" s="268"/>
    </row>
    <row r="58" spans="1:15" ht="47.25" x14ac:dyDescent="0.3">
      <c r="A58" s="182" t="s">
        <v>104</v>
      </c>
      <c r="B58" s="182"/>
      <c r="C58" s="182"/>
      <c r="D58" s="183" t="s">
        <v>101</v>
      </c>
      <c r="E58" s="181" t="s">
        <v>108</v>
      </c>
      <c r="F58" s="184" t="s">
        <v>79</v>
      </c>
    </row>
    <row r="59" spans="1:15" ht="15.75" customHeight="1" x14ac:dyDescent="0.3">
      <c r="A59" s="264" t="s">
        <v>49</v>
      </c>
      <c r="B59" s="265"/>
      <c r="C59" s="185" t="s">
        <v>102</v>
      </c>
      <c r="D59" s="186">
        <v>51.28</v>
      </c>
      <c r="E59" s="186">
        <v>48.72</v>
      </c>
      <c r="F59" s="187">
        <f>D59+E59</f>
        <v>100</v>
      </c>
      <c r="G59" s="188">
        <f>(D59/(100-D59))/(D60/(100-D60))</f>
        <v>1.0876442624560028</v>
      </c>
      <c r="O59" s="188" t="e">
        <f>(L59/(100-L59))/(L60/(100-L60))</f>
        <v>#DIV/0!</v>
      </c>
    </row>
    <row r="60" spans="1:15" x14ac:dyDescent="0.3">
      <c r="A60" s="266"/>
      <c r="B60" s="267"/>
      <c r="C60" s="185" t="s">
        <v>103</v>
      </c>
      <c r="D60" s="186">
        <v>49.18</v>
      </c>
      <c r="E60" s="186">
        <v>50.82</v>
      </c>
      <c r="F60" s="187">
        <f t="shared" ref="F60:F70" si="2">D60+E60</f>
        <v>100</v>
      </c>
      <c r="G60" s="188"/>
      <c r="O60" s="188"/>
    </row>
    <row r="61" spans="1:15" x14ac:dyDescent="0.3">
      <c r="A61" s="264" t="s">
        <v>50</v>
      </c>
      <c r="B61" s="265"/>
      <c r="C61" s="185" t="s">
        <v>102</v>
      </c>
      <c r="D61" s="186">
        <v>70</v>
      </c>
      <c r="E61" s="186">
        <v>30</v>
      </c>
      <c r="F61" s="187">
        <f t="shared" si="2"/>
        <v>100</v>
      </c>
      <c r="G61" s="188">
        <f>(D61/(100-D61))/(D62/(100-D62))</f>
        <v>2.6248760447655477</v>
      </c>
      <c r="O61" s="188" t="e">
        <f>(L61/(100-L61))/(L62/(100-L62))</f>
        <v>#DIV/0!</v>
      </c>
    </row>
    <row r="62" spans="1:15" x14ac:dyDescent="0.3">
      <c r="A62" s="266"/>
      <c r="B62" s="267"/>
      <c r="C62" s="185" t="s">
        <v>103</v>
      </c>
      <c r="D62" s="186">
        <v>47.06</v>
      </c>
      <c r="E62" s="186">
        <v>52.94</v>
      </c>
      <c r="F62" s="187">
        <f t="shared" si="2"/>
        <v>100</v>
      </c>
      <c r="G62" s="188"/>
      <c r="O62" s="188"/>
    </row>
    <row r="63" spans="1:15" x14ac:dyDescent="0.3">
      <c r="A63" s="264" t="s">
        <v>51</v>
      </c>
      <c r="B63" s="265"/>
      <c r="C63" s="185" t="s">
        <v>102</v>
      </c>
      <c r="D63" s="186">
        <v>60</v>
      </c>
      <c r="E63" s="186">
        <v>40</v>
      </c>
      <c r="F63" s="187">
        <f t="shared" si="2"/>
        <v>100</v>
      </c>
      <c r="G63" s="188">
        <f>(D63/(100-D63))/(D64/(100-D64))</f>
        <v>1.8377837116154874</v>
      </c>
      <c r="O63" s="188" t="e">
        <f>(L63/(100-L63))/(L64/(100-L64))</f>
        <v>#DIV/0!</v>
      </c>
    </row>
    <row r="64" spans="1:15" x14ac:dyDescent="0.3">
      <c r="A64" s="266"/>
      <c r="B64" s="267"/>
      <c r="C64" s="185" t="s">
        <v>103</v>
      </c>
      <c r="D64" s="186">
        <v>44.94</v>
      </c>
      <c r="E64" s="186">
        <v>55.06</v>
      </c>
      <c r="F64" s="187">
        <f t="shared" si="2"/>
        <v>100</v>
      </c>
      <c r="G64" s="188"/>
      <c r="O64" s="188"/>
    </row>
    <row r="65" spans="1:15" x14ac:dyDescent="0.3">
      <c r="A65" s="264" t="s">
        <v>52</v>
      </c>
      <c r="B65" s="265"/>
      <c r="C65" s="185" t="s">
        <v>102</v>
      </c>
      <c r="D65" s="186">
        <v>62.79</v>
      </c>
      <c r="E65" s="186">
        <v>37.21</v>
      </c>
      <c r="F65" s="187">
        <f t="shared" si="2"/>
        <v>100</v>
      </c>
      <c r="G65" s="188">
        <f>(D65/(100-D65))/(D66/(100-D66))</f>
        <v>2.0800199371680401</v>
      </c>
      <c r="O65" s="188" t="e">
        <f>(L65/(100-L65))/(L66/(100-L66))</f>
        <v>#DIV/0!</v>
      </c>
    </row>
    <row r="66" spans="1:15" x14ac:dyDescent="0.3">
      <c r="A66" s="266"/>
      <c r="B66" s="267"/>
      <c r="C66" s="185" t="s">
        <v>103</v>
      </c>
      <c r="D66" s="186">
        <v>44.79</v>
      </c>
      <c r="E66" s="186">
        <v>55.21</v>
      </c>
      <c r="F66" s="187">
        <f t="shared" si="2"/>
        <v>100</v>
      </c>
      <c r="G66" s="188"/>
      <c r="O66" s="188"/>
    </row>
    <row r="67" spans="1:15" x14ac:dyDescent="0.3">
      <c r="A67" s="264" t="s">
        <v>53</v>
      </c>
      <c r="B67" s="265"/>
      <c r="C67" s="185" t="s">
        <v>102</v>
      </c>
      <c r="D67" s="186">
        <v>48.41</v>
      </c>
      <c r="E67" s="186">
        <v>51.59</v>
      </c>
      <c r="F67" s="187">
        <f t="shared" si="2"/>
        <v>100</v>
      </c>
      <c r="G67" s="188">
        <f>(D67/(100-D67))/(D68/(100-D68))</f>
        <v>0.58643697214412049</v>
      </c>
      <c r="O67" s="188" t="e">
        <f>(L67/(100-L67))/(L68/(100-L68))</f>
        <v>#DIV/0!</v>
      </c>
    </row>
    <row r="68" spans="1:15" x14ac:dyDescent="0.3">
      <c r="A68" s="266"/>
      <c r="B68" s="267"/>
      <c r="C68" s="185" t="s">
        <v>103</v>
      </c>
      <c r="D68" s="186">
        <v>61.54</v>
      </c>
      <c r="E68" s="186">
        <v>38.46</v>
      </c>
      <c r="F68" s="187">
        <f t="shared" si="2"/>
        <v>100</v>
      </c>
      <c r="G68" s="188"/>
      <c r="O68" s="188"/>
    </row>
    <row r="69" spans="1:15" ht="15.75" customHeight="1" x14ac:dyDescent="0.3">
      <c r="A69" s="264" t="s">
        <v>54</v>
      </c>
      <c r="B69" s="265"/>
      <c r="C69" s="185" t="s">
        <v>102</v>
      </c>
      <c r="D69" s="186">
        <v>53.01</v>
      </c>
      <c r="E69" s="186">
        <v>46.99</v>
      </c>
      <c r="F69" s="187">
        <f t="shared" si="2"/>
        <v>100</v>
      </c>
      <c r="G69" s="188">
        <f>(D69/(100-D69))/(D70/(100-D70))</f>
        <v>1.3015933525158319</v>
      </c>
      <c r="O69" s="188" t="e">
        <f>(L69/(100-L69))/(L70/(100-L70))</f>
        <v>#DIV/0!</v>
      </c>
    </row>
    <row r="70" spans="1:15" x14ac:dyDescent="0.3">
      <c r="A70" s="266"/>
      <c r="B70" s="267"/>
      <c r="C70" s="185" t="s">
        <v>103</v>
      </c>
      <c r="D70" s="186">
        <v>46.43</v>
      </c>
      <c r="E70" s="186">
        <v>53.57</v>
      </c>
      <c r="F70" s="187">
        <f t="shared" si="2"/>
        <v>100</v>
      </c>
      <c r="G70" s="188"/>
      <c r="O70" s="188"/>
    </row>
    <row r="71" spans="1:15" x14ac:dyDescent="0.3">
      <c r="A71" s="107" t="s">
        <v>161</v>
      </c>
    </row>
    <row r="72" spans="1:15" x14ac:dyDescent="0.3">
      <c r="A72" s="37" t="s">
        <v>133</v>
      </c>
    </row>
    <row r="73" spans="1:15" x14ac:dyDescent="0.3">
      <c r="A73" s="155" t="s">
        <v>146</v>
      </c>
    </row>
    <row r="74" spans="1:15" x14ac:dyDescent="0.3">
      <c r="A74" s="87" t="s">
        <v>136</v>
      </c>
    </row>
  </sheetData>
  <mergeCells count="21">
    <mergeCell ref="D19:F19"/>
    <mergeCell ref="A21:B22"/>
    <mergeCell ref="A23:B24"/>
    <mergeCell ref="A25:B26"/>
    <mergeCell ref="A27:B28"/>
    <mergeCell ref="A29:B30"/>
    <mergeCell ref="A31:B32"/>
    <mergeCell ref="D38:F38"/>
    <mergeCell ref="A40:B41"/>
    <mergeCell ref="A42:B43"/>
    <mergeCell ref="A44:B45"/>
    <mergeCell ref="A46:B47"/>
    <mergeCell ref="A48:B49"/>
    <mergeCell ref="A50:B51"/>
    <mergeCell ref="D57:F57"/>
    <mergeCell ref="A69:B70"/>
    <mergeCell ref="A59:B60"/>
    <mergeCell ref="A61:B62"/>
    <mergeCell ref="A63:B64"/>
    <mergeCell ref="A65:B66"/>
    <mergeCell ref="A67:B68"/>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0" tint="-4.9989318521683403E-2"/>
  </sheetPr>
  <dimension ref="A1:L27"/>
  <sheetViews>
    <sheetView zoomScale="130" zoomScaleNormal="130" workbookViewId="0">
      <selection activeCell="A22" sqref="A22:I22"/>
    </sheetView>
  </sheetViews>
  <sheetFormatPr baseColWidth="10" defaultRowHeight="15.75" x14ac:dyDescent="0.3"/>
  <cols>
    <col min="1" max="1" width="18.28515625" style="87" customWidth="1"/>
    <col min="2" max="16384" width="11.42578125" style="87"/>
  </cols>
  <sheetData>
    <row r="1" spans="1:12" x14ac:dyDescent="0.3">
      <c r="A1" s="189"/>
      <c r="B1" s="101"/>
      <c r="C1" s="101"/>
      <c r="D1" s="101"/>
      <c r="E1" s="189"/>
      <c r="F1" s="189"/>
      <c r="G1" s="189"/>
      <c r="H1" s="189"/>
      <c r="I1" s="189"/>
      <c r="J1" s="189"/>
      <c r="K1" s="189"/>
      <c r="L1" s="189"/>
    </row>
    <row r="2" spans="1:12" ht="27.75" customHeight="1" x14ac:dyDescent="0.3">
      <c r="A2" s="274" t="s">
        <v>162</v>
      </c>
      <c r="B2" s="274"/>
      <c r="C2" s="274"/>
      <c r="D2" s="274"/>
      <c r="E2" s="274"/>
      <c r="F2" s="274"/>
      <c r="G2" s="274"/>
      <c r="H2" s="274"/>
      <c r="I2" s="274"/>
      <c r="J2" s="86"/>
      <c r="K2" s="85"/>
      <c r="L2" s="85"/>
    </row>
    <row r="3" spans="1:12" x14ac:dyDescent="0.3">
      <c r="A3" s="190"/>
      <c r="B3" s="191"/>
      <c r="C3" s="191"/>
      <c r="D3" s="192"/>
      <c r="E3" s="192"/>
      <c r="F3" s="192"/>
      <c r="G3" s="192"/>
      <c r="H3" s="85"/>
      <c r="I3" s="85"/>
      <c r="J3" s="85"/>
      <c r="K3" s="85"/>
      <c r="L3" s="85"/>
    </row>
    <row r="4" spans="1:12" ht="12.75" customHeight="1" x14ac:dyDescent="0.3">
      <c r="A4" s="193"/>
      <c r="B4" s="275" t="s">
        <v>0</v>
      </c>
      <c r="C4" s="234" t="s">
        <v>13</v>
      </c>
      <c r="D4" s="277" t="s">
        <v>14</v>
      </c>
      <c r="E4" s="277"/>
      <c r="F4" s="277"/>
      <c r="G4" s="277"/>
      <c r="H4" s="277"/>
      <c r="I4" s="278"/>
      <c r="J4" s="194"/>
      <c r="K4" s="194"/>
      <c r="L4" s="194"/>
    </row>
    <row r="5" spans="1:12" x14ac:dyDescent="0.3">
      <c r="A5" s="195"/>
      <c r="B5" s="276"/>
      <c r="C5" s="235"/>
      <c r="D5" s="196" t="s">
        <v>12</v>
      </c>
      <c r="E5" s="196">
        <v>1</v>
      </c>
      <c r="F5" s="196">
        <v>2</v>
      </c>
      <c r="G5" s="196">
        <v>3</v>
      </c>
      <c r="H5" s="196">
        <v>4</v>
      </c>
      <c r="I5" s="197">
        <v>5</v>
      </c>
      <c r="J5" s="194"/>
      <c r="K5" s="194"/>
      <c r="L5" s="194"/>
    </row>
    <row r="6" spans="1:12" x14ac:dyDescent="0.3">
      <c r="A6" s="269" t="s">
        <v>81</v>
      </c>
      <c r="B6" s="198" t="s">
        <v>17</v>
      </c>
      <c r="C6" s="89">
        <v>251.2</v>
      </c>
      <c r="D6" s="166">
        <v>1.3</v>
      </c>
      <c r="E6" s="166">
        <v>12.9</v>
      </c>
      <c r="F6" s="166">
        <v>30.2</v>
      </c>
      <c r="G6" s="166">
        <v>28.1</v>
      </c>
      <c r="H6" s="166">
        <v>17.3</v>
      </c>
      <c r="I6" s="199">
        <v>10.3</v>
      </c>
      <c r="K6" s="101"/>
      <c r="L6" s="101"/>
    </row>
    <row r="7" spans="1:12" x14ac:dyDescent="0.3">
      <c r="A7" s="270"/>
      <c r="B7" s="200" t="s">
        <v>18</v>
      </c>
      <c r="C7" s="90">
        <v>252.7</v>
      </c>
      <c r="D7" s="156">
        <v>2.4</v>
      </c>
      <c r="E7" s="156">
        <v>11.3</v>
      </c>
      <c r="F7" s="156">
        <v>28</v>
      </c>
      <c r="G7" s="156">
        <v>29.3</v>
      </c>
      <c r="H7" s="156">
        <v>17.899999999999999</v>
      </c>
      <c r="I7" s="165">
        <v>11.1</v>
      </c>
      <c r="K7" s="101"/>
      <c r="L7" s="101"/>
    </row>
    <row r="8" spans="1:12" x14ac:dyDescent="0.3">
      <c r="A8" s="270"/>
      <c r="B8" s="200" t="s">
        <v>19</v>
      </c>
      <c r="C8" s="90">
        <v>251.6</v>
      </c>
      <c r="D8" s="156">
        <v>1.3</v>
      </c>
      <c r="E8" s="156">
        <v>8.9</v>
      </c>
      <c r="F8" s="156">
        <v>28.6</v>
      </c>
      <c r="G8" s="156">
        <v>35.5</v>
      </c>
      <c r="H8" s="156">
        <v>18.600000000000001</v>
      </c>
      <c r="I8" s="165">
        <v>7.2</v>
      </c>
      <c r="J8" s="101"/>
      <c r="K8" s="101"/>
      <c r="L8" s="101"/>
    </row>
    <row r="9" spans="1:12" x14ac:dyDescent="0.3">
      <c r="A9" s="271"/>
      <c r="B9" s="201">
        <v>2024</v>
      </c>
      <c r="C9" s="94">
        <v>248</v>
      </c>
      <c r="D9" s="202">
        <v>1.7</v>
      </c>
      <c r="E9" s="203">
        <v>11.6</v>
      </c>
      <c r="F9" s="153">
        <v>28.8</v>
      </c>
      <c r="G9" s="153">
        <v>33.299999999999997</v>
      </c>
      <c r="H9" s="153">
        <v>17.600000000000001</v>
      </c>
      <c r="I9" s="164">
        <v>7</v>
      </c>
      <c r="J9" s="204"/>
      <c r="K9" s="101"/>
      <c r="L9" s="101"/>
    </row>
    <row r="10" spans="1:12" x14ac:dyDescent="0.3">
      <c r="A10" s="269" t="s">
        <v>163</v>
      </c>
      <c r="B10" s="198" t="s">
        <v>17</v>
      </c>
      <c r="C10" s="89">
        <v>230.6</v>
      </c>
      <c r="D10" s="166">
        <v>4.3</v>
      </c>
      <c r="E10" s="166">
        <v>23.7</v>
      </c>
      <c r="F10" s="166">
        <v>32.799999999999997</v>
      </c>
      <c r="G10" s="166">
        <v>22.2</v>
      </c>
      <c r="H10" s="166">
        <v>11</v>
      </c>
      <c r="I10" s="199">
        <v>6.1</v>
      </c>
      <c r="K10" s="204"/>
      <c r="L10" s="101"/>
    </row>
    <row r="11" spans="1:12" x14ac:dyDescent="0.3">
      <c r="A11" s="270"/>
      <c r="B11" s="200" t="s">
        <v>18</v>
      </c>
      <c r="C11" s="90">
        <v>227.8</v>
      </c>
      <c r="D11" s="156">
        <v>5.2</v>
      </c>
      <c r="E11" s="156">
        <v>23.4</v>
      </c>
      <c r="F11" s="156">
        <v>35.700000000000003</v>
      </c>
      <c r="G11" s="156">
        <v>22.6</v>
      </c>
      <c r="H11" s="156">
        <v>8.5</v>
      </c>
      <c r="I11" s="165">
        <v>4.5999999999999996</v>
      </c>
      <c r="K11" s="101"/>
      <c r="L11" s="101"/>
    </row>
    <row r="12" spans="1:12" x14ac:dyDescent="0.3">
      <c r="A12" s="270"/>
      <c r="B12" s="200" t="s">
        <v>19</v>
      </c>
      <c r="C12" s="90">
        <v>230.4</v>
      </c>
      <c r="D12" s="156">
        <v>4.2</v>
      </c>
      <c r="E12" s="156">
        <v>16.899999999999999</v>
      </c>
      <c r="F12" s="156">
        <v>38.700000000000003</v>
      </c>
      <c r="G12" s="156">
        <v>27.7</v>
      </c>
      <c r="H12" s="156">
        <v>9.1</v>
      </c>
      <c r="I12" s="165">
        <v>3.5</v>
      </c>
      <c r="K12" s="101"/>
      <c r="L12" s="101"/>
    </row>
    <row r="13" spans="1:12" x14ac:dyDescent="0.3">
      <c r="A13" s="271"/>
      <c r="B13" s="201">
        <v>2024</v>
      </c>
      <c r="C13" s="94">
        <v>223</v>
      </c>
      <c r="D13" s="152">
        <v>6.9</v>
      </c>
      <c r="E13" s="153">
        <v>20.8</v>
      </c>
      <c r="F13" s="153">
        <v>39.5</v>
      </c>
      <c r="G13" s="153">
        <v>23.6</v>
      </c>
      <c r="H13" s="153">
        <v>6.8</v>
      </c>
      <c r="I13" s="164">
        <v>2.4</v>
      </c>
      <c r="J13" s="204"/>
      <c r="K13" s="101"/>
      <c r="L13" s="101"/>
    </row>
    <row r="14" spans="1:12" x14ac:dyDescent="0.3">
      <c r="A14" s="227" t="s">
        <v>82</v>
      </c>
      <c r="B14" s="198" t="s">
        <v>17</v>
      </c>
      <c r="C14" s="89">
        <v>261.10000000000002</v>
      </c>
      <c r="D14" s="166">
        <v>0.8</v>
      </c>
      <c r="E14" s="166">
        <v>7.4</v>
      </c>
      <c r="F14" s="166">
        <v>23.6</v>
      </c>
      <c r="G14" s="166">
        <v>33.700000000000003</v>
      </c>
      <c r="H14" s="166">
        <v>22.2</v>
      </c>
      <c r="I14" s="199">
        <v>12.3</v>
      </c>
      <c r="K14" s="101"/>
      <c r="L14" s="101"/>
    </row>
    <row r="15" spans="1:12" x14ac:dyDescent="0.3">
      <c r="A15" s="228"/>
      <c r="B15" s="200" t="s">
        <v>18</v>
      </c>
      <c r="C15" s="90">
        <v>251.4</v>
      </c>
      <c r="D15" s="156">
        <v>1.9</v>
      </c>
      <c r="E15" s="156">
        <v>12.4</v>
      </c>
      <c r="F15" s="156">
        <v>28.1</v>
      </c>
      <c r="G15" s="156">
        <v>29.2</v>
      </c>
      <c r="H15" s="156">
        <v>18.899999999999999</v>
      </c>
      <c r="I15" s="165">
        <v>9.5</v>
      </c>
      <c r="K15" s="101"/>
      <c r="L15" s="101"/>
    </row>
    <row r="16" spans="1:12" x14ac:dyDescent="0.3">
      <c r="A16" s="228"/>
      <c r="B16" s="200" t="s">
        <v>19</v>
      </c>
      <c r="C16" s="90">
        <v>256.89999999999998</v>
      </c>
      <c r="D16" s="156">
        <v>0.3</v>
      </c>
      <c r="E16" s="156">
        <v>6.1</v>
      </c>
      <c r="F16" s="156">
        <v>26.1</v>
      </c>
      <c r="G16" s="156">
        <v>38.299999999999997</v>
      </c>
      <c r="H16" s="156">
        <v>22.2</v>
      </c>
      <c r="I16" s="165">
        <v>7</v>
      </c>
      <c r="K16" s="101"/>
      <c r="L16" s="101"/>
    </row>
    <row r="17" spans="1:12" x14ac:dyDescent="0.3">
      <c r="A17" s="229"/>
      <c r="B17" s="201">
        <v>2024</v>
      </c>
      <c r="C17" s="94">
        <v>263</v>
      </c>
      <c r="D17" s="152">
        <v>0.9</v>
      </c>
      <c r="E17" s="153">
        <v>5.3</v>
      </c>
      <c r="F17" s="153">
        <v>22.4</v>
      </c>
      <c r="G17" s="153">
        <v>33.200000000000003</v>
      </c>
      <c r="H17" s="153">
        <v>27.8</v>
      </c>
      <c r="I17" s="164">
        <v>10.4</v>
      </c>
      <c r="J17" s="205"/>
      <c r="K17" s="101"/>
      <c r="L17" s="101"/>
    </row>
    <row r="18" spans="1:12" ht="49.5" customHeight="1" x14ac:dyDescent="0.3">
      <c r="A18" s="273" t="s">
        <v>164</v>
      </c>
      <c r="B18" s="273"/>
      <c r="C18" s="273"/>
      <c r="D18" s="273"/>
      <c r="E18" s="273"/>
      <c r="F18" s="273"/>
      <c r="G18" s="273"/>
      <c r="H18" s="273"/>
      <c r="I18" s="206"/>
      <c r="J18" s="101"/>
      <c r="K18" s="101"/>
      <c r="L18" s="101"/>
    </row>
    <row r="19" spans="1:12" x14ac:dyDescent="0.3">
      <c r="A19" s="100" t="s">
        <v>165</v>
      </c>
      <c r="B19" s="101"/>
      <c r="C19" s="101"/>
      <c r="D19" s="101"/>
      <c r="E19" s="189"/>
      <c r="F19" s="189"/>
      <c r="G19" s="189"/>
      <c r="H19" s="189"/>
      <c r="I19" s="189"/>
      <c r="J19" s="189"/>
      <c r="K19" s="189"/>
      <c r="L19" s="189"/>
    </row>
    <row r="20" spans="1:12" x14ac:dyDescent="0.3">
      <c r="A20" s="37" t="s">
        <v>133</v>
      </c>
      <c r="B20" s="101"/>
      <c r="C20" s="101"/>
      <c r="D20" s="101"/>
      <c r="E20" s="189"/>
      <c r="F20" s="189"/>
      <c r="G20" s="189"/>
      <c r="H20" s="189"/>
      <c r="I20" s="189"/>
      <c r="J20" s="189"/>
      <c r="K20" s="189"/>
      <c r="L20" s="189"/>
    </row>
    <row r="21" spans="1:12" x14ac:dyDescent="0.3">
      <c r="A21" s="39" t="s">
        <v>134</v>
      </c>
      <c r="B21" s="101"/>
      <c r="C21" s="101"/>
      <c r="D21" s="101"/>
      <c r="E21" s="189"/>
      <c r="F21" s="189"/>
      <c r="G21" s="189"/>
      <c r="H21" s="189"/>
      <c r="I21" s="189"/>
      <c r="J21" s="189"/>
      <c r="K21" s="189"/>
      <c r="L21" s="189"/>
    </row>
    <row r="22" spans="1:12" x14ac:dyDescent="0.3">
      <c r="A22" s="272" t="s">
        <v>136</v>
      </c>
      <c r="B22" s="272"/>
      <c r="C22" s="272"/>
      <c r="D22" s="272"/>
      <c r="E22" s="272"/>
      <c r="F22" s="272"/>
      <c r="G22" s="272"/>
      <c r="H22" s="272"/>
      <c r="I22" s="272"/>
      <c r="J22" s="189"/>
      <c r="K22" s="189"/>
      <c r="L22" s="189"/>
    </row>
    <row r="23" spans="1:12" x14ac:dyDescent="0.3">
      <c r="A23" s="189"/>
      <c r="B23" s="101"/>
      <c r="C23" s="101"/>
      <c r="D23" s="101"/>
      <c r="E23" s="189"/>
      <c r="F23" s="189"/>
      <c r="G23" s="189"/>
      <c r="H23" s="189"/>
      <c r="I23" s="189"/>
      <c r="J23" s="189"/>
      <c r="K23" s="189"/>
      <c r="L23" s="189"/>
    </row>
    <row r="24" spans="1:12" x14ac:dyDescent="0.3">
      <c r="C24" s="105"/>
    </row>
    <row r="25" spans="1:12" x14ac:dyDescent="0.3">
      <c r="C25" s="105"/>
    </row>
    <row r="26" spans="1:12" x14ac:dyDescent="0.3">
      <c r="C26" s="105"/>
    </row>
    <row r="27" spans="1:12" x14ac:dyDescent="0.3">
      <c r="C27" s="105"/>
    </row>
  </sheetData>
  <mergeCells count="9">
    <mergeCell ref="A10:A13"/>
    <mergeCell ref="A14:A17"/>
    <mergeCell ref="A22:I22"/>
    <mergeCell ref="A18:H18"/>
    <mergeCell ref="A2:I2"/>
    <mergeCell ref="B4:B5"/>
    <mergeCell ref="C4:C5"/>
    <mergeCell ref="D4:I4"/>
    <mergeCell ref="A6:A9"/>
  </mergeCells>
  <pageMargins left="0.7" right="0.7" top="0.75" bottom="0.75" header="0.3" footer="0.3"/>
  <pageSetup paperSize="9" orientation="portrait" r:id="rId1"/>
  <ignoredErrors>
    <ignoredError sqref="B6:B16" numberStoredAsText="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0" tint="-4.9989318521683403E-2"/>
  </sheetPr>
  <dimension ref="A1:C12"/>
  <sheetViews>
    <sheetView zoomScale="130" zoomScaleNormal="130" workbookViewId="0">
      <selection activeCell="A6" sqref="A6"/>
    </sheetView>
  </sheetViews>
  <sheetFormatPr baseColWidth="10" defaultRowHeight="15.75" x14ac:dyDescent="0.3"/>
  <cols>
    <col min="1" max="1" width="80.7109375" style="14" customWidth="1"/>
    <col min="2" max="2" width="11.42578125" style="14"/>
    <col min="3" max="3" width="54.140625" style="14" customWidth="1"/>
    <col min="4" max="16384" width="11.42578125" style="14"/>
  </cols>
  <sheetData>
    <row r="1" spans="1:3" x14ac:dyDescent="0.3">
      <c r="A1" s="211" t="s">
        <v>25</v>
      </c>
    </row>
    <row r="2" spans="1:3" ht="64.5" customHeight="1" x14ac:dyDescent="0.3">
      <c r="A2" s="207" t="s">
        <v>109</v>
      </c>
      <c r="B2" s="208"/>
      <c r="C2" s="208"/>
    </row>
    <row r="3" spans="1:3" x14ac:dyDescent="0.3">
      <c r="A3" s="211" t="s">
        <v>72</v>
      </c>
      <c r="B3" s="208"/>
    </row>
    <row r="4" spans="1:3" ht="94.5" x14ac:dyDescent="0.3">
      <c r="A4" s="207" t="s">
        <v>110</v>
      </c>
      <c r="B4" s="208"/>
      <c r="C4" s="208"/>
    </row>
    <row r="5" spans="1:3" x14ac:dyDescent="0.3">
      <c r="A5" s="211" t="s">
        <v>26</v>
      </c>
    </row>
    <row r="6" spans="1:3" ht="267.75" x14ac:dyDescent="0.3">
      <c r="A6" s="207" t="s">
        <v>73</v>
      </c>
    </row>
    <row r="7" spans="1:3" x14ac:dyDescent="0.3">
      <c r="A7" s="211" t="s">
        <v>166</v>
      </c>
    </row>
    <row r="8" spans="1:3" ht="110.25" x14ac:dyDescent="0.3">
      <c r="A8" s="209" t="s">
        <v>167</v>
      </c>
      <c r="B8" s="208"/>
    </row>
    <row r="9" spans="1:3" x14ac:dyDescent="0.3">
      <c r="A9" s="211" t="s">
        <v>40</v>
      </c>
    </row>
    <row r="10" spans="1:3" ht="78.75" x14ac:dyDescent="0.3">
      <c r="A10" s="207" t="s">
        <v>111</v>
      </c>
    </row>
    <row r="11" spans="1:3" x14ac:dyDescent="0.3">
      <c r="A11" s="211" t="s">
        <v>39</v>
      </c>
    </row>
    <row r="12" spans="1:3" ht="141.75" x14ac:dyDescent="0.3">
      <c r="A12" s="210" t="s">
        <v>74</v>
      </c>
    </row>
  </sheetData>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N10"/>
  <sheetViews>
    <sheetView showGridLines="0" zoomScale="80" zoomScaleNormal="80" workbookViewId="0">
      <selection activeCell="B11" sqref="B11"/>
    </sheetView>
  </sheetViews>
  <sheetFormatPr baseColWidth="10" defaultRowHeight="15.75" x14ac:dyDescent="0.3"/>
  <cols>
    <col min="1" max="16384" width="11.42578125" style="14"/>
  </cols>
  <sheetData>
    <row r="1" spans="1:14" ht="324.75" customHeight="1" x14ac:dyDescent="0.3">
      <c r="A1" s="279" t="s">
        <v>168</v>
      </c>
      <c r="B1" s="280"/>
      <c r="C1" s="280"/>
      <c r="D1" s="280"/>
      <c r="E1" s="280"/>
      <c r="F1" s="280"/>
      <c r="G1" s="280"/>
      <c r="H1" s="280"/>
      <c r="I1" s="280"/>
      <c r="J1" s="280"/>
      <c r="K1" s="280"/>
      <c r="L1" s="280"/>
      <c r="M1" s="280"/>
      <c r="N1" s="280"/>
    </row>
    <row r="4" spans="1:14" ht="18" x14ac:dyDescent="0.35">
      <c r="C4" s="212"/>
      <c r="F4" s="213"/>
    </row>
    <row r="5" spans="1:14" x14ac:dyDescent="0.3">
      <c r="F5" s="213"/>
    </row>
    <row r="10" spans="1:14" x14ac:dyDescent="0.3">
      <c r="B10" s="207"/>
    </row>
  </sheetData>
  <mergeCells count="1">
    <mergeCell ref="A1:N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N22"/>
  <sheetViews>
    <sheetView showGridLines="0" zoomScaleNormal="100" workbookViewId="0">
      <selection activeCell="B5" sqref="B5:AJ5"/>
    </sheetView>
  </sheetViews>
  <sheetFormatPr baseColWidth="10" defaultRowHeight="15.75" x14ac:dyDescent="0.3"/>
  <cols>
    <col min="1" max="1" width="13" style="6" customWidth="1"/>
    <col min="2" max="36" width="2.42578125" style="6" customWidth="1"/>
    <col min="37" max="16384" width="11.42578125" style="6"/>
  </cols>
  <sheetData>
    <row r="1" spans="1:40" x14ac:dyDescent="0.3">
      <c r="A1" s="18" t="s">
        <v>176</v>
      </c>
      <c r="P1" s="5"/>
    </row>
    <row r="2" spans="1:40" ht="16.5" thickBot="1" x14ac:dyDescent="0.35">
      <c r="A2" s="18"/>
    </row>
    <row r="3" spans="1:40" ht="34.5" customHeight="1" thickBot="1" x14ac:dyDescent="0.35">
      <c r="A3" s="281" t="s">
        <v>16</v>
      </c>
      <c r="B3" s="282"/>
      <c r="C3" s="283"/>
      <c r="D3" s="283"/>
      <c r="E3" s="283"/>
      <c r="F3" s="283"/>
      <c r="G3" s="283"/>
      <c r="H3" s="283"/>
      <c r="I3" s="283"/>
      <c r="J3" s="283"/>
      <c r="K3" s="283"/>
      <c r="L3" s="283"/>
      <c r="M3" s="283"/>
      <c r="N3" s="283"/>
      <c r="O3" s="283"/>
      <c r="P3" s="283"/>
      <c r="Q3" s="283"/>
      <c r="R3" s="283"/>
      <c r="S3" s="283"/>
      <c r="T3" s="283"/>
      <c r="U3" s="283"/>
      <c r="V3" s="283"/>
      <c r="W3" s="283"/>
      <c r="X3" s="283"/>
      <c r="Y3" s="283"/>
      <c r="Z3" s="283"/>
      <c r="AA3" s="283"/>
      <c r="AB3" s="283"/>
      <c r="AC3" s="283"/>
      <c r="AD3" s="283"/>
      <c r="AE3" s="283"/>
      <c r="AF3" s="283"/>
      <c r="AG3" s="283"/>
      <c r="AH3" s="283"/>
      <c r="AI3" s="283"/>
      <c r="AJ3" s="284"/>
    </row>
    <row r="4" spans="1:40" ht="16.5" thickBot="1" x14ac:dyDescent="0.35">
      <c r="A4" s="285" t="s">
        <v>27</v>
      </c>
      <c r="B4" s="286"/>
      <c r="C4" s="287"/>
      <c r="D4" s="287"/>
      <c r="E4" s="287"/>
      <c r="F4" s="287"/>
      <c r="G4" s="287"/>
      <c r="H4" s="287"/>
      <c r="I4" s="287"/>
      <c r="J4" s="287"/>
      <c r="K4" s="287"/>
      <c r="L4" s="287"/>
      <c r="M4" s="287"/>
      <c r="N4" s="287"/>
      <c r="O4" s="287"/>
      <c r="P4" s="287"/>
      <c r="Q4" s="287"/>
      <c r="R4" s="287"/>
      <c r="S4" s="287"/>
      <c r="T4" s="287"/>
      <c r="U4" s="287"/>
      <c r="V4" s="287"/>
      <c r="W4" s="287"/>
      <c r="X4" s="287"/>
      <c r="Y4" s="288"/>
      <c r="Z4" s="289" t="s">
        <v>169</v>
      </c>
      <c r="AA4" s="290"/>
      <c r="AB4" s="290"/>
      <c r="AC4" s="290"/>
      <c r="AD4" s="290"/>
      <c r="AE4" s="290"/>
      <c r="AF4" s="290"/>
      <c r="AG4" s="291"/>
      <c r="AH4" s="292"/>
      <c r="AI4" s="293"/>
      <c r="AJ4" s="294"/>
      <c r="AL4" s="5"/>
    </row>
    <row r="5" spans="1:40" ht="91.5" customHeight="1" thickBot="1" x14ac:dyDescent="0.35">
      <c r="A5" s="295"/>
      <c r="B5" s="296" t="s">
        <v>131</v>
      </c>
      <c r="C5" s="297"/>
      <c r="D5" s="297"/>
      <c r="E5" s="297"/>
      <c r="F5" s="297"/>
      <c r="G5" s="297"/>
      <c r="H5" s="297"/>
      <c r="I5" s="297"/>
      <c r="J5" s="297"/>
      <c r="K5" s="297"/>
      <c r="L5" s="297"/>
      <c r="M5" s="297"/>
      <c r="N5" s="297"/>
      <c r="O5" s="297"/>
      <c r="P5" s="297"/>
      <c r="Q5" s="297"/>
      <c r="R5" s="297"/>
      <c r="S5" s="297"/>
      <c r="T5" s="297"/>
      <c r="U5" s="297"/>
      <c r="V5" s="297"/>
      <c r="W5" s="297"/>
      <c r="X5" s="297"/>
      <c r="Y5" s="297"/>
      <c r="Z5" s="297"/>
      <c r="AA5" s="297"/>
      <c r="AB5" s="297"/>
      <c r="AC5" s="297"/>
      <c r="AD5" s="297"/>
      <c r="AE5" s="297"/>
      <c r="AF5" s="297"/>
      <c r="AG5" s="297"/>
      <c r="AH5" s="297"/>
      <c r="AI5" s="297"/>
      <c r="AJ5" s="298"/>
      <c r="AK5" s="299"/>
      <c r="AL5" s="5"/>
    </row>
    <row r="6" spans="1:40" ht="16.5" thickBot="1" x14ac:dyDescent="0.35">
      <c r="A6" s="285" t="s">
        <v>28</v>
      </c>
      <c r="B6" s="286"/>
      <c r="C6" s="287"/>
      <c r="D6" s="287"/>
      <c r="E6" s="287"/>
      <c r="F6" s="287"/>
      <c r="G6" s="287"/>
      <c r="H6" s="287"/>
      <c r="I6" s="287"/>
      <c r="J6" s="287"/>
      <c r="K6" s="287"/>
      <c r="L6" s="287"/>
      <c r="M6" s="287"/>
      <c r="N6" s="287"/>
      <c r="O6" s="287"/>
      <c r="P6" s="287"/>
      <c r="Q6" s="287"/>
      <c r="R6" s="287"/>
      <c r="S6" s="287"/>
      <c r="T6" s="287"/>
      <c r="U6" s="288"/>
      <c r="V6" s="289" t="s">
        <v>170</v>
      </c>
      <c r="W6" s="290"/>
      <c r="X6" s="290"/>
      <c r="Y6" s="291"/>
      <c r="Z6" s="292"/>
      <c r="AA6" s="293"/>
      <c r="AB6" s="293"/>
      <c r="AC6" s="293"/>
      <c r="AD6" s="293"/>
      <c r="AE6" s="293"/>
      <c r="AF6" s="293"/>
      <c r="AG6" s="293"/>
      <c r="AH6" s="293"/>
      <c r="AI6" s="293"/>
      <c r="AJ6" s="294"/>
    </row>
    <row r="7" spans="1:40" ht="182.25" customHeight="1" thickBot="1" x14ac:dyDescent="0.35">
      <c r="A7" s="295"/>
      <c r="B7" s="296" t="s">
        <v>117</v>
      </c>
      <c r="C7" s="297"/>
      <c r="D7" s="297"/>
      <c r="E7" s="297"/>
      <c r="F7" s="297"/>
      <c r="G7" s="297"/>
      <c r="H7" s="297"/>
      <c r="I7" s="297"/>
      <c r="J7" s="297"/>
      <c r="K7" s="297"/>
      <c r="L7" s="297"/>
      <c r="M7" s="297"/>
      <c r="N7" s="297"/>
      <c r="O7" s="297"/>
      <c r="P7" s="297"/>
      <c r="Q7" s="297"/>
      <c r="R7" s="297"/>
      <c r="S7" s="297"/>
      <c r="T7" s="297"/>
      <c r="U7" s="297"/>
      <c r="V7" s="297"/>
      <c r="W7" s="297"/>
      <c r="X7" s="297"/>
      <c r="Y7" s="297"/>
      <c r="Z7" s="297"/>
      <c r="AA7" s="297"/>
      <c r="AB7" s="297"/>
      <c r="AC7" s="297"/>
      <c r="AD7" s="297"/>
      <c r="AE7" s="297"/>
      <c r="AF7" s="297"/>
      <c r="AG7" s="297"/>
      <c r="AH7" s="297"/>
      <c r="AI7" s="297"/>
      <c r="AJ7" s="298"/>
    </row>
    <row r="8" spans="1:40" ht="16.5" thickBot="1" x14ac:dyDescent="0.35">
      <c r="A8" s="285" t="s">
        <v>29</v>
      </c>
      <c r="B8" s="286"/>
      <c r="C8" s="287"/>
      <c r="D8" s="287"/>
      <c r="E8" s="287"/>
      <c r="F8" s="287"/>
      <c r="G8" s="287"/>
      <c r="H8" s="287"/>
      <c r="I8" s="287"/>
      <c r="J8" s="287"/>
      <c r="K8" s="287"/>
      <c r="L8" s="287"/>
      <c r="M8" s="287"/>
      <c r="N8" s="287"/>
      <c r="O8" s="287"/>
      <c r="P8" s="287"/>
      <c r="Q8" s="288"/>
      <c r="R8" s="289" t="s">
        <v>171</v>
      </c>
      <c r="S8" s="290"/>
      <c r="T8" s="290"/>
      <c r="U8" s="291"/>
      <c r="V8" s="292"/>
      <c r="W8" s="293"/>
      <c r="X8" s="293"/>
      <c r="Y8" s="293"/>
      <c r="Z8" s="293"/>
      <c r="AA8" s="293"/>
      <c r="AB8" s="293"/>
      <c r="AC8" s="293"/>
      <c r="AD8" s="293"/>
      <c r="AE8" s="293"/>
      <c r="AF8" s="293"/>
      <c r="AG8" s="293"/>
      <c r="AH8" s="293"/>
      <c r="AI8" s="293"/>
      <c r="AJ8" s="294"/>
    </row>
    <row r="9" spans="1:40" ht="209.25" customHeight="1" thickBot="1" x14ac:dyDescent="0.35">
      <c r="A9" s="295"/>
      <c r="B9" s="296" t="s">
        <v>118</v>
      </c>
      <c r="C9" s="297"/>
      <c r="D9" s="297"/>
      <c r="E9" s="297"/>
      <c r="F9" s="297"/>
      <c r="G9" s="297"/>
      <c r="H9" s="297"/>
      <c r="I9" s="297"/>
      <c r="J9" s="297"/>
      <c r="K9" s="297"/>
      <c r="L9" s="297"/>
      <c r="M9" s="297"/>
      <c r="N9" s="297"/>
      <c r="O9" s="297"/>
      <c r="P9" s="297"/>
      <c r="Q9" s="297"/>
      <c r="R9" s="297"/>
      <c r="S9" s="297"/>
      <c r="T9" s="297"/>
      <c r="U9" s="297"/>
      <c r="V9" s="297"/>
      <c r="W9" s="297"/>
      <c r="X9" s="297"/>
      <c r="Y9" s="297"/>
      <c r="Z9" s="297"/>
      <c r="AA9" s="297"/>
      <c r="AB9" s="297"/>
      <c r="AC9" s="297"/>
      <c r="AD9" s="297"/>
      <c r="AE9" s="297"/>
      <c r="AF9" s="297"/>
      <c r="AG9" s="297"/>
      <c r="AH9" s="297"/>
      <c r="AI9" s="297"/>
      <c r="AJ9" s="298"/>
    </row>
    <row r="10" spans="1:40" ht="16.5" thickBot="1" x14ac:dyDescent="0.35">
      <c r="A10" s="285" t="s">
        <v>30</v>
      </c>
      <c r="B10" s="286"/>
      <c r="C10" s="287"/>
      <c r="D10" s="287"/>
      <c r="E10" s="287"/>
      <c r="F10" s="287"/>
      <c r="G10" s="287"/>
      <c r="H10" s="287"/>
      <c r="I10" s="287"/>
      <c r="J10" s="287"/>
      <c r="K10" s="287"/>
      <c r="L10" s="287"/>
      <c r="M10" s="288"/>
      <c r="N10" s="289" t="s">
        <v>172</v>
      </c>
      <c r="O10" s="290"/>
      <c r="P10" s="290"/>
      <c r="Q10" s="291"/>
      <c r="R10" s="292"/>
      <c r="S10" s="293"/>
      <c r="T10" s="293"/>
      <c r="U10" s="293"/>
      <c r="V10" s="293"/>
      <c r="W10" s="293"/>
      <c r="X10" s="293"/>
      <c r="Y10" s="293"/>
      <c r="Z10" s="293"/>
      <c r="AA10" s="293"/>
      <c r="AB10" s="293"/>
      <c r="AC10" s="293"/>
      <c r="AD10" s="293"/>
      <c r="AE10" s="293"/>
      <c r="AF10" s="293"/>
      <c r="AG10" s="293"/>
      <c r="AH10" s="293"/>
      <c r="AI10" s="293"/>
      <c r="AJ10" s="294"/>
    </row>
    <row r="11" spans="1:40" ht="196.5" customHeight="1" thickBot="1" x14ac:dyDescent="0.35">
      <c r="A11" s="295"/>
      <c r="B11" s="296" t="s">
        <v>125</v>
      </c>
      <c r="C11" s="297"/>
      <c r="D11" s="297"/>
      <c r="E11" s="297"/>
      <c r="F11" s="297"/>
      <c r="G11" s="297"/>
      <c r="H11" s="297"/>
      <c r="I11" s="297"/>
      <c r="J11" s="297"/>
      <c r="K11" s="297"/>
      <c r="L11" s="297"/>
      <c r="M11" s="297"/>
      <c r="N11" s="297"/>
      <c r="O11" s="297"/>
      <c r="P11" s="297"/>
      <c r="Q11" s="297"/>
      <c r="R11" s="297"/>
      <c r="S11" s="297"/>
      <c r="T11" s="297"/>
      <c r="U11" s="297"/>
      <c r="V11" s="297"/>
      <c r="W11" s="297"/>
      <c r="X11" s="297"/>
      <c r="Y11" s="297"/>
      <c r="Z11" s="297"/>
      <c r="AA11" s="297"/>
      <c r="AB11" s="297"/>
      <c r="AC11" s="297"/>
      <c r="AD11" s="297"/>
      <c r="AE11" s="297"/>
      <c r="AF11" s="297"/>
      <c r="AG11" s="297"/>
      <c r="AH11" s="297"/>
      <c r="AI11" s="297"/>
      <c r="AJ11" s="298"/>
    </row>
    <row r="12" spans="1:40" ht="16.5" thickBot="1" x14ac:dyDescent="0.35">
      <c r="A12" s="285" t="s">
        <v>31</v>
      </c>
      <c r="B12" s="300"/>
      <c r="C12" s="301"/>
      <c r="D12" s="301"/>
      <c r="E12" s="301"/>
      <c r="F12" s="301"/>
      <c r="G12" s="301"/>
      <c r="H12" s="301"/>
      <c r="I12" s="302"/>
      <c r="J12" s="289" t="s">
        <v>173</v>
      </c>
      <c r="K12" s="290"/>
      <c r="L12" s="290"/>
      <c r="M12" s="291"/>
      <c r="N12" s="292"/>
      <c r="O12" s="293"/>
      <c r="P12" s="293"/>
      <c r="Q12" s="293"/>
      <c r="R12" s="293"/>
      <c r="S12" s="293"/>
      <c r="T12" s="293"/>
      <c r="U12" s="293"/>
      <c r="V12" s="293"/>
      <c r="W12" s="293"/>
      <c r="X12" s="293"/>
      <c r="Y12" s="293"/>
      <c r="Z12" s="293"/>
      <c r="AA12" s="293"/>
      <c r="AB12" s="293"/>
      <c r="AC12" s="293"/>
      <c r="AD12" s="293"/>
      <c r="AE12" s="293"/>
      <c r="AF12" s="293"/>
      <c r="AG12" s="293"/>
      <c r="AH12" s="293"/>
      <c r="AI12" s="293"/>
      <c r="AJ12" s="294"/>
    </row>
    <row r="13" spans="1:40" ht="91.5" customHeight="1" thickBot="1" x14ac:dyDescent="0.35">
      <c r="A13" s="295"/>
      <c r="B13" s="296" t="s">
        <v>115</v>
      </c>
      <c r="C13" s="297"/>
      <c r="D13" s="297"/>
      <c r="E13" s="297"/>
      <c r="F13" s="297"/>
      <c r="G13" s="297"/>
      <c r="H13" s="297"/>
      <c r="I13" s="297"/>
      <c r="J13" s="297"/>
      <c r="K13" s="297"/>
      <c r="L13" s="297"/>
      <c r="M13" s="297"/>
      <c r="N13" s="297"/>
      <c r="O13" s="297"/>
      <c r="P13" s="297"/>
      <c r="Q13" s="297"/>
      <c r="R13" s="297"/>
      <c r="S13" s="297"/>
      <c r="T13" s="297"/>
      <c r="U13" s="297"/>
      <c r="V13" s="297"/>
      <c r="W13" s="297"/>
      <c r="X13" s="297"/>
      <c r="Y13" s="297"/>
      <c r="Z13" s="297"/>
      <c r="AA13" s="297"/>
      <c r="AB13" s="297"/>
      <c r="AC13" s="297"/>
      <c r="AD13" s="297"/>
      <c r="AE13" s="297"/>
      <c r="AF13" s="297"/>
      <c r="AG13" s="297"/>
      <c r="AH13" s="297"/>
      <c r="AI13" s="297"/>
      <c r="AJ13" s="298"/>
    </row>
    <row r="14" spans="1:40" ht="16.5" thickBot="1" x14ac:dyDescent="0.35">
      <c r="A14" s="285" t="s">
        <v>32</v>
      </c>
      <c r="B14" s="290">
        <v>78</v>
      </c>
      <c r="C14" s="290"/>
      <c r="D14" s="290"/>
      <c r="E14" s="290"/>
      <c r="F14" s="290"/>
      <c r="G14" s="290"/>
      <c r="H14" s="290"/>
      <c r="I14" s="303"/>
      <c r="J14" s="304"/>
      <c r="K14" s="305"/>
      <c r="L14" s="305"/>
      <c r="M14" s="305"/>
      <c r="N14" s="305"/>
      <c r="O14" s="305"/>
      <c r="P14" s="305"/>
      <c r="Q14" s="305"/>
      <c r="R14" s="305"/>
      <c r="S14" s="305"/>
      <c r="T14" s="305"/>
      <c r="U14" s="305"/>
      <c r="V14" s="305"/>
      <c r="W14" s="305"/>
      <c r="X14" s="305"/>
      <c r="Y14" s="305"/>
      <c r="Z14" s="305"/>
      <c r="AA14" s="305"/>
      <c r="AB14" s="305"/>
      <c r="AC14" s="305"/>
      <c r="AD14" s="305"/>
      <c r="AE14" s="305"/>
      <c r="AF14" s="305"/>
      <c r="AG14" s="305"/>
      <c r="AH14" s="305"/>
      <c r="AI14" s="305"/>
      <c r="AJ14" s="306"/>
      <c r="AN14" s="307"/>
    </row>
    <row r="15" spans="1:40" ht="91.5" customHeight="1" thickBot="1" x14ac:dyDescent="0.35">
      <c r="A15" s="295"/>
      <c r="B15" s="296" t="s">
        <v>116</v>
      </c>
      <c r="C15" s="297"/>
      <c r="D15" s="297"/>
      <c r="E15" s="297"/>
      <c r="F15" s="297"/>
      <c r="G15" s="297"/>
      <c r="H15" s="297"/>
      <c r="I15" s="297"/>
      <c r="J15" s="297"/>
      <c r="K15" s="297"/>
      <c r="L15" s="297"/>
      <c r="M15" s="297"/>
      <c r="N15" s="297"/>
      <c r="O15" s="297"/>
      <c r="P15" s="297"/>
      <c r="Q15" s="297"/>
      <c r="R15" s="297"/>
      <c r="S15" s="297"/>
      <c r="T15" s="297"/>
      <c r="U15" s="297"/>
      <c r="V15" s="297"/>
      <c r="W15" s="297"/>
      <c r="X15" s="297"/>
      <c r="Y15" s="297"/>
      <c r="Z15" s="297"/>
      <c r="AA15" s="297"/>
      <c r="AB15" s="297"/>
      <c r="AC15" s="297"/>
      <c r="AD15" s="297"/>
      <c r="AE15" s="297"/>
      <c r="AF15" s="297"/>
      <c r="AG15" s="297"/>
      <c r="AH15" s="297"/>
      <c r="AI15" s="297"/>
      <c r="AJ15" s="298"/>
    </row>
    <row r="16" spans="1:40" ht="63.75" customHeight="1" x14ac:dyDescent="0.3">
      <c r="A16" s="308" t="s">
        <v>177</v>
      </c>
      <c r="B16" s="308"/>
      <c r="C16" s="308"/>
      <c r="D16" s="308"/>
      <c r="E16" s="308"/>
      <c r="F16" s="308"/>
      <c r="G16" s="308"/>
      <c r="H16" s="308"/>
      <c r="I16" s="308"/>
      <c r="J16" s="308"/>
      <c r="K16" s="308"/>
      <c r="L16" s="308"/>
      <c r="M16" s="308"/>
      <c r="N16" s="308"/>
      <c r="O16" s="308"/>
      <c r="P16" s="308"/>
      <c r="Q16" s="308"/>
      <c r="R16" s="308"/>
      <c r="S16" s="308"/>
      <c r="T16" s="308"/>
      <c r="U16" s="308"/>
      <c r="V16" s="308"/>
      <c r="W16" s="308"/>
      <c r="X16" s="308"/>
      <c r="Y16" s="308"/>
      <c r="Z16" s="308"/>
      <c r="AA16" s="308"/>
      <c r="AB16" s="308"/>
      <c r="AC16" s="308"/>
      <c r="AD16" s="308"/>
      <c r="AE16" s="308"/>
      <c r="AF16" s="308"/>
      <c r="AG16" s="308"/>
      <c r="AH16" s="308"/>
      <c r="AI16" s="308"/>
      <c r="AJ16" s="308"/>
      <c r="AL16" s="307"/>
    </row>
    <row r="17" spans="1:38" ht="14.25" customHeight="1" x14ac:dyDescent="0.3">
      <c r="A17" s="309" t="s">
        <v>178</v>
      </c>
      <c r="B17" s="309"/>
      <c r="C17" s="309"/>
      <c r="D17" s="309"/>
      <c r="E17" s="309"/>
      <c r="F17" s="309"/>
      <c r="G17" s="309"/>
      <c r="H17" s="309"/>
      <c r="I17" s="309"/>
      <c r="J17" s="309"/>
      <c r="K17" s="309"/>
      <c r="L17" s="309"/>
      <c r="M17" s="309"/>
      <c r="N17" s="309"/>
      <c r="O17" s="309"/>
      <c r="P17" s="309"/>
      <c r="Q17" s="309"/>
      <c r="R17" s="309"/>
      <c r="S17" s="309"/>
      <c r="T17" s="309"/>
      <c r="U17" s="309"/>
      <c r="V17" s="309"/>
      <c r="W17" s="309"/>
      <c r="X17" s="309"/>
      <c r="Y17" s="309"/>
      <c r="Z17" s="309"/>
      <c r="AA17" s="309"/>
      <c r="AB17" s="309"/>
      <c r="AC17" s="309"/>
      <c r="AD17" s="309"/>
      <c r="AE17" s="309"/>
      <c r="AF17" s="309"/>
      <c r="AG17" s="309"/>
      <c r="AH17" s="309"/>
      <c r="AI17" s="309"/>
      <c r="AJ17" s="309"/>
      <c r="AK17" s="5"/>
      <c r="AL17" s="307"/>
    </row>
    <row r="18" spans="1:38" x14ac:dyDescent="0.3">
      <c r="A18" s="39" t="s">
        <v>159</v>
      </c>
      <c r="AL18" s="307"/>
    </row>
    <row r="19" spans="1:38" x14ac:dyDescent="0.3">
      <c r="A19" s="215" t="s">
        <v>136</v>
      </c>
      <c r="B19" s="215"/>
      <c r="C19" s="215"/>
      <c r="D19" s="215"/>
      <c r="E19" s="215"/>
      <c r="F19" s="215"/>
      <c r="G19" s="215"/>
      <c r="H19" s="215"/>
      <c r="I19" s="215"/>
      <c r="J19" s="215"/>
      <c r="K19" s="215"/>
      <c r="L19" s="215"/>
      <c r="M19" s="215"/>
      <c r="N19" s="215"/>
      <c r="O19" s="215"/>
      <c r="P19" s="215"/>
      <c r="Q19" s="215"/>
      <c r="R19" s="215"/>
      <c r="S19" s="215"/>
      <c r="T19" s="215"/>
      <c r="U19" s="215"/>
      <c r="V19" s="215"/>
      <c r="W19" s="215"/>
      <c r="X19" s="215"/>
      <c r="Y19" s="215"/>
      <c r="Z19" s="215"/>
      <c r="AA19" s="215"/>
      <c r="AB19" s="215"/>
      <c r="AC19" s="215"/>
      <c r="AD19" s="215"/>
      <c r="AE19" s="215"/>
      <c r="AF19" s="215"/>
      <c r="AG19" s="215"/>
      <c r="AH19" s="215"/>
      <c r="AI19" s="215"/>
      <c r="AJ19" s="215"/>
      <c r="AK19" s="310"/>
    </row>
    <row r="22" spans="1:38" x14ac:dyDescent="0.3">
      <c r="A22" s="311"/>
      <c r="B22" s="311"/>
      <c r="C22" s="311"/>
      <c r="D22" s="311"/>
      <c r="E22" s="311"/>
      <c r="F22" s="311"/>
    </row>
  </sheetData>
  <mergeCells count="33">
    <mergeCell ref="A16:AJ16"/>
    <mergeCell ref="A17:AJ17"/>
    <mergeCell ref="A14:A15"/>
    <mergeCell ref="B14:I14"/>
    <mergeCell ref="J14:AJ14"/>
    <mergeCell ref="B15:AJ15"/>
    <mergeCell ref="B11:AJ11"/>
    <mergeCell ref="A10:A11"/>
    <mergeCell ref="B10:M10"/>
    <mergeCell ref="N10:Q10"/>
    <mergeCell ref="R10:AJ10"/>
    <mergeCell ref="R8:U8"/>
    <mergeCell ref="B7:AJ7"/>
    <mergeCell ref="A6:A7"/>
    <mergeCell ref="B9:AJ9"/>
    <mergeCell ref="A8:A9"/>
    <mergeCell ref="V8:AJ8"/>
    <mergeCell ref="A19:AJ19"/>
    <mergeCell ref="B3:AJ3"/>
    <mergeCell ref="A4:A5"/>
    <mergeCell ref="B4:Y4"/>
    <mergeCell ref="Z4:AG4"/>
    <mergeCell ref="AH4:AJ4"/>
    <mergeCell ref="B5:AJ5"/>
    <mergeCell ref="A12:A13"/>
    <mergeCell ref="B12:I12"/>
    <mergeCell ref="J12:M12"/>
    <mergeCell ref="N12:AJ12"/>
    <mergeCell ref="B13:AJ13"/>
    <mergeCell ref="B6:U6"/>
    <mergeCell ref="V6:Y6"/>
    <mergeCell ref="Z6:AJ6"/>
    <mergeCell ref="B8:Q8"/>
  </mergeCells>
  <conditionalFormatting sqref="BF4:BH4">
    <cfRule type="cellIs" dxfId="2" priority="1" stopIfTrue="1" operator="between">
      <formula>-1</formula>
      <formula>0.1</formula>
    </cfRule>
    <cfRule type="cellIs" dxfId="1" priority="2" stopIfTrue="1" operator="between">
      <formula>0.1</formula>
      <formula>0.15</formula>
    </cfRule>
    <cfRule type="cellIs" dxfId="0" priority="3" stopIfTrue="1" operator="between">
      <formula>0.15</formula>
      <formula>0.2</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tint="-4.9989318521683403E-2"/>
  </sheetPr>
  <dimension ref="A2:Y52"/>
  <sheetViews>
    <sheetView showGridLines="0" zoomScale="115" zoomScaleNormal="115" workbookViewId="0">
      <selection activeCell="D27" sqref="D27"/>
    </sheetView>
  </sheetViews>
  <sheetFormatPr baseColWidth="10" defaultColWidth="9.140625" defaultRowHeight="15.75" x14ac:dyDescent="0.3"/>
  <cols>
    <col min="1" max="1" width="16.5703125" style="81" customWidth="1"/>
    <col min="2" max="2" width="7.42578125" style="53" bestFit="1" customWidth="1"/>
    <col min="3" max="3" width="11.7109375" style="53" customWidth="1"/>
    <col min="4" max="4" width="7.85546875" style="53" bestFit="1" customWidth="1"/>
    <col min="5" max="5" width="6.28515625" style="53" bestFit="1" customWidth="1"/>
    <col min="6" max="6" width="8.42578125" style="53" customWidth="1"/>
    <col min="7" max="11" width="8.42578125" style="81" customWidth="1"/>
    <col min="12" max="16384" width="9.140625" style="81"/>
  </cols>
  <sheetData>
    <row r="2" spans="1:25" s="6" customFormat="1" ht="27" customHeight="1" x14ac:dyDescent="0.3">
      <c r="A2" s="226" t="s">
        <v>137</v>
      </c>
      <c r="B2" s="226"/>
      <c r="C2" s="226"/>
      <c r="D2" s="226"/>
      <c r="E2" s="226"/>
      <c r="F2" s="226"/>
      <c r="G2" s="226"/>
      <c r="H2" s="226"/>
      <c r="I2" s="226"/>
      <c r="J2" s="226"/>
      <c r="K2" s="226"/>
      <c r="L2" s="5"/>
    </row>
    <row r="3" spans="1:25" s="6" customFormat="1" ht="5.25" customHeight="1" x14ac:dyDescent="0.3">
      <c r="A3" s="40"/>
      <c r="B3" s="41"/>
      <c r="C3" s="41"/>
      <c r="D3" s="41"/>
      <c r="E3" s="41"/>
      <c r="F3" s="42"/>
      <c r="G3" s="42"/>
      <c r="H3" s="42"/>
      <c r="I3" s="42"/>
    </row>
    <row r="4" spans="1:25" s="44" customFormat="1" x14ac:dyDescent="0.3">
      <c r="A4" s="43"/>
      <c r="B4" s="218" t="s">
        <v>0</v>
      </c>
      <c r="C4" s="224" t="s">
        <v>1</v>
      </c>
      <c r="D4" s="220" t="s">
        <v>13</v>
      </c>
      <c r="E4" s="220" t="s">
        <v>11</v>
      </c>
      <c r="F4" s="222" t="s">
        <v>14</v>
      </c>
      <c r="G4" s="222"/>
      <c r="H4" s="222"/>
      <c r="I4" s="222"/>
      <c r="J4" s="222"/>
      <c r="K4" s="223"/>
    </row>
    <row r="5" spans="1:25" s="44" customFormat="1" x14ac:dyDescent="0.3">
      <c r="A5" s="45"/>
      <c r="B5" s="219"/>
      <c r="C5" s="225"/>
      <c r="D5" s="221"/>
      <c r="E5" s="221"/>
      <c r="F5" s="46" t="s">
        <v>12</v>
      </c>
      <c r="G5" s="46">
        <v>1</v>
      </c>
      <c r="H5" s="46">
        <v>2</v>
      </c>
      <c r="I5" s="46">
        <v>3</v>
      </c>
      <c r="J5" s="46">
        <v>4</v>
      </c>
      <c r="K5" s="47">
        <v>5</v>
      </c>
    </row>
    <row r="6" spans="1:25" s="53" customFormat="1" ht="12" customHeight="1" x14ac:dyDescent="0.3">
      <c r="A6" s="227" t="s">
        <v>7</v>
      </c>
      <c r="B6" s="48" t="s">
        <v>17</v>
      </c>
      <c r="C6" s="49">
        <v>51.4</v>
      </c>
      <c r="D6" s="50">
        <v>251.6</v>
      </c>
      <c r="E6" s="50">
        <v>51.4</v>
      </c>
      <c r="F6" s="51">
        <v>1.7</v>
      </c>
      <c r="G6" s="51">
        <v>13.5</v>
      </c>
      <c r="H6" s="51">
        <v>28.2</v>
      </c>
      <c r="I6" s="51">
        <v>26.6</v>
      </c>
      <c r="J6" s="51">
        <v>19</v>
      </c>
      <c r="K6" s="52">
        <v>11.1</v>
      </c>
    </row>
    <row r="7" spans="1:25" s="53" customFormat="1" x14ac:dyDescent="0.3">
      <c r="A7" s="228"/>
      <c r="B7" s="54" t="s">
        <v>18</v>
      </c>
      <c r="C7" s="55">
        <v>50.2</v>
      </c>
      <c r="D7" s="56">
        <v>250</v>
      </c>
      <c r="E7" s="56">
        <v>53</v>
      </c>
      <c r="F7" s="57">
        <v>3.3</v>
      </c>
      <c r="G7" s="58">
        <v>13</v>
      </c>
      <c r="H7" s="58">
        <v>27.8</v>
      </c>
      <c r="I7" s="58">
        <v>27.6</v>
      </c>
      <c r="J7" s="58">
        <v>17.8</v>
      </c>
      <c r="K7" s="59">
        <v>10.6</v>
      </c>
      <c r="Q7" s="14"/>
      <c r="R7" s="14"/>
      <c r="S7" s="14"/>
      <c r="T7" s="14"/>
      <c r="U7" s="14"/>
      <c r="V7" s="14"/>
      <c r="W7" s="14"/>
      <c r="X7" s="14"/>
      <c r="Y7" s="14"/>
    </row>
    <row r="8" spans="1:25" s="53" customFormat="1" x14ac:dyDescent="0.3">
      <c r="A8" s="228"/>
      <c r="B8" s="19" t="s">
        <v>19</v>
      </c>
      <c r="C8" s="60">
        <v>50.9</v>
      </c>
      <c r="D8" s="61">
        <v>248.7</v>
      </c>
      <c r="E8" s="62">
        <v>44.1</v>
      </c>
      <c r="F8" s="63">
        <v>2.2000000000000002</v>
      </c>
      <c r="G8" s="64">
        <v>9.8000000000000007</v>
      </c>
      <c r="H8" s="63">
        <v>29.2</v>
      </c>
      <c r="I8" s="64">
        <v>34.200000000000003</v>
      </c>
      <c r="J8" s="63">
        <v>17.7</v>
      </c>
      <c r="K8" s="65">
        <v>6.8</v>
      </c>
      <c r="Q8" s="14"/>
      <c r="R8" s="14"/>
      <c r="S8" s="14"/>
      <c r="T8" s="14"/>
      <c r="U8" s="14"/>
      <c r="V8" s="14"/>
      <c r="W8" s="14"/>
      <c r="X8" s="14"/>
      <c r="Y8" s="14"/>
    </row>
    <row r="9" spans="1:25" s="53" customFormat="1" x14ac:dyDescent="0.3">
      <c r="A9" s="229"/>
      <c r="B9" s="66">
        <v>2024</v>
      </c>
      <c r="C9" s="67">
        <v>51.3</v>
      </c>
      <c r="D9" s="68">
        <v>246.8</v>
      </c>
      <c r="E9" s="68">
        <v>46.2</v>
      </c>
      <c r="F9" s="69">
        <v>2.7</v>
      </c>
      <c r="G9" s="70">
        <v>12.9</v>
      </c>
      <c r="H9" s="71">
        <v>29</v>
      </c>
      <c r="I9" s="70">
        <v>29.9</v>
      </c>
      <c r="J9" s="71">
        <v>17.600000000000001</v>
      </c>
      <c r="K9" s="72">
        <v>7.9</v>
      </c>
      <c r="Q9" s="14"/>
      <c r="R9" s="14"/>
      <c r="S9" s="14"/>
      <c r="T9" s="14"/>
      <c r="U9" s="14"/>
      <c r="V9" s="14"/>
      <c r="W9" s="14"/>
      <c r="X9" s="14"/>
      <c r="Y9" s="14"/>
    </row>
    <row r="10" spans="1:25" s="53" customFormat="1" x14ac:dyDescent="0.3">
      <c r="A10" s="227" t="s">
        <v>8</v>
      </c>
      <c r="B10" s="48" t="s">
        <v>17</v>
      </c>
      <c r="C10" s="49">
        <v>48.6</v>
      </c>
      <c r="D10" s="50">
        <v>248.3</v>
      </c>
      <c r="E10" s="50">
        <v>48.4</v>
      </c>
      <c r="F10" s="51">
        <v>1.5</v>
      </c>
      <c r="G10" s="51">
        <v>13.5</v>
      </c>
      <c r="H10" s="51">
        <v>30.9</v>
      </c>
      <c r="I10" s="51">
        <v>29.9</v>
      </c>
      <c r="J10" s="51">
        <v>15.3</v>
      </c>
      <c r="K10" s="52">
        <v>8.9</v>
      </c>
      <c r="Q10" s="14"/>
      <c r="R10" s="14"/>
      <c r="S10" s="14"/>
      <c r="T10" s="14"/>
      <c r="U10" s="14"/>
      <c r="V10" s="14"/>
      <c r="W10" s="14"/>
      <c r="X10" s="14"/>
      <c r="Y10" s="14"/>
    </row>
    <row r="11" spans="1:25" s="53" customFormat="1" x14ac:dyDescent="0.3">
      <c r="A11" s="228"/>
      <c r="B11" s="54" t="s">
        <v>18</v>
      </c>
      <c r="C11" s="55">
        <v>49.8</v>
      </c>
      <c r="D11" s="56">
        <v>248.6</v>
      </c>
      <c r="E11" s="56">
        <v>50.7</v>
      </c>
      <c r="F11" s="58">
        <v>2</v>
      </c>
      <c r="G11" s="58">
        <v>13</v>
      </c>
      <c r="H11" s="58">
        <v>30.3</v>
      </c>
      <c r="I11" s="58">
        <v>29.3</v>
      </c>
      <c r="J11" s="58">
        <v>15.9</v>
      </c>
      <c r="K11" s="59">
        <v>9.4</v>
      </c>
      <c r="Q11" s="14"/>
      <c r="R11" s="14"/>
      <c r="S11" s="14"/>
      <c r="T11" s="14"/>
      <c r="U11" s="14"/>
      <c r="V11" s="14"/>
      <c r="W11" s="14"/>
      <c r="X11" s="14"/>
      <c r="Y11" s="14"/>
    </row>
    <row r="12" spans="1:25" s="53" customFormat="1" x14ac:dyDescent="0.3">
      <c r="A12" s="228"/>
      <c r="B12" s="19" t="s">
        <v>19</v>
      </c>
      <c r="C12" s="60">
        <v>49.1</v>
      </c>
      <c r="D12" s="61">
        <v>249.4</v>
      </c>
      <c r="E12" s="62">
        <v>40.799999999999997</v>
      </c>
      <c r="F12" s="64">
        <v>0.9</v>
      </c>
      <c r="G12" s="64">
        <v>9.6</v>
      </c>
      <c r="H12" s="63">
        <v>30.3</v>
      </c>
      <c r="I12" s="64">
        <v>35.200000000000003</v>
      </c>
      <c r="J12" s="63">
        <v>17.600000000000001</v>
      </c>
      <c r="K12" s="65">
        <v>6.3</v>
      </c>
      <c r="Q12" s="14"/>
      <c r="R12" s="14"/>
      <c r="S12" s="14"/>
      <c r="T12" s="14"/>
      <c r="U12" s="14"/>
      <c r="V12" s="14"/>
      <c r="W12" s="14"/>
      <c r="X12" s="14"/>
      <c r="Y12" s="14"/>
    </row>
    <row r="13" spans="1:25" s="53" customFormat="1" x14ac:dyDescent="0.3">
      <c r="A13" s="229"/>
      <c r="B13" s="66">
        <v>2024</v>
      </c>
      <c r="C13" s="67">
        <v>48.7</v>
      </c>
      <c r="D13" s="68">
        <v>245.8</v>
      </c>
      <c r="E13" s="68">
        <v>42.4</v>
      </c>
      <c r="F13" s="69">
        <v>2.1</v>
      </c>
      <c r="G13" s="71">
        <v>11.3</v>
      </c>
      <c r="H13" s="71">
        <v>30.1</v>
      </c>
      <c r="I13" s="71">
        <v>33.700000000000003</v>
      </c>
      <c r="J13" s="71">
        <v>17.2</v>
      </c>
      <c r="K13" s="72">
        <v>5.6</v>
      </c>
      <c r="Q13" s="14"/>
      <c r="R13" s="14"/>
      <c r="S13" s="14"/>
      <c r="T13" s="14"/>
      <c r="U13" s="14"/>
      <c r="V13" s="14"/>
      <c r="W13" s="14"/>
      <c r="X13" s="14"/>
      <c r="Y13" s="14"/>
    </row>
    <row r="14" spans="1:25" s="53" customFormat="1" x14ac:dyDescent="0.3">
      <c r="A14" s="227" t="s">
        <v>130</v>
      </c>
      <c r="B14" s="48" t="s">
        <v>17</v>
      </c>
      <c r="C14" s="49">
        <v>15.8</v>
      </c>
      <c r="D14" s="50">
        <v>215.3</v>
      </c>
      <c r="E14" s="50">
        <v>36.799999999999997</v>
      </c>
      <c r="F14" s="51">
        <v>5.0999999999999996</v>
      </c>
      <c r="G14" s="51">
        <v>30</v>
      </c>
      <c r="H14" s="51">
        <v>40.799999999999997</v>
      </c>
      <c r="I14" s="51">
        <v>17.399999999999999</v>
      </c>
      <c r="J14" s="51">
        <v>5.8</v>
      </c>
      <c r="K14" s="52">
        <v>0.8</v>
      </c>
      <c r="Q14" s="14"/>
      <c r="R14" s="14"/>
      <c r="S14" s="14"/>
      <c r="T14" s="14"/>
      <c r="U14" s="14"/>
      <c r="V14" s="14"/>
      <c r="W14" s="14"/>
      <c r="X14" s="14"/>
      <c r="Y14" s="14"/>
    </row>
    <row r="15" spans="1:25" s="53" customFormat="1" x14ac:dyDescent="0.3">
      <c r="A15" s="228"/>
      <c r="B15" s="54" t="s">
        <v>18</v>
      </c>
      <c r="C15" s="55">
        <v>12</v>
      </c>
      <c r="D15" s="56">
        <v>215.2</v>
      </c>
      <c r="E15" s="73">
        <v>43.6</v>
      </c>
      <c r="F15" s="57">
        <v>8.1999999999999993</v>
      </c>
      <c r="G15" s="58">
        <v>30.9</v>
      </c>
      <c r="H15" s="57">
        <v>34.200000000000003</v>
      </c>
      <c r="I15" s="58">
        <v>19.7</v>
      </c>
      <c r="J15" s="58">
        <v>4.9000000000000004</v>
      </c>
      <c r="K15" s="59">
        <v>2.1</v>
      </c>
      <c r="Q15" s="14"/>
      <c r="R15" s="14"/>
      <c r="S15" s="14"/>
      <c r="T15" s="14"/>
      <c r="U15" s="14"/>
      <c r="V15" s="14"/>
      <c r="W15" s="14"/>
      <c r="X15" s="14"/>
      <c r="Y15" s="14"/>
    </row>
    <row r="16" spans="1:25" s="53" customFormat="1" x14ac:dyDescent="0.3">
      <c r="A16" s="228"/>
      <c r="B16" s="19" t="s">
        <v>19</v>
      </c>
      <c r="C16" s="60">
        <v>7.7</v>
      </c>
      <c r="D16" s="61">
        <v>212.4</v>
      </c>
      <c r="E16" s="61">
        <v>38.200000000000003</v>
      </c>
      <c r="F16" s="63">
        <v>7.1</v>
      </c>
      <c r="G16" s="63">
        <v>28.9</v>
      </c>
      <c r="H16" s="64">
        <v>41.6</v>
      </c>
      <c r="I16" s="63">
        <v>19.3</v>
      </c>
      <c r="J16" s="64">
        <v>2.5</v>
      </c>
      <c r="K16" s="74">
        <v>0.6</v>
      </c>
      <c r="Q16" s="14"/>
      <c r="R16" s="14"/>
      <c r="S16" s="14"/>
      <c r="T16" s="14"/>
      <c r="U16" s="14"/>
      <c r="V16" s="14"/>
      <c r="W16" s="14"/>
      <c r="X16" s="14"/>
      <c r="Y16" s="14"/>
    </row>
    <row r="17" spans="1:25" s="53" customFormat="1" x14ac:dyDescent="0.3">
      <c r="A17" s="229"/>
      <c r="B17" s="66">
        <v>2024</v>
      </c>
      <c r="C17" s="67">
        <v>7.9</v>
      </c>
      <c r="D17" s="68">
        <v>209</v>
      </c>
      <c r="E17" s="68">
        <v>41.3</v>
      </c>
      <c r="F17" s="69">
        <v>12.7</v>
      </c>
      <c r="G17" s="71">
        <v>29.5</v>
      </c>
      <c r="H17" s="71">
        <v>38.200000000000003</v>
      </c>
      <c r="I17" s="71">
        <v>15</v>
      </c>
      <c r="J17" s="71">
        <v>2.8</v>
      </c>
      <c r="K17" s="72">
        <v>1.9</v>
      </c>
      <c r="L17" s="75"/>
      <c r="O17" s="76"/>
      <c r="Q17" s="14"/>
      <c r="R17" s="14"/>
      <c r="S17" s="14"/>
      <c r="T17" s="14"/>
      <c r="U17" s="14"/>
      <c r="V17" s="14"/>
      <c r="W17" s="14"/>
      <c r="X17" s="14"/>
      <c r="Y17" s="14"/>
    </row>
    <row r="18" spans="1:25" s="53" customFormat="1" x14ac:dyDescent="0.3">
      <c r="A18" s="227" t="s">
        <v>127</v>
      </c>
      <c r="B18" s="48" t="s">
        <v>17</v>
      </c>
      <c r="C18" s="49">
        <v>84.2</v>
      </c>
      <c r="D18" s="77">
        <v>256.5</v>
      </c>
      <c r="E18" s="50">
        <v>49.4</v>
      </c>
      <c r="F18" s="51">
        <v>0.9</v>
      </c>
      <c r="G18" s="51">
        <v>10.4</v>
      </c>
      <c r="H18" s="51">
        <v>27.4</v>
      </c>
      <c r="I18" s="51">
        <v>30.2</v>
      </c>
      <c r="J18" s="51">
        <v>19.399999999999999</v>
      </c>
      <c r="K18" s="52">
        <v>11.7</v>
      </c>
      <c r="Q18" s="14"/>
      <c r="R18" s="14"/>
      <c r="S18" s="14"/>
      <c r="T18" s="14"/>
      <c r="U18" s="14"/>
      <c r="V18" s="14"/>
      <c r="W18" s="14"/>
      <c r="X18" s="14"/>
      <c r="Y18" s="14"/>
    </row>
    <row r="19" spans="1:25" s="53" customFormat="1" x14ac:dyDescent="0.3">
      <c r="A19" s="228"/>
      <c r="B19" s="54" t="s">
        <v>18</v>
      </c>
      <c r="C19" s="55">
        <v>88</v>
      </c>
      <c r="D19" s="56">
        <v>254</v>
      </c>
      <c r="E19" s="56">
        <v>51.2</v>
      </c>
      <c r="F19" s="57">
        <v>1.9</v>
      </c>
      <c r="G19" s="58">
        <v>10.6</v>
      </c>
      <c r="H19" s="58">
        <v>28.3</v>
      </c>
      <c r="I19" s="58">
        <v>29.6</v>
      </c>
      <c r="J19" s="58">
        <v>18.5</v>
      </c>
      <c r="K19" s="59">
        <v>11.1</v>
      </c>
      <c r="Q19" s="14"/>
      <c r="R19" s="14"/>
      <c r="S19" s="14"/>
      <c r="T19" s="14"/>
      <c r="U19" s="14"/>
      <c r="V19" s="14"/>
      <c r="W19" s="14"/>
      <c r="X19" s="14"/>
      <c r="Y19" s="14"/>
    </row>
    <row r="20" spans="1:25" s="53" customFormat="1" x14ac:dyDescent="0.3">
      <c r="A20" s="228"/>
      <c r="B20" s="19" t="s">
        <v>19</v>
      </c>
      <c r="C20" s="60">
        <v>92.3</v>
      </c>
      <c r="D20" s="61">
        <v>252.1</v>
      </c>
      <c r="E20" s="62">
        <v>41.4</v>
      </c>
      <c r="F20" s="64">
        <v>1.1000000000000001</v>
      </c>
      <c r="G20" s="64">
        <v>8.1</v>
      </c>
      <c r="H20" s="63">
        <v>28.8</v>
      </c>
      <c r="I20" s="64">
        <v>36</v>
      </c>
      <c r="J20" s="63">
        <v>18.899999999999999</v>
      </c>
      <c r="K20" s="65">
        <v>7.1</v>
      </c>
      <c r="Q20" s="14"/>
      <c r="R20" s="14"/>
      <c r="S20" s="14"/>
      <c r="T20" s="14"/>
      <c r="U20" s="14"/>
      <c r="V20" s="14"/>
      <c r="W20" s="14"/>
      <c r="X20" s="14"/>
      <c r="Y20" s="14"/>
    </row>
    <row r="21" spans="1:25" s="53" customFormat="1" x14ac:dyDescent="0.3">
      <c r="A21" s="229"/>
      <c r="B21" s="66">
        <v>2024</v>
      </c>
      <c r="C21" s="67">
        <v>92.1</v>
      </c>
      <c r="D21" s="68">
        <v>249.5</v>
      </c>
      <c r="E21" s="68">
        <v>43.2</v>
      </c>
      <c r="F21" s="69">
        <v>1.5</v>
      </c>
      <c r="G21" s="70">
        <v>10.7</v>
      </c>
      <c r="H21" s="71">
        <v>28.8</v>
      </c>
      <c r="I21" s="70">
        <v>33.200000000000003</v>
      </c>
      <c r="J21" s="71">
        <v>18.7</v>
      </c>
      <c r="K21" s="72">
        <v>7.2</v>
      </c>
      <c r="L21" s="78"/>
      <c r="Q21" s="14"/>
      <c r="R21" s="14"/>
      <c r="S21" s="14"/>
      <c r="T21" s="14"/>
      <c r="U21" s="14"/>
      <c r="V21" s="14"/>
      <c r="W21" s="14"/>
      <c r="X21" s="14"/>
      <c r="Y21" s="14"/>
    </row>
    <row r="22" spans="1:25" s="53" customFormat="1" x14ac:dyDescent="0.3">
      <c r="A22" s="79" t="s">
        <v>138</v>
      </c>
      <c r="B22" s="80"/>
      <c r="D22" s="80"/>
      <c r="E22" s="80"/>
      <c r="F22" s="80"/>
      <c r="G22" s="80"/>
      <c r="H22" s="80"/>
      <c r="I22" s="80"/>
      <c r="J22" s="80"/>
      <c r="K22" s="80"/>
      <c r="Q22" s="14"/>
      <c r="R22" s="14"/>
      <c r="S22" s="14"/>
      <c r="T22" s="14"/>
      <c r="U22" s="14"/>
      <c r="V22" s="14"/>
      <c r="W22" s="14"/>
      <c r="X22" s="14"/>
      <c r="Y22" s="14"/>
    </row>
    <row r="23" spans="1:25" s="53" customFormat="1" x14ac:dyDescent="0.3">
      <c r="A23" s="79" t="s">
        <v>126</v>
      </c>
      <c r="G23" s="81"/>
      <c r="H23" s="81"/>
      <c r="I23" s="81"/>
      <c r="J23" s="81"/>
      <c r="K23" s="81"/>
      <c r="Q23" s="14"/>
      <c r="R23" s="14"/>
      <c r="S23" s="14"/>
      <c r="T23" s="14"/>
      <c r="U23" s="14"/>
      <c r="V23" s="14"/>
      <c r="W23" s="14"/>
      <c r="X23" s="14"/>
      <c r="Y23" s="14"/>
    </row>
    <row r="24" spans="1:25" s="53" customFormat="1" x14ac:dyDescent="0.3">
      <c r="A24" s="79" t="s">
        <v>24</v>
      </c>
      <c r="G24" s="81"/>
      <c r="H24" s="81"/>
      <c r="I24" s="81"/>
      <c r="J24" s="81"/>
      <c r="K24" s="81"/>
      <c r="Q24" s="14"/>
      <c r="R24" s="14"/>
      <c r="S24" s="14"/>
      <c r="T24" s="14"/>
      <c r="U24" s="14"/>
      <c r="V24" s="14"/>
      <c r="W24" s="14"/>
      <c r="X24" s="14"/>
      <c r="Y24" s="14"/>
    </row>
    <row r="25" spans="1:25" s="53" customFormat="1" x14ac:dyDescent="0.3">
      <c r="A25" s="82" t="s">
        <v>135</v>
      </c>
      <c r="G25" s="81"/>
      <c r="H25" s="81"/>
      <c r="I25" s="81"/>
      <c r="J25" s="81"/>
      <c r="K25" s="81"/>
      <c r="Q25" s="14"/>
      <c r="R25" s="14"/>
      <c r="S25" s="14"/>
      <c r="T25" s="14"/>
      <c r="U25" s="14"/>
      <c r="V25" s="14"/>
      <c r="W25" s="14"/>
      <c r="X25" s="14"/>
      <c r="Y25" s="14"/>
    </row>
    <row r="26" spans="1:25" x14ac:dyDescent="0.3">
      <c r="A26" s="82" t="s">
        <v>15</v>
      </c>
      <c r="Q26" s="14"/>
      <c r="R26" s="14"/>
      <c r="S26" s="14"/>
      <c r="T26" s="14"/>
      <c r="U26" s="14"/>
      <c r="V26" s="14"/>
      <c r="W26" s="14"/>
      <c r="X26" s="14"/>
      <c r="Y26" s="14"/>
    </row>
    <row r="27" spans="1:25" x14ac:dyDescent="0.3">
      <c r="A27" s="37" t="s">
        <v>133</v>
      </c>
      <c r="Q27" s="14"/>
      <c r="R27" s="14"/>
      <c r="S27" s="14"/>
      <c r="T27" s="14"/>
      <c r="U27" s="14"/>
      <c r="V27" s="14"/>
      <c r="W27" s="14"/>
      <c r="X27" s="14"/>
      <c r="Y27" s="14"/>
    </row>
    <row r="28" spans="1:25" x14ac:dyDescent="0.3">
      <c r="A28" s="39" t="s">
        <v>134</v>
      </c>
      <c r="Q28" s="14"/>
      <c r="R28" s="14"/>
      <c r="S28" s="14"/>
      <c r="T28" s="14"/>
      <c r="U28" s="14"/>
      <c r="V28" s="14"/>
      <c r="W28" s="14"/>
      <c r="X28" s="14"/>
      <c r="Y28" s="14"/>
    </row>
    <row r="29" spans="1:25" ht="16.149999999999999" customHeight="1" x14ac:dyDescent="0.3">
      <c r="A29" s="217" t="s">
        <v>136</v>
      </c>
      <c r="B29" s="217"/>
      <c r="C29" s="217"/>
      <c r="D29" s="217"/>
      <c r="E29" s="217"/>
      <c r="F29" s="217"/>
      <c r="G29" s="217"/>
      <c r="H29" s="217"/>
      <c r="I29" s="217"/>
      <c r="J29" s="217"/>
      <c r="K29" s="217"/>
      <c r="Q29" s="14"/>
      <c r="R29" s="14"/>
      <c r="S29" s="14"/>
      <c r="T29" s="14"/>
      <c r="U29" s="14"/>
      <c r="V29" s="14"/>
      <c r="W29" s="14"/>
      <c r="X29" s="14"/>
      <c r="Y29" s="14"/>
    </row>
    <row r="30" spans="1:25" x14ac:dyDescent="0.3">
      <c r="Q30" s="14"/>
      <c r="R30" s="14"/>
      <c r="S30" s="14"/>
      <c r="T30" s="14"/>
      <c r="U30" s="14"/>
      <c r="V30" s="14"/>
      <c r="W30" s="14"/>
      <c r="X30" s="14"/>
      <c r="Y30" s="14"/>
    </row>
    <row r="31" spans="1:25" x14ac:dyDescent="0.3">
      <c r="Q31" s="14"/>
      <c r="R31" s="14"/>
      <c r="S31" s="14"/>
      <c r="T31" s="14"/>
      <c r="U31" s="14"/>
      <c r="V31" s="14"/>
      <c r="W31" s="14"/>
      <c r="X31" s="14"/>
      <c r="Y31" s="14"/>
    </row>
    <row r="32" spans="1:25" x14ac:dyDescent="0.3">
      <c r="Q32" s="14"/>
      <c r="R32" s="14"/>
      <c r="S32" s="14"/>
      <c r="T32" s="14"/>
      <c r="U32" s="14"/>
      <c r="V32" s="14"/>
      <c r="W32" s="14"/>
      <c r="X32" s="14"/>
      <c r="Y32" s="14"/>
    </row>
    <row r="33" spans="4:25" x14ac:dyDescent="0.3">
      <c r="Q33" s="14"/>
      <c r="R33" s="14"/>
      <c r="S33" s="14"/>
      <c r="T33" s="14"/>
      <c r="U33" s="14"/>
      <c r="V33" s="14"/>
      <c r="W33" s="14"/>
      <c r="X33" s="14"/>
      <c r="Y33" s="14"/>
    </row>
    <row r="34" spans="4:25" x14ac:dyDescent="0.3">
      <c r="G34" s="14"/>
      <c r="H34" s="14"/>
      <c r="I34" s="14"/>
      <c r="J34" s="14"/>
      <c r="K34" s="14"/>
      <c r="L34" s="14"/>
      <c r="M34" s="14"/>
      <c r="N34" s="14"/>
      <c r="O34" s="14"/>
      <c r="Q34" s="14"/>
      <c r="R34" s="14"/>
      <c r="S34" s="14"/>
      <c r="T34" s="14"/>
      <c r="U34" s="14"/>
      <c r="V34" s="14"/>
      <c r="W34" s="14"/>
      <c r="X34" s="14"/>
      <c r="Y34" s="14"/>
    </row>
    <row r="35" spans="4:25" x14ac:dyDescent="0.3">
      <c r="G35" s="14"/>
      <c r="H35" s="14"/>
      <c r="I35" s="14"/>
      <c r="J35" s="14"/>
      <c r="K35" s="14"/>
      <c r="L35" s="14"/>
      <c r="M35" s="14"/>
      <c r="N35" s="14"/>
      <c r="O35" s="14"/>
      <c r="Q35" s="14"/>
      <c r="R35" s="14"/>
      <c r="S35" s="14"/>
      <c r="T35" s="14"/>
      <c r="U35" s="14"/>
      <c r="V35" s="14"/>
      <c r="W35" s="14"/>
      <c r="X35" s="14"/>
      <c r="Y35" s="14"/>
    </row>
    <row r="36" spans="4:25" x14ac:dyDescent="0.3">
      <c r="G36" s="14"/>
      <c r="H36" s="14"/>
      <c r="I36" s="14"/>
      <c r="J36" s="14"/>
      <c r="K36" s="14"/>
      <c r="L36" s="14"/>
      <c r="M36" s="14"/>
      <c r="N36" s="14"/>
      <c r="O36" s="14"/>
      <c r="Q36" s="14"/>
      <c r="R36" s="14"/>
      <c r="S36" s="14"/>
      <c r="T36" s="14"/>
      <c r="U36" s="14"/>
      <c r="V36" s="14"/>
      <c r="W36" s="14"/>
      <c r="X36" s="14"/>
      <c r="Y36" s="14"/>
    </row>
    <row r="37" spans="4:25" x14ac:dyDescent="0.3">
      <c r="D37" s="83"/>
      <c r="G37" s="14"/>
      <c r="H37" s="14"/>
      <c r="I37" s="14"/>
      <c r="J37" s="14"/>
      <c r="K37" s="14"/>
      <c r="L37" s="14"/>
      <c r="M37" s="14"/>
      <c r="N37" s="14"/>
      <c r="O37" s="14"/>
      <c r="P37" s="14"/>
      <c r="Q37" s="14"/>
      <c r="R37" s="14"/>
      <c r="S37" s="14"/>
      <c r="T37" s="14"/>
      <c r="U37" s="14"/>
      <c r="V37" s="14"/>
      <c r="W37" s="14"/>
      <c r="X37" s="14"/>
      <c r="Y37" s="14"/>
    </row>
    <row r="38" spans="4:25" x14ac:dyDescent="0.3">
      <c r="D38" s="83"/>
      <c r="G38" s="14"/>
      <c r="H38" s="14"/>
      <c r="I38" s="14"/>
      <c r="J38" s="14"/>
      <c r="K38" s="14"/>
      <c r="L38" s="14"/>
      <c r="M38" s="14"/>
      <c r="N38" s="14"/>
      <c r="O38" s="14"/>
      <c r="P38" s="14"/>
      <c r="Q38" s="14"/>
      <c r="R38" s="14"/>
      <c r="S38" s="14"/>
      <c r="T38" s="14"/>
      <c r="U38" s="14"/>
      <c r="V38" s="14"/>
      <c r="W38" s="14"/>
      <c r="X38" s="14"/>
      <c r="Y38" s="14"/>
    </row>
    <row r="39" spans="4:25" x14ac:dyDescent="0.3">
      <c r="D39" s="83"/>
      <c r="H39" s="14"/>
      <c r="I39" s="14"/>
      <c r="J39" s="14"/>
      <c r="K39" s="14"/>
      <c r="L39" s="14"/>
      <c r="M39" s="14"/>
      <c r="N39" s="14"/>
      <c r="O39" s="14"/>
      <c r="P39" s="14"/>
      <c r="Q39" s="14"/>
      <c r="R39" s="14"/>
      <c r="S39" s="14"/>
      <c r="T39" s="14"/>
      <c r="U39" s="14"/>
      <c r="V39" s="14"/>
      <c r="W39" s="14"/>
      <c r="X39" s="14"/>
      <c r="Y39" s="14"/>
    </row>
    <row r="40" spans="4:25" x14ac:dyDescent="0.3">
      <c r="D40" s="83"/>
      <c r="Q40" s="14"/>
      <c r="R40" s="14"/>
      <c r="S40" s="14"/>
      <c r="T40" s="14"/>
      <c r="U40" s="14"/>
      <c r="V40" s="14"/>
      <c r="W40" s="14"/>
      <c r="X40" s="14"/>
      <c r="Y40" s="14"/>
    </row>
    <row r="41" spans="4:25" x14ac:dyDescent="0.3">
      <c r="D41" s="83"/>
      <c r="Q41" s="14"/>
      <c r="R41" s="14"/>
      <c r="S41" s="14"/>
      <c r="T41" s="14"/>
      <c r="U41" s="14"/>
      <c r="V41" s="14"/>
      <c r="W41" s="14"/>
      <c r="X41" s="14"/>
      <c r="Y41" s="14"/>
    </row>
    <row r="42" spans="4:25" x14ac:dyDescent="0.3">
      <c r="D42" s="83"/>
      <c r="Q42" s="14"/>
      <c r="R42" s="14"/>
      <c r="S42" s="14"/>
      <c r="T42" s="14"/>
      <c r="U42" s="14"/>
      <c r="V42" s="14"/>
      <c r="W42" s="14"/>
      <c r="X42" s="14"/>
      <c r="Y42" s="14"/>
    </row>
    <row r="43" spans="4:25" x14ac:dyDescent="0.3">
      <c r="D43" s="83"/>
      <c r="Q43" s="14"/>
      <c r="R43" s="14"/>
      <c r="S43" s="14"/>
      <c r="T43" s="14"/>
      <c r="U43" s="14"/>
      <c r="V43" s="14"/>
      <c r="W43" s="14"/>
      <c r="X43" s="14"/>
      <c r="Y43" s="14"/>
    </row>
    <row r="44" spans="4:25" x14ac:dyDescent="0.3">
      <c r="D44" s="83"/>
      <c r="Q44" s="14"/>
      <c r="R44" s="14"/>
      <c r="S44" s="14"/>
      <c r="T44" s="14"/>
      <c r="U44" s="14"/>
      <c r="V44" s="14"/>
      <c r="W44" s="14"/>
      <c r="X44" s="14"/>
      <c r="Y44" s="14"/>
    </row>
    <row r="45" spans="4:25" x14ac:dyDescent="0.3">
      <c r="D45" s="83"/>
      <c r="Q45" s="14"/>
      <c r="R45" s="14"/>
      <c r="S45" s="14"/>
      <c r="T45" s="14"/>
      <c r="U45" s="14"/>
      <c r="V45" s="14"/>
      <c r="W45" s="14"/>
      <c r="X45" s="14"/>
      <c r="Y45" s="14"/>
    </row>
    <row r="46" spans="4:25" x14ac:dyDescent="0.3">
      <c r="D46" s="83"/>
      <c r="Q46" s="14"/>
      <c r="R46" s="14"/>
      <c r="S46" s="14"/>
      <c r="T46" s="14"/>
      <c r="U46" s="14"/>
      <c r="V46" s="14"/>
      <c r="W46" s="14"/>
      <c r="X46" s="14"/>
      <c r="Y46" s="14"/>
    </row>
    <row r="47" spans="4:25" x14ac:dyDescent="0.3">
      <c r="D47" s="83"/>
      <c r="Q47" s="14"/>
      <c r="R47" s="14"/>
      <c r="S47" s="14"/>
      <c r="T47" s="14"/>
      <c r="U47" s="14"/>
      <c r="V47" s="14"/>
      <c r="W47" s="14"/>
      <c r="X47" s="14"/>
      <c r="Y47" s="14"/>
    </row>
    <row r="48" spans="4:25" x14ac:dyDescent="0.3">
      <c r="D48" s="83"/>
      <c r="Q48" s="14"/>
      <c r="R48" s="14"/>
      <c r="S48" s="14"/>
      <c r="T48" s="14"/>
      <c r="U48" s="14"/>
      <c r="V48" s="14"/>
      <c r="W48" s="14"/>
      <c r="X48" s="14"/>
      <c r="Y48" s="14"/>
    </row>
    <row r="49" spans="17:25" x14ac:dyDescent="0.3">
      <c r="Q49" s="14"/>
      <c r="R49" s="14"/>
      <c r="S49" s="14"/>
      <c r="T49" s="14"/>
      <c r="U49" s="14"/>
      <c r="V49" s="14"/>
      <c r="W49" s="14"/>
      <c r="X49" s="14"/>
      <c r="Y49" s="14"/>
    </row>
    <row r="50" spans="17:25" x14ac:dyDescent="0.3">
      <c r="Q50" s="14"/>
      <c r="R50" s="14"/>
      <c r="S50" s="14"/>
      <c r="T50" s="14"/>
      <c r="U50" s="14"/>
      <c r="V50" s="14"/>
      <c r="W50" s="14"/>
      <c r="X50" s="14"/>
      <c r="Y50" s="14"/>
    </row>
    <row r="51" spans="17:25" x14ac:dyDescent="0.3">
      <c r="Q51" s="14"/>
      <c r="R51" s="14"/>
      <c r="S51" s="14"/>
      <c r="T51" s="14"/>
      <c r="U51" s="14"/>
      <c r="V51" s="14"/>
      <c r="W51" s="14"/>
      <c r="X51" s="14"/>
      <c r="Y51" s="14"/>
    </row>
    <row r="52" spans="17:25" x14ac:dyDescent="0.3">
      <c r="Q52" s="14"/>
      <c r="R52" s="14"/>
      <c r="S52" s="14"/>
      <c r="T52" s="14"/>
      <c r="U52" s="14"/>
      <c r="V52" s="14"/>
      <c r="W52" s="14"/>
      <c r="X52" s="14"/>
      <c r="Y52" s="14"/>
    </row>
  </sheetData>
  <mergeCells count="11">
    <mergeCell ref="A2:K2"/>
    <mergeCell ref="A18:A21"/>
    <mergeCell ref="A14:A17"/>
    <mergeCell ref="A10:A13"/>
    <mergeCell ref="A6:A9"/>
    <mergeCell ref="A29:K29"/>
    <mergeCell ref="B4:B5"/>
    <mergeCell ref="D4:D5"/>
    <mergeCell ref="E4:E5"/>
    <mergeCell ref="F4:K4"/>
    <mergeCell ref="C4:C5"/>
  </mergeCells>
  <pageMargins left="0.7" right="0.7" top="0.75" bottom="0.75" header="0.3" footer="0.3"/>
  <pageSetup paperSize="9" orientation="portrait" r:id="rId1"/>
  <ignoredErrors>
    <ignoredError sqref="B6:B21"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tint="-4.9989318521683403E-2"/>
  </sheetPr>
  <dimension ref="A1:K40"/>
  <sheetViews>
    <sheetView zoomScaleNormal="100" workbookViewId="0">
      <selection activeCell="B16" sqref="B16"/>
    </sheetView>
  </sheetViews>
  <sheetFormatPr baseColWidth="10" defaultRowHeight="15.75" x14ac:dyDescent="0.3"/>
  <cols>
    <col min="1" max="1" width="22.7109375" style="87" customWidth="1"/>
    <col min="2" max="16384" width="11.42578125" style="87"/>
  </cols>
  <sheetData>
    <row r="1" spans="1:11" x14ac:dyDescent="0.3">
      <c r="A1" s="84" t="s">
        <v>128</v>
      </c>
      <c r="B1" s="85"/>
      <c r="C1" s="85"/>
      <c r="D1" s="85"/>
      <c r="E1" s="85"/>
      <c r="F1" s="85"/>
      <c r="G1" s="85"/>
      <c r="H1" s="85"/>
      <c r="I1" s="86"/>
      <c r="J1" s="85"/>
      <c r="K1" s="85"/>
    </row>
    <row r="2" spans="1:11" x14ac:dyDescent="0.3">
      <c r="A2" s="88"/>
      <c r="B2" s="85"/>
      <c r="C2" s="85"/>
      <c r="D2" s="85"/>
      <c r="E2" s="85"/>
      <c r="F2" s="85"/>
      <c r="G2" s="85"/>
      <c r="H2" s="85"/>
      <c r="I2" s="85"/>
      <c r="J2" s="85"/>
      <c r="K2" s="85"/>
    </row>
    <row r="3" spans="1:11" ht="18.75" customHeight="1" x14ac:dyDescent="0.3">
      <c r="A3" s="230" t="s">
        <v>114</v>
      </c>
      <c r="B3" s="232" t="s">
        <v>0</v>
      </c>
      <c r="C3" s="230" t="s">
        <v>9</v>
      </c>
      <c r="D3" s="234" t="s">
        <v>11</v>
      </c>
      <c r="E3" s="85"/>
      <c r="F3" s="85"/>
      <c r="G3" s="85"/>
      <c r="H3" s="85"/>
      <c r="I3" s="85"/>
      <c r="J3" s="85"/>
      <c r="K3" s="85"/>
    </row>
    <row r="4" spans="1:11" ht="24.75" customHeight="1" x14ac:dyDescent="0.3">
      <c r="A4" s="231"/>
      <c r="B4" s="233"/>
      <c r="C4" s="231"/>
      <c r="D4" s="235"/>
      <c r="E4" s="85"/>
      <c r="F4" s="85"/>
      <c r="G4" s="85"/>
      <c r="H4" s="85"/>
      <c r="I4" s="85"/>
      <c r="J4" s="85"/>
      <c r="K4" s="85"/>
    </row>
    <row r="5" spans="1:11" x14ac:dyDescent="0.3">
      <c r="A5" s="227" t="s">
        <v>20</v>
      </c>
      <c r="B5" s="89" t="s">
        <v>17</v>
      </c>
      <c r="C5" s="89">
        <v>240.4</v>
      </c>
      <c r="D5" s="89">
        <v>47.1</v>
      </c>
      <c r="E5" s="85"/>
      <c r="F5" s="85"/>
      <c r="G5" s="85"/>
      <c r="H5" s="85"/>
      <c r="I5" s="85"/>
      <c r="J5" s="85"/>
      <c r="K5" s="85"/>
    </row>
    <row r="6" spans="1:11" x14ac:dyDescent="0.3">
      <c r="A6" s="228"/>
      <c r="B6" s="90" t="s">
        <v>18</v>
      </c>
      <c r="C6" s="90">
        <v>236</v>
      </c>
      <c r="D6" s="90">
        <v>49.4</v>
      </c>
      <c r="E6" s="85"/>
      <c r="F6" s="85"/>
      <c r="G6" s="85"/>
      <c r="H6" s="85"/>
      <c r="I6" s="85"/>
      <c r="J6" s="85"/>
      <c r="K6" s="85"/>
    </row>
    <row r="7" spans="1:11" x14ac:dyDescent="0.3">
      <c r="A7" s="228"/>
      <c r="B7" s="90" t="s">
        <v>19</v>
      </c>
      <c r="C7" s="91">
        <v>234</v>
      </c>
      <c r="D7" s="92">
        <v>41.29</v>
      </c>
      <c r="E7" s="85"/>
      <c r="F7" s="93"/>
      <c r="G7" s="85"/>
      <c r="H7" s="85"/>
      <c r="I7" s="85"/>
      <c r="J7" s="85"/>
      <c r="K7" s="85"/>
    </row>
    <row r="8" spans="1:11" x14ac:dyDescent="0.3">
      <c r="A8" s="229"/>
      <c r="B8" s="90">
        <v>2024</v>
      </c>
      <c r="C8" s="94">
        <v>228.2</v>
      </c>
      <c r="D8" s="95">
        <v>41.76</v>
      </c>
      <c r="E8" s="85"/>
      <c r="F8" s="85"/>
      <c r="G8" s="85"/>
      <c r="H8" s="85"/>
      <c r="I8" s="85"/>
      <c r="J8" s="85"/>
      <c r="K8" s="85"/>
    </row>
    <row r="9" spans="1:11" x14ac:dyDescent="0.3">
      <c r="A9" s="227" t="s">
        <v>21</v>
      </c>
      <c r="B9" s="89" t="s">
        <v>17</v>
      </c>
      <c r="C9" s="89">
        <v>246.4</v>
      </c>
      <c r="D9" s="89">
        <v>48.5</v>
      </c>
      <c r="E9" s="86"/>
      <c r="F9" s="85"/>
      <c r="G9" s="85"/>
      <c r="H9" s="85"/>
      <c r="I9" s="85"/>
      <c r="J9" s="85"/>
      <c r="K9" s="85"/>
    </row>
    <row r="10" spans="1:11" x14ac:dyDescent="0.3">
      <c r="A10" s="228"/>
      <c r="B10" s="90" t="s">
        <v>18</v>
      </c>
      <c r="C10" s="90">
        <v>246.5</v>
      </c>
      <c r="D10" s="90">
        <v>51.4</v>
      </c>
      <c r="E10" s="85"/>
      <c r="F10" s="85"/>
      <c r="G10" s="85"/>
      <c r="H10" s="85"/>
      <c r="I10" s="85"/>
      <c r="J10" s="85"/>
      <c r="K10" s="85"/>
    </row>
    <row r="11" spans="1:11" x14ac:dyDescent="0.3">
      <c r="A11" s="228"/>
      <c r="B11" s="90" t="s">
        <v>19</v>
      </c>
      <c r="C11" s="90">
        <v>243.9</v>
      </c>
      <c r="D11" s="96">
        <v>41.24</v>
      </c>
      <c r="E11" s="85"/>
      <c r="F11" s="93"/>
      <c r="G11" s="85"/>
      <c r="H11" s="85"/>
      <c r="I11" s="85"/>
      <c r="J11" s="85"/>
      <c r="K11" s="85"/>
    </row>
    <row r="12" spans="1:11" x14ac:dyDescent="0.3">
      <c r="A12" s="229"/>
      <c r="B12" s="94">
        <v>2024</v>
      </c>
      <c r="C12" s="90">
        <v>242.2</v>
      </c>
      <c r="D12" s="94">
        <v>42.48</v>
      </c>
      <c r="E12" s="85"/>
      <c r="F12" s="85"/>
      <c r="G12" s="85"/>
      <c r="H12" s="85"/>
      <c r="I12" s="85"/>
      <c r="J12" s="85"/>
      <c r="K12" s="85"/>
    </row>
    <row r="13" spans="1:11" x14ac:dyDescent="0.3">
      <c r="A13" s="227" t="s">
        <v>22</v>
      </c>
      <c r="B13" s="89" t="s">
        <v>17</v>
      </c>
      <c r="C13" s="89">
        <v>250.9</v>
      </c>
      <c r="D13" s="89">
        <v>49.9</v>
      </c>
      <c r="E13" s="85"/>
      <c r="F13" s="85"/>
      <c r="G13" s="85"/>
      <c r="H13" s="85"/>
      <c r="I13" s="85"/>
      <c r="J13" s="85"/>
      <c r="K13" s="85"/>
    </row>
    <row r="14" spans="1:11" x14ac:dyDescent="0.3">
      <c r="A14" s="228"/>
      <c r="B14" s="90" t="s">
        <v>18</v>
      </c>
      <c r="C14" s="90">
        <v>251.4</v>
      </c>
      <c r="D14" s="90">
        <v>51.3</v>
      </c>
      <c r="E14" s="85"/>
      <c r="F14" s="85"/>
      <c r="G14" s="85"/>
      <c r="H14" s="85"/>
      <c r="I14" s="85"/>
      <c r="J14" s="85"/>
      <c r="K14" s="85"/>
    </row>
    <row r="15" spans="1:11" x14ac:dyDescent="0.3">
      <c r="A15" s="228"/>
      <c r="B15" s="90" t="s">
        <v>19</v>
      </c>
      <c r="C15" s="90">
        <v>256.10000000000002</v>
      </c>
      <c r="D15" s="96">
        <v>38.54</v>
      </c>
      <c r="E15" s="85"/>
      <c r="F15" s="93"/>
      <c r="G15" s="85"/>
      <c r="H15" s="85"/>
      <c r="I15" s="85"/>
      <c r="J15" s="85"/>
      <c r="K15" s="85"/>
    </row>
    <row r="16" spans="1:11" x14ac:dyDescent="0.3">
      <c r="A16" s="229"/>
      <c r="B16" s="94">
        <v>2024</v>
      </c>
      <c r="C16" s="97">
        <v>248.3</v>
      </c>
      <c r="D16" s="97">
        <v>43.03</v>
      </c>
      <c r="E16" s="85"/>
      <c r="F16" s="93"/>
      <c r="G16" s="85"/>
      <c r="H16" s="85"/>
      <c r="I16" s="85"/>
      <c r="J16" s="85"/>
      <c r="K16" s="85"/>
    </row>
    <row r="17" spans="1:11" x14ac:dyDescent="0.3">
      <c r="A17" s="227" t="s">
        <v>23</v>
      </c>
      <c r="B17" s="89" t="s">
        <v>17</v>
      </c>
      <c r="C17" s="89">
        <v>261.7</v>
      </c>
      <c r="D17" s="89">
        <v>51.7</v>
      </c>
      <c r="E17" s="98"/>
      <c r="F17" s="85"/>
      <c r="G17" s="85"/>
      <c r="H17" s="85"/>
      <c r="I17" s="85"/>
      <c r="J17" s="85"/>
      <c r="K17" s="85"/>
    </row>
    <row r="18" spans="1:11" x14ac:dyDescent="0.3">
      <c r="A18" s="228"/>
      <c r="B18" s="90" t="s">
        <v>18</v>
      </c>
      <c r="C18" s="90">
        <v>263.3</v>
      </c>
      <c r="D18" s="90">
        <v>51.7</v>
      </c>
      <c r="E18" s="98"/>
      <c r="F18" s="85"/>
      <c r="G18" s="85"/>
      <c r="H18" s="85"/>
      <c r="I18" s="85"/>
      <c r="J18" s="85"/>
      <c r="K18" s="85"/>
    </row>
    <row r="19" spans="1:11" x14ac:dyDescent="0.3">
      <c r="A19" s="228"/>
      <c r="B19" s="90" t="s">
        <v>19</v>
      </c>
      <c r="C19" s="90">
        <v>260.7</v>
      </c>
      <c r="D19" s="96">
        <v>42.44</v>
      </c>
      <c r="E19" s="98"/>
      <c r="F19" s="85"/>
      <c r="G19" s="85"/>
      <c r="H19" s="85"/>
      <c r="I19" s="85"/>
      <c r="J19" s="85"/>
      <c r="K19" s="85"/>
    </row>
    <row r="20" spans="1:11" x14ac:dyDescent="0.3">
      <c r="A20" s="229"/>
      <c r="B20" s="94">
        <v>2024</v>
      </c>
      <c r="C20" s="94">
        <v>259.89999999999998</v>
      </c>
      <c r="D20" s="94">
        <v>43.06</v>
      </c>
      <c r="E20" s="98"/>
      <c r="F20" s="99"/>
      <c r="G20" s="99"/>
      <c r="H20" s="85"/>
      <c r="I20" s="85"/>
      <c r="J20" s="85"/>
      <c r="K20" s="85"/>
    </row>
    <row r="21" spans="1:11" ht="28.5" customHeight="1" x14ac:dyDescent="0.3">
      <c r="A21" s="236" t="s">
        <v>139</v>
      </c>
      <c r="B21" s="237"/>
      <c r="C21" s="237"/>
      <c r="D21" s="237"/>
      <c r="E21" s="237"/>
      <c r="F21" s="237"/>
      <c r="G21" s="237"/>
      <c r="H21" s="85"/>
      <c r="I21" s="85"/>
      <c r="J21" s="85"/>
      <c r="K21" s="85"/>
    </row>
    <row r="22" spans="1:11" x14ac:dyDescent="0.3">
      <c r="A22" s="100" t="s">
        <v>140</v>
      </c>
      <c r="B22" s="101"/>
      <c r="C22" s="101"/>
      <c r="D22" s="101"/>
      <c r="E22" s="101"/>
      <c r="F22" s="101"/>
      <c r="G22" s="101"/>
      <c r="H22" s="101"/>
      <c r="I22" s="101"/>
      <c r="J22" s="101"/>
      <c r="K22" s="101"/>
    </row>
    <row r="23" spans="1:11" ht="73.5" customHeight="1" x14ac:dyDescent="0.3">
      <c r="A23" s="238" t="s">
        <v>112</v>
      </c>
      <c r="B23" s="239"/>
      <c r="C23" s="239"/>
      <c r="D23" s="239"/>
      <c r="E23" s="239"/>
      <c r="F23" s="239"/>
      <c r="G23" s="239"/>
      <c r="H23" s="239"/>
      <c r="I23" s="101"/>
      <c r="J23" s="101"/>
      <c r="K23" s="101"/>
    </row>
    <row r="24" spans="1:11" ht="23.25" customHeight="1" x14ac:dyDescent="0.3">
      <c r="A24" s="238" t="s">
        <v>113</v>
      </c>
      <c r="B24" s="238"/>
      <c r="C24" s="238"/>
      <c r="D24" s="238"/>
      <c r="E24" s="238"/>
      <c r="F24" s="238"/>
      <c r="G24" s="238"/>
      <c r="H24" s="238"/>
      <c r="I24" s="101"/>
      <c r="J24" s="101"/>
      <c r="K24" s="101"/>
    </row>
    <row r="25" spans="1:11" ht="22.5" customHeight="1" x14ac:dyDescent="0.3">
      <c r="A25" s="37" t="s">
        <v>133</v>
      </c>
      <c r="B25" s="85"/>
      <c r="C25" s="85"/>
      <c r="D25" s="85"/>
      <c r="E25" s="85"/>
      <c r="F25" s="85"/>
      <c r="G25" s="85"/>
      <c r="H25" s="85"/>
      <c r="I25" s="85"/>
      <c r="J25" s="85"/>
      <c r="K25" s="85"/>
    </row>
    <row r="26" spans="1:11" x14ac:dyDescent="0.3">
      <c r="A26" s="39" t="s">
        <v>134</v>
      </c>
      <c r="B26" s="85"/>
      <c r="C26" s="85"/>
      <c r="D26" s="85"/>
      <c r="E26" s="85"/>
      <c r="F26" s="85"/>
      <c r="G26" s="85"/>
      <c r="H26" s="85"/>
      <c r="I26" s="85"/>
      <c r="J26" s="85"/>
      <c r="K26" s="85"/>
    </row>
    <row r="27" spans="1:11" x14ac:dyDescent="0.3">
      <c r="A27" s="240" t="s">
        <v>136</v>
      </c>
      <c r="B27" s="240"/>
      <c r="C27" s="240"/>
      <c r="D27" s="240"/>
      <c r="E27" s="240"/>
      <c r="F27" s="240"/>
      <c r="G27" s="240"/>
      <c r="H27" s="240"/>
    </row>
    <row r="36" spans="2:8" ht="31.5" x14ac:dyDescent="0.3">
      <c r="B36" s="102"/>
      <c r="C36" s="102" t="s">
        <v>20</v>
      </c>
      <c r="D36" s="102" t="s">
        <v>21</v>
      </c>
      <c r="E36" s="102" t="s">
        <v>22</v>
      </c>
      <c r="F36" s="102" t="s">
        <v>23</v>
      </c>
      <c r="G36" s="103" t="s">
        <v>9</v>
      </c>
    </row>
    <row r="37" spans="2:8" x14ac:dyDescent="0.3">
      <c r="B37" s="102" t="s">
        <v>17</v>
      </c>
      <c r="C37" s="104">
        <v>240.4</v>
      </c>
      <c r="D37" s="104">
        <v>246.4</v>
      </c>
      <c r="E37" s="104">
        <v>250.9</v>
      </c>
      <c r="F37" s="104">
        <v>261.7</v>
      </c>
      <c r="G37" s="27">
        <v>250</v>
      </c>
      <c r="H37" s="105"/>
    </row>
    <row r="38" spans="2:8" x14ac:dyDescent="0.3">
      <c r="B38" s="102" t="s">
        <v>18</v>
      </c>
      <c r="C38" s="104">
        <v>236</v>
      </c>
      <c r="D38" s="104">
        <v>246.5</v>
      </c>
      <c r="E38" s="104">
        <v>251.4</v>
      </c>
      <c r="F38" s="104">
        <v>263.3</v>
      </c>
      <c r="G38" s="27">
        <v>249.3</v>
      </c>
      <c r="H38" s="105"/>
    </row>
    <row r="39" spans="2:8" x14ac:dyDescent="0.3">
      <c r="B39" s="102" t="s">
        <v>19</v>
      </c>
      <c r="C39" s="104">
        <v>234</v>
      </c>
      <c r="D39" s="104">
        <v>243.9</v>
      </c>
      <c r="E39" s="104">
        <v>256.10000000000002</v>
      </c>
      <c r="F39" s="104">
        <v>260.7</v>
      </c>
      <c r="G39" s="27">
        <v>249.1</v>
      </c>
      <c r="H39" s="105"/>
    </row>
    <row r="40" spans="2:8" x14ac:dyDescent="0.3">
      <c r="B40" s="106">
        <v>2024</v>
      </c>
      <c r="C40" s="104">
        <v>228.2</v>
      </c>
      <c r="D40" s="104">
        <v>242.2</v>
      </c>
      <c r="E40" s="104">
        <v>248.3</v>
      </c>
      <c r="F40" s="104">
        <v>259.89999999999998</v>
      </c>
      <c r="G40" s="27">
        <v>246.3</v>
      </c>
      <c r="H40" s="105"/>
    </row>
  </sheetData>
  <mergeCells count="12">
    <mergeCell ref="A13:A16"/>
    <mergeCell ref="A17:A20"/>
    <mergeCell ref="A21:G21"/>
    <mergeCell ref="A23:H23"/>
    <mergeCell ref="A27:H27"/>
    <mergeCell ref="A24:H24"/>
    <mergeCell ref="A9:A12"/>
    <mergeCell ref="A3:A4"/>
    <mergeCell ref="B3:B4"/>
    <mergeCell ref="C3:C4"/>
    <mergeCell ref="D3:D4"/>
    <mergeCell ref="A5:A8"/>
  </mergeCells>
  <pageMargins left="0.7" right="0.7" top="0.75" bottom="0.75" header="0.3" footer="0.3"/>
  <pageSetup paperSize="9" orientation="portrait" r:id="rId1"/>
  <ignoredErrors>
    <ignoredError sqref="B5:B20 B37:B39"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0" tint="-4.9989318521683403E-2"/>
  </sheetPr>
  <dimension ref="A1:L57"/>
  <sheetViews>
    <sheetView zoomScale="115" zoomScaleNormal="115" workbookViewId="0">
      <selection activeCell="G24" sqref="G24"/>
    </sheetView>
  </sheetViews>
  <sheetFormatPr baseColWidth="10" defaultRowHeight="15.75" x14ac:dyDescent="0.3"/>
  <cols>
    <col min="1" max="1" width="20.85546875" style="107" customWidth="1"/>
    <col min="2" max="2" width="49.42578125" style="107" customWidth="1"/>
    <col min="3" max="3" width="21.7109375" style="107" customWidth="1"/>
    <col min="4" max="6" width="11.42578125" style="107"/>
    <col min="7" max="7" width="11.42578125" style="87"/>
    <col min="8" max="8" width="13.42578125" style="87" bestFit="1" customWidth="1"/>
    <col min="9" max="11" width="11.42578125" style="107"/>
    <col min="12" max="12" width="12.7109375" style="107" customWidth="1"/>
    <col min="13" max="16384" width="11.42578125" style="107"/>
  </cols>
  <sheetData>
    <row r="1" spans="1:7" x14ac:dyDescent="0.3">
      <c r="G1" s="108" t="s">
        <v>129</v>
      </c>
    </row>
    <row r="2" spans="1:7" x14ac:dyDescent="0.3">
      <c r="A2" s="108" t="s">
        <v>129</v>
      </c>
    </row>
    <row r="3" spans="1:7" x14ac:dyDescent="0.3">
      <c r="B3" s="109"/>
      <c r="D3" s="110">
        <v>2018</v>
      </c>
      <c r="E3" s="110">
        <v>2024</v>
      </c>
    </row>
    <row r="4" spans="1:7" x14ac:dyDescent="0.3">
      <c r="A4" s="244" t="s">
        <v>41</v>
      </c>
      <c r="B4" s="244" t="s">
        <v>42</v>
      </c>
      <c r="C4" s="111" t="s">
        <v>59</v>
      </c>
      <c r="D4" s="112">
        <v>6</v>
      </c>
      <c r="E4" s="112">
        <v>6.64</v>
      </c>
      <c r="F4" s="113"/>
    </row>
    <row r="5" spans="1:7" x14ac:dyDescent="0.3">
      <c r="A5" s="244"/>
      <c r="B5" s="244"/>
      <c r="C5" s="111" t="s">
        <v>60</v>
      </c>
      <c r="D5" s="112">
        <v>19.899999999999999</v>
      </c>
      <c r="E5" s="112">
        <v>21.4</v>
      </c>
    </row>
    <row r="6" spans="1:7" x14ac:dyDescent="0.3">
      <c r="A6" s="244"/>
      <c r="B6" s="244"/>
      <c r="C6" s="111" t="s">
        <v>61</v>
      </c>
      <c r="D6" s="112">
        <v>57.1</v>
      </c>
      <c r="E6" s="114">
        <v>53.11</v>
      </c>
    </row>
    <row r="7" spans="1:7" x14ac:dyDescent="0.3">
      <c r="A7" s="244"/>
      <c r="B7" s="244"/>
      <c r="C7" s="111" t="s">
        <v>62</v>
      </c>
      <c r="D7" s="112">
        <v>13.9</v>
      </c>
      <c r="E7" s="114">
        <v>12.39</v>
      </c>
      <c r="F7" s="113"/>
    </row>
    <row r="8" spans="1:7" x14ac:dyDescent="0.3">
      <c r="A8" s="244"/>
      <c r="B8" s="244"/>
      <c r="C8" s="111" t="s">
        <v>63</v>
      </c>
      <c r="D8" s="112">
        <v>3</v>
      </c>
      <c r="E8" s="114">
        <v>6.5</v>
      </c>
      <c r="F8" s="113"/>
    </row>
    <row r="9" spans="1:7" x14ac:dyDescent="0.3">
      <c r="A9" s="115"/>
      <c r="B9" s="116"/>
      <c r="D9" s="117"/>
      <c r="E9" s="118"/>
      <c r="G9" s="119"/>
    </row>
    <row r="10" spans="1:7" x14ac:dyDescent="0.3">
      <c r="A10" s="244" t="s">
        <v>43</v>
      </c>
      <c r="B10" s="244" t="s">
        <v>44</v>
      </c>
      <c r="C10" s="111" t="s">
        <v>59</v>
      </c>
      <c r="D10" s="112">
        <v>3.2</v>
      </c>
      <c r="E10" s="114">
        <v>4.05</v>
      </c>
    </row>
    <row r="11" spans="1:7" x14ac:dyDescent="0.3">
      <c r="A11" s="244"/>
      <c r="B11" s="244"/>
      <c r="C11" s="111" t="s">
        <v>60</v>
      </c>
      <c r="D11" s="112">
        <v>5.0999999999999996</v>
      </c>
      <c r="E11" s="114">
        <v>7.47</v>
      </c>
    </row>
    <row r="12" spans="1:7" x14ac:dyDescent="0.3">
      <c r="A12" s="244"/>
      <c r="B12" s="244"/>
      <c r="C12" s="111" t="s">
        <v>61</v>
      </c>
      <c r="D12" s="112">
        <v>24.6</v>
      </c>
      <c r="E12" s="114">
        <v>26.07</v>
      </c>
    </row>
    <row r="13" spans="1:7" x14ac:dyDescent="0.3">
      <c r="A13" s="244"/>
      <c r="B13" s="244"/>
      <c r="C13" s="111" t="s">
        <v>62</v>
      </c>
      <c r="D13" s="112">
        <v>64.2</v>
      </c>
      <c r="E13" s="114">
        <v>56.66</v>
      </c>
    </row>
    <row r="14" spans="1:7" x14ac:dyDescent="0.3">
      <c r="A14" s="244"/>
      <c r="B14" s="244"/>
      <c r="C14" s="111" t="s">
        <v>63</v>
      </c>
      <c r="D14" s="112">
        <v>2.5</v>
      </c>
      <c r="E14" s="114">
        <v>5.74</v>
      </c>
      <c r="F14" s="113"/>
    </row>
    <row r="15" spans="1:7" x14ac:dyDescent="0.3">
      <c r="A15" s="120"/>
      <c r="B15" s="120"/>
      <c r="D15" s="117"/>
      <c r="E15" s="118"/>
    </row>
    <row r="16" spans="1:7" x14ac:dyDescent="0.3">
      <c r="A16" s="241" t="s">
        <v>45</v>
      </c>
      <c r="B16" s="241" t="s">
        <v>46</v>
      </c>
      <c r="C16" s="111" t="s">
        <v>59</v>
      </c>
      <c r="D16" s="112">
        <v>6.4</v>
      </c>
      <c r="E16" s="114">
        <v>7.99</v>
      </c>
    </row>
    <row r="17" spans="1:12" x14ac:dyDescent="0.3">
      <c r="A17" s="242"/>
      <c r="B17" s="242"/>
      <c r="C17" s="111" t="s">
        <v>60</v>
      </c>
      <c r="D17" s="112">
        <v>11.4</v>
      </c>
      <c r="E17" s="114">
        <v>13.59</v>
      </c>
    </row>
    <row r="18" spans="1:12" x14ac:dyDescent="0.3">
      <c r="A18" s="242"/>
      <c r="B18" s="242"/>
      <c r="C18" s="111" t="s">
        <v>61</v>
      </c>
      <c r="D18" s="112">
        <v>35</v>
      </c>
      <c r="E18" s="114">
        <v>33.61</v>
      </c>
    </row>
    <row r="19" spans="1:12" ht="15.75" customHeight="1" x14ac:dyDescent="0.3">
      <c r="A19" s="242"/>
      <c r="B19" s="242"/>
      <c r="C19" s="111" t="s">
        <v>62</v>
      </c>
      <c r="D19" s="112">
        <v>43.3</v>
      </c>
      <c r="E19" s="114">
        <v>37.07</v>
      </c>
    </row>
    <row r="20" spans="1:12" x14ac:dyDescent="0.3">
      <c r="A20" s="243"/>
      <c r="B20" s="243"/>
      <c r="C20" s="111" t="s">
        <v>63</v>
      </c>
      <c r="D20" s="112">
        <v>3.8</v>
      </c>
      <c r="E20" s="114">
        <v>7.74</v>
      </c>
      <c r="F20" s="113"/>
    </row>
    <row r="21" spans="1:12" ht="34.5" customHeight="1" x14ac:dyDescent="0.2">
      <c r="A21" s="121"/>
      <c r="B21" s="121"/>
      <c r="D21" s="117"/>
      <c r="E21" s="118"/>
      <c r="G21" s="245" t="s">
        <v>141</v>
      </c>
      <c r="H21" s="245"/>
      <c r="I21" s="245"/>
      <c r="J21" s="245"/>
      <c r="K21" s="245"/>
      <c r="L21" s="245"/>
    </row>
    <row r="22" spans="1:12" x14ac:dyDescent="0.2">
      <c r="A22" s="241" t="s">
        <v>45</v>
      </c>
      <c r="B22" s="241" t="s">
        <v>47</v>
      </c>
      <c r="C22" s="111" t="s">
        <v>59</v>
      </c>
      <c r="D22" s="112">
        <v>9.8000000000000007</v>
      </c>
      <c r="E22" s="114">
        <v>14.02</v>
      </c>
      <c r="G22" s="37" t="s">
        <v>133</v>
      </c>
      <c r="H22" s="107"/>
    </row>
    <row r="23" spans="1:12" x14ac:dyDescent="0.3">
      <c r="A23" s="242"/>
      <c r="B23" s="242"/>
      <c r="C23" s="111" t="s">
        <v>60</v>
      </c>
      <c r="D23" s="112">
        <v>20</v>
      </c>
      <c r="E23" s="114">
        <v>24.92</v>
      </c>
      <c r="G23" s="122" t="s">
        <v>142</v>
      </c>
      <c r="H23" s="107"/>
    </row>
    <row r="24" spans="1:12" x14ac:dyDescent="0.3">
      <c r="A24" s="242"/>
      <c r="B24" s="242"/>
      <c r="C24" s="111" t="s">
        <v>61</v>
      </c>
      <c r="D24" s="112">
        <v>40.6</v>
      </c>
      <c r="E24" s="114">
        <v>34.96</v>
      </c>
      <c r="G24" s="87" t="s">
        <v>136</v>
      </c>
    </row>
    <row r="25" spans="1:12" x14ac:dyDescent="0.3">
      <c r="A25" s="242"/>
      <c r="B25" s="242"/>
      <c r="C25" s="111" t="s">
        <v>62</v>
      </c>
      <c r="D25" s="112">
        <v>26.4</v>
      </c>
      <c r="E25" s="114">
        <v>19.77</v>
      </c>
    </row>
    <row r="26" spans="1:12" x14ac:dyDescent="0.3">
      <c r="A26" s="243"/>
      <c r="B26" s="243"/>
      <c r="C26" s="111" t="s">
        <v>63</v>
      </c>
      <c r="D26" s="112">
        <v>2.8</v>
      </c>
      <c r="E26" s="114">
        <v>6.33</v>
      </c>
      <c r="F26" s="113"/>
    </row>
    <row r="27" spans="1:12" x14ac:dyDescent="0.3">
      <c r="D27" s="117"/>
      <c r="E27" s="117"/>
    </row>
    <row r="28" spans="1:12" x14ac:dyDescent="0.3">
      <c r="A28" s="241" t="s">
        <v>45</v>
      </c>
      <c r="B28" s="241" t="s">
        <v>69</v>
      </c>
      <c r="C28" s="111" t="s">
        <v>59</v>
      </c>
      <c r="D28" s="112">
        <v>12.9</v>
      </c>
      <c r="E28" s="123">
        <v>12.47</v>
      </c>
    </row>
    <row r="29" spans="1:12" x14ac:dyDescent="0.3">
      <c r="A29" s="242"/>
      <c r="B29" s="242"/>
      <c r="C29" s="111" t="s">
        <v>60</v>
      </c>
      <c r="D29" s="112">
        <v>18.5</v>
      </c>
      <c r="E29" s="123">
        <v>16.73</v>
      </c>
    </row>
    <row r="30" spans="1:12" x14ac:dyDescent="0.3">
      <c r="A30" s="242"/>
      <c r="B30" s="242"/>
      <c r="C30" s="111" t="s">
        <v>61</v>
      </c>
      <c r="D30" s="112">
        <v>32.9</v>
      </c>
      <c r="E30" s="123">
        <v>32.86</v>
      </c>
    </row>
    <row r="31" spans="1:12" x14ac:dyDescent="0.3">
      <c r="A31" s="242"/>
      <c r="B31" s="242"/>
      <c r="C31" s="111" t="s">
        <v>62</v>
      </c>
      <c r="D31" s="112">
        <v>32.200000000000003</v>
      </c>
      <c r="E31" s="123">
        <v>31.14</v>
      </c>
    </row>
    <row r="32" spans="1:12" x14ac:dyDescent="0.3">
      <c r="A32" s="243"/>
      <c r="B32" s="243"/>
      <c r="C32" s="111" t="s">
        <v>63</v>
      </c>
      <c r="D32" s="112">
        <v>3.3</v>
      </c>
      <c r="E32" s="123">
        <v>6.8</v>
      </c>
      <c r="F32" s="113"/>
    </row>
    <row r="33" spans="1:6" x14ac:dyDescent="0.3">
      <c r="A33" s="124"/>
      <c r="B33" s="124"/>
      <c r="C33" s="125"/>
      <c r="D33" s="126"/>
      <c r="E33" s="127"/>
      <c r="F33" s="113"/>
    </row>
    <row r="34" spans="1:6" x14ac:dyDescent="0.3">
      <c r="A34" s="241" t="s">
        <v>121</v>
      </c>
      <c r="B34" s="241" t="s">
        <v>119</v>
      </c>
      <c r="C34" s="111" t="s">
        <v>59</v>
      </c>
      <c r="D34" s="112">
        <v>4.8</v>
      </c>
      <c r="E34" s="114">
        <v>8.32</v>
      </c>
      <c r="F34" s="113"/>
    </row>
    <row r="35" spans="1:6" x14ac:dyDescent="0.3">
      <c r="A35" s="242"/>
      <c r="B35" s="242"/>
      <c r="C35" s="111" t="s">
        <v>60</v>
      </c>
      <c r="D35" s="112">
        <v>10.6</v>
      </c>
      <c r="E35" s="114">
        <v>18.73</v>
      </c>
      <c r="F35" s="113"/>
    </row>
    <row r="36" spans="1:6" x14ac:dyDescent="0.3">
      <c r="A36" s="242"/>
      <c r="B36" s="242"/>
      <c r="C36" s="111" t="s">
        <v>61</v>
      </c>
      <c r="D36" s="112">
        <v>55.6</v>
      </c>
      <c r="E36" s="114">
        <v>50.04</v>
      </c>
      <c r="F36" s="113"/>
    </row>
    <row r="37" spans="1:6" x14ac:dyDescent="0.3">
      <c r="A37" s="242"/>
      <c r="B37" s="242"/>
      <c r="C37" s="111" t="s">
        <v>62</v>
      </c>
      <c r="D37" s="112">
        <v>25.5</v>
      </c>
      <c r="E37" s="114">
        <v>17.13</v>
      </c>
      <c r="F37" s="113"/>
    </row>
    <row r="38" spans="1:6" x14ac:dyDescent="0.3">
      <c r="A38" s="243"/>
      <c r="B38" s="243"/>
      <c r="C38" s="111" t="s">
        <v>63</v>
      </c>
      <c r="D38" s="112">
        <v>3.4</v>
      </c>
      <c r="E38" s="114">
        <v>5.79</v>
      </c>
      <c r="F38" s="113"/>
    </row>
    <row r="39" spans="1:6" x14ac:dyDescent="0.3">
      <c r="D39" s="117"/>
      <c r="E39" s="117"/>
      <c r="F39" s="113"/>
    </row>
    <row r="40" spans="1:6" x14ac:dyDescent="0.3">
      <c r="A40" s="241" t="s">
        <v>121</v>
      </c>
      <c r="B40" s="241" t="s">
        <v>120</v>
      </c>
      <c r="C40" s="111" t="s">
        <v>59</v>
      </c>
      <c r="D40" s="112">
        <v>3.7</v>
      </c>
      <c r="E40" s="123">
        <v>5.78</v>
      </c>
      <c r="F40" s="113"/>
    </row>
    <row r="41" spans="1:6" x14ac:dyDescent="0.3">
      <c r="A41" s="242"/>
      <c r="B41" s="242"/>
      <c r="C41" s="111" t="s">
        <v>60</v>
      </c>
      <c r="D41" s="112">
        <v>6.6</v>
      </c>
      <c r="E41" s="123">
        <v>7.68</v>
      </c>
      <c r="F41" s="113"/>
    </row>
    <row r="42" spans="1:6" x14ac:dyDescent="0.3">
      <c r="A42" s="242"/>
      <c r="B42" s="242"/>
      <c r="C42" s="111" t="s">
        <v>61</v>
      </c>
      <c r="D42" s="112">
        <v>28.1</v>
      </c>
      <c r="E42" s="123">
        <v>31.39</v>
      </c>
      <c r="F42" s="113"/>
    </row>
    <row r="43" spans="1:6" x14ac:dyDescent="0.3">
      <c r="A43" s="242"/>
      <c r="B43" s="242"/>
      <c r="C43" s="111" t="s">
        <v>62</v>
      </c>
      <c r="D43" s="112">
        <v>57.6</v>
      </c>
      <c r="E43" s="123">
        <v>48.96</v>
      </c>
      <c r="F43" s="113"/>
    </row>
    <row r="44" spans="1:6" x14ac:dyDescent="0.3">
      <c r="A44" s="243"/>
      <c r="B44" s="243"/>
      <c r="C44" s="111" t="s">
        <v>63</v>
      </c>
      <c r="D44" s="112">
        <v>3.9</v>
      </c>
      <c r="E44" s="123">
        <v>6.19</v>
      </c>
      <c r="F44" s="113"/>
    </row>
    <row r="45" spans="1:6" x14ac:dyDescent="0.3">
      <c r="A45" s="107" t="s">
        <v>144</v>
      </c>
      <c r="E45" s="113"/>
    </row>
    <row r="46" spans="1:6" x14ac:dyDescent="0.3">
      <c r="A46" s="37" t="s">
        <v>133</v>
      </c>
      <c r="D46" s="113"/>
      <c r="E46" s="113"/>
    </row>
    <row r="47" spans="1:6" x14ac:dyDescent="0.3">
      <c r="A47" s="122" t="s">
        <v>143</v>
      </c>
      <c r="E47" s="113"/>
    </row>
    <row r="48" spans="1:6" x14ac:dyDescent="0.3">
      <c r="E48" s="113"/>
    </row>
    <row r="49" spans="2:5" x14ac:dyDescent="0.3">
      <c r="E49" s="113"/>
    </row>
    <row r="50" spans="2:5" x14ac:dyDescent="0.3">
      <c r="B50" s="111"/>
      <c r="C50" s="128">
        <v>2018</v>
      </c>
      <c r="D50" s="128">
        <v>2024</v>
      </c>
      <c r="E50" s="113"/>
    </row>
    <row r="51" spans="2:5" x14ac:dyDescent="0.3">
      <c r="B51" s="111" t="s">
        <v>44</v>
      </c>
      <c r="C51" s="129">
        <v>88.800000000000011</v>
      </c>
      <c r="D51" s="129">
        <v>82.72999999999999</v>
      </c>
      <c r="E51" s="113"/>
    </row>
    <row r="52" spans="2:5" x14ac:dyDescent="0.3">
      <c r="B52" s="111" t="s">
        <v>120</v>
      </c>
      <c r="C52" s="129">
        <v>86</v>
      </c>
      <c r="D52" s="129">
        <v>80</v>
      </c>
      <c r="E52" s="113"/>
    </row>
    <row r="53" spans="2:5" x14ac:dyDescent="0.3">
      <c r="B53" s="111" t="s">
        <v>119</v>
      </c>
      <c r="C53" s="129">
        <v>81</v>
      </c>
      <c r="D53" s="129">
        <v>67</v>
      </c>
      <c r="E53" s="113"/>
    </row>
    <row r="54" spans="2:5" x14ac:dyDescent="0.3">
      <c r="B54" s="111" t="s">
        <v>46</v>
      </c>
      <c r="C54" s="129">
        <v>78.3</v>
      </c>
      <c r="D54" s="129">
        <v>70.680000000000007</v>
      </c>
      <c r="E54" s="113"/>
    </row>
    <row r="55" spans="2:5" x14ac:dyDescent="0.3">
      <c r="B55" s="111" t="s">
        <v>42</v>
      </c>
      <c r="C55" s="129">
        <v>71</v>
      </c>
      <c r="D55" s="129">
        <v>65.5</v>
      </c>
      <c r="E55" s="113"/>
    </row>
    <row r="56" spans="2:5" x14ac:dyDescent="0.3">
      <c r="B56" s="111" t="s">
        <v>47</v>
      </c>
      <c r="C56" s="129">
        <v>67</v>
      </c>
      <c r="D56" s="129">
        <v>54.730000000000004</v>
      </c>
      <c r="E56" s="113"/>
    </row>
    <row r="57" spans="2:5" x14ac:dyDescent="0.3">
      <c r="B57" s="111" t="s">
        <v>69</v>
      </c>
      <c r="C57" s="129">
        <v>65.099999999999994</v>
      </c>
      <c r="D57" s="129">
        <v>64</v>
      </c>
      <c r="E57" s="113"/>
    </row>
  </sheetData>
  <sortState xmlns:xlrd2="http://schemas.microsoft.com/office/spreadsheetml/2017/richdata2" ref="B51:D57">
    <sortCondition descending="1" ref="C51:C57"/>
  </sortState>
  <mergeCells count="15">
    <mergeCell ref="A10:A14"/>
    <mergeCell ref="G21:L21"/>
    <mergeCell ref="A4:A8"/>
    <mergeCell ref="B4:B8"/>
    <mergeCell ref="B10:B14"/>
    <mergeCell ref="A16:A20"/>
    <mergeCell ref="B16:B20"/>
    <mergeCell ref="A34:A38"/>
    <mergeCell ref="B34:B38"/>
    <mergeCell ref="A40:A44"/>
    <mergeCell ref="B40:B44"/>
    <mergeCell ref="A22:A26"/>
    <mergeCell ref="B22:B26"/>
    <mergeCell ref="B28:B32"/>
    <mergeCell ref="A28:A32"/>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0" tint="-4.9989318521683403E-2"/>
  </sheetPr>
  <dimension ref="A1:H32"/>
  <sheetViews>
    <sheetView showGridLines="0" zoomScale="160" zoomScaleNormal="160" workbookViewId="0">
      <selection activeCell="A23" sqref="A23:G23"/>
    </sheetView>
  </sheetViews>
  <sheetFormatPr baseColWidth="10" defaultRowHeight="15.75" x14ac:dyDescent="0.3"/>
  <cols>
    <col min="1" max="1" width="59.28515625" style="14" customWidth="1"/>
    <col min="2" max="10" width="11.42578125" style="14"/>
    <col min="11" max="11" width="85.28515625" style="14" customWidth="1"/>
    <col min="12" max="16384" width="11.42578125" style="14"/>
  </cols>
  <sheetData>
    <row r="1" spans="1:8" x14ac:dyDescent="0.3">
      <c r="A1" s="247" t="s">
        <v>148</v>
      </c>
      <c r="B1" s="247"/>
      <c r="C1" s="247"/>
      <c r="D1" s="247"/>
      <c r="E1" s="247"/>
      <c r="F1" s="247"/>
      <c r="G1" s="247"/>
      <c r="H1" s="5"/>
    </row>
    <row r="2" spans="1:8" x14ac:dyDescent="0.3">
      <c r="A2" s="130"/>
      <c r="B2" s="130"/>
    </row>
    <row r="20" spans="1:7" ht="27.75" customHeight="1" x14ac:dyDescent="0.3">
      <c r="A20" s="248" t="s">
        <v>145</v>
      </c>
      <c r="B20" s="249"/>
      <c r="C20" s="249"/>
      <c r="D20" s="249"/>
      <c r="E20" s="249"/>
      <c r="F20" s="249"/>
      <c r="G20" s="249"/>
    </row>
    <row r="21" spans="1:7" x14ac:dyDescent="0.3">
      <c r="A21" s="37" t="s">
        <v>133</v>
      </c>
      <c r="B21" s="131"/>
      <c r="C21" s="131"/>
      <c r="E21" s="132"/>
      <c r="F21" s="132"/>
      <c r="G21" s="133"/>
    </row>
    <row r="22" spans="1:7" x14ac:dyDescent="0.3">
      <c r="A22" s="39" t="s">
        <v>146</v>
      </c>
      <c r="B22" s="134"/>
      <c r="C22" s="134"/>
      <c r="D22" s="134"/>
      <c r="E22" s="134"/>
      <c r="F22" s="134"/>
      <c r="G22" s="134"/>
    </row>
    <row r="23" spans="1:7" x14ac:dyDescent="0.3">
      <c r="A23" s="250" t="s">
        <v>136</v>
      </c>
      <c r="B23" s="250"/>
      <c r="C23" s="250"/>
      <c r="D23" s="250"/>
      <c r="E23" s="250"/>
      <c r="F23" s="250"/>
      <c r="G23" s="250"/>
    </row>
    <row r="27" spans="1:7" x14ac:dyDescent="0.3">
      <c r="A27" s="246" t="s">
        <v>34</v>
      </c>
      <c r="B27" s="246"/>
      <c r="C27" s="246"/>
      <c r="D27" s="135">
        <v>49.8</v>
      </c>
    </row>
    <row r="28" spans="1:7" x14ac:dyDescent="0.3">
      <c r="A28" s="246" t="s">
        <v>38</v>
      </c>
      <c r="B28" s="246"/>
      <c r="C28" s="246"/>
      <c r="D28" s="135">
        <v>45.6</v>
      </c>
    </row>
    <row r="29" spans="1:7" x14ac:dyDescent="0.3">
      <c r="A29" s="246" t="s">
        <v>35</v>
      </c>
      <c r="B29" s="246"/>
      <c r="C29" s="246"/>
      <c r="D29" s="135">
        <v>40.799999999999997</v>
      </c>
    </row>
    <row r="30" spans="1:7" x14ac:dyDescent="0.3">
      <c r="A30" s="246" t="s">
        <v>33</v>
      </c>
      <c r="B30" s="246"/>
      <c r="C30" s="246"/>
      <c r="D30" s="135">
        <v>39.6</v>
      </c>
    </row>
    <row r="31" spans="1:7" x14ac:dyDescent="0.3">
      <c r="A31" s="246" t="s">
        <v>36</v>
      </c>
      <c r="B31" s="246"/>
      <c r="C31" s="246"/>
      <c r="D31" s="135">
        <v>36.799999999999997</v>
      </c>
    </row>
    <row r="32" spans="1:7" x14ac:dyDescent="0.3">
      <c r="A32" s="246" t="s">
        <v>37</v>
      </c>
      <c r="B32" s="246"/>
      <c r="C32" s="246"/>
      <c r="D32" s="135">
        <v>29.8</v>
      </c>
    </row>
  </sheetData>
  <sortState xmlns:xlrd2="http://schemas.microsoft.com/office/spreadsheetml/2017/richdata2" ref="A27:B32">
    <sortCondition descending="1" ref="B27:B32"/>
  </sortState>
  <mergeCells count="9">
    <mergeCell ref="A29:C29"/>
    <mergeCell ref="A30:C30"/>
    <mergeCell ref="A31:C31"/>
    <mergeCell ref="A32:C32"/>
    <mergeCell ref="A1:G1"/>
    <mergeCell ref="A20:G20"/>
    <mergeCell ref="A23:G23"/>
    <mergeCell ref="A27:C27"/>
    <mergeCell ref="A28:C28"/>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0" tint="-4.9989318521683403E-2"/>
  </sheetPr>
  <dimension ref="A1:H18"/>
  <sheetViews>
    <sheetView zoomScale="120" zoomScaleNormal="120" workbookViewId="0">
      <selection activeCell="F18" sqref="F18"/>
    </sheetView>
  </sheetViews>
  <sheetFormatPr baseColWidth="10" defaultRowHeight="15.75" x14ac:dyDescent="0.3"/>
  <cols>
    <col min="1" max="1" width="27.42578125" style="87" customWidth="1"/>
    <col min="2" max="16384" width="11.42578125" style="87"/>
  </cols>
  <sheetData>
    <row r="1" spans="1:8" x14ac:dyDescent="0.3">
      <c r="A1" s="258" t="s">
        <v>150</v>
      </c>
      <c r="B1" s="258"/>
      <c r="C1" s="258"/>
      <c r="D1" s="258"/>
      <c r="E1" s="258"/>
      <c r="F1" s="258"/>
      <c r="G1" s="258"/>
      <c r="H1" s="258"/>
    </row>
    <row r="2" spans="1:8" x14ac:dyDescent="0.3">
      <c r="A2" s="137"/>
      <c r="B2" s="137"/>
      <c r="C2" s="137"/>
      <c r="D2" s="137"/>
      <c r="E2" s="137"/>
      <c r="F2" s="137"/>
      <c r="G2" s="137"/>
      <c r="H2" s="137"/>
    </row>
    <row r="3" spans="1:8" x14ac:dyDescent="0.3">
      <c r="A3" s="136"/>
      <c r="B3" s="251">
        <v>2024</v>
      </c>
      <c r="C3" s="252"/>
      <c r="D3" s="252"/>
      <c r="E3" s="252"/>
      <c r="F3" s="252"/>
      <c r="G3" s="252"/>
      <c r="H3" s="253"/>
    </row>
    <row r="4" spans="1:8" x14ac:dyDescent="0.3">
      <c r="A4" s="136"/>
      <c r="B4" s="254" t="s">
        <v>14</v>
      </c>
      <c r="C4" s="255"/>
      <c r="D4" s="255"/>
      <c r="E4" s="255"/>
      <c r="F4" s="255"/>
      <c r="G4" s="256"/>
      <c r="H4" s="138"/>
    </row>
    <row r="5" spans="1:8" ht="15" customHeight="1" x14ac:dyDescent="0.3">
      <c r="A5" s="136"/>
      <c r="B5" s="139" t="s">
        <v>12</v>
      </c>
      <c r="C5" s="140">
        <v>1</v>
      </c>
      <c r="D5" s="140">
        <v>2</v>
      </c>
      <c r="E5" s="140">
        <v>3</v>
      </c>
      <c r="F5" s="140">
        <v>4</v>
      </c>
      <c r="G5" s="141">
        <v>5</v>
      </c>
      <c r="H5" s="142" t="s">
        <v>79</v>
      </c>
    </row>
    <row r="6" spans="1:8" ht="15" customHeight="1" x14ac:dyDescent="0.3">
      <c r="A6" s="143" t="s">
        <v>83</v>
      </c>
      <c r="B6" s="144">
        <v>46.94</v>
      </c>
      <c r="C6" s="145">
        <v>27.51</v>
      </c>
      <c r="D6" s="145">
        <v>13.98</v>
      </c>
      <c r="E6" s="145">
        <v>6.34</v>
      </c>
      <c r="F6" s="145">
        <v>2.2000000000000002</v>
      </c>
      <c r="G6" s="145">
        <v>0.81</v>
      </c>
      <c r="H6" s="146">
        <v>11.1</v>
      </c>
    </row>
    <row r="7" spans="1:8" ht="15" customHeight="1" x14ac:dyDescent="0.3">
      <c r="A7" s="147" t="s">
        <v>84</v>
      </c>
      <c r="B7" s="148">
        <v>21.72</v>
      </c>
      <c r="C7" s="149">
        <v>12.47</v>
      </c>
      <c r="D7" s="149">
        <v>6.39</v>
      </c>
      <c r="E7" s="149">
        <v>3.11</v>
      </c>
      <c r="F7" s="149">
        <v>1.95</v>
      </c>
      <c r="G7" s="149">
        <v>0.82</v>
      </c>
      <c r="H7" s="150">
        <v>5.32</v>
      </c>
    </row>
    <row r="8" spans="1:8" ht="25.5" customHeight="1" x14ac:dyDescent="0.3">
      <c r="A8" s="151" t="s">
        <v>79</v>
      </c>
      <c r="B8" s="152">
        <v>22.48</v>
      </c>
      <c r="C8" s="153">
        <v>12.89</v>
      </c>
      <c r="D8" s="153">
        <v>6.61</v>
      </c>
      <c r="E8" s="153">
        <v>3.2</v>
      </c>
      <c r="F8" s="153">
        <v>1.96</v>
      </c>
      <c r="G8" s="153">
        <v>0.82</v>
      </c>
      <c r="H8" s="154">
        <v>5.48</v>
      </c>
    </row>
    <row r="9" spans="1:8" x14ac:dyDescent="0.3">
      <c r="A9" s="136"/>
      <c r="B9" s="251">
        <v>2018</v>
      </c>
      <c r="C9" s="252"/>
      <c r="D9" s="252"/>
      <c r="E9" s="252"/>
      <c r="F9" s="252"/>
      <c r="G9" s="252"/>
      <c r="H9" s="253"/>
    </row>
    <row r="10" spans="1:8" x14ac:dyDescent="0.3">
      <c r="A10" s="136"/>
      <c r="B10" s="254" t="s">
        <v>14</v>
      </c>
      <c r="C10" s="255"/>
      <c r="D10" s="255"/>
      <c r="E10" s="255"/>
      <c r="F10" s="255"/>
      <c r="G10" s="256"/>
      <c r="H10" s="138"/>
    </row>
    <row r="11" spans="1:8" x14ac:dyDescent="0.3">
      <c r="A11" s="136"/>
      <c r="B11" s="139" t="s">
        <v>12</v>
      </c>
      <c r="C11" s="140">
        <v>1</v>
      </c>
      <c r="D11" s="140">
        <v>2</v>
      </c>
      <c r="E11" s="140">
        <v>3</v>
      </c>
      <c r="F11" s="140">
        <v>4</v>
      </c>
      <c r="G11" s="141">
        <v>5</v>
      </c>
      <c r="H11" s="142" t="s">
        <v>79</v>
      </c>
    </row>
    <row r="12" spans="1:8" x14ac:dyDescent="0.3">
      <c r="A12" s="143" t="s">
        <v>83</v>
      </c>
      <c r="B12" s="144">
        <v>34.32</v>
      </c>
      <c r="C12" s="145">
        <v>25.22</v>
      </c>
      <c r="D12" s="145">
        <v>14.21</v>
      </c>
      <c r="E12" s="145">
        <v>8.85</v>
      </c>
      <c r="F12" s="145">
        <v>3.86</v>
      </c>
      <c r="G12" s="145">
        <v>1.19</v>
      </c>
      <c r="H12" s="146">
        <v>11</v>
      </c>
    </row>
    <row r="13" spans="1:8" x14ac:dyDescent="0.3">
      <c r="A13" s="147" t="s">
        <v>84</v>
      </c>
      <c r="B13" s="148">
        <v>11.24</v>
      </c>
      <c r="C13" s="149">
        <v>4.99</v>
      </c>
      <c r="D13" s="149">
        <v>3.01</v>
      </c>
      <c r="E13" s="149">
        <v>1.73</v>
      </c>
      <c r="F13" s="149">
        <v>0.93</v>
      </c>
      <c r="G13" s="149">
        <v>0.47</v>
      </c>
      <c r="H13" s="150">
        <v>2.2999999999999998</v>
      </c>
    </row>
    <row r="14" spans="1:8" x14ac:dyDescent="0.3">
      <c r="A14" s="151" t="s">
        <v>79</v>
      </c>
      <c r="B14" s="152">
        <v>11.94</v>
      </c>
      <c r="C14" s="153">
        <v>5.54</v>
      </c>
      <c r="D14" s="153">
        <v>3.3</v>
      </c>
      <c r="E14" s="153">
        <v>1.91</v>
      </c>
      <c r="F14" s="153">
        <v>1.01</v>
      </c>
      <c r="G14" s="153">
        <v>0.49</v>
      </c>
      <c r="H14" s="154">
        <v>2.5299999999999998</v>
      </c>
    </row>
    <row r="15" spans="1:8" ht="30.75" customHeight="1" x14ac:dyDescent="0.3">
      <c r="A15" s="257" t="s">
        <v>149</v>
      </c>
      <c r="B15" s="257"/>
      <c r="C15" s="257"/>
      <c r="D15" s="257"/>
      <c r="E15" s="257"/>
      <c r="F15" s="257"/>
      <c r="G15" s="257"/>
      <c r="H15" s="257"/>
    </row>
    <row r="16" spans="1:8" x14ac:dyDescent="0.3">
      <c r="A16" s="37" t="s">
        <v>133</v>
      </c>
      <c r="B16" s="85"/>
      <c r="C16" s="85"/>
      <c r="D16" s="136"/>
      <c r="E16" s="136"/>
      <c r="F16" s="136"/>
      <c r="G16" s="136"/>
      <c r="H16" s="136"/>
    </row>
    <row r="17" spans="1:8" x14ac:dyDescent="0.3">
      <c r="A17" s="155" t="s">
        <v>143</v>
      </c>
      <c r="B17" s="85"/>
      <c r="C17" s="85"/>
      <c r="D17" s="136"/>
      <c r="E17" s="136"/>
      <c r="F17" s="136"/>
      <c r="G17" s="136"/>
      <c r="H17" s="136"/>
    </row>
    <row r="18" spans="1:8" x14ac:dyDescent="0.3">
      <c r="A18" s="136"/>
      <c r="B18" s="136"/>
      <c r="C18" s="136"/>
      <c r="D18" s="136"/>
      <c r="F18" s="136" t="s">
        <v>175</v>
      </c>
      <c r="G18" s="136"/>
      <c r="H18" s="136"/>
    </row>
  </sheetData>
  <mergeCells count="6">
    <mergeCell ref="B9:H9"/>
    <mergeCell ref="B10:G10"/>
    <mergeCell ref="A15:H15"/>
    <mergeCell ref="A1:H1"/>
    <mergeCell ref="B3:H3"/>
    <mergeCell ref="B4:G4"/>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0" tint="-4.9989318521683403E-2"/>
  </sheetPr>
  <dimension ref="A1:H13"/>
  <sheetViews>
    <sheetView zoomScale="115" zoomScaleNormal="115" workbookViewId="0">
      <selection activeCell="A12" sqref="A12:H12"/>
    </sheetView>
  </sheetViews>
  <sheetFormatPr baseColWidth="10" defaultRowHeight="15.75" x14ac:dyDescent="0.3"/>
  <cols>
    <col min="1" max="1" width="50.140625" style="87" customWidth="1"/>
    <col min="2" max="6" width="16.85546875" style="87" customWidth="1"/>
    <col min="7" max="16384" width="11.42578125" style="87"/>
  </cols>
  <sheetData>
    <row r="1" spans="1:8" x14ac:dyDescent="0.3">
      <c r="A1" s="261" t="s">
        <v>155</v>
      </c>
      <c r="B1" s="261"/>
      <c r="C1" s="261"/>
      <c r="D1" s="261"/>
      <c r="E1" s="261"/>
      <c r="F1" s="261"/>
      <c r="G1" s="156"/>
    </row>
    <row r="2" spans="1:8" x14ac:dyDescent="0.3">
      <c r="A2" s="156"/>
      <c r="B2" s="156"/>
      <c r="C2" s="156"/>
      <c r="D2" s="156"/>
      <c r="E2" s="156"/>
      <c r="F2" s="156"/>
      <c r="G2" s="156"/>
    </row>
    <row r="3" spans="1:8" ht="18.75" customHeight="1" x14ac:dyDescent="0.3">
      <c r="B3" s="259" t="s">
        <v>85</v>
      </c>
      <c r="C3" s="260"/>
      <c r="D3" s="260"/>
      <c r="E3" s="260"/>
      <c r="F3" s="260"/>
      <c r="G3" s="157"/>
    </row>
    <row r="4" spans="1:8" ht="18" customHeight="1" x14ac:dyDescent="0.3">
      <c r="A4" s="156"/>
      <c r="B4" s="158" t="s">
        <v>20</v>
      </c>
      <c r="C4" s="150" t="s">
        <v>21</v>
      </c>
      <c r="D4" s="150" t="s">
        <v>22</v>
      </c>
      <c r="E4" s="159" t="s">
        <v>23</v>
      </c>
      <c r="F4" s="58" t="s">
        <v>79</v>
      </c>
      <c r="G4" s="157"/>
    </row>
    <row r="5" spans="1:8" ht="20.25" customHeight="1" x14ac:dyDescent="0.3">
      <c r="A5" s="160" t="s">
        <v>75</v>
      </c>
      <c r="B5" s="146">
        <v>76.38</v>
      </c>
      <c r="C5" s="146">
        <v>79.17</v>
      </c>
      <c r="D5" s="161">
        <v>84.2</v>
      </c>
      <c r="E5" s="146">
        <v>86.95</v>
      </c>
      <c r="F5" s="161">
        <v>81.52</v>
      </c>
      <c r="G5" s="156"/>
    </row>
    <row r="6" spans="1:8" ht="28.5" customHeight="1" x14ac:dyDescent="0.3">
      <c r="A6" s="162" t="s">
        <v>76</v>
      </c>
      <c r="B6" s="146">
        <v>75.14</v>
      </c>
      <c r="C6" s="146">
        <v>74.260000000000005</v>
      </c>
      <c r="D6" s="161">
        <v>82.14</v>
      </c>
      <c r="E6" s="146">
        <v>81.95</v>
      </c>
      <c r="F6" s="146">
        <v>78.09</v>
      </c>
      <c r="G6" s="156"/>
    </row>
    <row r="7" spans="1:8" ht="20.25" customHeight="1" x14ac:dyDescent="0.3">
      <c r="A7" s="160" t="s">
        <v>77</v>
      </c>
      <c r="B7" s="146">
        <v>80.2</v>
      </c>
      <c r="C7" s="146">
        <v>80.849999999999994</v>
      </c>
      <c r="D7" s="161">
        <v>84.97</v>
      </c>
      <c r="E7" s="146">
        <v>85.39</v>
      </c>
      <c r="F7" s="161">
        <v>82.77</v>
      </c>
      <c r="G7" s="156"/>
    </row>
    <row r="8" spans="1:8" ht="35.25" customHeight="1" x14ac:dyDescent="0.3">
      <c r="A8" s="163" t="s">
        <v>78</v>
      </c>
      <c r="B8" s="154">
        <v>70.75</v>
      </c>
      <c r="C8" s="154">
        <v>72.19</v>
      </c>
      <c r="D8" s="164">
        <v>76.58</v>
      </c>
      <c r="E8" s="154">
        <v>80.47</v>
      </c>
      <c r="F8" s="165">
        <v>75.209999999999994</v>
      </c>
      <c r="G8" s="156"/>
    </row>
    <row r="9" spans="1:8" ht="32.25" customHeight="1" x14ac:dyDescent="0.3">
      <c r="A9" s="263" t="s">
        <v>151</v>
      </c>
      <c r="B9" s="263"/>
      <c r="C9" s="263"/>
      <c r="D9" s="263"/>
      <c r="E9" s="263"/>
      <c r="F9" s="166"/>
      <c r="G9" s="156"/>
    </row>
    <row r="10" spans="1:8" x14ac:dyDescent="0.3">
      <c r="A10" s="37" t="s">
        <v>133</v>
      </c>
      <c r="B10" s="85"/>
      <c r="C10" s="85"/>
      <c r="D10" s="85"/>
      <c r="E10" s="85"/>
      <c r="F10" s="85"/>
      <c r="G10" s="85"/>
      <c r="H10" s="85"/>
    </row>
    <row r="11" spans="1:8" x14ac:dyDescent="0.3">
      <c r="A11" s="39" t="s">
        <v>152</v>
      </c>
      <c r="B11" s="85"/>
      <c r="C11" s="85"/>
      <c r="D11" s="85"/>
      <c r="E11" s="85"/>
      <c r="F11" s="85"/>
      <c r="G11" s="85"/>
      <c r="H11" s="85"/>
    </row>
    <row r="12" spans="1:8" x14ac:dyDescent="0.3">
      <c r="A12" s="262" t="s">
        <v>136</v>
      </c>
      <c r="B12" s="262"/>
      <c r="C12" s="262"/>
      <c r="D12" s="262"/>
      <c r="E12" s="262"/>
      <c r="F12" s="262"/>
      <c r="G12" s="262"/>
      <c r="H12" s="262"/>
    </row>
    <row r="13" spans="1:8" x14ac:dyDescent="0.3">
      <c r="B13" s="156"/>
      <c r="C13" s="156"/>
      <c r="D13" s="156"/>
      <c r="E13" s="156"/>
      <c r="F13" s="156"/>
      <c r="G13" s="156"/>
    </row>
  </sheetData>
  <mergeCells count="4">
    <mergeCell ref="B3:F3"/>
    <mergeCell ref="A1:F1"/>
    <mergeCell ref="A12:H12"/>
    <mergeCell ref="A9:E9"/>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0" tint="-4.9989318521683403E-2"/>
  </sheetPr>
  <dimension ref="A1:F25"/>
  <sheetViews>
    <sheetView zoomScale="115" zoomScaleNormal="115" zoomScaleSheetLayoutView="90" workbookViewId="0">
      <selection activeCell="A25" sqref="A25"/>
    </sheetView>
  </sheetViews>
  <sheetFormatPr baseColWidth="10" defaultRowHeight="15.75" x14ac:dyDescent="0.3"/>
  <cols>
    <col min="1" max="1" width="14.28515625" style="107" customWidth="1"/>
    <col min="2" max="2" width="46.28515625" style="107" customWidth="1"/>
    <col min="3" max="3" width="57.140625" style="107" customWidth="1"/>
    <col min="4" max="4" width="11.42578125" style="107"/>
    <col min="5" max="6" width="11.42578125" style="87"/>
    <col min="7" max="16384" width="11.42578125" style="107"/>
  </cols>
  <sheetData>
    <row r="1" spans="1:6" s="108" customFormat="1" x14ac:dyDescent="0.3">
      <c r="A1" s="108" t="s">
        <v>154</v>
      </c>
      <c r="C1" s="179"/>
      <c r="E1" s="180"/>
      <c r="F1" s="180"/>
    </row>
    <row r="3" spans="1:6" x14ac:dyDescent="0.3">
      <c r="D3" s="110">
        <v>2024</v>
      </c>
    </row>
    <row r="4" spans="1:6" ht="19.5" customHeight="1" x14ac:dyDescent="0.3">
      <c r="A4" s="241" t="s">
        <v>71</v>
      </c>
      <c r="B4" s="241" t="s">
        <v>48</v>
      </c>
      <c r="C4" s="167" t="s">
        <v>49</v>
      </c>
      <c r="D4" s="168">
        <v>54.93</v>
      </c>
    </row>
    <row r="5" spans="1:6" ht="19.5" customHeight="1" x14ac:dyDescent="0.3">
      <c r="A5" s="242"/>
      <c r="B5" s="242"/>
      <c r="C5" s="167" t="s">
        <v>50</v>
      </c>
      <c r="D5" s="168">
        <v>14.08</v>
      </c>
    </row>
    <row r="6" spans="1:6" ht="19.5" customHeight="1" x14ac:dyDescent="0.3">
      <c r="A6" s="242"/>
      <c r="B6" s="242"/>
      <c r="C6" s="167" t="s">
        <v>51</v>
      </c>
      <c r="D6" s="168">
        <v>35.21</v>
      </c>
    </row>
    <row r="7" spans="1:6" ht="19.5" customHeight="1" x14ac:dyDescent="0.3">
      <c r="A7" s="242"/>
      <c r="B7" s="242"/>
      <c r="C7" s="167" t="s">
        <v>52</v>
      </c>
      <c r="D7" s="168">
        <v>30.28</v>
      </c>
    </row>
    <row r="8" spans="1:6" ht="19.5" customHeight="1" x14ac:dyDescent="0.3">
      <c r="A8" s="242"/>
      <c r="B8" s="242"/>
      <c r="C8" s="167" t="s">
        <v>53</v>
      </c>
      <c r="D8" s="168">
        <v>88.73</v>
      </c>
    </row>
    <row r="9" spans="1:6" ht="19.5" customHeight="1" x14ac:dyDescent="0.3">
      <c r="A9" s="243"/>
      <c r="B9" s="243"/>
      <c r="C9" s="167" t="s">
        <v>54</v>
      </c>
      <c r="D9" s="168">
        <v>58.45</v>
      </c>
    </row>
    <row r="10" spans="1:6" x14ac:dyDescent="0.3">
      <c r="D10" s="169"/>
    </row>
    <row r="11" spans="1:6" ht="15.75" customHeight="1" x14ac:dyDescent="0.3">
      <c r="A11" s="244" t="s">
        <v>70</v>
      </c>
      <c r="B11" s="244" t="s">
        <v>122</v>
      </c>
      <c r="C11" s="170" t="s">
        <v>55</v>
      </c>
      <c r="D11" s="168">
        <v>2.04</v>
      </c>
    </row>
    <row r="12" spans="1:6" ht="27.75" customHeight="1" x14ac:dyDescent="0.3">
      <c r="A12" s="244"/>
      <c r="B12" s="244"/>
      <c r="C12" s="170" t="s">
        <v>124</v>
      </c>
      <c r="D12" s="171">
        <v>10.88</v>
      </c>
    </row>
    <row r="13" spans="1:6" ht="29.25" customHeight="1" x14ac:dyDescent="0.3">
      <c r="A13" s="244"/>
      <c r="B13" s="244"/>
      <c r="C13" s="172" t="s">
        <v>58</v>
      </c>
      <c r="D13" s="168">
        <v>31.97</v>
      </c>
    </row>
    <row r="14" spans="1:6" ht="15.75" customHeight="1" x14ac:dyDescent="0.3">
      <c r="A14" s="244"/>
      <c r="B14" s="244"/>
      <c r="C14" s="172" t="s">
        <v>56</v>
      </c>
      <c r="D14" s="168">
        <v>42.18</v>
      </c>
    </row>
    <row r="15" spans="1:6" ht="15.75" customHeight="1" x14ac:dyDescent="0.3">
      <c r="A15" s="244"/>
      <c r="B15" s="244"/>
      <c r="C15" s="172" t="s">
        <v>57</v>
      </c>
      <c r="D15" s="168">
        <v>10.88</v>
      </c>
      <c r="E15" s="173"/>
      <c r="F15" s="174"/>
    </row>
    <row r="16" spans="1:6" ht="15.75" customHeight="1" x14ac:dyDescent="0.3">
      <c r="A16" s="244"/>
      <c r="B16" s="244"/>
      <c r="C16" s="175" t="s">
        <v>123</v>
      </c>
      <c r="D16" s="168">
        <v>2</v>
      </c>
      <c r="E16" s="173"/>
      <c r="F16" s="174"/>
    </row>
    <row r="17" spans="1:5" ht="15.75" customHeight="1" x14ac:dyDescent="0.3">
      <c r="A17" s="124"/>
      <c r="B17" s="124"/>
      <c r="C17" s="176"/>
      <c r="D17" s="177"/>
    </row>
    <row r="18" spans="1:5" ht="25.5" customHeight="1" x14ac:dyDescent="0.3">
      <c r="A18" s="241" t="s">
        <v>64</v>
      </c>
      <c r="B18" s="241" t="s">
        <v>65</v>
      </c>
      <c r="C18" s="178" t="s">
        <v>62</v>
      </c>
      <c r="D18" s="171">
        <v>73.239999999999995</v>
      </c>
    </row>
    <row r="19" spans="1:5" ht="25.5" customHeight="1" x14ac:dyDescent="0.3">
      <c r="A19" s="242"/>
      <c r="B19" s="242"/>
      <c r="C19" s="178" t="s">
        <v>66</v>
      </c>
      <c r="D19" s="171">
        <v>21.83</v>
      </c>
    </row>
    <row r="20" spans="1:5" ht="25.5" customHeight="1" x14ac:dyDescent="0.3">
      <c r="A20" s="242"/>
      <c r="B20" s="242"/>
      <c r="C20" s="178" t="s">
        <v>67</v>
      </c>
      <c r="D20" s="171">
        <v>4.2300000000000004</v>
      </c>
    </row>
    <row r="21" spans="1:5" ht="25.5" customHeight="1" x14ac:dyDescent="0.3">
      <c r="A21" s="243"/>
      <c r="B21" s="243"/>
      <c r="C21" s="178" t="s">
        <v>68</v>
      </c>
      <c r="D21" s="171">
        <v>0.7</v>
      </c>
      <c r="E21" s="174"/>
    </row>
    <row r="22" spans="1:5" x14ac:dyDescent="0.3">
      <c r="A22" s="107" t="s">
        <v>153</v>
      </c>
      <c r="D22" s="113"/>
    </row>
    <row r="23" spans="1:5" x14ac:dyDescent="0.3">
      <c r="A23" s="37" t="s">
        <v>133</v>
      </c>
      <c r="D23" s="113"/>
    </row>
    <row r="24" spans="1:5" x14ac:dyDescent="0.3">
      <c r="A24" s="122" t="s">
        <v>152</v>
      </c>
      <c r="D24" s="113"/>
    </row>
    <row r="25" spans="1:5" x14ac:dyDescent="0.3">
      <c r="A25" s="107" t="s">
        <v>174</v>
      </c>
      <c r="D25" s="113"/>
    </row>
  </sheetData>
  <mergeCells count="6">
    <mergeCell ref="B18:B21"/>
    <mergeCell ref="A18:A21"/>
    <mergeCell ref="B4:B9"/>
    <mergeCell ref="A4:A9"/>
    <mergeCell ref="B11:B16"/>
    <mergeCell ref="A11:A16"/>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13</vt:i4>
      </vt:variant>
    </vt:vector>
  </HeadingPairs>
  <TitlesOfParts>
    <vt:vector size="13" baseType="lpstr">
      <vt:lpstr>Figure 1</vt:lpstr>
      <vt:lpstr>Figure 2 </vt:lpstr>
      <vt:lpstr>Figure 3</vt:lpstr>
      <vt:lpstr>Figure 4</vt:lpstr>
      <vt:lpstr>Figure 5</vt:lpstr>
      <vt:lpstr>Figure 6 en ligne</vt:lpstr>
      <vt:lpstr>Figure 7 en ligne</vt:lpstr>
      <vt:lpstr>Figure 8 en ligne</vt:lpstr>
      <vt:lpstr>Figure 9 en ligne</vt:lpstr>
      <vt:lpstr>Figure 10 en ligne</vt:lpstr>
      <vt:lpstr>Figure 11 en ligne</vt:lpstr>
      <vt:lpstr>Méthodologie</vt:lpstr>
      <vt:lpstr>Bibliographie</vt:lpstr>
    </vt:vector>
  </TitlesOfParts>
  <Company>MENJ-DEPP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Sciences en fin d'école : des résultats stables depuis 2007</dc:title>
  <dc:creator>DEPP</dc:creator>
  <cp:keywords>évaluation nationale ; évaluation pédagogique ; enseignement du premier degré ; enseignement élémentaire ; écolier ; CM2 ; Cycles des évaluations disciplinaires réalisées sur échantillons (CEDRE) ; sciences ; protection de l’environnement ; élève en retard ; élève à l’heure ; performance des élèves ; sexe ; origine sociale ; stabilité des résultats ; IPS ; profil social de l’école ; stabilité des performances</cp:keywords>
  <cp:lastModifiedBy>JOHANNA SZTANKE</cp:lastModifiedBy>
  <cp:lastPrinted>2018-04-06T06:47:43Z</cp:lastPrinted>
  <dcterms:created xsi:type="dcterms:W3CDTF">2013-06-03T08:07:31Z</dcterms:created>
  <dcterms:modified xsi:type="dcterms:W3CDTF">2026-04-16T11:46:33Z</dcterms:modified>
</cp:coreProperties>
</file>