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charts/chart6.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charts/chart7.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8.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charts/chart9.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255" yWindow="165" windowWidth="14085" windowHeight="6555" tabRatio="873"/>
  </bookViews>
  <sheets>
    <sheet name="Tab2.1" sheetId="2" r:id="rId1"/>
    <sheet name="Tab2.2_NEW" sheetId="141" r:id="rId2"/>
    <sheet name="Fig2.1" sheetId="12" r:id="rId3"/>
    <sheet name="Tab2.3" sheetId="28" r:id="rId4"/>
    <sheet name="Fig2.2" sheetId="73" r:id="rId5"/>
    <sheet name="Tab2.4" sheetId="106" r:id="rId6"/>
    <sheet name="Tab.2.5" sheetId="44" r:id="rId7"/>
    <sheet name="Tab2.6_NEW" sheetId="143" r:id="rId8"/>
    <sheet name="Tab2.7" sheetId="144" r:id="rId9"/>
    <sheet name="Tab2.8_NEW" sheetId="145" r:id="rId10"/>
    <sheet name="Figure 2.3" sheetId="127" r:id="rId11"/>
    <sheet name="Tab2.9.1" sheetId="41" r:id="rId12"/>
    <sheet name="Tab2.9.2" sheetId="107" r:id="rId13"/>
    <sheet name="Tab2.10.1" sheetId="40" r:id="rId14"/>
    <sheet name="Tab2.10.2" sheetId="133"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6" hidden="1">Tab.2.5!$A$4:$S$32</definedName>
    <definedName name="_xlnm._FilterDatabase" localSheetId="0" hidden="1">'Tab2.1'!$A$3:$M$45</definedName>
    <definedName name="_xlnm._FilterDatabase" localSheetId="13" hidden="1">'Tab2.10.1'!$A$4:$N$61</definedName>
    <definedName name="_xlnm._FilterDatabase" localSheetId="11" hidden="1">'Tab2.9.1'!$A$3:$R$57</definedName>
    <definedName name="_TAB1">'[1]C4.4'!$A$6:$G$25</definedName>
    <definedName name="body" localSheetId="10">#REF!</definedName>
    <definedName name="body" localSheetId="14">#REF!</definedName>
    <definedName name="body" localSheetId="7">#REF!</definedName>
    <definedName name="body" localSheetId="8">#REF!</definedName>
    <definedName name="body" localSheetId="9">#REF!</definedName>
    <definedName name="body">#REF!</definedName>
    <definedName name="calcul">'[2]Calcul_B1.1'!$A$1:$L$37</definedName>
    <definedName name="cop" localSheetId="10">#REF!</definedName>
    <definedName name="cop" localSheetId="14">#REF!</definedName>
    <definedName name="cop" localSheetId="7">#REF!</definedName>
    <definedName name="cop" localSheetId="8">#REF!</definedName>
    <definedName name="cop" localSheetId="9">#REF!</definedName>
    <definedName name="cop">#REF!</definedName>
    <definedName name="countries" localSheetId="10">#REF!</definedName>
    <definedName name="countries" localSheetId="14">#REF!</definedName>
    <definedName name="countries" localSheetId="7">#REF!</definedName>
    <definedName name="countries" localSheetId="8">#REF!</definedName>
    <definedName name="countries" localSheetId="9">#REF!</definedName>
    <definedName name="countries">#REF!</definedName>
    <definedName name="DGRH_EFF" localSheetId="10">#REF!</definedName>
    <definedName name="DGRH_EFF" localSheetId="14">#REF!</definedName>
    <definedName name="DGRH_EFF" localSheetId="7">#REF!</definedName>
    <definedName name="DGRH_EFF" localSheetId="8">#REF!</definedName>
    <definedName name="DGRH_EFF" localSheetId="9">#REF!</definedName>
    <definedName name="DGRH_EFF">#REF!</definedName>
    <definedName name="donnee" localSheetId="10">#REF!,#REF!</definedName>
    <definedName name="donnee" localSheetId="14">#REF!,#REF!</definedName>
    <definedName name="donnee" localSheetId="7">#REF!,#REF!</definedName>
    <definedName name="donnee" localSheetId="8">#REF!,#REF!</definedName>
    <definedName name="donnee" localSheetId="9">#REF!,#REF!</definedName>
    <definedName name="donnee">#REF!,#REF!</definedName>
    <definedName name="GRAPH3_6" localSheetId="10">#REF!</definedName>
    <definedName name="GRAPH3_6" localSheetId="13">#REF!</definedName>
    <definedName name="GRAPH3_6" localSheetId="14">#REF!</definedName>
    <definedName name="GRAPH3_6" localSheetId="7">#REF!</definedName>
    <definedName name="GRAPH3_6" localSheetId="8">#REF!</definedName>
    <definedName name="GRAPH3_6" localSheetId="9">#REF!</definedName>
    <definedName name="GRAPH3_6" localSheetId="11">#REF!</definedName>
    <definedName name="GRAPH3_6">#REF!</definedName>
    <definedName name="GRAPH8" localSheetId="10">[3]GRAPH8!$A$1:$H$1343</definedName>
    <definedName name="GRAPH8" localSheetId="13">[3]GRAPH8!$A$1:$H$1343</definedName>
    <definedName name="GRAPH8" localSheetId="8">[4]GRAPH8!$A$1:$H$1343</definedName>
    <definedName name="GRAPH8" localSheetId="9">[4]GRAPH8!$A$1:$H$1343</definedName>
    <definedName name="GRAPH8" localSheetId="11">[3]GRAPH8!$A$1:$H$1343</definedName>
    <definedName name="GRAPH8">[3]GRAPH8!$A$1:$H$1343</definedName>
    <definedName name="note" localSheetId="10">#REF!</definedName>
    <definedName name="note" localSheetId="14">#REF!</definedName>
    <definedName name="note" localSheetId="7">#REF!</definedName>
    <definedName name="note" localSheetId="8">#REF!</definedName>
    <definedName name="note" localSheetId="9">#REF!</definedName>
    <definedName name="note">#REF!</definedName>
    <definedName name="p5_age">[5]E6C3NAGE!$A$1:$D$55</definedName>
    <definedName name="p5nr">[6]E6C3NE!$A$1:$AC$43</definedName>
    <definedName name="POpula">[7]POpula!$A$1:$I$1559</definedName>
    <definedName name="PYR_DIEO" localSheetId="10">[8]PYR_DIEO!$A$1:$E$990</definedName>
    <definedName name="PYR_DIEO" localSheetId="13">[8]PYR_DIEO!$A$1:$E$990</definedName>
    <definedName name="PYR_DIEO" localSheetId="8">[9]PYR_DIEO!$A$1:$E$990</definedName>
    <definedName name="PYR_DIEO" localSheetId="9">[9]PYR_DIEO!$A$1:$E$990</definedName>
    <definedName name="PYR_DIEO" localSheetId="11">[8]PYR_DIEO!$A$1:$E$990</definedName>
    <definedName name="PYR_DIEO">[8]PYR_DIEO!$A$1:$E$990</definedName>
    <definedName name="source" localSheetId="10">#REF!</definedName>
    <definedName name="source" localSheetId="14">#REF!</definedName>
    <definedName name="source" localSheetId="7">#REF!</definedName>
    <definedName name="source" localSheetId="8">#REF!</definedName>
    <definedName name="source" localSheetId="9">#REF!</definedName>
    <definedName name="source">#REF!</definedName>
    <definedName name="t" localSheetId="10">#REF!</definedName>
    <definedName name="t" localSheetId="14">#REF!</definedName>
    <definedName name="t" localSheetId="7">#REF!</definedName>
    <definedName name="t" localSheetId="8">#REF!</definedName>
    <definedName name="t" localSheetId="9">#REF!</definedName>
    <definedName name="t">#REF!</definedName>
    <definedName name="Template_Y1" localSheetId="10">#REF!</definedName>
    <definedName name="Template_Y1" localSheetId="14">#REF!</definedName>
    <definedName name="Template_Y1" localSheetId="7">#REF!</definedName>
    <definedName name="Template_Y1" localSheetId="8">#REF!</definedName>
    <definedName name="Template_Y1" localSheetId="9">#REF!</definedName>
    <definedName name="Template_Y1">#REF!</definedName>
    <definedName name="Template_Y10" localSheetId="10">#REF!</definedName>
    <definedName name="Template_Y10" localSheetId="14">#REF!</definedName>
    <definedName name="Template_Y10" localSheetId="7">#REF!</definedName>
    <definedName name="Template_Y10" localSheetId="8">#REF!</definedName>
    <definedName name="Template_Y10" localSheetId="9">#REF!</definedName>
    <definedName name="Template_Y10">#REF!</definedName>
    <definedName name="Template_Y2" localSheetId="10">#REF!</definedName>
    <definedName name="Template_Y2" localSheetId="14">#REF!</definedName>
    <definedName name="Template_Y2" localSheetId="7">#REF!</definedName>
    <definedName name="Template_Y2" localSheetId="8">#REF!</definedName>
    <definedName name="Template_Y2" localSheetId="9">#REF!</definedName>
    <definedName name="Template_Y2">#REF!</definedName>
    <definedName name="Template_Y3" localSheetId="10">#REF!</definedName>
    <definedName name="Template_Y3" localSheetId="14">#REF!</definedName>
    <definedName name="Template_Y3" localSheetId="7">#REF!</definedName>
    <definedName name="Template_Y3" localSheetId="8">#REF!</definedName>
    <definedName name="Template_Y3" localSheetId="9">#REF!</definedName>
    <definedName name="Template_Y3">#REF!</definedName>
    <definedName name="Template_Y4" localSheetId="10">#REF!</definedName>
    <definedName name="Template_Y4" localSheetId="14">#REF!</definedName>
    <definedName name="Template_Y4" localSheetId="7">#REF!</definedName>
    <definedName name="Template_Y4" localSheetId="8">#REF!</definedName>
    <definedName name="Template_Y4" localSheetId="9">#REF!</definedName>
    <definedName name="Template_Y4">#REF!</definedName>
    <definedName name="Template_Y5" localSheetId="10">#REF!</definedName>
    <definedName name="Template_Y5" localSheetId="14">#REF!</definedName>
    <definedName name="Template_Y5" localSheetId="7">#REF!</definedName>
    <definedName name="Template_Y5" localSheetId="8">#REF!</definedName>
    <definedName name="Template_Y5" localSheetId="9">#REF!</definedName>
    <definedName name="Template_Y5">#REF!</definedName>
    <definedName name="Template_Y6" localSheetId="10">#REF!</definedName>
    <definedName name="Template_Y6" localSheetId="14">#REF!</definedName>
    <definedName name="Template_Y6" localSheetId="7">#REF!</definedName>
    <definedName name="Template_Y6" localSheetId="8">#REF!</definedName>
    <definedName name="Template_Y6" localSheetId="9">#REF!</definedName>
    <definedName name="Template_Y6">#REF!</definedName>
    <definedName name="Template_Y7" localSheetId="10">#REF!</definedName>
    <definedName name="Template_Y7" localSheetId="14">#REF!</definedName>
    <definedName name="Template_Y7" localSheetId="7">#REF!</definedName>
    <definedName name="Template_Y7" localSheetId="8">#REF!</definedName>
    <definedName name="Template_Y7" localSheetId="9">#REF!</definedName>
    <definedName name="Template_Y7">#REF!</definedName>
    <definedName name="Template_Y8" localSheetId="10">#REF!</definedName>
    <definedName name="Template_Y8" localSheetId="14">#REF!</definedName>
    <definedName name="Template_Y8" localSheetId="7">#REF!</definedName>
    <definedName name="Template_Y8" localSheetId="8">#REF!</definedName>
    <definedName name="Template_Y8" localSheetId="9">#REF!</definedName>
    <definedName name="Template_Y8">#REF!</definedName>
    <definedName name="Template_Y9" localSheetId="10">#REF!</definedName>
    <definedName name="Template_Y9" localSheetId="14">#REF!</definedName>
    <definedName name="Template_Y9" localSheetId="7">#REF!</definedName>
    <definedName name="Template_Y9" localSheetId="8">#REF!</definedName>
    <definedName name="Template_Y9" localSheetId="9">#REF!</definedName>
    <definedName name="Template_Y9">#REF!</definedName>
    <definedName name="test" localSheetId="9">#REF!</definedName>
    <definedName name="test">#REF!</definedName>
    <definedName name="unite" localSheetId="10">#REF!</definedName>
    <definedName name="unite" localSheetId="14">#REF!</definedName>
    <definedName name="unite" localSheetId="7">#REF!</definedName>
    <definedName name="unite" localSheetId="8">#REF!</definedName>
    <definedName name="unite" localSheetId="9">#REF!</definedName>
    <definedName name="unite">#REF!</definedName>
    <definedName name="_xlnm.Print_Area" localSheetId="8">'Tab2.7'!$B$1:$H$27</definedName>
    <definedName name="_xlnm.Print_Area" localSheetId="9">'Tab2.8_NEW'!$B$1:$H$22</definedName>
  </definedNames>
  <calcPr calcId="162913"/>
</workbook>
</file>

<file path=xl/calcChain.xml><?xml version="1.0" encoding="utf-8"?>
<calcChain xmlns="http://schemas.openxmlformats.org/spreadsheetml/2006/main">
  <c r="X100" i="127" l="1"/>
  <c r="E5" i="133" l="1"/>
  <c r="E6" i="133"/>
  <c r="E7" i="133"/>
  <c r="E8" i="133"/>
  <c r="E9" i="133"/>
  <c r="E10" i="133"/>
  <c r="E11" i="133"/>
  <c r="E12" i="133"/>
  <c r="E4" i="133"/>
  <c r="E6" i="40"/>
  <c r="E7" i="40"/>
  <c r="E8" i="40"/>
  <c r="E9" i="40"/>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5" i="40"/>
  <c r="E5" i="107"/>
  <c r="E6" i="107"/>
  <c r="E7" i="107"/>
  <c r="E8" i="107"/>
  <c r="E9" i="107"/>
  <c r="E10" i="107"/>
  <c r="E11" i="107"/>
  <c r="E12" i="107"/>
  <c r="E4" i="107"/>
  <c r="E6" i="44" l="1"/>
  <c r="E7" i="44"/>
  <c r="E8" i="44"/>
  <c r="E9" i="44"/>
  <c r="E10" i="44"/>
  <c r="E11" i="44"/>
  <c r="E12" i="44"/>
  <c r="E13" i="44"/>
  <c r="E14" i="44"/>
  <c r="E15" i="44"/>
  <c r="E16" i="44"/>
  <c r="E17" i="44"/>
  <c r="E18" i="44"/>
  <c r="E19" i="44"/>
  <c r="E20" i="44"/>
  <c r="E21" i="44"/>
  <c r="E22" i="44"/>
  <c r="E23" i="44"/>
  <c r="E24" i="44"/>
  <c r="E25" i="44"/>
  <c r="E26" i="44"/>
  <c r="E27" i="44"/>
  <c r="E28" i="44"/>
  <c r="E29" i="44"/>
  <c r="E30" i="44"/>
  <c r="E31" i="44"/>
  <c r="E32" i="44"/>
  <c r="E5" i="44"/>
  <c r="E5" i="2" l="1"/>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 i="2"/>
</calcChain>
</file>

<file path=xl/sharedStrings.xml><?xml version="1.0" encoding="utf-8"?>
<sst xmlns="http://schemas.openxmlformats.org/spreadsheetml/2006/main" count="1274" uniqueCount="500">
  <si>
    <t>Ensemble titulaires</t>
  </si>
  <si>
    <t>Ensemble non titulaires</t>
  </si>
  <si>
    <t>H</t>
  </si>
  <si>
    <t>F</t>
  </si>
  <si>
    <t>Ensemble</t>
  </si>
  <si>
    <t>Effectifs</t>
  </si>
  <si>
    <t>% sur total</t>
  </si>
  <si>
    <t>Age moyen</t>
  </si>
  <si>
    <t>Effectifs ETP</t>
  </si>
  <si>
    <t>Secteur public</t>
  </si>
  <si>
    <r>
      <t>1</t>
    </r>
    <r>
      <rPr>
        <vertAlign val="superscript"/>
        <sz val="8"/>
        <rFont val="Arial"/>
        <family val="2"/>
      </rPr>
      <t>er</t>
    </r>
    <r>
      <rPr>
        <sz val="8"/>
        <rFont val="Arial"/>
        <family val="2"/>
      </rPr>
      <t xml:space="preserve"> degré</t>
    </r>
  </si>
  <si>
    <r>
      <t>2</t>
    </r>
    <r>
      <rPr>
        <vertAlign val="superscript"/>
        <sz val="8"/>
        <rFont val="Arial"/>
        <family val="2"/>
      </rPr>
      <t xml:space="preserve">nd </t>
    </r>
    <r>
      <rPr>
        <sz val="8"/>
        <rFont val="Arial"/>
        <family val="2"/>
      </rPr>
      <t>degré</t>
    </r>
  </si>
  <si>
    <t>Titulaire</t>
  </si>
  <si>
    <t>Non titulaire</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</si>
  <si>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t>
    </r>
  </si>
  <si>
    <t>Ensemble sur échelle de rémunération de titulaires</t>
  </si>
  <si>
    <t>Professeurs des écoles</t>
  </si>
  <si>
    <t>Instituteurs</t>
  </si>
  <si>
    <r>
      <t>Ensemble 1</t>
    </r>
    <r>
      <rPr>
        <b/>
        <vertAlign val="superscript"/>
        <sz val="8"/>
        <rFont val="Arial"/>
        <family val="2"/>
      </rPr>
      <t xml:space="preserve">er </t>
    </r>
    <r>
      <rPr>
        <b/>
        <sz val="8"/>
        <rFont val="Arial"/>
        <family val="2"/>
      </rPr>
      <t>degré</t>
    </r>
  </si>
  <si>
    <t>Professeurs de chaire supérieure</t>
  </si>
  <si>
    <t>Professeurs agrégés</t>
  </si>
  <si>
    <t>Professeurs de lycée professionnels</t>
  </si>
  <si>
    <r>
      <t>Ensemble 2</t>
    </r>
    <r>
      <rPr>
        <b/>
        <vertAlign val="superscript"/>
        <sz val="8"/>
        <rFont val="Arial"/>
        <family val="2"/>
      </rPr>
      <t>nd</t>
    </r>
    <r>
      <rPr>
        <b/>
        <sz val="8"/>
        <rFont val="Arial"/>
        <family val="2"/>
      </rPr>
      <t xml:space="preserve"> degré</t>
    </r>
  </si>
  <si>
    <t>1er degré</t>
  </si>
  <si>
    <r>
      <t>2</t>
    </r>
    <r>
      <rPr>
        <b/>
        <vertAlign val="superscript"/>
        <sz val="8"/>
        <rFont val="Arial"/>
        <family val="2"/>
      </rPr>
      <t xml:space="preserve">nd </t>
    </r>
    <r>
      <rPr>
        <b/>
        <sz val="8"/>
        <rFont val="Arial"/>
        <family val="2"/>
      </rPr>
      <t>degré</t>
    </r>
  </si>
  <si>
    <t>Ensemble sur une échelle de rémunération de titulaires</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</si>
  <si>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 privé, titulaires et non titulaires</t>
    </r>
  </si>
  <si>
    <t>Hommes</t>
  </si>
  <si>
    <t>Femmes</t>
  </si>
  <si>
    <t>Non titulaires</t>
  </si>
  <si>
    <t>Titulaires</t>
  </si>
  <si>
    <t>Secteur privé</t>
  </si>
  <si>
    <t>2nd degré</t>
  </si>
  <si>
    <t>Total titulaires</t>
  </si>
  <si>
    <t>25-29 ans</t>
  </si>
  <si>
    <t>30-34 ans</t>
  </si>
  <si>
    <t>35-39 ans</t>
  </si>
  <si>
    <t>40-44 ans</t>
  </si>
  <si>
    <t>45-49 ans</t>
  </si>
  <si>
    <t>50-54 ans</t>
  </si>
  <si>
    <t>55-59 ans</t>
  </si>
  <si>
    <t>20-24 ans</t>
  </si>
  <si>
    <t>Professeurs certifiés</t>
  </si>
  <si>
    <t>Professeurs d'éducation physique et sportive</t>
  </si>
  <si>
    <t>Maîtres délégués</t>
  </si>
  <si>
    <t>Ensemble des maîtres délégués</t>
  </si>
  <si>
    <t>Instituteurs et instituteurs suppléants</t>
  </si>
  <si>
    <t>CDD</t>
  </si>
  <si>
    <t>CDI</t>
  </si>
  <si>
    <t>Ensemble des enseignants non titulaires</t>
  </si>
  <si>
    <t>© DEPP</t>
  </si>
  <si>
    <t>Philosophie</t>
  </si>
  <si>
    <t>Lettres</t>
  </si>
  <si>
    <t>Langues</t>
  </si>
  <si>
    <t>Histoire-géographie</t>
  </si>
  <si>
    <t>Sciences économiques et sociales</t>
  </si>
  <si>
    <t xml:space="preserve">Mathématiques </t>
  </si>
  <si>
    <t>Physique-chimie</t>
  </si>
  <si>
    <t>Biologie-géologie</t>
  </si>
  <si>
    <t>Éducation musicale</t>
  </si>
  <si>
    <t>Arts plastiques</t>
  </si>
  <si>
    <t>Éducation physique et sportive</t>
  </si>
  <si>
    <t>Technologie</t>
  </si>
  <si>
    <t>Économie et gestion</t>
  </si>
  <si>
    <t>Ensemble des enseignants des premiers degrés public et privé</t>
  </si>
  <si>
    <t>Ensemble des enseignants des seconds degrés public et privé</t>
  </si>
  <si>
    <t>% des personnes dont la quotité est :</t>
  </si>
  <si>
    <t>Inférieure ou égale à 50%</t>
  </si>
  <si>
    <t xml:space="preserve">Supérieure à 50% et inférieure ou égale à 80% </t>
  </si>
  <si>
    <t>Egale à 100% (temps complet)</t>
  </si>
  <si>
    <t>Maîtres délégués du 1er degré</t>
  </si>
  <si>
    <t xml:space="preserve"> Enseignants  du 1er degré  échelle de rémunération de titulaires </t>
  </si>
  <si>
    <t>Vacations</t>
  </si>
  <si>
    <t>Quotité  moyenne (en %)</t>
  </si>
  <si>
    <t>Titulaires ou assimilés</t>
  </si>
  <si>
    <t>Non titulaires ou assimilés</t>
  </si>
  <si>
    <t>Privé - Hommes</t>
  </si>
  <si>
    <t>Privé -Femmes</t>
  </si>
  <si>
    <t>Public- Hommes</t>
  </si>
  <si>
    <t>Public- Femmes</t>
  </si>
  <si>
    <t>1er degré public et privé - Temps partiel des enseignants titulaires</t>
  </si>
  <si>
    <t>2D degré public et privé - Temps partiel des enseignants titulaires</t>
  </si>
  <si>
    <t>PLP</t>
  </si>
  <si>
    <t>Heures rémunérées</t>
  </si>
  <si>
    <t xml:space="preserve">Enseignement 
</t>
  </si>
  <si>
    <t xml:space="preserve">Second degré public </t>
  </si>
  <si>
    <t xml:space="preserve">Agrégés et chaires supérieures       </t>
  </si>
  <si>
    <t>Certifiés et assimilés</t>
  </si>
  <si>
    <t xml:space="preserve">PLP                         </t>
  </si>
  <si>
    <t xml:space="preserve">Ensemble second degré public </t>
  </si>
  <si>
    <t>Second degré privé</t>
  </si>
  <si>
    <t>Agrégés et chaires supérieures</t>
  </si>
  <si>
    <t>Public</t>
  </si>
  <si>
    <t>Privé</t>
  </si>
  <si>
    <t>Autres titulaires (4)</t>
  </si>
  <si>
    <t>Non-titulaires (5)</t>
  </si>
  <si>
    <t>Ensemble second degré privé</t>
  </si>
  <si>
    <t>Nature de contrat, dont :</t>
  </si>
  <si>
    <t xml:space="preserve">dont heures supplémentaires annualisées
</t>
  </si>
  <si>
    <t>Adjoints, chargés d'enseignement, PEGC</t>
  </si>
  <si>
    <t>Supérieure à 80%  et moins de 100%</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</si>
  <si>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degrés</t>
    </r>
  </si>
  <si>
    <t>Crédit d'heures pour fonction élective</t>
  </si>
  <si>
    <t>Tout</t>
  </si>
  <si>
    <t>Ensemble 1er et 2nd degré</t>
  </si>
  <si>
    <t>PEGC, Adjoints et chargés d'enseignement</t>
  </si>
  <si>
    <t xml:space="preserve"> Etudiants en pré-professionnalisation dans le premier degré</t>
  </si>
  <si>
    <t>Ensemble 1er degré</t>
  </si>
  <si>
    <t xml:space="preserve"> Etudiants en pré-professionnalisation dans le second degré</t>
  </si>
  <si>
    <t>Ensemble des étudiants en préprofessionnalisation</t>
  </si>
  <si>
    <t>Maîtres auxiliaire sur contrat définitif</t>
  </si>
  <si>
    <t>Ensemble des enseignants, public et privé</t>
  </si>
  <si>
    <t>Professeurs de lycées professionnels</t>
  </si>
  <si>
    <r>
      <rPr>
        <b/>
        <sz val="9"/>
        <rFont val="Arial"/>
        <family val="2"/>
      </rPr>
      <t>1.</t>
    </r>
    <r>
      <rPr>
        <sz val="9"/>
        <rFont val="Arial"/>
        <family val="2"/>
      </rPr>
      <t xml:space="preserve"> Heures de réduction de service ainsi que les heures consacrées à des activités complémentaires à l’enseignement.</t>
    </r>
  </si>
  <si>
    <r>
      <rPr>
        <b/>
        <sz val="9"/>
        <rFont val="Arial"/>
        <family val="2"/>
      </rPr>
      <t>3.</t>
    </r>
    <r>
      <rPr>
        <sz val="9"/>
        <rFont val="Arial"/>
        <family val="2"/>
      </rPr>
      <t xml:space="preserve"> Y compris les pondérations.</t>
    </r>
  </si>
  <si>
    <r>
      <rPr>
        <b/>
        <sz val="9"/>
        <rFont val="Arial"/>
        <family val="2"/>
      </rPr>
      <t xml:space="preserve">5. </t>
    </r>
    <r>
      <rPr>
        <sz val="9"/>
        <rFont val="Arial"/>
        <family val="2"/>
      </rPr>
      <t>Dans le secteur public, professeurs contractuels et maîtres auxiliaires. Dans le secteur privé, maîtres auxiliaires, indemnitaires , vacataires et bénéficiaires de l'obligation d'emploi.</t>
    </r>
  </si>
  <si>
    <r>
      <rPr>
        <b/>
        <sz val="9"/>
        <rFont val="Arial"/>
        <family val="2"/>
      </rPr>
      <t xml:space="preserve">1. </t>
    </r>
    <r>
      <rPr>
        <sz val="9"/>
        <rFont val="Arial"/>
        <family val="2"/>
      </rPr>
      <t xml:space="preserve">Uniquement les enseignants en charge d'élèves à l'année, y compris stagiaires. </t>
    </r>
  </si>
  <si>
    <t>PEPS</t>
  </si>
  <si>
    <t>Prof0 agrégés</t>
  </si>
  <si>
    <t>Prof0 certifiés</t>
  </si>
  <si>
    <r>
      <t xml:space="preserve"> Enseignants  du 2</t>
    </r>
    <r>
      <rPr>
        <vertAlign val="superscript"/>
        <sz val="8"/>
        <rFont val="Arial"/>
        <family val="2"/>
      </rPr>
      <t xml:space="preserve">nd </t>
    </r>
    <r>
      <rPr>
        <sz val="8"/>
        <rFont val="Arial"/>
        <family val="2"/>
      </rPr>
      <t xml:space="preserve">degré  échelle de rémunération de titulaires </t>
    </r>
  </si>
  <si>
    <r>
      <t>Maîtres délégués du 2</t>
    </r>
    <r>
      <rPr>
        <vertAlign val="superscript"/>
        <sz val="8"/>
        <rFont val="Arial"/>
        <family val="2"/>
      </rPr>
      <t>nd</t>
    </r>
    <r>
      <rPr>
        <sz val="8"/>
        <rFont val="Arial"/>
        <family val="2"/>
      </rPr>
      <t xml:space="preserve"> degré</t>
    </r>
  </si>
  <si>
    <t xml:space="preserve">Autres activités (1)
</t>
  </si>
  <si>
    <t xml:space="preserve">Heures de pondération (2)
</t>
  </si>
  <si>
    <t xml:space="preserve">Service hebdomadaire total (3)
</t>
  </si>
  <si>
    <t>► Source : DEPP, Panel des personnels issu de BSA, novembre 2022.</t>
  </si>
  <si>
    <t xml:space="preserve">Temps partiel </t>
  </si>
  <si>
    <t>De droit pour élever un enfant</t>
  </si>
  <si>
    <t>Sur autorisation</t>
  </si>
  <si>
    <t>De droit pour soins à enfant ou à ascendant ou à conjoint</t>
  </si>
  <si>
    <t>Thérapeutique</t>
  </si>
  <si>
    <t>De droit pour personne handicapée</t>
  </si>
  <si>
    <t>Pour créer ou reprendre une entreprise</t>
  </si>
  <si>
    <t>► Source : DEPP/ Bases relais.</t>
  </si>
  <si>
    <t>► Série : https://www.education.gouv.fr/series-chronologiques-de-donnees-statistiques-sur-le-systeme-educatif-12530</t>
  </si>
  <si>
    <t>Autres titulaires</t>
  </si>
  <si>
    <r>
      <t xml:space="preserve">2. </t>
    </r>
    <r>
      <rPr>
        <sz val="9"/>
        <rFont val="Arial"/>
        <family val="2"/>
      </rPr>
      <t>Les  heures d'enseignement des enseignants dans certains niveaux de formations sont pondérées pour prendre en compte les spécificités inhérentes à l'enseignement de ces formations. Une heure dispensée en STS par exemple compte comme une heure quinze de service.</t>
    </r>
  </si>
  <si>
    <r>
      <rPr>
        <b/>
        <sz val="9"/>
        <rFont val="Arial"/>
        <family val="2"/>
      </rPr>
      <t>4.</t>
    </r>
    <r>
      <rPr>
        <sz val="9"/>
        <rFont val="Arial"/>
        <family val="2"/>
      </rPr>
      <t xml:space="preserve"> Majoritairement des enseignants du 1er degré.</t>
    </r>
  </si>
  <si>
    <t>Privé sous contrat</t>
  </si>
  <si>
    <t>60 ans ou plus</t>
  </si>
  <si>
    <t>► Champ : France métropolitaine + DROM. Secteurs public et privé sous contrat.</t>
  </si>
  <si>
    <t>► Champ : France métropolitaine + DROM.</t>
  </si>
  <si>
    <t>44,6</t>
  </si>
  <si>
    <t>12,1</t>
  </si>
  <si>
    <t>92,4</t>
  </si>
  <si>
    <t>45,7</t>
  </si>
  <si>
    <t>5,3</t>
  </si>
  <si>
    <t>95,3</t>
  </si>
  <si>
    <t>44,7</t>
  </si>
  <si>
    <t>11,5</t>
  </si>
  <si>
    <t>92,7</t>
  </si>
  <si>
    <t>46,2</t>
  </si>
  <si>
    <t>9,4</t>
  </si>
  <si>
    <t>91,5</t>
  </si>
  <si>
    <t>46,0</t>
  </si>
  <si>
    <t>3,8</t>
  </si>
  <si>
    <t>91,4</t>
  </si>
  <si>
    <t>46,1</t>
  </si>
  <si>
    <t>7,5</t>
  </si>
  <si>
    <t>46,7</t>
  </si>
  <si>
    <t>12,6</t>
  </si>
  <si>
    <t>93,7</t>
  </si>
  <si>
    <t>47,8</t>
  </si>
  <si>
    <t>5,2</t>
  </si>
  <si>
    <t>93,8</t>
  </si>
  <si>
    <t>47,0</t>
  </si>
  <si>
    <t>10,8</t>
  </si>
  <si>
    <t>40,1</t>
  </si>
  <si>
    <t>0,3</t>
  </si>
  <si>
    <t>83,1</t>
  </si>
  <si>
    <t>39,7</t>
  </si>
  <si>
    <t>0,1</t>
  </si>
  <si>
    <t>85,2</t>
  </si>
  <si>
    <t>40,0</t>
  </si>
  <si>
    <t>0,2</t>
  </si>
  <si>
    <t>83,8</t>
  </si>
  <si>
    <t>45,6</t>
  </si>
  <si>
    <t>10,5</t>
  </si>
  <si>
    <t>91,9</t>
  </si>
  <si>
    <t>4,0</t>
  </si>
  <si>
    <t>91,8</t>
  </si>
  <si>
    <t>8,8</t>
  </si>
  <si>
    <t>43,0</t>
  </si>
  <si>
    <t>10,6</t>
  </si>
  <si>
    <t>96,7</t>
  </si>
  <si>
    <t>45,2</t>
  </si>
  <si>
    <t>3,2</t>
  </si>
  <si>
    <t>98,6</t>
  </si>
  <si>
    <t>43,4</t>
  </si>
  <si>
    <t>9,5</t>
  </si>
  <si>
    <t>97,0</t>
  </si>
  <si>
    <t>45,1</t>
  </si>
  <si>
    <t>10,7</t>
  </si>
  <si>
    <t>95,9</t>
  </si>
  <si>
    <t>45,8</t>
  </si>
  <si>
    <t>4,2</t>
  </si>
  <si>
    <t>97,7</t>
  </si>
  <si>
    <t>45,4</t>
  </si>
  <si>
    <t>8,0</t>
  </si>
  <si>
    <t>44,2</t>
  </si>
  <si>
    <t>11,1</t>
  </si>
  <si>
    <t>96,6</t>
  </si>
  <si>
    <t>4,3</t>
  </si>
  <si>
    <t>98,3</t>
  </si>
  <si>
    <t>9,2</t>
  </si>
  <si>
    <t>97,1</t>
  </si>
  <si>
    <t>39,6</t>
  </si>
  <si>
    <t>1,3</t>
  </si>
  <si>
    <t>41,2</t>
  </si>
  <si>
    <t>0,4</t>
  </si>
  <si>
    <t>94,2</t>
  </si>
  <si>
    <t>40,3</t>
  </si>
  <si>
    <t>0,9</t>
  </si>
  <si>
    <t>93,3</t>
  </si>
  <si>
    <t>43,9</t>
  </si>
  <si>
    <t>96,4</t>
  </si>
  <si>
    <t>3,9</t>
  </si>
  <si>
    <t>97,9</t>
  </si>
  <si>
    <t>44,4</t>
  </si>
  <si>
    <t>8,7</t>
  </si>
  <si>
    <t>96,8</t>
  </si>
  <si>
    <t>43,2</t>
  </si>
  <si>
    <t>96,2</t>
  </si>
  <si>
    <t>3,4</t>
  </si>
  <si>
    <t>98,4</t>
  </si>
  <si>
    <t>43,5</t>
  </si>
  <si>
    <t>9,7</t>
  </si>
  <si>
    <t>96,5</t>
  </si>
  <si>
    <t>10,4</t>
  </si>
  <si>
    <t>95,0</t>
  </si>
  <si>
    <t>45,9</t>
  </si>
  <si>
    <t>4,1</t>
  </si>
  <si>
    <t>7,9</t>
  </si>
  <si>
    <t>95,6</t>
  </si>
  <si>
    <t>96,0</t>
  </si>
  <si>
    <t>Panorama statistique des personnels de l’enseignement scolaire 2023, DEPP </t>
  </si>
  <si>
    <t xml:space="preserve">► Lecture : dans le premier degré public, 301 200 enseignants sont des femmes, dont 98 % sont titulaires et 2 % non titulaires. </t>
  </si>
  <si>
    <t>9,6</t>
  </si>
  <si>
    <t>8,1</t>
  </si>
  <si>
    <t>1,2</t>
  </si>
  <si>
    <t>81,1</t>
  </si>
  <si>
    <t>6,0</t>
  </si>
  <si>
    <t>1,1</t>
  </si>
  <si>
    <t>89,1</t>
  </si>
  <si>
    <t>9,3</t>
  </si>
  <si>
    <t>7,7</t>
  </si>
  <si>
    <t>81,8</t>
  </si>
  <si>
    <t>7,3</t>
  </si>
  <si>
    <t>9,0</t>
  </si>
  <si>
    <t>77,7</t>
  </si>
  <si>
    <t>8,6</t>
  </si>
  <si>
    <t>5,9</t>
  </si>
  <si>
    <t>3,7</t>
  </si>
  <si>
    <t>7,8</t>
  </si>
  <si>
    <t>79,1</t>
  </si>
  <si>
    <t>6,1</t>
  </si>
  <si>
    <t>3,1</t>
  </si>
  <si>
    <t>83,4</t>
  </si>
  <si>
    <t>6,3</t>
  </si>
  <si>
    <t>1,9</t>
  </si>
  <si>
    <t>88,0</t>
  </si>
  <si>
    <t>6,6</t>
  </si>
  <si>
    <t>2,8</t>
  </si>
  <si>
    <t>84,5</t>
  </si>
  <si>
    <t>18,6</t>
  </si>
  <si>
    <t>14,0</t>
  </si>
  <si>
    <t>58,5</t>
  </si>
  <si>
    <t>15,1</t>
  </si>
  <si>
    <t>11,9</t>
  </si>
  <si>
    <t>8,5</t>
  </si>
  <si>
    <t>64,6</t>
  </si>
  <si>
    <t>17,5</t>
  </si>
  <si>
    <t>13,3</t>
  </si>
  <si>
    <t>60,5</t>
  </si>
  <si>
    <t>8,2</t>
  </si>
  <si>
    <t>8,3</t>
  </si>
  <si>
    <t>5,7</t>
  </si>
  <si>
    <t>82,6</t>
  </si>
  <si>
    <t>80,0</t>
  </si>
  <si>
    <t>89,2</t>
  </si>
  <si>
    <t>2,0</t>
  </si>
  <si>
    <t>3,0</t>
  </si>
  <si>
    <t>90,2</t>
  </si>
  <si>
    <t>3,3</t>
  </si>
  <si>
    <t>87,0</t>
  </si>
  <si>
    <t>2,3</t>
  </si>
  <si>
    <t>2,5</t>
  </si>
  <si>
    <t>2,9</t>
  </si>
  <si>
    <t>4,5</t>
  </si>
  <si>
    <t>89,6</t>
  </si>
  <si>
    <t>6,8</t>
  </si>
  <si>
    <t>1,5</t>
  </si>
  <si>
    <t>88,6</t>
  </si>
  <si>
    <t>2,1</t>
  </si>
  <si>
    <t>2,7</t>
  </si>
  <si>
    <t>5,5</t>
  </si>
  <si>
    <t>1,4</t>
  </si>
  <si>
    <t>90,4</t>
  </si>
  <si>
    <t>7,6</t>
  </si>
  <si>
    <t>6,9</t>
  </si>
  <si>
    <t>4,7</t>
  </si>
  <si>
    <t>80,9</t>
  </si>
  <si>
    <t>5,8</t>
  </si>
  <si>
    <t>5,4</t>
  </si>
  <si>
    <t>5,0</t>
  </si>
  <si>
    <t>83,9</t>
  </si>
  <si>
    <t>6,2</t>
  </si>
  <si>
    <t>4,8</t>
  </si>
  <si>
    <t>82,2</t>
  </si>
  <si>
    <t>1,7</t>
  </si>
  <si>
    <t>88,2</t>
  </si>
  <si>
    <t>2,4</t>
  </si>
  <si>
    <t>94,0</t>
  </si>
  <si>
    <t>1,6</t>
  </si>
  <si>
    <t>89,9</t>
  </si>
  <si>
    <t>► Lecture :  dans le premier degré public, le temps partiel concerne 18,6 % des enseignantes titulaires du public âgées entre 30 et 34 ans et 4,0 % des enseignants titulaires du public du même âge.</t>
  </si>
  <si>
    <t>46,4</t>
  </si>
  <si>
    <t>38,7</t>
  </si>
  <si>
    <t>83,5</t>
  </si>
  <si>
    <t>94,3</t>
  </si>
  <si>
    <t>► Source : DEPP, Panel des personnels issu de BSA, novembre 20221.</t>
  </si>
  <si>
    <t>52,4</t>
  </si>
  <si>
    <t>9,1</t>
  </si>
  <si>
    <t>51,3</t>
  </si>
  <si>
    <t>98,2</t>
  </si>
  <si>
    <t>52,1</t>
  </si>
  <si>
    <t>7,2</t>
  </si>
  <si>
    <t>43,6</t>
  </si>
  <si>
    <t>34,1</t>
  </si>
  <si>
    <t>97,4</t>
  </si>
  <si>
    <t>34,7</t>
  </si>
  <si>
    <t>98,8</t>
  </si>
  <si>
    <t>34,2</t>
  </si>
  <si>
    <t>53,2</t>
  </si>
  <si>
    <t>99,7</t>
  </si>
  <si>
    <t>53,4</t>
  </si>
  <si>
    <t>99,5</t>
  </si>
  <si>
    <t>53,3</t>
  </si>
  <si>
    <t>99,6</t>
  </si>
  <si>
    <t>98,1</t>
  </si>
  <si>
    <t>97,3</t>
  </si>
  <si>
    <t>45,0</t>
  </si>
  <si>
    <t>12,8</t>
  </si>
  <si>
    <t>96,1</t>
  </si>
  <si>
    <t>98,0</t>
  </si>
  <si>
    <t>10,1</t>
  </si>
  <si>
    <t>42,1</t>
  </si>
  <si>
    <t>42,8</t>
  </si>
  <si>
    <t>48,1</t>
  </si>
  <si>
    <t>97,5</t>
  </si>
  <si>
    <t>49,3</t>
  </si>
  <si>
    <t>98,7</t>
  </si>
  <si>
    <t>48,7</t>
  </si>
  <si>
    <t>61,3</t>
  </si>
  <si>
    <t>14,8</t>
  </si>
  <si>
    <t>92,9</t>
  </si>
  <si>
    <t>61,7</t>
  </si>
  <si>
    <t>61,5</t>
  </si>
  <si>
    <t>94,4</t>
  </si>
  <si>
    <t>45,5</t>
  </si>
  <si>
    <t>11,6</t>
  </si>
  <si>
    <t>91,3</t>
  </si>
  <si>
    <t>41,6</t>
  </si>
  <si>
    <t>41,4</t>
  </si>
  <si>
    <t>0,8</t>
  </si>
  <si>
    <t>92,5</t>
  </si>
  <si>
    <t>23,1</t>
  </si>
  <si>
    <t>24,1</t>
  </si>
  <si>
    <t>47,6</t>
  </si>
  <si>
    <t>23,2</t>
  </si>
  <si>
    <t>23,3</t>
  </si>
  <si>
    <t>74,9</t>
  </si>
  <si>
    <t>23,6</t>
  </si>
  <si>
    <t>63,9</t>
  </si>
  <si>
    <t>23,4</t>
  </si>
  <si>
    <t>71,4</t>
  </si>
  <si>
    <t>59,1</t>
  </si>
  <si>
    <t>23,7</t>
  </si>
  <si>
    <t>59,4</t>
  </si>
  <si>
    <t>59,2</t>
  </si>
  <si>
    <t>14,2</t>
  </si>
  <si>
    <t>47,1</t>
  </si>
  <si>
    <t>13,5</t>
  </si>
  <si>
    <t>37,1</t>
  </si>
  <si>
    <t>80,2</t>
  </si>
  <si>
    <t>51,5</t>
  </si>
  <si>
    <t>25,0</t>
  </si>
  <si>
    <t>62,5</t>
  </si>
  <si>
    <t>53,1</t>
  </si>
  <si>
    <t>35,9</t>
  </si>
  <si>
    <t>78,4</t>
  </si>
  <si>
    <t>13,6</t>
  </si>
  <si>
    <t>84,8</t>
  </si>
  <si>
    <t>38,0</t>
  </si>
  <si>
    <t>85,4</t>
  </si>
  <si>
    <t>55,0</t>
  </si>
  <si>
    <t>6,7</t>
  </si>
  <si>
    <t>57,8</t>
  </si>
  <si>
    <t>96,9</t>
  </si>
  <si>
    <t>57,1</t>
  </si>
  <si>
    <t>8,9</t>
  </si>
  <si>
    <t>95,7</t>
  </si>
  <si>
    <t>49,6</t>
  </si>
  <si>
    <t>48,6</t>
  </si>
  <si>
    <t>95,8</t>
  </si>
  <si>
    <t>12,0</t>
  </si>
  <si>
    <t>93,5</t>
  </si>
  <si>
    <t>92,8</t>
  </si>
  <si>
    <t>47,3</t>
  </si>
  <si>
    <t>10,2</t>
  </si>
  <si>
    <t>44,9</t>
  </si>
  <si>
    <t>95,1</t>
  </si>
  <si>
    <t>44,8</t>
  </si>
  <si>
    <t>95,4</t>
  </si>
  <si>
    <t>49,1</t>
  </si>
  <si>
    <t>50,1</t>
  </si>
  <si>
    <t>94,6</t>
  </si>
  <si>
    <t>49,5</t>
  </si>
  <si>
    <t>56,4</t>
  </si>
  <si>
    <t>13,7</t>
  </si>
  <si>
    <t>83,6</t>
  </si>
  <si>
    <t>57,2</t>
  </si>
  <si>
    <t>75,2</t>
  </si>
  <si>
    <t>56,7</t>
  </si>
  <si>
    <t>80,6</t>
  </si>
  <si>
    <t>14,6</t>
  </si>
  <si>
    <t>85,1</t>
  </si>
  <si>
    <t>54,3</t>
  </si>
  <si>
    <t>7,0</t>
  </si>
  <si>
    <t>53,7</t>
  </si>
  <si>
    <t>11,7</t>
  </si>
  <si>
    <t>47,4</t>
  </si>
  <si>
    <t>47,9</t>
  </si>
  <si>
    <t>93,6</t>
  </si>
  <si>
    <t>40,9</t>
  </si>
  <si>
    <t>39,9</t>
  </si>
  <si>
    <t>40,5</t>
  </si>
  <si>
    <t>83,2</t>
  </si>
  <si>
    <t>32,9</t>
  </si>
  <si>
    <t>25,3</t>
  </si>
  <si>
    <t>32,4</t>
  </si>
  <si>
    <t>23,5</t>
  </si>
  <si>
    <t>25,2</t>
  </si>
  <si>
    <t>33,3</t>
  </si>
  <si>
    <t>24,3</t>
  </si>
  <si>
    <t>34,6</t>
  </si>
  <si>
    <t>24,9</t>
  </si>
  <si>
    <t>33,8</t>
  </si>
  <si>
    <t>33,0</t>
  </si>
  <si>
    <t>24,7</t>
  </si>
  <si>
    <t>23,8</t>
  </si>
  <si>
    <t>33,1</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</si>
  <si>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t>
    </r>
  </si>
  <si>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degrés</t>
    </r>
  </si>
  <si>
    <t>Non-titulaires</t>
  </si>
  <si>
    <t>Part des femmes</t>
  </si>
  <si>
    <t xml:space="preserve"> Part des moins de 35 ans</t>
  </si>
  <si>
    <t xml:space="preserve">Part des 50 ans ou plus  </t>
  </si>
  <si>
    <t>Part du temps partiel</t>
  </si>
  <si>
    <t>Part des non titulaires</t>
  </si>
  <si>
    <t>Part du temps partiel des enseignants titulaires</t>
  </si>
  <si>
    <t>Part du temps incomplet des enseignants non titulaires</t>
  </si>
  <si>
    <r>
      <t>1</t>
    </r>
    <r>
      <rPr>
        <vertAlign val="superscript"/>
        <sz val="8"/>
        <rFont val="Arial"/>
        <family val="2"/>
      </rPr>
      <t>er</t>
    </r>
    <r>
      <rPr>
        <sz val="8"/>
        <rFont val="Arial"/>
        <family val="2"/>
      </rPr>
      <t xml:space="preserve"> degre</t>
    </r>
  </si>
  <si>
    <r>
      <t>Ensemble 1</t>
    </r>
    <r>
      <rPr>
        <b/>
        <vertAlign val="superscript"/>
        <sz val="8"/>
        <rFont val="Arial"/>
        <family val="2"/>
      </rPr>
      <t>er</t>
    </r>
    <r>
      <rPr>
        <b/>
        <sz val="8"/>
        <rFont val="Arial"/>
        <family val="2"/>
      </rPr>
      <t xml:space="preserve"> et 2</t>
    </r>
    <r>
      <rPr>
        <b/>
        <vertAlign val="superscript"/>
        <sz val="8"/>
        <rFont val="Arial"/>
        <family val="2"/>
      </rPr>
      <t>nd</t>
    </r>
    <r>
      <rPr>
        <b/>
        <sz val="8"/>
        <rFont val="Arial"/>
        <family val="2"/>
      </rPr>
      <t xml:space="preserve"> degré</t>
    </r>
  </si>
  <si>
    <t xml:space="preserve">Part du temps plein </t>
  </si>
  <si>
    <t>Part du temps incomplet</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</si>
  <si>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 public, titulaires et non titulaires</t>
    </r>
  </si>
  <si>
    <t>Part des 50 ans ou plus</t>
  </si>
  <si>
    <t>HSE</t>
  </si>
  <si>
    <t>IMP</t>
  </si>
  <si>
    <r>
      <rPr>
        <b/>
        <i/>
        <sz val="9"/>
        <rFont val="Arial"/>
        <family val="2"/>
      </rPr>
      <t>Lecture :</t>
    </r>
    <r>
      <rPr>
        <i/>
        <sz val="9"/>
        <rFont val="Arial"/>
        <family val="2"/>
      </rPr>
      <t xml:space="preserve"> dans le secteur public, les femmes qui sont agrégées et professeures de chaire supérieure sont 75,7 % à faire au moins une HSE et 26,8 % à faire au moins une IMP (pour des montants moyens respectifs de 1 986 € et 1 062 €) durant l'année scolaire 2021-2022.</t>
    </r>
  </si>
  <si>
    <t xml:space="preserve">Part des bénéficiaires </t>
  </si>
  <si>
    <t>Tableau 2.1 - Répartition des enseignants des secteurs public et privé sous contrat, par degré d'enseignement à la rentrée 2022</t>
  </si>
  <si>
    <t>Tableau 2.2 - Part des femmes, des non titulaires et du temps partiel ou incomplet des enseignants des secteurs public et privé sous contrat, à la rentrée 2015 et à la rentrée 2022</t>
  </si>
  <si>
    <t>Figure 2.1 - Répartition des personnels enseignants, par statut à la rentrée 2022, en %.</t>
  </si>
  <si>
    <t>Tableau 2.3 – Quotité de travail des personnels enseignants à la rentrée 2022, en %.</t>
  </si>
  <si>
    <t>Figure 2.2 Temps partiel des enseignants titulaires à la rentrée 2022, en %.</t>
  </si>
  <si>
    <t>Tableau 2.4 - Motif du temps partiel pris par les enseignants titulaires des secteurs public et privé sous contrat à la rentrée 2022, en %.</t>
  </si>
  <si>
    <t>Tableau 2.5 - Nature du contrat des enseignants non titulaires des secteurs public et privé sous contrat à la rentrée 2022</t>
  </si>
  <si>
    <t>Figure 2.3: Pyramides des âges des enseignants des principaux corps de titulaires des secteurs public et privé et des enseignants non-titulaires à la rentrée 2022</t>
  </si>
  <si>
    <t>Tableau 2.9.1 - Répartition des enseignants du secteur public, par degré d'enseignement à la rentrée 2022</t>
  </si>
  <si>
    <t>Tableau 2.9.2 - Répartition des étudiants en préprofessionnalisation du secteur public, par degré d'enseignement à la rentrée 2022</t>
  </si>
  <si>
    <t>Tableau 2.10.1 -  Répartition des enseignants du secteur privé sous contrat , par degré d'enseignement à la rentrée 2022</t>
  </si>
  <si>
    <t>Tableau 2.10.2 - Répartition des étudiants en préprofessionnalisation du secteur privé, par degré d'enseignement à la rentrée 2022</t>
  </si>
  <si>
    <r>
      <rPr>
        <b/>
        <i/>
        <sz val="9"/>
        <rFont val="Arial"/>
        <family val="2"/>
      </rPr>
      <t>Lecture :</t>
    </r>
    <r>
      <rPr>
        <i/>
        <sz val="9"/>
        <rFont val="Arial"/>
        <family val="2"/>
      </rPr>
      <t xml:space="preserve"> dans le secteur public, la part des femmes avec une discipline de poste "Philosophie" est passée de 39,1 % à 38,5 % de la rentrée scolaire 2015 à la rentrée 2022.</t>
    </r>
  </si>
  <si>
    <t>Tableau 2.6 - Part des femmes dans le second degré pour les principaux groupes de disciplines à la rentrée 2015 et à la rentrée 2022, en %</t>
  </si>
  <si>
    <r>
      <rPr>
        <b/>
        <i/>
        <sz val="9"/>
        <rFont val="Arial"/>
        <family val="2"/>
      </rPr>
      <t>Lecture :</t>
    </r>
    <r>
      <rPr>
        <i/>
        <sz val="9"/>
        <rFont val="Arial"/>
        <family val="2"/>
      </rPr>
      <t xml:space="preserve"> dans le secteur public, toutes disciplines et toutes modalités de service confondues, les hommes qui sont agrégés et professeurs de chaire supérieure ont à la rentrée 2022 un service moyen de 16,3 heures qui se décompose en 15,0 heures devant élèves, 0,4 heure dans une autre activité et 0,9 heure de pondération. Sur ce service moyen, 2,6 heures sont rémunérées en heure supplémentaire.</t>
    </r>
  </si>
  <si>
    <r>
      <t xml:space="preserve">Tableau 2.7  Le service hebdomadaire moyen des enseignants par corps dans le second degré </t>
    </r>
    <r>
      <rPr>
        <b/>
        <sz val="10"/>
        <rFont val="Arial"/>
        <family val="2"/>
      </rPr>
      <t>à la rentrée 2022</t>
    </r>
  </si>
  <si>
    <t>Tableau 2.8  Les heures supplémentaires effectives (HSE) et les indemnités pour missions particulières (IMP) des enseignants par corps dans le second degré, pour l'année scolaire 2021-2022</t>
  </si>
  <si>
    <t>Montant moyen annuel par bénéficiaire (en €)</t>
  </si>
  <si>
    <t>► Source : DEPP, Panel des personnels issu de BSA, novembre 2022</t>
  </si>
  <si>
    <t>► Champ : France métropolitaine + DOM (hors Mayotte pour le privé), personnels appartenant à un corps enseignant, rémunérés au titre de l'éducation nationale, en activité au 30 novembre.</t>
  </si>
  <si>
    <t>► Champ : France métropolitaine + DROM (hors Mayotte pour le privé), personnels appartenant à un corps enseignant, rémunérés au titre de l'éducation nationale, en activité au 30 novembre.</t>
  </si>
  <si>
    <t>► Champ : France métropolitaine + DROM (hors Mayotte pour le privé), personnels appartenant à un corps enseignant titulaire, rémunérés au titre de l'éducation nationale, en activité au 30 novembre.</t>
  </si>
  <si>
    <t>► Champ : France métropolitaine + DROM (hors Mayotte pour le privé), personnels  non titulaires ou assimilés, rémunérés au titre de l'éducation nationale, en activité et ayant une affectation au 30 novembre (hors étudiants en préprofessionnalisation).</t>
  </si>
  <si>
    <t>► Champ :  France métropolitaine + DROM (hors Mayotte pour le privé), personnels enseignants, rémunérés au titre de l'éducation nationale, en activité au 30 novembre.</t>
  </si>
  <si>
    <t>► Champ : France métropolitaine + DROM,  personnels appartenant à un corps enseignant du secteur public, rémunérés au titre de l'éducation nationale, en activité  au 30 novembre.</t>
  </si>
  <si>
    <t>► Champ : France métropolitaine + DROM,  personnels non titulaires du secteur public en préprofessionnalisation , rémunérés au titre de l'éducation nationale, en activité  au 30 novembre.</t>
  </si>
  <si>
    <t>► Champ : France métropolitaine + DROM hors Mayotte, personnels appartenant à un corps enseignant du secteur privé, rémunérés au titre de l'éducation nationale, en activité au 30 novembre.</t>
  </si>
  <si>
    <t>► Champ : France métropolitaine + DROM,  personnels non titulaires du secteur privé en préprofessionnalisation , rémunérés au titre de l'éducation nationale, en activité  au 30 novembre.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</si>
</sst>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164" formatCode="_-* #,##0.00\ _€_-;\-* #,##0.00\ _€_-;_-* &quot;-&quot;??\ _€_-;_-@_-"/>
    <numFmt numFmtId="165" formatCode="0.0"/>
    <numFmt numFmtId="166" formatCode="0.0%"/>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0"/>
    <numFmt numFmtId="173" formatCode="##########0"/>
    <numFmt numFmtId="174" formatCode="_-* #,##0\ _€_-;\-* #,##0\ _€_-;_-* &quot;-&quot;?\ _€_-;_-@_-"/>
    <numFmt numFmtId="175" formatCode="_-* #,##0\ _€_-;\-* #,##0\ _€_-;_-* &quot;-&quot;????\ _€_-;_-@_-"/>
  </numFmts>
  <fonts count="8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name val="Arial"/>
      <family val="2"/>
    </font>
    <font>
      <sz val="9"/>
      <name val="Arial"/>
      <family val="2"/>
    </font>
    <font>
      <b/>
      <sz val="9"/>
      <name val="Arial"/>
      <family val="2"/>
    </font>
    <font>
      <sz val="10"/>
      <name val="Arial"/>
      <family val="2"/>
    </font>
    <font>
      <b/>
      <sz val="9"/>
      <name val="Arial"/>
      <family val="2"/>
    </font>
    <font>
      <sz val="8"/>
      <name val="Arial"/>
      <family val="2"/>
    </font>
    <font>
      <b/>
      <sz val="8"/>
      <name val="Arial"/>
      <family val="2"/>
    </font>
    <font>
      <sz val="8"/>
      <name val="Arial"/>
      <family val="2"/>
    </font>
    <font>
      <vertAlign val="superscript"/>
      <sz val="8"/>
      <name val="Arial"/>
      <family val="2"/>
    </font>
    <font>
      <b/>
      <vertAlign val="superscript"/>
      <sz val="8"/>
      <name val="Arial"/>
      <family val="2"/>
    </font>
    <font>
      <i/>
      <sz val="9"/>
      <name val="Arial"/>
      <family val="2"/>
    </font>
    <font>
      <sz val="10"/>
      <name val="MS Sans Serif"/>
      <family val="2"/>
    </font>
    <font>
      <sz val="8"/>
      <name val="Courier"/>
      <family val="3"/>
    </font>
    <font>
      <b/>
      <sz val="10"/>
      <name val="MS Sans Serif"/>
      <family val="2"/>
    </font>
    <font>
      <sz val="10"/>
      <name val="Arial"/>
      <family val="2"/>
    </font>
    <font>
      <sz val="11"/>
      <name val="Calibri"/>
      <family val="2"/>
    </font>
    <font>
      <b/>
      <sz val="8"/>
      <color indexed="9"/>
      <name val="Arial"/>
      <family val="2"/>
    </font>
    <font>
      <u/>
      <sz val="10"/>
      <color indexed="12"/>
      <name val="Arial"/>
      <family val="2"/>
    </font>
    <font>
      <b/>
      <i/>
      <sz val="8"/>
      <name val="Arial"/>
      <family val="2"/>
    </font>
    <font>
      <i/>
      <sz val="8"/>
      <name val="Arial"/>
      <family val="2"/>
    </font>
    <font>
      <sz val="11"/>
      <color theme="1"/>
      <name val="Calibri"/>
      <family val="2"/>
      <scheme val="minor"/>
    </font>
    <font>
      <u/>
      <sz val="11"/>
      <color theme="10"/>
      <name val="Calibri"/>
      <family val="2"/>
      <scheme val="minor"/>
    </font>
    <font>
      <sz val="8"/>
      <color theme="1"/>
      <name val="Arial"/>
      <family val="2"/>
    </font>
    <font>
      <b/>
      <sz val="10"/>
      <color rgb="FFFF0000"/>
      <name val="Arial"/>
      <family val="2"/>
    </font>
    <font>
      <sz val="9"/>
      <color theme="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theme="10"/>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9"/>
      <name val="Calibri"/>
      <family val="2"/>
    </font>
    <font>
      <sz val="10"/>
      <name val="Cambria"/>
      <family val="1"/>
    </font>
    <font>
      <sz val="9"/>
      <name val="MS Sans Serif"/>
      <family val="2"/>
    </font>
    <font>
      <b/>
      <i/>
      <sz val="9"/>
      <name val="Arial"/>
      <family val="2"/>
    </font>
    <font>
      <sz val="9.5"/>
      <color rgb="FF000000"/>
      <name val="Albany AMT"/>
      <family val="2"/>
    </font>
    <font>
      <b/>
      <sz val="9.5"/>
      <color rgb="FF000000"/>
      <name val="Albany AMT"/>
      <family val="2"/>
    </font>
    <font>
      <b/>
      <sz val="8"/>
      <color theme="1"/>
      <name val="Arial"/>
      <family val="2"/>
    </font>
  </fonts>
  <fills count="33">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rgb="FFF5F7F1"/>
        <bgColor indexed="64"/>
      </patternFill>
    </fill>
    <fill>
      <patternFill patternType="solid">
        <fgColor rgb="FFFFFFFF"/>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9"/>
      </left>
      <right style="thin">
        <color indexed="9"/>
      </right>
      <top/>
      <bottom/>
      <diagonal/>
    </border>
    <border>
      <left style="thin">
        <color indexed="8"/>
      </left>
      <right style="thin">
        <color indexed="64"/>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8"/>
      </right>
      <top/>
      <bottom/>
      <diagonal/>
    </border>
    <border>
      <left style="thin">
        <color indexed="64"/>
      </left>
      <right style="thin">
        <color indexed="64"/>
      </right>
      <top/>
      <bottom style="thin">
        <color indexed="8"/>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8"/>
      </left>
      <right style="thin">
        <color indexed="64"/>
      </right>
      <top/>
      <bottom style="thin">
        <color indexed="64"/>
      </bottom>
      <diagonal/>
    </border>
    <border>
      <left/>
      <right style="thin">
        <color indexed="64"/>
      </right>
      <top style="thin">
        <color indexed="8"/>
      </top>
      <bottom/>
      <diagonal/>
    </border>
    <border>
      <left style="thin">
        <color indexed="64"/>
      </left>
      <right/>
      <top/>
      <bottom style="thin">
        <color indexed="8"/>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bottom/>
      <diagonal/>
    </border>
    <border>
      <left style="thin">
        <color indexed="8"/>
      </left>
      <right style="thin">
        <color indexed="8"/>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top style="thin">
        <color rgb="FFC1C1C1"/>
      </top>
      <bottom style="thin">
        <color rgb="FFC1C1C1"/>
      </bottom>
      <diagonal/>
    </border>
    <border>
      <left style="thin">
        <color indexed="64"/>
      </left>
      <right/>
      <top/>
      <bottom style="thin">
        <color auto="1"/>
      </bottom>
      <diagonal/>
    </border>
    <border>
      <left/>
      <right style="thin">
        <color indexed="64"/>
      </right>
      <top/>
      <bottom style="thin">
        <color auto="1"/>
      </bottom>
      <diagonal/>
    </border>
    <border>
      <left/>
      <right/>
      <top/>
      <bottom style="thin">
        <color indexed="64"/>
      </bottom>
      <diagonal/>
    </border>
    <border>
      <left style="thin">
        <color rgb="FF000000"/>
      </left>
      <right style="thin">
        <color rgb="FF000000"/>
      </right>
      <top/>
      <bottom style="thin">
        <color indexed="64"/>
      </bottom>
      <diagonal/>
    </border>
    <border>
      <left/>
      <right/>
      <top style="thin">
        <color auto="1"/>
      </top>
      <bottom/>
      <diagonal/>
    </border>
    <border>
      <left style="thin">
        <color indexed="64"/>
      </left>
      <right style="thin">
        <color indexed="64"/>
      </right>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top/>
      <bottom style="thin">
        <color auto="1"/>
      </bottom>
      <diagonal/>
    </border>
    <border>
      <left style="thin">
        <color indexed="9"/>
      </left>
      <right/>
      <top/>
      <bottom style="thin">
        <color indexed="9"/>
      </bottom>
      <diagonal/>
    </border>
    <border>
      <left/>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s>
  <cellStyleXfs count="125">
    <xf numFmtId="0" fontId="0" fillId="0" borderId="0"/>
    <xf numFmtId="0" fontId="36" fillId="3" borderId="58" applyNumberFormat="0" applyFont="0" applyAlignment="0" applyProtection="0"/>
    <xf numFmtId="0" fontId="33" fillId="0" borderId="0" applyNumberFormat="0" applyFill="0" applyBorder="0" applyAlignment="0" applyProtection="0">
      <alignment vertical="top"/>
      <protection locked="0"/>
    </xf>
    <xf numFmtId="0" fontId="37" fillId="0" borderId="0" applyNumberFormat="0" applyFill="0" applyBorder="0" applyAlignment="0" applyProtection="0"/>
    <xf numFmtId="164" fontId="14" fillId="0" borderId="0" applyFont="0" applyFill="0" applyBorder="0" applyAlignment="0" applyProtection="0"/>
    <xf numFmtId="0" fontId="36" fillId="0" borderId="0"/>
    <xf numFmtId="0" fontId="14" fillId="0" borderId="0"/>
    <xf numFmtId="0" fontId="36" fillId="0" borderId="0"/>
    <xf numFmtId="0" fontId="14" fillId="0" borderId="0"/>
    <xf numFmtId="0" fontId="14" fillId="0" borderId="0"/>
    <xf numFmtId="0" fontId="14" fillId="0" borderId="0"/>
    <xf numFmtId="0" fontId="14" fillId="0" borderId="0"/>
    <xf numFmtId="0" fontId="27" fillId="0" borderId="0"/>
    <xf numFmtId="0" fontId="28" fillId="0" borderId="0"/>
    <xf numFmtId="0" fontId="27" fillId="0" borderId="0"/>
    <xf numFmtId="0" fontId="27" fillId="0" borderId="0"/>
    <xf numFmtId="9" fontId="30" fillId="0" borderId="0" applyFont="0" applyFill="0" applyBorder="0" applyAlignment="0" applyProtection="0"/>
    <xf numFmtId="9" fontId="14" fillId="0" borderId="0" applyFont="0" applyFill="0" applyBorder="0" applyAlignment="0" applyProtection="0"/>
    <xf numFmtId="0" fontId="13" fillId="0" borderId="0"/>
    <xf numFmtId="0" fontId="14" fillId="0" borderId="0"/>
    <xf numFmtId="0" fontId="14" fillId="0" borderId="0"/>
    <xf numFmtId="0" fontId="12" fillId="0" borderId="0"/>
    <xf numFmtId="0" fontId="14" fillId="0" borderId="0"/>
    <xf numFmtId="0" fontId="12" fillId="3" borderId="58" applyNumberFormat="0" applyFont="0" applyAlignment="0" applyProtection="0"/>
    <xf numFmtId="164" fontId="14" fillId="0" borderId="0" applyFont="0" applyFill="0" applyBorder="0" applyAlignment="0" applyProtection="0"/>
    <xf numFmtId="0" fontId="12" fillId="0" borderId="0"/>
    <xf numFmtId="0" fontId="12" fillId="0" borderId="0"/>
    <xf numFmtId="9" fontId="14" fillId="0" borderId="0" applyFont="0" applyFill="0" applyBorder="0" applyAlignment="0" applyProtection="0"/>
    <xf numFmtId="0" fontId="12" fillId="0" borderId="0"/>
    <xf numFmtId="0" fontId="11" fillId="0" borderId="0"/>
    <xf numFmtId="0" fontId="10" fillId="0" borderId="0"/>
    <xf numFmtId="0" fontId="9" fillId="0" borderId="0"/>
    <xf numFmtId="0" fontId="9" fillId="0" borderId="0"/>
    <xf numFmtId="0" fontId="8" fillId="0" borderId="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2" fillId="17"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3" fillId="8" borderId="0" applyNumberFormat="0" applyBorder="0" applyAlignment="0" applyProtection="0"/>
    <xf numFmtId="0" fontId="21" fillId="21" borderId="74"/>
    <xf numFmtId="0" fontId="44" fillId="22" borderId="75" applyNumberFormat="0" applyAlignment="0" applyProtection="0"/>
    <xf numFmtId="0" fontId="21" fillId="0" borderId="1"/>
    <xf numFmtId="0" fontId="45" fillId="23" borderId="76" applyNumberFormat="0" applyAlignment="0" applyProtection="0"/>
    <xf numFmtId="0" fontId="46" fillId="24" borderId="0">
      <alignment horizontal="center"/>
    </xf>
    <xf numFmtId="0" fontId="47" fillId="24" borderId="0">
      <alignment horizontal="center" vertical="center"/>
    </xf>
    <xf numFmtId="0" fontId="14" fillId="25" borderId="0">
      <alignment horizontal="center" wrapText="1"/>
    </xf>
    <xf numFmtId="0" fontId="48" fillId="24" borderId="0">
      <alignment horizontal="center"/>
    </xf>
    <xf numFmtId="168" fontId="49" fillId="0" borderId="0" applyFont="0" applyFill="0" applyBorder="0" applyAlignment="0" applyProtection="0"/>
    <xf numFmtId="169" fontId="14" fillId="0" borderId="0" applyFont="0" applyFill="0" applyBorder="0" applyAlignment="0" applyProtection="0"/>
    <xf numFmtId="169"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0" fontId="50" fillId="26" borderId="74" applyBorder="0">
      <protection locked="0"/>
    </xf>
    <xf numFmtId="0" fontId="51" fillId="0" borderId="0" applyNumberFormat="0" applyFill="0" applyBorder="0" applyAlignment="0" applyProtection="0"/>
    <xf numFmtId="0" fontId="52" fillId="24" borderId="1">
      <alignment horizontal="left"/>
    </xf>
    <xf numFmtId="0" fontId="53" fillId="24" borderId="0">
      <alignment horizontal="left"/>
    </xf>
    <xf numFmtId="0" fontId="54" fillId="9" borderId="0" applyNumberFormat="0" applyBorder="0" applyAlignment="0" applyProtection="0"/>
    <xf numFmtId="0" fontId="55" fillId="27" borderId="0">
      <alignment horizontal="right" vertical="top" textRotation="90" wrapText="1"/>
    </xf>
    <xf numFmtId="0" fontId="56" fillId="0" borderId="77" applyNumberFormat="0" applyFill="0" applyAlignment="0" applyProtection="0"/>
    <xf numFmtId="0" fontId="57" fillId="0" borderId="78" applyNumberFormat="0" applyFill="0" applyAlignment="0" applyProtection="0"/>
    <xf numFmtId="0" fontId="58" fillId="0" borderId="79"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12" borderId="75" applyNumberFormat="0" applyAlignment="0" applyProtection="0"/>
    <xf numFmtId="0" fontId="15" fillId="25" borderId="0">
      <alignment horizontal="center"/>
    </xf>
    <xf numFmtId="0" fontId="21" fillId="24" borderId="11">
      <alignment wrapText="1"/>
    </xf>
    <xf numFmtId="0" fontId="61" fillId="24" borderId="36"/>
    <xf numFmtId="0" fontId="61" fillId="24" borderId="67"/>
    <xf numFmtId="0" fontId="21" fillId="24" borderId="65">
      <alignment horizontal="center" wrapText="1"/>
    </xf>
    <xf numFmtId="0" fontId="62" fillId="0" borderId="0" applyNumberFormat="0" applyFill="0" applyBorder="0" applyAlignment="0" applyProtection="0"/>
    <xf numFmtId="0" fontId="63" fillId="0" borderId="80" applyNumberFormat="0" applyFill="0" applyAlignment="0" applyProtection="0"/>
    <xf numFmtId="0" fontId="14" fillId="0" borderId="0" applyFont="0" applyFill="0" applyBorder="0" applyAlignment="0" applyProtection="0"/>
    <xf numFmtId="0" fontId="64" fillId="28" borderId="0" applyNumberFormat="0" applyBorder="0" applyAlignment="0" applyProtection="0"/>
    <xf numFmtId="0" fontId="65" fillId="0" borderId="0"/>
    <xf numFmtId="0" fontId="14" fillId="0" borderId="0"/>
    <xf numFmtId="0" fontId="14" fillId="29" borderId="81" applyNumberFormat="0" applyFont="0" applyAlignment="0" applyProtection="0"/>
    <xf numFmtId="0" fontId="66" fillId="22" borderId="82"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21" fillId="24" borderId="1"/>
    <xf numFmtId="0" fontId="47" fillId="24" borderId="0">
      <alignment horizontal="right"/>
    </xf>
    <xf numFmtId="0" fontId="67" fillId="30" borderId="0">
      <alignment horizontal="center"/>
    </xf>
    <xf numFmtId="0" fontId="68" fillId="25" borderId="0"/>
    <xf numFmtId="0" fontId="69" fillId="27" borderId="46">
      <alignment horizontal="left" vertical="top" wrapText="1"/>
    </xf>
    <xf numFmtId="0" fontId="69" fillId="27" borderId="10">
      <alignment horizontal="left" vertical="top"/>
    </xf>
    <xf numFmtId="37" fontId="70" fillId="0" borderId="0"/>
    <xf numFmtId="0" fontId="46" fillId="24" borderId="0">
      <alignment horizontal="center"/>
    </xf>
    <xf numFmtId="0" fontId="71" fillId="0" borderId="0" applyNumberFormat="0" applyFill="0" applyBorder="0" applyAlignment="0" applyProtection="0"/>
    <xf numFmtId="0" fontId="22" fillId="24" borderId="0"/>
    <xf numFmtId="0" fontId="72" fillId="0" borderId="0" applyNumberFormat="0" applyFill="0" applyBorder="0" applyAlignment="0" applyProtection="0"/>
    <xf numFmtId="0" fontId="7" fillId="0" borderId="0"/>
    <xf numFmtId="44" fontId="14" fillId="0" borderId="0" applyFont="0" applyFill="0" applyBorder="0" applyAlignment="0" applyProtection="0"/>
    <xf numFmtId="44" fontId="14" fillId="0" borderId="0" applyFont="0" applyFill="0" applyBorder="0" applyAlignment="0" applyProtection="0"/>
    <xf numFmtId="0" fontId="6" fillId="0" borderId="0"/>
    <xf numFmtId="0" fontId="6" fillId="0" borderId="0"/>
    <xf numFmtId="0" fontId="49" fillId="0" borderId="0"/>
    <xf numFmtId="9" fontId="14" fillId="0" borderId="0" applyFont="0" applyFill="0" applyBorder="0" applyAlignment="0" applyProtection="0"/>
    <xf numFmtId="0" fontId="77" fillId="0" borderId="0"/>
    <xf numFmtId="0" fontId="5" fillId="3" borderId="58" applyNumberFormat="0" applyFont="0" applyAlignment="0" applyProtection="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1" fillId="0" borderId="0"/>
    <xf numFmtId="0" fontId="1" fillId="0" borderId="0"/>
    <xf numFmtId="0" fontId="1" fillId="0" borderId="0"/>
  </cellStyleXfs>
  <cellXfs count="530">
    <xf numFmtId="0" fontId="0" fillId="0" borderId="0" xfId="0"/>
    <xf numFmtId="0" fontId="23" fillId="0" borderId="1" xfId="0" applyFont="1" applyBorder="1" applyAlignment="1">
      <alignment horizontal="center" vertical="top" wrapText="1"/>
    </xf>
    <xf numFmtId="0" fontId="22" fillId="0" borderId="1" xfId="0" applyFont="1" applyBorder="1" applyAlignment="1">
      <alignment horizontal="center" vertical="top" wrapText="1"/>
    </xf>
    <xf numFmtId="3" fontId="0" fillId="0" borderId="0" xfId="0" applyNumberFormat="1"/>
    <xf numFmtId="0" fontId="16" fillId="0" borderId="0" xfId="0" applyFont="1"/>
    <xf numFmtId="0" fontId="21" fillId="0" borderId="0" xfId="0" applyFont="1"/>
    <xf numFmtId="0" fontId="21" fillId="0" borderId="0" xfId="0" applyFont="1" applyBorder="1"/>
    <xf numFmtId="0" fontId="0" fillId="0" borderId="0" xfId="0" applyBorder="1"/>
    <xf numFmtId="3" fontId="17" fillId="0" borderId="0" xfId="0" applyNumberFormat="1" applyFont="1" applyFill="1" applyBorder="1" applyAlignment="1">
      <alignment vertical="top" wrapText="1"/>
    </xf>
    <xf numFmtId="0" fontId="17" fillId="0" borderId="0" xfId="0" applyFont="1" applyFill="1"/>
    <xf numFmtId="0" fontId="14" fillId="0" borderId="0" xfId="0" applyFont="1"/>
    <xf numFmtId="165" fontId="0" fillId="0" borderId="0" xfId="0" applyNumberFormat="1"/>
    <xf numFmtId="3" fontId="23" fillId="0" borderId="0" xfId="0" applyNumberFormat="1" applyFont="1" applyFill="1" applyBorder="1" applyAlignment="1">
      <alignment vertical="top" wrapText="1"/>
    </xf>
    <xf numFmtId="3" fontId="19" fillId="0" borderId="0" xfId="0" applyNumberFormat="1" applyFont="1" applyBorder="1" applyAlignment="1">
      <alignment vertical="top" wrapText="1"/>
    </xf>
    <xf numFmtId="0" fontId="19" fillId="0" borderId="0" xfId="0" applyFont="1" applyBorder="1"/>
    <xf numFmtId="3" fontId="19" fillId="0" borderId="0" xfId="0" applyNumberFormat="1" applyFont="1" applyFill="1" applyBorder="1" applyAlignment="1">
      <alignment vertical="top" wrapText="1"/>
    </xf>
    <xf numFmtId="0" fontId="21" fillId="0" borderId="1" xfId="0" applyFont="1" applyBorder="1"/>
    <xf numFmtId="165" fontId="23" fillId="0" borderId="1" xfId="0" applyNumberFormat="1" applyFont="1" applyBorder="1" applyAlignment="1">
      <alignment horizontal="right" vertical="top" wrapText="1"/>
    </xf>
    <xf numFmtId="0" fontId="23" fillId="2" borderId="1" xfId="0" applyFont="1" applyFill="1" applyBorder="1"/>
    <xf numFmtId="165" fontId="23" fillId="0" borderId="1" xfId="0" applyNumberFormat="1" applyFont="1" applyFill="1" applyBorder="1" applyAlignment="1">
      <alignment horizontal="right" vertical="top" wrapText="1"/>
    </xf>
    <xf numFmtId="0" fontId="21" fillId="2" borderId="1" xfId="0" applyFont="1" applyFill="1" applyBorder="1" applyAlignment="1">
      <alignment wrapText="1"/>
    </xf>
    <xf numFmtId="0" fontId="14" fillId="0" borderId="0" xfId="9"/>
    <xf numFmtId="0" fontId="0" fillId="4" borderId="0" xfId="0" applyFill="1"/>
    <xf numFmtId="0" fontId="17" fillId="0" borderId="0" xfId="6" applyFont="1"/>
    <xf numFmtId="0" fontId="17" fillId="0" borderId="0" xfId="6" applyFont="1" applyFill="1"/>
    <xf numFmtId="0" fontId="21" fillId="0" borderId="0" xfId="6" applyFont="1"/>
    <xf numFmtId="0" fontId="21" fillId="0" borderId="1" xfId="6" applyFont="1" applyBorder="1" applyAlignment="1">
      <alignment horizontal="center" vertical="top" wrapText="1"/>
    </xf>
    <xf numFmtId="3" fontId="21" fillId="0" borderId="1" xfId="6" applyNumberFormat="1" applyFont="1" applyBorder="1" applyAlignment="1">
      <alignment vertical="top" wrapText="1"/>
    </xf>
    <xf numFmtId="165" fontId="21" fillId="0" borderId="29" xfId="6" applyNumberFormat="1" applyFont="1" applyBorder="1" applyAlignment="1">
      <alignment vertical="top" wrapText="1"/>
    </xf>
    <xf numFmtId="165" fontId="21" fillId="0" borderId="30" xfId="6" applyNumberFormat="1" applyFont="1" applyBorder="1" applyAlignment="1">
      <alignment vertical="top" wrapText="1"/>
    </xf>
    <xf numFmtId="165" fontId="21" fillId="0" borderId="30" xfId="6" applyNumberFormat="1" applyFont="1" applyFill="1" applyBorder="1" applyAlignment="1">
      <alignment vertical="top" wrapText="1"/>
    </xf>
    <xf numFmtId="0" fontId="22" fillId="0" borderId="1" xfId="6" applyFont="1" applyBorder="1" applyAlignment="1">
      <alignment horizontal="center" vertical="top" wrapText="1"/>
    </xf>
    <xf numFmtId="3" fontId="22" fillId="0" borderId="1" xfId="6" applyNumberFormat="1" applyFont="1" applyBorder="1" applyAlignment="1">
      <alignment vertical="top" wrapText="1"/>
    </xf>
    <xf numFmtId="165" fontId="22" fillId="0" borderId="29" xfId="6" applyNumberFormat="1" applyFont="1" applyBorder="1" applyAlignment="1">
      <alignment vertical="top" wrapText="1"/>
    </xf>
    <xf numFmtId="165" fontId="22" fillId="0" borderId="30" xfId="6" applyNumberFormat="1" applyFont="1" applyBorder="1" applyAlignment="1">
      <alignment vertical="top" wrapText="1"/>
    </xf>
    <xf numFmtId="165" fontId="22" fillId="0" borderId="30" xfId="6" applyNumberFormat="1" applyFont="1" applyFill="1" applyBorder="1" applyAlignment="1">
      <alignment vertical="top" wrapText="1"/>
    </xf>
    <xf numFmtId="165" fontId="21" fillId="0" borderId="29" xfId="6" applyNumberFormat="1" applyFont="1" applyBorder="1" applyAlignment="1">
      <alignment horizontal="right" vertical="top" wrapText="1"/>
    </xf>
    <xf numFmtId="165" fontId="21" fillId="0" borderId="30" xfId="6" applyNumberFormat="1" applyFont="1" applyBorder="1" applyAlignment="1">
      <alignment horizontal="right" vertical="top" wrapText="1"/>
    </xf>
    <xf numFmtId="165" fontId="21" fillId="0" borderId="30" xfId="6" applyNumberFormat="1" applyFont="1" applyFill="1" applyBorder="1" applyAlignment="1">
      <alignment horizontal="right" vertical="top" wrapText="1"/>
    </xf>
    <xf numFmtId="0" fontId="14" fillId="0" borderId="0" xfId="6"/>
    <xf numFmtId="3" fontId="22" fillId="0" borderId="3" xfId="6" applyNumberFormat="1" applyFont="1" applyFill="1" applyBorder="1" applyAlignment="1">
      <alignment vertical="top" wrapText="1"/>
    </xf>
    <xf numFmtId="165" fontId="22" fillId="0" borderId="3" xfId="6" applyNumberFormat="1" applyFont="1" applyBorder="1" applyAlignment="1">
      <alignment vertical="top" wrapText="1"/>
    </xf>
    <xf numFmtId="165" fontId="22" fillId="0" borderId="3" xfId="6" applyNumberFormat="1" applyFont="1" applyFill="1" applyBorder="1" applyAlignment="1">
      <alignment vertical="top" wrapText="1"/>
    </xf>
    <xf numFmtId="3" fontId="14" fillId="0" borderId="0" xfId="6" applyNumberFormat="1"/>
    <xf numFmtId="165" fontId="14" fillId="0" borderId="0" xfId="6" applyNumberFormat="1"/>
    <xf numFmtId="0" fontId="14" fillId="0" borderId="0" xfId="6" applyFill="1"/>
    <xf numFmtId="3" fontId="21" fillId="0" borderId="1" xfId="6" applyNumberFormat="1" applyFont="1" applyFill="1" applyBorder="1" applyAlignment="1">
      <alignment vertical="top" wrapText="1"/>
    </xf>
    <xf numFmtId="165" fontId="21" fillId="0" borderId="29" xfId="6" applyNumberFormat="1" applyFont="1" applyFill="1" applyBorder="1" applyAlignment="1">
      <alignment vertical="top" wrapText="1"/>
    </xf>
    <xf numFmtId="3" fontId="21" fillId="0" borderId="31" xfId="6" applyNumberFormat="1" applyFont="1" applyFill="1" applyBorder="1" applyAlignment="1">
      <alignment vertical="top" wrapText="1"/>
    </xf>
    <xf numFmtId="0" fontId="21" fillId="2" borderId="1" xfId="0" applyFont="1" applyFill="1" applyBorder="1" applyAlignment="1">
      <alignment vertical="center" wrapText="1"/>
    </xf>
    <xf numFmtId="0" fontId="14" fillId="4" borderId="0" xfId="6" applyFill="1"/>
    <xf numFmtId="0" fontId="31" fillId="0" borderId="0" xfId="0" applyFont="1"/>
    <xf numFmtId="0" fontId="17" fillId="0" borderId="0" xfId="6" applyFont="1" applyFill="1" applyBorder="1" applyAlignment="1">
      <alignment horizontal="center" vertical="top"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14" fillId="0" borderId="0" xfId="6" applyAlignment="1">
      <alignment horizontal="left"/>
    </xf>
    <xf numFmtId="0" fontId="23" fillId="0" borderId="1" xfId="0" applyFont="1" applyBorder="1" applyAlignment="1">
      <alignment horizontal="left" vertical="top" wrapText="1"/>
    </xf>
    <xf numFmtId="0" fontId="22" fillId="0" borderId="38" xfId="0" applyFont="1" applyBorder="1" applyAlignment="1">
      <alignment horizontal="left" vertical="top" wrapText="1"/>
    </xf>
    <xf numFmtId="9" fontId="21" fillId="2" borderId="1" xfId="0" applyNumberFormat="1" applyFont="1" applyFill="1" applyBorder="1" applyAlignment="1">
      <alignment wrapText="1"/>
    </xf>
    <xf numFmtId="0" fontId="14" fillId="0" borderId="0" xfId="6" applyBorder="1"/>
    <xf numFmtId="3" fontId="14" fillId="0" borderId="0" xfId="6" applyNumberFormat="1" applyBorder="1"/>
    <xf numFmtId="0" fontId="21" fillId="0" borderId="1" xfId="0" applyFont="1" applyFill="1" applyBorder="1"/>
    <xf numFmtId="0" fontId="15" fillId="4" borderId="0" xfId="6" applyFont="1" applyFill="1"/>
    <xf numFmtId="0" fontId="27" fillId="0" borderId="0" xfId="12"/>
    <xf numFmtId="0" fontId="23" fillId="2" borderId="28" xfId="0" applyFont="1" applyFill="1" applyBorder="1" applyAlignment="1"/>
    <xf numFmtId="0" fontId="23" fillId="2" borderId="28" xfId="0" applyFont="1" applyFill="1" applyBorder="1" applyAlignment="1">
      <alignment wrapText="1"/>
    </xf>
    <xf numFmtId="0" fontId="21" fillId="2" borderId="28" xfId="0" applyFont="1" applyFill="1" applyBorder="1" applyAlignment="1">
      <alignment wrapText="1"/>
    </xf>
    <xf numFmtId="3" fontId="22" fillId="0" borderId="31" xfId="6" applyNumberFormat="1" applyFont="1" applyFill="1" applyBorder="1" applyAlignment="1">
      <alignment vertical="top" wrapText="1"/>
    </xf>
    <xf numFmtId="0" fontId="17" fillId="0" borderId="0" xfId="0" applyFont="1" applyAlignment="1">
      <alignment wrapText="1"/>
    </xf>
    <xf numFmtId="166" fontId="21" fillId="0" borderId="0" xfId="0" applyNumberFormat="1" applyFont="1" applyBorder="1"/>
    <xf numFmtId="166" fontId="0" fillId="0" borderId="0" xfId="0" applyNumberFormat="1" applyBorder="1"/>
    <xf numFmtId="166" fontId="16" fillId="0" borderId="0" xfId="0" applyNumberFormat="1" applyFont="1" applyBorder="1"/>
    <xf numFmtId="0" fontId="16" fillId="0" borderId="0" xfId="0" applyFont="1" applyBorder="1"/>
    <xf numFmtId="3" fontId="21" fillId="0" borderId="0" xfId="6" applyNumberFormat="1" applyFont="1" applyFill="1" applyBorder="1" applyAlignment="1">
      <alignment vertical="top" wrapText="1"/>
    </xf>
    <xf numFmtId="9" fontId="0" fillId="0" borderId="0" xfId="16" applyFont="1"/>
    <xf numFmtId="167" fontId="21" fillId="0" borderId="0" xfId="6" applyNumberFormat="1" applyFont="1"/>
    <xf numFmtId="0" fontId="22" fillId="0" borderId="1" xfId="0" applyFont="1" applyFill="1" applyBorder="1" applyAlignment="1">
      <alignment horizontal="left" vertical="top" wrapText="1"/>
    </xf>
    <xf numFmtId="3" fontId="22" fillId="0" borderId="1" xfId="6" applyNumberFormat="1" applyFont="1" applyFill="1" applyBorder="1" applyAlignment="1">
      <alignment vertical="top" wrapText="1"/>
    </xf>
    <xf numFmtId="165" fontId="22" fillId="0" borderId="29" xfId="6" applyNumberFormat="1" applyFont="1" applyFill="1" applyBorder="1" applyAlignment="1">
      <alignment vertical="top" wrapText="1"/>
    </xf>
    <xf numFmtId="0" fontId="39" fillId="0" borderId="0" xfId="0" applyFont="1"/>
    <xf numFmtId="1" fontId="0" fillId="0" borderId="0" xfId="0" applyNumberFormat="1"/>
    <xf numFmtId="3" fontId="20" fillId="0" borderId="0" xfId="0" applyNumberFormat="1" applyFont="1" applyFill="1" applyBorder="1" applyAlignment="1">
      <alignment vertical="top" wrapText="1"/>
    </xf>
    <xf numFmtId="165" fontId="0" fillId="0" borderId="0" xfId="0" applyNumberFormat="1" applyBorder="1"/>
    <xf numFmtId="0" fontId="0" fillId="0" borderId="0" xfId="0" applyAlignment="1">
      <alignment wrapText="1"/>
    </xf>
    <xf numFmtId="0" fontId="14" fillId="0" borderId="0" xfId="0" applyFont="1" applyAlignment="1">
      <alignment wrapText="1"/>
    </xf>
    <xf numFmtId="0" fontId="21" fillId="0" borderId="1" xfId="12" applyFont="1" applyBorder="1"/>
    <xf numFmtId="0" fontId="22" fillId="0" borderId="1" xfId="12" applyFont="1" applyBorder="1"/>
    <xf numFmtId="0" fontId="21" fillId="0" borderId="37" xfId="12" applyFont="1" applyBorder="1"/>
    <xf numFmtId="165" fontId="21" fillId="0" borderId="1" xfId="12" applyNumberFormat="1" applyFont="1" applyFill="1" applyBorder="1"/>
    <xf numFmtId="165" fontId="22" fillId="0" borderId="1" xfId="12" applyNumberFormat="1" applyFont="1" applyFill="1" applyBorder="1"/>
    <xf numFmtId="0" fontId="27" fillId="0" borderId="0" xfId="12" applyFont="1"/>
    <xf numFmtId="165" fontId="22" fillId="0" borderId="47" xfId="12" applyNumberFormat="1" applyFont="1" applyFill="1" applyBorder="1"/>
    <xf numFmtId="165" fontId="21" fillId="0" borderId="47" xfId="12" applyNumberFormat="1" applyFont="1" applyFill="1" applyBorder="1"/>
    <xf numFmtId="0" fontId="21" fillId="0" borderId="1" xfId="0" applyNumberFormat="1" applyFont="1" applyFill="1" applyBorder="1"/>
    <xf numFmtId="165" fontId="21" fillId="6" borderId="1" xfId="12" applyNumberFormat="1" applyFont="1" applyFill="1" applyBorder="1"/>
    <xf numFmtId="0" fontId="21" fillId="6" borderId="1" xfId="12" applyFont="1" applyFill="1" applyBorder="1"/>
    <xf numFmtId="0" fontId="22" fillId="6" borderId="1" xfId="0" applyFont="1" applyFill="1" applyBorder="1"/>
    <xf numFmtId="0" fontId="22" fillId="6" borderId="1" xfId="0" applyFont="1" applyFill="1" applyBorder="1" applyAlignment="1">
      <alignment wrapText="1"/>
    </xf>
    <xf numFmtId="3" fontId="18" fillId="0" borderId="0" xfId="0" applyNumberFormat="1" applyFont="1" applyFill="1" applyBorder="1" applyAlignment="1">
      <alignment vertical="top" wrapText="1"/>
    </xf>
    <xf numFmtId="0" fontId="14" fillId="0" borderId="0" xfId="6" applyFill="1" applyBorder="1"/>
    <xf numFmtId="0" fontId="17" fillId="0" borderId="0" xfId="6" applyFont="1" applyFill="1" applyBorder="1" applyAlignment="1">
      <alignment vertical="center" wrapText="1"/>
    </xf>
    <xf numFmtId="3" fontId="17" fillId="0" borderId="0" xfId="6" applyNumberFormat="1" applyFont="1" applyFill="1" applyBorder="1" applyAlignment="1">
      <alignment vertical="top" wrapText="1"/>
    </xf>
    <xf numFmtId="2" fontId="14" fillId="0" borderId="0" xfId="6" applyNumberFormat="1" applyFill="1" applyBorder="1"/>
    <xf numFmtId="3" fontId="14" fillId="0" borderId="0" xfId="6" applyNumberFormat="1" applyFill="1" applyBorder="1"/>
    <xf numFmtId="165" fontId="17" fillId="0" borderId="0" xfId="6" applyNumberFormat="1" applyFont="1" applyFill="1" applyBorder="1" applyAlignment="1">
      <alignment vertical="top" wrapText="1"/>
    </xf>
    <xf numFmtId="0" fontId="21" fillId="4" borderId="0" xfId="0" applyFont="1" applyFill="1" applyAlignment="1">
      <alignment horizontal="right"/>
    </xf>
    <xf numFmtId="3" fontId="21" fillId="0" borderId="31" xfId="6" applyNumberFormat="1" applyFont="1" applyFill="1" applyBorder="1" applyAlignment="1">
      <alignment horizontal="right" vertical="top" wrapText="1"/>
    </xf>
    <xf numFmtId="3" fontId="22" fillId="0" borderId="30" xfId="6" applyNumberFormat="1" applyFont="1" applyFill="1" applyBorder="1" applyAlignment="1">
      <alignment vertical="top" wrapText="1"/>
    </xf>
    <xf numFmtId="0" fontId="15" fillId="4" borderId="0" xfId="0" applyFont="1" applyFill="1"/>
    <xf numFmtId="0" fontId="73" fillId="4" borderId="0" xfId="0" applyFont="1" applyFill="1"/>
    <xf numFmtId="0" fontId="17" fillId="4" borderId="0" xfId="0" applyFont="1" applyFill="1"/>
    <xf numFmtId="0" fontId="29" fillId="4" borderId="0" xfId="12" applyFont="1" applyFill="1"/>
    <xf numFmtId="0" fontId="27" fillId="4" borderId="0" xfId="12" applyFill="1"/>
    <xf numFmtId="0" fontId="31" fillId="4" borderId="0" xfId="0" applyFont="1" applyFill="1"/>
    <xf numFmtId="0" fontId="17" fillId="4" borderId="0" xfId="12" applyFont="1" applyFill="1"/>
    <xf numFmtId="0" fontId="15" fillId="4" borderId="0" xfId="12" applyFont="1" applyFill="1"/>
    <xf numFmtId="0" fontId="15" fillId="4" borderId="0" xfId="0" applyFont="1" applyFill="1" applyBorder="1" applyAlignment="1">
      <alignment horizontal="center" vertical="top" wrapText="1"/>
    </xf>
    <xf numFmtId="0" fontId="74" fillId="4" borderId="0" xfId="0" applyFont="1" applyFill="1"/>
    <xf numFmtId="0" fontId="0" fillId="4" borderId="0" xfId="0" applyFill="1" applyBorder="1"/>
    <xf numFmtId="0" fontId="18" fillId="4" borderId="0" xfId="0" applyFont="1" applyFill="1"/>
    <xf numFmtId="3" fontId="14" fillId="4" borderId="0" xfId="6" applyNumberFormat="1" applyFill="1"/>
    <xf numFmtId="0" fontId="21" fillId="4" borderId="0" xfId="6" applyFont="1" applyFill="1" applyAlignment="1">
      <alignment horizontal="left"/>
    </xf>
    <xf numFmtId="0" fontId="21" fillId="4" borderId="0" xfId="6" applyFont="1" applyFill="1"/>
    <xf numFmtId="3" fontId="21" fillId="4" borderId="0" xfId="6" applyNumberFormat="1" applyFont="1" applyFill="1"/>
    <xf numFmtId="0" fontId="21" fillId="4" borderId="0" xfId="0" applyFont="1" applyFill="1" applyAlignment="1">
      <alignment horizontal="left"/>
    </xf>
    <xf numFmtId="0" fontId="14" fillId="4" borderId="0" xfId="0" applyFont="1" applyFill="1" applyAlignment="1">
      <alignment wrapText="1"/>
    </xf>
    <xf numFmtId="0" fontId="17" fillId="4" borderId="0" xfId="6" applyFont="1" applyFill="1"/>
    <xf numFmtId="3" fontId="17" fillId="4" borderId="0" xfId="6" applyNumberFormat="1" applyFont="1" applyFill="1"/>
    <xf numFmtId="0" fontId="75" fillId="4" borderId="0" xfId="12" applyFont="1" applyFill="1"/>
    <xf numFmtId="0" fontId="17" fillId="0" borderId="0" xfId="8" applyFont="1" applyFill="1" applyAlignment="1"/>
    <xf numFmtId="0" fontId="17" fillId="0" borderId="0" xfId="8" applyFont="1" applyAlignment="1"/>
    <xf numFmtId="0" fontId="15" fillId="0" borderId="0" xfId="6" applyFont="1"/>
    <xf numFmtId="0" fontId="14" fillId="4" borderId="22" xfId="6" applyFill="1" applyBorder="1"/>
    <xf numFmtId="0" fontId="14" fillId="4" borderId="22" xfId="6" applyFill="1" applyBorder="1" applyAlignment="1">
      <alignment horizontal="left"/>
    </xf>
    <xf numFmtId="0" fontId="21" fillId="4" borderId="22" xfId="0" applyFont="1" applyFill="1" applyBorder="1" applyAlignment="1">
      <alignment horizontal="left"/>
    </xf>
    <xf numFmtId="0" fontId="15" fillId="4" borderId="0" xfId="6" applyFont="1" applyFill="1" applyAlignment="1">
      <alignment horizontal="left" wrapText="1"/>
    </xf>
    <xf numFmtId="0" fontId="21" fillId="0" borderId="1" xfId="0" applyFont="1" applyBorder="1" applyAlignment="1">
      <alignment horizontal="center" vertical="top" wrapText="1"/>
    </xf>
    <xf numFmtId="165" fontId="22" fillId="0" borderId="10" xfId="12" applyNumberFormat="1" applyFont="1" applyFill="1" applyBorder="1" applyAlignment="1"/>
    <xf numFmtId="165" fontId="22" fillId="0" borderId="11" xfId="12" applyNumberFormat="1" applyFont="1" applyFill="1" applyBorder="1" applyAlignment="1"/>
    <xf numFmtId="165" fontId="22" fillId="0" borderId="46" xfId="12" applyNumberFormat="1" applyFont="1" applyFill="1" applyBorder="1" applyAlignment="1"/>
    <xf numFmtId="0" fontId="22" fillId="0" borderId="37" xfId="12" applyFont="1" applyBorder="1"/>
    <xf numFmtId="0" fontId="22" fillId="0" borderId="0" xfId="12" applyFont="1"/>
    <xf numFmtId="0" fontId="78" fillId="31" borderId="83" xfId="112" applyFont="1" applyFill="1" applyBorder="1" applyAlignment="1">
      <alignment horizontal="center"/>
    </xf>
    <xf numFmtId="173" fontId="78" fillId="31" borderId="83" xfId="112" applyNumberFormat="1" applyFont="1" applyFill="1" applyBorder="1" applyAlignment="1">
      <alignment horizontal="left" vertical="top"/>
    </xf>
    <xf numFmtId="172" fontId="77" fillId="32" borderId="83" xfId="112" applyNumberFormat="1" applyFont="1" applyFill="1" applyBorder="1" applyAlignment="1">
      <alignment horizontal="right"/>
    </xf>
    <xf numFmtId="0" fontId="78" fillId="31" borderId="83" xfId="112" applyFont="1" applyFill="1" applyBorder="1" applyAlignment="1">
      <alignment horizontal="left" vertical="top"/>
    </xf>
    <xf numFmtId="0" fontId="78" fillId="31" borderId="83" xfId="112" applyFont="1" applyFill="1" applyBorder="1" applyAlignment="1">
      <alignment horizontal="center"/>
    </xf>
    <xf numFmtId="173" fontId="78" fillId="31" borderId="83" xfId="112" applyNumberFormat="1" applyFont="1" applyFill="1" applyBorder="1" applyAlignment="1">
      <alignment horizontal="left" vertical="top"/>
    </xf>
    <xf numFmtId="172" fontId="77" fillId="32" borderId="83" xfId="112" applyNumberFormat="1" applyFont="1" applyFill="1" applyBorder="1" applyAlignment="1">
      <alignment horizontal="right"/>
    </xf>
    <xf numFmtId="0" fontId="78" fillId="31" borderId="83" xfId="112" applyFont="1" applyFill="1" applyBorder="1" applyAlignment="1">
      <alignment horizontal="left" vertical="top"/>
    </xf>
    <xf numFmtId="3" fontId="22" fillId="0" borderId="35" xfId="6" applyNumberFormat="1" applyFont="1" applyBorder="1" applyAlignment="1">
      <alignment vertical="top" wrapText="1"/>
    </xf>
    <xf numFmtId="165" fontId="22" fillId="0" borderId="13" xfId="6" applyNumberFormat="1" applyFont="1" applyBorder="1" applyAlignment="1">
      <alignment vertical="top" wrapText="1"/>
    </xf>
    <xf numFmtId="3" fontId="22" fillId="0" borderId="2" xfId="6" applyNumberFormat="1" applyFont="1" applyFill="1" applyBorder="1" applyAlignment="1">
      <alignment vertical="top" wrapText="1"/>
    </xf>
    <xf numFmtId="165" fontId="21" fillId="0" borderId="29" xfId="6" applyNumberFormat="1" applyFont="1" applyFill="1" applyBorder="1" applyAlignment="1">
      <alignment horizontal="right" vertical="top" wrapText="1"/>
    </xf>
    <xf numFmtId="0" fontId="18" fillId="0" borderId="0" xfId="6" applyFont="1" applyAlignment="1"/>
    <xf numFmtId="0" fontId="21" fillId="0" borderId="0" xfId="6" applyFont="1" applyAlignment="1">
      <alignment vertical="top" wrapText="1"/>
    </xf>
    <xf numFmtId="0" fontId="21" fillId="0" borderId="0" xfId="6" applyFont="1" applyFill="1"/>
    <xf numFmtId="0" fontId="18" fillId="0" borderId="0" xfId="6" applyFont="1" applyAlignment="1">
      <alignment horizontal="left" wrapText="1"/>
    </xf>
    <xf numFmtId="0" fontId="14" fillId="0" borderId="0" xfId="6"/>
    <xf numFmtId="0" fontId="21" fillId="0" borderId="0" xfId="6" applyFont="1"/>
    <xf numFmtId="0" fontId="22" fillId="5" borderId="50" xfId="15" quotePrefix="1" applyFont="1" applyFill="1" applyBorder="1" applyAlignment="1">
      <alignment horizontal="right" vertical="top" wrapText="1"/>
    </xf>
    <xf numFmtId="0" fontId="21" fillId="0" borderId="49" xfId="15" quotePrefix="1" applyFont="1" applyBorder="1" applyAlignment="1">
      <alignment horizontal="left"/>
    </xf>
    <xf numFmtId="165" fontId="21" fillId="0" borderId="39" xfId="6" applyNumberFormat="1" applyFont="1" applyFill="1" applyBorder="1" applyAlignment="1">
      <alignment horizontal="right" wrapText="1"/>
    </xf>
    <xf numFmtId="165" fontId="35" fillId="0" borderId="39" xfId="6" applyNumberFormat="1" applyFont="1" applyFill="1" applyBorder="1" applyAlignment="1">
      <alignment horizontal="right" wrapText="1"/>
    </xf>
    <xf numFmtId="0" fontId="21" fillId="0" borderId="49" xfId="15" applyFont="1" applyBorder="1"/>
    <xf numFmtId="0" fontId="22" fillId="0" borderId="49" xfId="15" applyFont="1" applyFill="1" applyBorder="1" applyAlignment="1">
      <alignment horizontal="left"/>
    </xf>
    <xf numFmtId="165" fontId="22" fillId="0" borderId="39" xfId="6" applyNumberFormat="1" applyFont="1" applyFill="1" applyBorder="1" applyAlignment="1">
      <alignment horizontal="right" wrapText="1"/>
    </xf>
    <xf numFmtId="165" fontId="34" fillId="0" borderId="39" xfId="6" applyNumberFormat="1" applyFont="1" applyFill="1" applyBorder="1" applyAlignment="1">
      <alignment horizontal="right" wrapText="1"/>
    </xf>
    <xf numFmtId="0" fontId="22" fillId="0" borderId="49" xfId="15" quotePrefix="1" applyFont="1" applyFill="1" applyBorder="1" applyAlignment="1">
      <alignment horizontal="left"/>
    </xf>
    <xf numFmtId="0" fontId="22" fillId="6" borderId="49" xfId="15" quotePrefix="1" applyFont="1" applyFill="1" applyBorder="1" applyAlignment="1">
      <alignment horizontal="left"/>
    </xf>
    <xf numFmtId="165" fontId="22" fillId="6" borderId="39" xfId="6" applyNumberFormat="1" applyFont="1" applyFill="1" applyBorder="1" applyAlignment="1">
      <alignment horizontal="right" wrapText="1"/>
    </xf>
    <xf numFmtId="165" fontId="34" fillId="6" borderId="39" xfId="6" applyNumberFormat="1" applyFont="1" applyFill="1" applyBorder="1" applyAlignment="1">
      <alignment horizontal="right" wrapText="1"/>
    </xf>
    <xf numFmtId="0" fontId="21" fillId="0" borderId="39" xfId="15" quotePrefix="1" applyFont="1" applyBorder="1" applyAlignment="1">
      <alignment horizontal="left"/>
    </xf>
    <xf numFmtId="0" fontId="21" fillId="0" borderId="39" xfId="15" applyFont="1" applyBorder="1"/>
    <xf numFmtId="0" fontId="22" fillId="0" borderId="39" xfId="15" applyFont="1" applyFill="1" applyBorder="1" applyAlignment="1">
      <alignment horizontal="left"/>
    </xf>
    <xf numFmtId="0" fontId="22" fillId="0" borderId="39" xfId="15" quotePrefix="1" applyFont="1" applyFill="1" applyBorder="1" applyAlignment="1">
      <alignment horizontal="left"/>
    </xf>
    <xf numFmtId="0" fontId="21" fillId="0" borderId="0" xfId="6" quotePrefix="1" applyFont="1"/>
    <xf numFmtId="0" fontId="21" fillId="0" borderId="0" xfId="6" applyFont="1" applyAlignment="1">
      <alignment horizontal="right"/>
    </xf>
    <xf numFmtId="0" fontId="21" fillId="2" borderId="28" xfId="6" applyFont="1" applyFill="1" applyBorder="1" applyAlignment="1"/>
    <xf numFmtId="0" fontId="15" fillId="0" borderId="0" xfId="6" applyFont="1" applyAlignment="1">
      <alignment horizontal="left"/>
    </xf>
    <xf numFmtId="0" fontId="21" fillId="2" borderId="36" xfId="6" applyFont="1" applyFill="1" applyBorder="1" applyAlignment="1"/>
    <xf numFmtId="165" fontId="21" fillId="0" borderId="21" xfId="11" applyNumberFormat="1" applyFont="1" applyFill="1" applyBorder="1"/>
    <xf numFmtId="165" fontId="21" fillId="0" borderId="37" xfId="11" applyNumberFormat="1" applyFont="1" applyFill="1" applyBorder="1"/>
    <xf numFmtId="165" fontId="21" fillId="0" borderId="0" xfId="11" applyNumberFormat="1" applyFont="1" applyFill="1" applyBorder="1"/>
    <xf numFmtId="165" fontId="21" fillId="0" borderId="45" xfId="11" applyNumberFormat="1" applyFont="1" applyFill="1" applyBorder="1"/>
    <xf numFmtId="165" fontId="21" fillId="0" borderId="47" xfId="11" applyNumberFormat="1" applyFont="1" applyFill="1" applyBorder="1"/>
    <xf numFmtId="165" fontId="23" fillId="0" borderId="26" xfId="0" applyNumberFormat="1" applyFont="1" applyFill="1" applyBorder="1" applyAlignment="1">
      <alignment horizontal="right"/>
    </xf>
    <xf numFmtId="165" fontId="23" fillId="0" borderId="23" xfId="0" applyNumberFormat="1" applyFont="1" applyFill="1" applyBorder="1" applyAlignment="1">
      <alignment horizontal="right"/>
    </xf>
    <xf numFmtId="165" fontId="23" fillId="0" borderId="16" xfId="0" applyNumberFormat="1" applyFont="1" applyFill="1" applyBorder="1" applyAlignment="1">
      <alignment horizontal="right"/>
    </xf>
    <xf numFmtId="165" fontId="23" fillId="0" borderId="25" xfId="0" applyNumberFormat="1" applyFont="1" applyFill="1" applyBorder="1" applyAlignment="1">
      <alignment horizontal="right"/>
    </xf>
    <xf numFmtId="165" fontId="22" fillId="0" borderId="26" xfId="0" applyNumberFormat="1" applyFont="1" applyFill="1" applyBorder="1" applyAlignment="1">
      <alignment horizontal="right"/>
    </xf>
    <xf numFmtId="165" fontId="22" fillId="0" borderId="23" xfId="0" applyNumberFormat="1" applyFont="1" applyFill="1" applyBorder="1" applyAlignment="1">
      <alignment horizontal="right"/>
    </xf>
    <xf numFmtId="165" fontId="22" fillId="0" borderId="16" xfId="0" applyNumberFormat="1" applyFont="1" applyFill="1" applyBorder="1" applyAlignment="1">
      <alignment horizontal="right"/>
    </xf>
    <xf numFmtId="165" fontId="22" fillId="0" borderId="25" xfId="0" applyNumberFormat="1" applyFont="1" applyFill="1" applyBorder="1" applyAlignment="1">
      <alignment horizontal="right"/>
    </xf>
    <xf numFmtId="165" fontId="22" fillId="0" borderId="24" xfId="0" applyNumberFormat="1" applyFont="1" applyFill="1" applyBorder="1" applyAlignment="1">
      <alignment horizontal="right"/>
    </xf>
    <xf numFmtId="165" fontId="22" fillId="0" borderId="8" xfId="0" applyNumberFormat="1" applyFont="1" applyFill="1" applyBorder="1" applyAlignment="1">
      <alignment horizontal="right"/>
    </xf>
    <xf numFmtId="165" fontId="22" fillId="0" borderId="27" xfId="0" applyNumberFormat="1" applyFont="1" applyFill="1" applyBorder="1" applyAlignment="1">
      <alignment horizontal="right"/>
    </xf>
    <xf numFmtId="172" fontId="14" fillId="4" borderId="0" xfId="6" applyNumberFormat="1" applyFill="1"/>
    <xf numFmtId="172" fontId="77" fillId="4" borderId="83" xfId="112" applyNumberFormat="1" applyFont="1" applyFill="1" applyBorder="1" applyAlignment="1">
      <alignment horizontal="right"/>
    </xf>
    <xf numFmtId="165" fontId="21" fillId="0" borderId="37" xfId="12" applyNumberFormat="1" applyFont="1" applyBorder="1"/>
    <xf numFmtId="165" fontId="27" fillId="0" borderId="0" xfId="12" applyNumberFormat="1" applyFont="1"/>
    <xf numFmtId="165" fontId="27" fillId="0" borderId="0" xfId="12" applyNumberFormat="1" applyFont="1" applyFill="1"/>
    <xf numFmtId="0" fontId="40" fillId="0" borderId="0" xfId="3" applyFont="1"/>
    <xf numFmtId="0" fontId="21" fillId="2" borderId="46" xfId="6" applyFont="1" applyFill="1" applyBorder="1" applyAlignment="1">
      <alignment horizontal="center" vertical="center" wrapText="1"/>
    </xf>
    <xf numFmtId="16" fontId="21" fillId="0" borderId="0" xfId="6" applyNumberFormat="1" applyFont="1"/>
    <xf numFmtId="175" fontId="22" fillId="0" borderId="0" xfId="6" applyNumberFormat="1" applyFont="1"/>
    <xf numFmtId="0" fontId="21" fillId="2" borderId="91" xfId="6" applyFont="1" applyFill="1" applyBorder="1" applyAlignment="1">
      <alignment horizontal="center" vertical="center" wrapText="1"/>
    </xf>
    <xf numFmtId="165" fontId="21" fillId="0" borderId="91" xfId="11" applyNumberFormat="1" applyFont="1" applyFill="1" applyBorder="1"/>
    <xf numFmtId="0" fontId="17" fillId="4" borderId="0" xfId="0" applyFont="1" applyFill="1" applyBorder="1" applyAlignment="1">
      <alignment vertical="center" wrapText="1"/>
    </xf>
    <xf numFmtId="165" fontId="14" fillId="0" borderId="0" xfId="6" applyNumberFormat="1" applyBorder="1"/>
    <xf numFmtId="0" fontId="14" fillId="4" borderId="0" xfId="0" applyFont="1" applyFill="1"/>
    <xf numFmtId="9" fontId="21" fillId="0" borderId="1" xfId="0" applyNumberFormat="1" applyFont="1" applyBorder="1"/>
    <xf numFmtId="0" fontId="17" fillId="0" borderId="0" xfId="12" applyFont="1"/>
    <xf numFmtId="165" fontId="22" fillId="0" borderId="30" xfId="6" applyNumberFormat="1" applyFont="1" applyFill="1" applyBorder="1" applyAlignment="1">
      <alignment horizontal="right" vertical="top" wrapText="1"/>
    </xf>
    <xf numFmtId="0" fontId="22" fillId="4" borderId="0" xfId="6" applyFont="1" applyFill="1"/>
    <xf numFmtId="0" fontId="22" fillId="0" borderId="0" xfId="6" applyFont="1"/>
    <xf numFmtId="3" fontId="22" fillId="4" borderId="0" xfId="6" applyNumberFormat="1" applyFont="1" applyFill="1"/>
    <xf numFmtId="174" fontId="22" fillId="0" borderId="0" xfId="6" applyNumberFormat="1" applyFont="1"/>
    <xf numFmtId="3" fontId="14" fillId="4" borderId="0" xfId="6" applyNumberFormat="1" applyFont="1" applyFill="1"/>
    <xf numFmtId="0" fontId="14" fillId="0" borderId="0" xfId="6" applyFont="1"/>
    <xf numFmtId="0" fontId="14" fillId="4" borderId="0" xfId="6" applyFont="1" applyFill="1"/>
    <xf numFmtId="0" fontId="15" fillId="0" borderId="0" xfId="0" applyFont="1"/>
    <xf numFmtId="0" fontId="21" fillId="2" borderId="1" xfId="0" applyFont="1" applyFill="1" applyBorder="1" applyAlignment="1">
      <alignment horizontal="center" wrapText="1"/>
    </xf>
    <xf numFmtId="0" fontId="21" fillId="2" borderId="28" xfId="0" applyFont="1" applyFill="1" applyBorder="1" applyAlignment="1">
      <alignment horizontal="center" wrapText="1"/>
    </xf>
    <xf numFmtId="0" fontId="21" fillId="4" borderId="0" xfId="0" applyFont="1" applyFill="1"/>
    <xf numFmtId="0" fontId="21" fillId="2" borderId="72" xfId="0" applyFont="1" applyFill="1" applyBorder="1" applyAlignment="1"/>
    <xf numFmtId="0" fontId="38" fillId="0" borderId="61" xfId="0" applyFont="1" applyBorder="1" applyAlignment="1">
      <alignment horizontal="center" vertical="top" wrapText="1"/>
    </xf>
    <xf numFmtId="165" fontId="38" fillId="0" borderId="61" xfId="0" applyNumberFormat="1" applyFont="1" applyFill="1" applyBorder="1" applyAlignment="1">
      <alignment vertical="top" wrapText="1"/>
    </xf>
    <xf numFmtId="165" fontId="38" fillId="0" borderId="61" xfId="0" applyNumberFormat="1" applyFont="1" applyBorder="1" applyAlignment="1">
      <alignment vertical="top" wrapText="1"/>
    </xf>
    <xf numFmtId="0" fontId="79" fillId="0" borderId="61" xfId="0" applyFont="1" applyBorder="1" applyAlignment="1">
      <alignment horizontal="center" vertical="top" wrapText="1"/>
    </xf>
    <xf numFmtId="165" fontId="79" fillId="0" borderId="61" xfId="0" applyNumberFormat="1" applyFont="1" applyFill="1" applyBorder="1" applyAlignment="1">
      <alignment vertical="top" wrapText="1"/>
    </xf>
    <xf numFmtId="165" fontId="79" fillId="0" borderId="61" xfId="0" applyNumberFormat="1" applyFont="1" applyBorder="1" applyAlignment="1">
      <alignment vertical="top" wrapText="1"/>
    </xf>
    <xf numFmtId="165" fontId="79" fillId="0" borderId="62" xfId="0" applyNumberFormat="1" applyFont="1" applyFill="1" applyBorder="1" applyAlignment="1">
      <alignment vertical="top" wrapText="1"/>
    </xf>
    <xf numFmtId="165" fontId="79" fillId="0" borderId="62" xfId="0" applyNumberFormat="1" applyFont="1" applyBorder="1" applyAlignment="1">
      <alignment vertical="top" wrapText="1"/>
    </xf>
    <xf numFmtId="3" fontId="21" fillId="0" borderId="2" xfId="0" applyNumberFormat="1" applyFont="1" applyFill="1" applyBorder="1" applyAlignment="1">
      <alignment vertical="top" wrapText="1"/>
    </xf>
    <xf numFmtId="165" fontId="21" fillId="0" borderId="2" xfId="0" applyNumberFormat="1" applyFont="1" applyBorder="1" applyAlignment="1">
      <alignment vertical="top" wrapText="1"/>
    </xf>
    <xf numFmtId="165" fontId="21" fillId="0" borderId="2" xfId="0" applyNumberFormat="1" applyFont="1" applyFill="1" applyBorder="1" applyAlignment="1">
      <alignment vertical="top" wrapText="1"/>
    </xf>
    <xf numFmtId="165" fontId="21" fillId="0" borderId="2" xfId="0" applyNumberFormat="1" applyFont="1" applyFill="1" applyBorder="1" applyAlignment="1">
      <alignment horizontal="right" vertical="top" wrapText="1"/>
    </xf>
    <xf numFmtId="3" fontId="21" fillId="0" borderId="6" xfId="0" applyNumberFormat="1" applyFont="1" applyBorder="1" applyAlignment="1">
      <alignment vertical="top" wrapText="1"/>
    </xf>
    <xf numFmtId="3" fontId="21" fillId="0" borderId="3" xfId="0" applyNumberFormat="1" applyFont="1" applyFill="1" applyBorder="1" applyAlignment="1">
      <alignment vertical="top" wrapText="1"/>
    </xf>
    <xf numFmtId="165" fontId="21" fillId="0" borderId="3" xfId="0" applyNumberFormat="1" applyFont="1" applyFill="1" applyBorder="1" applyAlignment="1">
      <alignment vertical="top" wrapText="1"/>
    </xf>
    <xf numFmtId="165" fontId="21" fillId="0" borderId="3" xfId="0" applyNumberFormat="1" applyFont="1" applyFill="1" applyBorder="1" applyAlignment="1">
      <alignment horizontal="right" vertical="top" wrapText="1"/>
    </xf>
    <xf numFmtId="3" fontId="21" fillId="0" borderId="7" xfId="0" applyNumberFormat="1" applyFont="1" applyBorder="1" applyAlignment="1">
      <alignment vertical="top" wrapText="1"/>
    </xf>
    <xf numFmtId="165" fontId="21" fillId="0" borderId="3" xfId="0" applyNumberFormat="1" applyFont="1" applyFill="1" applyBorder="1" applyAlignment="1">
      <alignment horizontal="right" vertical="top"/>
    </xf>
    <xf numFmtId="3" fontId="21" fillId="0" borderId="15" xfId="0" applyNumberFormat="1" applyFont="1" applyFill="1" applyBorder="1" applyAlignment="1">
      <alignment vertical="top" wrapText="1"/>
    </xf>
    <xf numFmtId="165" fontId="21" fillId="0" borderId="15" xfId="0" applyNumberFormat="1" applyFont="1" applyFill="1" applyBorder="1" applyAlignment="1">
      <alignment vertical="top" wrapText="1"/>
    </xf>
    <xf numFmtId="165" fontId="21" fillId="0" borderId="15" xfId="0" applyNumberFormat="1" applyFont="1" applyFill="1" applyBorder="1" applyAlignment="1">
      <alignment horizontal="right" vertical="top" wrapText="1"/>
    </xf>
    <xf numFmtId="3" fontId="21" fillId="0" borderId="16" xfId="0" applyNumberFormat="1" applyFont="1" applyBorder="1" applyAlignment="1">
      <alignment vertical="top" wrapText="1"/>
    </xf>
    <xf numFmtId="3" fontId="21" fillId="0" borderId="4" xfId="0" applyNumberFormat="1" applyFont="1" applyFill="1" applyBorder="1" applyAlignment="1">
      <alignment vertical="top" wrapText="1"/>
    </xf>
    <xf numFmtId="165" fontId="21" fillId="0" borderId="4" xfId="0" applyNumberFormat="1" applyFont="1" applyFill="1" applyBorder="1" applyAlignment="1">
      <alignment vertical="top" wrapText="1"/>
    </xf>
    <xf numFmtId="165" fontId="21" fillId="0" borderId="4" xfId="0" applyNumberFormat="1" applyFont="1" applyFill="1" applyBorder="1" applyAlignment="1">
      <alignment horizontal="right" vertical="top" wrapText="1"/>
    </xf>
    <xf numFmtId="3" fontId="21" fillId="0" borderId="8" xfId="0" applyNumberFormat="1" applyFont="1" applyBorder="1" applyAlignment="1">
      <alignment vertical="top" wrapText="1"/>
    </xf>
    <xf numFmtId="3" fontId="22" fillId="0" borderId="5" xfId="0" applyNumberFormat="1" applyFont="1" applyFill="1" applyBorder="1" applyAlignment="1">
      <alignment vertical="top" wrapText="1"/>
    </xf>
    <xf numFmtId="165" fontId="22" fillId="0" borderId="2" xfId="0" applyNumberFormat="1" applyFont="1" applyBorder="1" applyAlignment="1">
      <alignment vertical="top" wrapText="1"/>
    </xf>
    <xf numFmtId="165" fontId="22" fillId="0" borderId="5" xfId="0" applyNumberFormat="1" applyFont="1" applyFill="1" applyBorder="1" applyAlignment="1">
      <alignment vertical="top" wrapText="1"/>
    </xf>
    <xf numFmtId="165" fontId="22" fillId="0" borderId="5" xfId="0" applyNumberFormat="1" applyFont="1" applyFill="1" applyBorder="1" applyAlignment="1">
      <alignment horizontal="right" vertical="top" wrapText="1"/>
    </xf>
    <xf numFmtId="3" fontId="22" fillId="0" borderId="9" xfId="0" applyNumberFormat="1" applyFont="1" applyBorder="1" applyAlignment="1">
      <alignment vertical="top" wrapText="1"/>
    </xf>
    <xf numFmtId="3" fontId="22" fillId="0" borderId="3" xfId="0" applyNumberFormat="1" applyFont="1" applyFill="1" applyBorder="1" applyAlignment="1">
      <alignment vertical="top" wrapText="1"/>
    </xf>
    <xf numFmtId="165" fontId="22" fillId="0" borderId="3" xfId="0" applyNumberFormat="1" applyFont="1" applyFill="1" applyBorder="1" applyAlignment="1">
      <alignment vertical="top" wrapText="1"/>
    </xf>
    <xf numFmtId="165" fontId="22" fillId="0" borderId="3" xfId="0" applyNumberFormat="1" applyFont="1" applyFill="1" applyBorder="1" applyAlignment="1">
      <alignment horizontal="right" vertical="top" wrapText="1"/>
    </xf>
    <xf numFmtId="3" fontId="22" fillId="0" borderId="7" xfId="0" applyNumberFormat="1" applyFont="1" applyBorder="1" applyAlignment="1">
      <alignment vertical="top" wrapText="1"/>
    </xf>
    <xf numFmtId="3" fontId="22" fillId="0" borderId="6" xfId="0" applyNumberFormat="1" applyFont="1" applyFill="1" applyBorder="1" applyAlignment="1">
      <alignment vertical="top" wrapText="1"/>
    </xf>
    <xf numFmtId="165" fontId="22" fillId="0" borderId="2" xfId="0" applyNumberFormat="1" applyFont="1" applyFill="1" applyBorder="1" applyAlignment="1">
      <alignment vertical="top" wrapText="1"/>
    </xf>
    <xf numFmtId="165" fontId="22" fillId="0" borderId="2" xfId="0" applyNumberFormat="1" applyFont="1" applyFill="1" applyBorder="1" applyAlignment="1">
      <alignment horizontal="right" vertical="top" wrapText="1"/>
    </xf>
    <xf numFmtId="3" fontId="22" fillId="0" borderId="51" xfId="0" applyNumberFormat="1" applyFont="1" applyFill="1" applyBorder="1" applyAlignment="1">
      <alignment vertical="top" wrapText="1"/>
    </xf>
    <xf numFmtId="165" fontId="22" fillId="0" borderId="70" xfId="0" applyNumberFormat="1" applyFont="1" applyFill="1" applyBorder="1" applyAlignment="1">
      <alignment vertical="top" wrapText="1"/>
    </xf>
    <xf numFmtId="165" fontId="22" fillId="0" borderId="70" xfId="0" applyNumberFormat="1" applyFont="1" applyFill="1" applyBorder="1" applyAlignment="1">
      <alignment horizontal="right" vertical="top" wrapText="1"/>
    </xf>
    <xf numFmtId="3" fontId="22" fillId="0" borderId="51" xfId="0" applyNumberFormat="1" applyFont="1" applyBorder="1" applyAlignment="1">
      <alignment vertical="top" wrapText="1"/>
    </xf>
    <xf numFmtId="3" fontId="22" fillId="0" borderId="42" xfId="0" applyNumberFormat="1" applyFont="1" applyFill="1" applyBorder="1" applyAlignment="1">
      <alignment vertical="top" wrapText="1"/>
    </xf>
    <xf numFmtId="165" fontId="22" fillId="0" borderId="41" xfId="0" applyNumberFormat="1" applyFont="1" applyBorder="1" applyAlignment="1">
      <alignment vertical="top" wrapText="1"/>
    </xf>
    <xf numFmtId="165" fontId="22" fillId="0" borderId="41" xfId="0" applyNumberFormat="1" applyFont="1" applyBorder="1" applyAlignment="1">
      <alignment horizontal="right" vertical="top" wrapText="1"/>
    </xf>
    <xf numFmtId="3" fontId="22" fillId="0" borderId="42" xfId="0" applyNumberFormat="1" applyFont="1" applyBorder="1" applyAlignment="1">
      <alignment vertical="top" wrapText="1"/>
    </xf>
    <xf numFmtId="3" fontId="22" fillId="0" borderId="8" xfId="0" applyNumberFormat="1" applyFont="1" applyFill="1" applyBorder="1" applyAlignment="1">
      <alignment vertical="top" wrapText="1"/>
    </xf>
    <xf numFmtId="165" fontId="22" fillId="0" borderId="4" xfId="0" applyNumberFormat="1" applyFont="1" applyFill="1" applyBorder="1" applyAlignment="1">
      <alignment vertical="top" wrapText="1"/>
    </xf>
    <xf numFmtId="165" fontId="22" fillId="0" borderId="4" xfId="0" applyNumberFormat="1" applyFont="1" applyFill="1" applyBorder="1" applyAlignment="1">
      <alignment horizontal="right" vertical="top" wrapText="1"/>
    </xf>
    <xf numFmtId="0" fontId="21" fillId="2" borderId="28" xfId="0" applyFont="1" applyFill="1" applyBorder="1" applyAlignment="1">
      <alignment horizontal="center"/>
    </xf>
    <xf numFmtId="0" fontId="21" fillId="2" borderId="21" xfId="6" applyFont="1" applyFill="1" applyBorder="1" applyAlignment="1">
      <alignment vertical="center" wrapText="1"/>
    </xf>
    <xf numFmtId="3" fontId="21" fillId="0" borderId="3" xfId="6" applyNumberFormat="1" applyFont="1" applyFill="1" applyBorder="1" applyAlignment="1">
      <alignment vertical="top" wrapText="1"/>
    </xf>
    <xf numFmtId="165" fontId="21" fillId="0" borderId="3" xfId="6" applyNumberFormat="1" applyFont="1" applyBorder="1" applyAlignment="1">
      <alignment vertical="top" wrapText="1"/>
    </xf>
    <xf numFmtId="165" fontId="21" fillId="0" borderId="3" xfId="6" applyNumberFormat="1" applyFont="1" applyFill="1" applyBorder="1" applyAlignment="1">
      <alignment vertical="top" wrapText="1"/>
    </xf>
    <xf numFmtId="3" fontId="21" fillId="0" borderId="7" xfId="6" applyNumberFormat="1" applyFont="1" applyBorder="1" applyAlignment="1">
      <alignment vertical="top" wrapText="1"/>
    </xf>
    <xf numFmtId="0" fontId="21" fillId="2" borderId="37" xfId="6" applyFont="1" applyFill="1" applyBorder="1" applyAlignment="1">
      <alignment vertical="center" wrapText="1"/>
    </xf>
    <xf numFmtId="3" fontId="21" fillId="0" borderId="2" xfId="6" applyNumberFormat="1" applyFont="1" applyFill="1" applyBorder="1" applyAlignment="1">
      <alignment vertical="top" wrapText="1"/>
    </xf>
    <xf numFmtId="165" fontId="21" fillId="0" borderId="2" xfId="6" applyNumberFormat="1" applyFont="1" applyBorder="1" applyAlignment="1">
      <alignment vertical="top" wrapText="1"/>
    </xf>
    <xf numFmtId="165" fontId="21" fillId="0" borderId="2" xfId="6" applyNumberFormat="1" applyFont="1" applyFill="1" applyBorder="1" applyAlignment="1">
      <alignment vertical="top" wrapText="1"/>
    </xf>
    <xf numFmtId="3" fontId="21" fillId="0" borderId="6" xfId="6" applyNumberFormat="1" applyFont="1" applyBorder="1" applyAlignment="1">
      <alignment vertical="top" wrapText="1"/>
    </xf>
    <xf numFmtId="3" fontId="21" fillId="0" borderId="4" xfId="6" applyNumberFormat="1" applyFont="1" applyFill="1" applyBorder="1" applyAlignment="1">
      <alignment vertical="top" wrapText="1"/>
    </xf>
    <xf numFmtId="165" fontId="21" fillId="0" borderId="4" xfId="6" applyNumberFormat="1" applyFont="1" applyBorder="1" applyAlignment="1">
      <alignment vertical="top" wrapText="1"/>
    </xf>
    <xf numFmtId="165" fontId="21" fillId="0" borderId="4" xfId="6" applyNumberFormat="1" applyFont="1" applyFill="1" applyBorder="1" applyAlignment="1">
      <alignment vertical="top" wrapText="1"/>
    </xf>
    <xf numFmtId="3" fontId="21" fillId="0" borderId="8" xfId="6" applyNumberFormat="1" applyFont="1" applyBorder="1" applyAlignment="1">
      <alignment vertical="top" wrapText="1"/>
    </xf>
    <xf numFmtId="165" fontId="22" fillId="0" borderId="2" xfId="6" applyNumberFormat="1" applyFont="1" applyBorder="1" applyAlignment="1">
      <alignment vertical="top" wrapText="1"/>
    </xf>
    <xf numFmtId="165" fontId="22" fillId="0" borderId="2" xfId="6" applyNumberFormat="1" applyFont="1" applyFill="1" applyBorder="1" applyAlignment="1">
      <alignment vertical="top" wrapText="1"/>
    </xf>
    <xf numFmtId="3" fontId="22" fillId="0" borderId="6" xfId="6" applyNumberFormat="1" applyFont="1" applyBorder="1" applyAlignment="1">
      <alignment vertical="top" wrapText="1"/>
    </xf>
    <xf numFmtId="3" fontId="22" fillId="0" borderId="7" xfId="6" applyNumberFormat="1" applyFont="1" applyBorder="1" applyAlignment="1">
      <alignment vertical="top" wrapText="1"/>
    </xf>
    <xf numFmtId="3" fontId="22" fillId="0" borderId="4" xfId="6" applyNumberFormat="1" applyFont="1" applyFill="1" applyBorder="1" applyAlignment="1">
      <alignment vertical="top" wrapText="1"/>
    </xf>
    <xf numFmtId="165" fontId="22" fillId="0" borderId="4" xfId="6" applyNumberFormat="1" applyFont="1" applyBorder="1" applyAlignment="1">
      <alignment vertical="top" wrapText="1"/>
    </xf>
    <xf numFmtId="165" fontId="22" fillId="0" borderId="4" xfId="6" applyNumberFormat="1" applyFont="1" applyFill="1" applyBorder="1" applyAlignment="1">
      <alignment vertical="top" wrapText="1"/>
    </xf>
    <xf numFmtId="3" fontId="22" fillId="0" borderId="8" xfId="6" applyNumberFormat="1" applyFont="1" applyBorder="1" applyAlignment="1">
      <alignment vertical="top" wrapText="1"/>
    </xf>
    <xf numFmtId="3" fontId="21" fillId="0" borderId="5" xfId="6" applyNumberFormat="1" applyFont="1" applyFill="1" applyBorder="1" applyAlignment="1">
      <alignment vertical="top" wrapText="1"/>
    </xf>
    <xf numFmtId="165" fontId="21" fillId="0" borderId="5" xfId="6" applyNumberFormat="1" applyFont="1" applyBorder="1" applyAlignment="1">
      <alignment vertical="top" wrapText="1"/>
    </xf>
    <xf numFmtId="165" fontId="21" fillId="0" borderId="5" xfId="6" applyNumberFormat="1" applyFont="1" applyFill="1" applyBorder="1" applyAlignment="1">
      <alignment vertical="top" wrapText="1"/>
    </xf>
    <xf numFmtId="3" fontId="21" fillId="0" borderId="9" xfId="6" applyNumberFormat="1" applyFont="1" applyBorder="1" applyAlignment="1">
      <alignment vertical="top" wrapText="1"/>
    </xf>
    <xf numFmtId="3" fontId="21" fillId="0" borderId="1" xfId="6" applyNumberFormat="1" applyFont="1" applyFill="1" applyBorder="1" applyAlignment="1">
      <alignment horizontal="right" vertical="top" wrapText="1"/>
    </xf>
    <xf numFmtId="1" fontId="21" fillId="0" borderId="3" xfId="6" applyNumberFormat="1" applyFont="1" applyFill="1" applyBorder="1" applyAlignment="1">
      <alignment vertical="top" wrapText="1"/>
    </xf>
    <xf numFmtId="3" fontId="22" fillId="0" borderId="3" xfId="6" applyNumberFormat="1" applyFont="1" applyBorder="1" applyAlignment="1">
      <alignment vertical="top" wrapText="1"/>
    </xf>
    <xf numFmtId="3" fontId="22" fillId="0" borderId="17" xfId="6" applyNumberFormat="1" applyFont="1" applyFill="1" applyBorder="1" applyAlignment="1">
      <alignment vertical="top" wrapText="1"/>
    </xf>
    <xf numFmtId="0" fontId="21" fillId="2" borderId="10" xfId="6" applyFont="1" applyFill="1" applyBorder="1" applyAlignment="1"/>
    <xf numFmtId="0" fontId="21" fillId="2" borderId="11" xfId="6" applyFont="1" applyFill="1" applyBorder="1" applyAlignment="1"/>
    <xf numFmtId="0" fontId="21" fillId="2" borderId="46" xfId="6" applyFont="1" applyFill="1" applyBorder="1" applyAlignment="1"/>
    <xf numFmtId="0" fontId="21" fillId="2" borderId="28" xfId="0" applyFont="1" applyFill="1" applyBorder="1" applyAlignment="1"/>
    <xf numFmtId="0" fontId="22" fillId="0" borderId="28" xfId="6" applyFont="1" applyBorder="1" applyAlignment="1">
      <alignment horizontal="center" vertical="top" wrapText="1"/>
    </xf>
    <xf numFmtId="0" fontId="32" fillId="5" borderId="48" xfId="15" applyFont="1" applyFill="1" applyBorder="1" applyAlignment="1">
      <alignment horizontal="center" vertical="center"/>
    </xf>
    <xf numFmtId="0" fontId="32" fillId="5" borderId="49" xfId="15" applyFont="1" applyFill="1" applyBorder="1" applyAlignment="1">
      <alignment horizontal="center" vertical="center"/>
    </xf>
    <xf numFmtId="0" fontId="21" fillId="2" borderId="1" xfId="6" applyFont="1" applyFill="1" applyBorder="1" applyAlignment="1">
      <alignment horizontal="center"/>
    </xf>
    <xf numFmtId="0" fontId="21" fillId="2" borderId="21" xfId="6" applyFont="1" applyFill="1" applyBorder="1" applyAlignment="1">
      <alignment horizontal="center" vertical="center" wrapText="1"/>
    </xf>
    <xf numFmtId="0" fontId="21" fillId="2" borderId="45" xfId="6" applyFont="1" applyFill="1" applyBorder="1" applyAlignment="1">
      <alignment horizontal="center" vertical="center" wrapText="1"/>
    </xf>
    <xf numFmtId="3" fontId="17" fillId="0" borderId="0" xfId="6" applyNumberFormat="1" applyFont="1"/>
    <xf numFmtId="3" fontId="21" fillId="0" borderId="5" xfId="0" applyNumberFormat="1" applyFont="1" applyFill="1" applyBorder="1" applyAlignment="1">
      <alignment vertical="top" wrapText="1"/>
    </xf>
    <xf numFmtId="165" fontId="21" fillId="0" borderId="5" xfId="0" applyNumberFormat="1" applyFont="1" applyFill="1" applyBorder="1" applyAlignment="1">
      <alignment vertical="top" wrapText="1"/>
    </xf>
    <xf numFmtId="3" fontId="22" fillId="0" borderId="4" xfId="0" applyNumberFormat="1" applyFont="1" applyFill="1" applyBorder="1" applyAlignment="1">
      <alignment vertical="top" wrapText="1"/>
    </xf>
    <xf numFmtId="3" fontId="22" fillId="0" borderId="2" xfId="0" applyNumberFormat="1" applyFont="1" applyFill="1" applyBorder="1" applyAlignment="1">
      <alignment vertical="top" wrapText="1"/>
    </xf>
    <xf numFmtId="3" fontId="22" fillId="0" borderId="15" xfId="0" applyNumberFormat="1" applyFont="1" applyFill="1" applyBorder="1" applyAlignment="1">
      <alignment vertical="top" wrapText="1"/>
    </xf>
    <xf numFmtId="165" fontId="22" fillId="0" borderId="15" xfId="0" applyNumberFormat="1" applyFont="1" applyFill="1" applyBorder="1" applyAlignment="1">
      <alignment vertical="top" wrapText="1"/>
    </xf>
    <xf numFmtId="3" fontId="22" fillId="0" borderId="1" xfId="0" applyNumberFormat="1" applyFont="1" applyFill="1" applyBorder="1" applyAlignment="1">
      <alignment vertical="top" wrapText="1"/>
    </xf>
    <xf numFmtId="165" fontId="22" fillId="0" borderId="1" xfId="0" applyNumberFormat="1" applyFont="1" applyFill="1" applyBorder="1" applyAlignment="1">
      <alignment vertical="top" wrapText="1"/>
    </xf>
    <xf numFmtId="165" fontId="21" fillId="0" borderId="1" xfId="0" applyNumberFormat="1" applyFont="1" applyBorder="1"/>
    <xf numFmtId="0" fontId="22" fillId="0" borderId="1" xfId="0" applyFont="1" applyBorder="1"/>
    <xf numFmtId="165" fontId="22" fillId="0" borderId="1" xfId="0" applyNumberFormat="1" applyFont="1" applyBorder="1"/>
    <xf numFmtId="0" fontId="21" fillId="2" borderId="92" xfId="6" applyFont="1" applyFill="1" applyBorder="1" applyAlignment="1"/>
    <xf numFmtId="165" fontId="21" fillId="0" borderId="93" xfId="11" applyNumberFormat="1" applyFont="1" applyFill="1" applyBorder="1"/>
    <xf numFmtId="165" fontId="21" fillId="0" borderId="94" xfId="11" applyNumberFormat="1" applyFont="1" applyFill="1" applyBorder="1"/>
    <xf numFmtId="165" fontId="21" fillId="0" borderId="95" xfId="11" applyNumberFormat="1" applyFont="1" applyFill="1" applyBorder="1"/>
    <xf numFmtId="0" fontId="38" fillId="0" borderId="0" xfId="123" applyFont="1"/>
    <xf numFmtId="3" fontId="21" fillId="0" borderId="39" xfId="6" applyNumberFormat="1" applyFont="1" applyFill="1" applyBorder="1" applyAlignment="1">
      <alignment horizontal="right" wrapText="1"/>
    </xf>
    <xf numFmtId="3" fontId="22" fillId="0" borderId="39" xfId="6" applyNumberFormat="1" applyFont="1" applyFill="1" applyBorder="1" applyAlignment="1">
      <alignment horizontal="right" wrapText="1"/>
    </xf>
    <xf numFmtId="3" fontId="22" fillId="6" borderId="39" xfId="6" applyNumberFormat="1" applyFont="1" applyFill="1" applyBorder="1" applyAlignment="1">
      <alignment horizontal="right" wrapText="1"/>
    </xf>
    <xf numFmtId="0" fontId="17" fillId="0" borderId="0" xfId="3" applyFont="1"/>
    <xf numFmtId="0" fontId="23" fillId="2" borderId="21" xfId="0" applyFont="1" applyFill="1" applyBorder="1" applyAlignment="1">
      <alignment horizontal="center"/>
    </xf>
    <xf numFmtId="0" fontId="23" fillId="2" borderId="45" xfId="0" applyFont="1" applyFill="1" applyBorder="1" applyAlignment="1">
      <alignment horizontal="center"/>
    </xf>
    <xf numFmtId="0" fontId="21" fillId="2" borderId="26" xfId="0" applyFont="1" applyFill="1" applyBorder="1" applyAlignment="1">
      <alignment horizontal="center" vertical="top" wrapText="1"/>
    </xf>
    <xf numFmtId="0" fontId="23" fillId="2" borderId="37" xfId="0" applyFont="1" applyFill="1" applyBorder="1" applyAlignment="1">
      <alignment horizontal="center" vertical="top" wrapText="1"/>
    </xf>
    <xf numFmtId="0" fontId="23" fillId="2"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28" xfId="0" applyFont="1" applyFill="1" applyBorder="1" applyAlignment="1">
      <alignment horizontal="left" vertical="top" wrapText="1"/>
    </xf>
    <xf numFmtId="0" fontId="21" fillId="2" borderId="1" xfId="0" applyFont="1" applyFill="1" applyBorder="1" applyAlignment="1">
      <alignment horizontal="left" vertical="top" wrapText="1"/>
    </xf>
    <xf numFmtId="0" fontId="17" fillId="4" borderId="0" xfId="0" applyFont="1" applyFill="1" applyAlignment="1">
      <alignment horizontal="left" wrapText="1"/>
    </xf>
    <xf numFmtId="0" fontId="22" fillId="2" borderId="21" xfId="0" applyFont="1" applyFill="1" applyBorder="1" applyAlignment="1">
      <alignment horizontal="center" vertical="top" wrapText="1"/>
    </xf>
    <xf numFmtId="0" fontId="22" fillId="2" borderId="45" xfId="0" applyFont="1" applyFill="1" applyBorder="1" applyAlignment="1">
      <alignment horizontal="center" vertical="top" wrapText="1"/>
    </xf>
    <xf numFmtId="0" fontId="22" fillId="2" borderId="37" xfId="0" applyFont="1" applyFill="1" applyBorder="1" applyAlignment="1">
      <alignment horizontal="center" vertical="top" wrapText="1"/>
    </xf>
    <xf numFmtId="0" fontId="22" fillId="2" borderId="47" xfId="0" applyFont="1" applyFill="1" applyBorder="1" applyAlignment="1">
      <alignment horizontal="center" vertical="top" wrapText="1"/>
    </xf>
    <xf numFmtId="0" fontId="22" fillId="2" borderId="12" xfId="0" applyFont="1" applyFill="1" applyBorder="1" applyAlignment="1">
      <alignment horizontal="center" vertical="top" wrapText="1"/>
    </xf>
    <xf numFmtId="0" fontId="22" fillId="2" borderId="20" xfId="0" applyFont="1" applyFill="1" applyBorder="1" applyAlignment="1">
      <alignment horizontal="center" vertical="top" wrapText="1"/>
    </xf>
    <xf numFmtId="0" fontId="22" fillId="2" borderId="66" xfId="0" applyFont="1" applyFill="1" applyBorder="1" applyAlignment="1">
      <alignment horizontal="center" vertical="top" wrapText="1"/>
    </xf>
    <xf numFmtId="0" fontId="22" fillId="2" borderId="68" xfId="0" applyFont="1" applyFill="1" applyBorder="1" applyAlignment="1">
      <alignment horizontal="center" vertical="top" wrapText="1"/>
    </xf>
    <xf numFmtId="0" fontId="23" fillId="2" borderId="21" xfId="0" applyFont="1" applyFill="1" applyBorder="1" applyAlignment="1">
      <alignment horizontal="center" vertical="top" wrapText="1"/>
    </xf>
    <xf numFmtId="0" fontId="23" fillId="2" borderId="53" xfId="0" applyFont="1" applyFill="1" applyBorder="1" applyAlignment="1">
      <alignment horizontal="center" vertical="top" wrapText="1"/>
    </xf>
    <xf numFmtId="0" fontId="21" fillId="2" borderId="42" xfId="0" applyFont="1" applyFill="1" applyBorder="1" applyAlignment="1">
      <alignment horizontal="left" vertical="top" wrapText="1"/>
    </xf>
    <xf numFmtId="0" fontId="23" fillId="2" borderId="42" xfId="0" applyFont="1" applyFill="1" applyBorder="1" applyAlignment="1">
      <alignment horizontal="left" vertical="top" wrapText="1"/>
    </xf>
    <xf numFmtId="0" fontId="23" fillId="2" borderId="9" xfId="0" applyFont="1" applyFill="1" applyBorder="1" applyAlignment="1">
      <alignment horizontal="left" vertical="top" wrapText="1"/>
    </xf>
    <xf numFmtId="0" fontId="17" fillId="4" borderId="0" xfId="0" applyFont="1" applyFill="1" applyAlignment="1">
      <alignment horizontal="left" vertical="top" wrapText="1"/>
    </xf>
    <xf numFmtId="0" fontId="23" fillId="2" borderId="1" xfId="0" applyFont="1" applyFill="1" applyBorder="1" applyAlignment="1">
      <alignment horizontal="center" vertical="top" wrapText="1"/>
    </xf>
    <xf numFmtId="0" fontId="21" fillId="2" borderId="10"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1" xfId="0" applyFont="1" applyFill="1" applyBorder="1" applyAlignment="1">
      <alignment horizontal="center" vertical="top" wrapText="1"/>
    </xf>
    <xf numFmtId="0" fontId="21" fillId="2" borderId="21" xfId="0" applyFont="1" applyFill="1" applyBorder="1" applyAlignment="1">
      <alignment horizontal="center" vertical="center" wrapText="1"/>
    </xf>
    <xf numFmtId="0" fontId="21" fillId="2" borderId="9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87" xfId="0" applyFont="1" applyFill="1" applyBorder="1" applyAlignment="1">
      <alignment horizontal="center" vertical="center" wrapText="1"/>
    </xf>
    <xf numFmtId="0" fontId="21" fillId="2" borderId="89" xfId="0" applyFont="1" applyFill="1" applyBorder="1" applyAlignment="1">
      <alignment horizontal="center" vertical="center" wrapText="1"/>
    </xf>
    <xf numFmtId="0" fontId="21" fillId="2" borderId="88" xfId="0" applyFont="1" applyFill="1" applyBorder="1" applyAlignment="1">
      <alignment horizontal="center" vertical="center" wrapText="1"/>
    </xf>
    <xf numFmtId="0" fontId="22" fillId="6" borderId="10" xfId="0" applyFont="1" applyFill="1" applyBorder="1" applyAlignment="1">
      <alignment horizontal="center"/>
    </xf>
    <xf numFmtId="0" fontId="22" fillId="6" borderId="11" xfId="0" applyFont="1" applyFill="1" applyBorder="1" applyAlignment="1">
      <alignment horizontal="center"/>
    </xf>
    <xf numFmtId="0" fontId="22" fillId="6" borderId="46" xfId="0" applyFont="1" applyFill="1" applyBorder="1" applyAlignment="1">
      <alignment horizontal="center"/>
    </xf>
    <xf numFmtId="0" fontId="23" fillId="2" borderId="12" xfId="0" applyFont="1" applyFill="1" applyBorder="1" applyAlignment="1">
      <alignment horizontal="center"/>
    </xf>
    <xf numFmtId="0" fontId="23" fillId="2" borderId="20" xfId="0" applyFont="1" applyFill="1" applyBorder="1" applyAlignment="1">
      <alignment horizontal="center"/>
    </xf>
    <xf numFmtId="0" fontId="21" fillId="2" borderId="10" xfId="0" applyFont="1" applyFill="1" applyBorder="1" applyAlignment="1">
      <alignment horizontal="center"/>
    </xf>
    <xf numFmtId="0" fontId="23" fillId="2" borderId="11" xfId="0" applyFont="1" applyFill="1" applyBorder="1" applyAlignment="1">
      <alignment horizontal="center"/>
    </xf>
    <xf numFmtId="0" fontId="23" fillId="2" borderId="46" xfId="0" applyFont="1" applyFill="1" applyBorder="1" applyAlignment="1">
      <alignment horizontal="center"/>
    </xf>
    <xf numFmtId="0" fontId="23" fillId="2" borderId="42" xfId="0" applyFont="1" applyFill="1" applyBorder="1" applyAlignment="1">
      <alignment horizontal="center" vertical="top" wrapText="1"/>
    </xf>
    <xf numFmtId="0" fontId="23" fillId="2" borderId="9" xfId="0" applyFont="1" applyFill="1" applyBorder="1" applyAlignment="1">
      <alignment horizontal="center" vertical="top" wrapText="1"/>
    </xf>
    <xf numFmtId="0" fontId="22" fillId="2" borderId="1" xfId="0" applyFont="1" applyFill="1" applyBorder="1" applyAlignment="1">
      <alignment horizontal="center" vertical="top" wrapText="1"/>
    </xf>
    <xf numFmtId="0" fontId="23" fillId="2" borderId="12"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73" xfId="0" applyFont="1" applyFill="1" applyBorder="1" applyAlignment="1">
      <alignment horizontal="center" vertical="top" wrapText="1"/>
    </xf>
    <xf numFmtId="0" fontId="21" fillId="2" borderId="69" xfId="0" applyFont="1" applyFill="1" applyBorder="1" applyAlignment="1">
      <alignment horizontal="center" vertical="top" wrapText="1"/>
    </xf>
    <xf numFmtId="0" fontId="21" fillId="2" borderId="64" xfId="0" applyFont="1" applyFill="1" applyBorder="1" applyAlignment="1">
      <alignment horizontal="center" vertical="top" wrapText="1"/>
    </xf>
    <xf numFmtId="0" fontId="21" fillId="2" borderId="71" xfId="0" applyFont="1" applyFill="1" applyBorder="1" applyAlignment="1">
      <alignment horizontal="center" vertical="top" wrapText="1"/>
    </xf>
    <xf numFmtId="0" fontId="21" fillId="2" borderId="60" xfId="0" applyFont="1" applyFill="1" applyBorder="1" applyAlignment="1">
      <alignment horizontal="center" vertical="top" wrapText="1"/>
    </xf>
    <xf numFmtId="0" fontId="21" fillId="2" borderId="63" xfId="0" applyFont="1" applyFill="1" applyBorder="1" applyAlignment="1">
      <alignment horizontal="center" vertical="top" wrapText="1"/>
    </xf>
    <xf numFmtId="0" fontId="21" fillId="2" borderId="59" xfId="0" applyFont="1" applyFill="1" applyBorder="1" applyAlignment="1">
      <alignment horizontal="center" vertical="top" wrapText="1"/>
    </xf>
    <xf numFmtId="0" fontId="22" fillId="2" borderId="59" xfId="0" applyFont="1" applyFill="1" applyBorder="1" applyAlignment="1">
      <alignment horizontal="center" vertical="top" wrapText="1"/>
    </xf>
    <xf numFmtId="0" fontId="22" fillId="2" borderId="60" xfId="0" applyFont="1" applyFill="1" applyBorder="1" applyAlignment="1">
      <alignment horizontal="center" vertical="top" wrapText="1"/>
    </xf>
    <xf numFmtId="0" fontId="22" fillId="2" borderId="63" xfId="0" applyFont="1" applyFill="1" applyBorder="1" applyAlignment="1">
      <alignment horizontal="center" vertical="top" wrapText="1"/>
    </xf>
    <xf numFmtId="0" fontId="22" fillId="2" borderId="90" xfId="0" applyFont="1" applyFill="1" applyBorder="1" applyAlignment="1">
      <alignment horizontal="center" vertical="top" wrapText="1"/>
    </xf>
    <xf numFmtId="0" fontId="21" fillId="2" borderId="10" xfId="0" applyFont="1" applyFill="1" applyBorder="1" applyAlignment="1">
      <alignment horizontal="center" wrapText="1"/>
    </xf>
    <xf numFmtId="0" fontId="21" fillId="2" borderId="11" xfId="0" applyFont="1" applyFill="1" applyBorder="1" applyAlignment="1">
      <alignment horizontal="center" wrapText="1"/>
    </xf>
    <xf numFmtId="0" fontId="21" fillId="2" borderId="46" xfId="0" applyFont="1" applyFill="1" applyBorder="1" applyAlignment="1">
      <alignment horizontal="center" wrapText="1"/>
    </xf>
    <xf numFmtId="0" fontId="21" fillId="2" borderId="46" xfId="0" applyFont="1" applyFill="1" applyBorder="1" applyAlignment="1">
      <alignment horizontal="center"/>
    </xf>
    <xf numFmtId="0" fontId="22" fillId="0" borderId="87" xfId="0" applyFont="1" applyBorder="1" applyAlignment="1">
      <alignment horizontal="left"/>
    </xf>
    <xf numFmtId="0" fontId="22" fillId="0" borderId="89" xfId="0" applyFont="1" applyBorder="1" applyAlignment="1">
      <alignment horizontal="left"/>
    </xf>
    <xf numFmtId="0" fontId="22" fillId="0" borderId="88" xfId="0" applyFont="1" applyBorder="1" applyAlignment="1">
      <alignment horizontal="left"/>
    </xf>
    <xf numFmtId="0" fontId="22" fillId="0" borderId="10" xfId="0" applyFont="1" applyBorder="1" applyAlignment="1">
      <alignment horizontal="left"/>
    </xf>
    <xf numFmtId="0" fontId="22" fillId="0" borderId="11" xfId="0" applyFont="1" applyBorder="1" applyAlignment="1">
      <alignment horizontal="left"/>
    </xf>
    <xf numFmtId="0" fontId="22" fillId="0" borderId="46" xfId="0" applyFont="1" applyBorder="1" applyAlignment="1">
      <alignment horizontal="left"/>
    </xf>
    <xf numFmtId="0" fontId="22" fillId="0" borderId="1" xfId="0" applyFont="1" applyBorder="1" applyAlignment="1">
      <alignment horizontal="left"/>
    </xf>
    <xf numFmtId="0" fontId="21" fillId="2" borderId="28" xfId="0" applyFont="1" applyFill="1" applyBorder="1" applyAlignment="1">
      <alignment horizontal="center" wrapText="1"/>
    </xf>
    <xf numFmtId="0" fontId="21" fillId="2" borderId="38" xfId="0" applyFont="1" applyFill="1" applyBorder="1" applyAlignment="1">
      <alignment horizontal="center" wrapText="1"/>
    </xf>
    <xf numFmtId="0" fontId="21" fillId="2" borderId="28"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65" xfId="0" applyFont="1" applyFill="1" applyBorder="1" applyAlignment="1">
      <alignment horizontal="left" vertical="center" wrapText="1"/>
    </xf>
    <xf numFmtId="0" fontId="22" fillId="2" borderId="26" xfId="0" applyFont="1" applyFill="1" applyBorder="1" applyAlignment="1">
      <alignment horizontal="center" vertical="center" wrapText="1"/>
    </xf>
    <xf numFmtId="0" fontId="22" fillId="2" borderId="52"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21" fillId="2" borderId="38" xfId="0" applyFont="1" applyFill="1" applyBorder="1" applyAlignment="1">
      <alignment horizontal="left" vertical="center" wrapText="1"/>
    </xf>
    <xf numFmtId="0" fontId="21" fillId="2" borderId="21" xfId="0" applyFont="1" applyFill="1" applyBorder="1" applyAlignment="1">
      <alignment horizontal="center"/>
    </xf>
    <xf numFmtId="0" fontId="21" fillId="2" borderId="45" xfId="0" applyFont="1" applyFill="1" applyBorder="1" applyAlignment="1">
      <alignment horizontal="center"/>
    </xf>
    <xf numFmtId="0" fontId="21" fillId="2" borderId="12" xfId="0" applyFont="1" applyFill="1" applyBorder="1" applyAlignment="1">
      <alignment horizontal="center"/>
    </xf>
    <xf numFmtId="0" fontId="21" fillId="2" borderId="20" xfId="0" applyFont="1" applyFill="1" applyBorder="1" applyAlignment="1">
      <alignment horizontal="center"/>
    </xf>
    <xf numFmtId="0" fontId="21" fillId="2" borderId="1" xfId="0" applyFont="1" applyFill="1" applyBorder="1"/>
    <xf numFmtId="0" fontId="21" fillId="2" borderId="37"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1" xfId="6" applyFont="1" applyFill="1" applyBorder="1" applyAlignment="1">
      <alignment horizontal="center" vertical="center" wrapText="1"/>
    </xf>
    <xf numFmtId="0" fontId="1" fillId="0" borderId="1" xfId="122" applyBorder="1" applyAlignment="1">
      <alignment horizontal="center" vertical="center" wrapText="1"/>
    </xf>
    <xf numFmtId="0" fontId="17" fillId="0" borderId="0" xfId="124" applyFont="1" applyFill="1" applyAlignment="1">
      <alignment horizontal="left" wrapText="1"/>
    </xf>
    <xf numFmtId="0" fontId="17" fillId="0" borderId="0" xfId="6" applyFont="1" applyAlignment="1"/>
    <xf numFmtId="0" fontId="26" fillId="0" borderId="0" xfId="14" applyFont="1" applyFill="1" applyAlignment="1">
      <alignment horizontal="left" vertical="center" wrapText="1"/>
    </xf>
    <xf numFmtId="0" fontId="32" fillId="5" borderId="48" xfId="15" applyFont="1" applyFill="1" applyBorder="1" applyAlignment="1">
      <alignment horizontal="center" vertical="center"/>
    </xf>
    <xf numFmtId="0" fontId="32" fillId="5" borderId="49" xfId="15" applyFont="1" applyFill="1" applyBorder="1" applyAlignment="1">
      <alignment horizontal="center" vertical="center"/>
    </xf>
    <xf numFmtId="0" fontId="22" fillId="5" borderId="96" xfId="15" applyFont="1" applyFill="1" applyBorder="1" applyAlignment="1">
      <alignment horizontal="center" vertical="center" wrapText="1"/>
    </xf>
    <xf numFmtId="0" fontId="22" fillId="5" borderId="97" xfId="15" applyFont="1" applyFill="1" applyBorder="1" applyAlignment="1">
      <alignment horizontal="center" vertical="center" wrapText="1"/>
    </xf>
    <xf numFmtId="0" fontId="14" fillId="5" borderId="97" xfId="6" applyFont="1" applyFill="1" applyBorder="1" applyAlignment="1">
      <alignment wrapText="1"/>
    </xf>
    <xf numFmtId="0" fontId="22" fillId="5" borderId="54" xfId="15" quotePrefix="1" applyFont="1" applyFill="1" applyBorder="1" applyAlignment="1">
      <alignment horizontal="center" vertical="top" wrapText="1"/>
    </xf>
    <xf numFmtId="0" fontId="22" fillId="5" borderId="55" xfId="15" quotePrefix="1" applyFont="1" applyFill="1" applyBorder="1" applyAlignment="1">
      <alignment horizontal="center" vertical="top" wrapText="1"/>
    </xf>
    <xf numFmtId="0" fontId="22" fillId="5" borderId="54" xfId="15" applyFont="1" applyFill="1" applyBorder="1" applyAlignment="1">
      <alignment horizontal="center" vertical="top" wrapText="1"/>
    </xf>
    <xf numFmtId="0" fontId="22" fillId="5" borderId="55" xfId="15" applyFont="1" applyFill="1" applyBorder="1" applyAlignment="1">
      <alignment horizontal="center" vertical="top" wrapText="1"/>
    </xf>
    <xf numFmtId="0" fontId="22" fillId="5" borderId="56" xfId="15" quotePrefix="1" applyFont="1" applyFill="1" applyBorder="1" applyAlignment="1">
      <alignment horizontal="center" vertical="top" wrapText="1"/>
    </xf>
    <xf numFmtId="0" fontId="22" fillId="5" borderId="57" xfId="15" quotePrefix="1" applyFont="1" applyFill="1" applyBorder="1" applyAlignment="1">
      <alignment horizontal="center" vertical="top" wrapText="1"/>
    </xf>
    <xf numFmtId="0" fontId="34" fillId="5" borderId="54" xfId="15" quotePrefix="1" applyFont="1" applyFill="1" applyBorder="1" applyAlignment="1">
      <alignment horizontal="center" vertical="top" wrapText="1"/>
    </xf>
    <xf numFmtId="0" fontId="34" fillId="5" borderId="55" xfId="15" quotePrefix="1" applyFont="1" applyFill="1" applyBorder="1" applyAlignment="1">
      <alignment horizontal="center" vertical="top" wrapText="1"/>
    </xf>
    <xf numFmtId="0" fontId="22" fillId="5" borderId="50" xfId="15" quotePrefix="1" applyFont="1" applyFill="1" applyBorder="1" applyAlignment="1">
      <alignment horizontal="center" vertical="center" wrapText="1"/>
    </xf>
    <xf numFmtId="0" fontId="22" fillId="5" borderId="39" xfId="15" quotePrefix="1" applyFont="1" applyFill="1" applyBorder="1" applyAlignment="1">
      <alignment horizontal="center" vertical="center" wrapText="1"/>
    </xf>
    <xf numFmtId="0" fontId="18" fillId="0" borderId="0" xfId="6" applyFont="1" applyFill="1" applyAlignment="1">
      <alignment horizontal="left" wrapText="1"/>
    </xf>
    <xf numFmtId="0" fontId="17" fillId="0" borderId="0" xfId="6" applyFont="1" applyAlignment="1">
      <alignment horizontal="left"/>
    </xf>
    <xf numFmtId="0" fontId="22" fillId="5" borderId="98" xfId="15" applyFont="1" applyFill="1" applyBorder="1" applyAlignment="1">
      <alignment horizontal="center" vertical="center"/>
    </xf>
    <xf numFmtId="0" fontId="22" fillId="5" borderId="99" xfId="15" applyFont="1" applyFill="1" applyBorder="1" applyAlignment="1">
      <alignment horizontal="center" vertical="center"/>
    </xf>
    <xf numFmtId="0" fontId="22" fillId="5" borderId="100" xfId="15" applyFont="1" applyFill="1" applyBorder="1" applyAlignment="1">
      <alignment horizontal="center" vertical="center"/>
    </xf>
    <xf numFmtId="0" fontId="78" fillId="31" borderId="83" xfId="112" applyFont="1" applyFill="1" applyBorder="1" applyAlignment="1">
      <alignment horizontal="center"/>
    </xf>
    <xf numFmtId="0" fontId="78" fillId="31" borderId="83" xfId="112" applyFont="1" applyFill="1" applyBorder="1" applyAlignment="1">
      <alignment horizontal="center" vertical="center"/>
    </xf>
    <xf numFmtId="0" fontId="78" fillId="31" borderId="85" xfId="112" applyFont="1" applyFill="1" applyBorder="1" applyAlignment="1">
      <alignment horizontal="center"/>
    </xf>
    <xf numFmtId="0" fontId="78" fillId="31" borderId="86" xfId="112" applyFont="1" applyFill="1" applyBorder="1" applyAlignment="1">
      <alignment horizontal="center"/>
    </xf>
    <xf numFmtId="0" fontId="78" fillId="31" borderId="84" xfId="112" applyFont="1" applyFill="1" applyBorder="1" applyAlignment="1">
      <alignment horizontal="center"/>
    </xf>
    <xf numFmtId="0" fontId="15" fillId="4" borderId="0" xfId="6" applyFont="1" applyFill="1" applyAlignment="1">
      <alignment horizontal="left" wrapText="1"/>
    </xf>
    <xf numFmtId="0" fontId="17" fillId="0" borderId="0" xfId="6" applyFont="1" applyFill="1" applyBorder="1" applyAlignment="1">
      <alignment horizontal="left" vertical="center" wrapText="1"/>
    </xf>
    <xf numFmtId="0" fontId="21" fillId="2" borderId="15" xfId="6" applyFont="1" applyFill="1" applyBorder="1" applyAlignment="1">
      <alignment horizontal="left" vertical="center" wrapText="1"/>
    </xf>
    <xf numFmtId="0" fontId="21" fillId="2" borderId="41" xfId="6" applyFont="1" applyFill="1" applyBorder="1" applyAlignment="1">
      <alignment horizontal="left" vertical="center" wrapText="1"/>
    </xf>
    <xf numFmtId="0" fontId="21" fillId="2" borderId="5" xfId="6" applyFont="1" applyFill="1" applyBorder="1" applyAlignment="1">
      <alignment horizontal="left" vertical="center" wrapText="1"/>
    </xf>
    <xf numFmtId="0" fontId="21" fillId="2" borderId="28" xfId="6" applyFont="1" applyFill="1" applyBorder="1" applyAlignment="1">
      <alignment horizontal="left" vertical="center" wrapText="1"/>
    </xf>
    <xf numFmtId="0" fontId="21" fillId="2" borderId="36" xfId="6" applyFont="1" applyFill="1" applyBorder="1" applyAlignment="1">
      <alignment horizontal="left" vertical="center" wrapText="1"/>
    </xf>
    <xf numFmtId="0" fontId="21" fillId="2" borderId="38" xfId="6" applyFont="1" applyFill="1" applyBorder="1" applyAlignment="1">
      <alignment horizontal="left" vertical="center" wrapText="1"/>
    </xf>
    <xf numFmtId="0" fontId="21" fillId="2" borderId="21" xfId="6" applyFont="1" applyFill="1" applyBorder="1" applyAlignment="1">
      <alignment horizontal="center"/>
    </xf>
    <xf numFmtId="0" fontId="21" fillId="2" borderId="22" xfId="6" applyFont="1" applyFill="1" applyBorder="1" applyAlignment="1">
      <alignment horizontal="center"/>
    </xf>
    <xf numFmtId="0" fontId="21" fillId="2" borderId="45" xfId="6" applyFont="1" applyFill="1" applyBorder="1" applyAlignment="1">
      <alignment horizontal="center"/>
    </xf>
    <xf numFmtId="0" fontId="21" fillId="2" borderId="14" xfId="6" applyFont="1" applyFill="1" applyBorder="1" applyAlignment="1">
      <alignment horizontal="left" vertical="center" wrapText="1"/>
    </xf>
    <xf numFmtId="0" fontId="21" fillId="2" borderId="43" xfId="6" applyFont="1" applyFill="1" applyBorder="1" applyAlignment="1">
      <alignment horizontal="left" vertical="center" wrapText="1"/>
    </xf>
    <xf numFmtId="0" fontId="21" fillId="2" borderId="18" xfId="6" applyFont="1" applyFill="1" applyBorder="1" applyAlignment="1">
      <alignment horizontal="left" vertical="center" wrapText="1"/>
    </xf>
    <xf numFmtId="0" fontId="22" fillId="2" borderId="28" xfId="6" applyFont="1" applyFill="1" applyBorder="1" applyAlignment="1">
      <alignment horizontal="left" vertical="center" wrapText="1"/>
    </xf>
    <xf numFmtId="0" fontId="22" fillId="2" borderId="36" xfId="6" applyFont="1" applyFill="1" applyBorder="1" applyAlignment="1">
      <alignment horizontal="left" vertical="center" wrapText="1"/>
    </xf>
    <xf numFmtId="0" fontId="22" fillId="2" borderId="38" xfId="6" applyFont="1" applyFill="1" applyBorder="1" applyAlignment="1">
      <alignment horizontal="left" vertical="center" wrapText="1"/>
    </xf>
    <xf numFmtId="0" fontId="21" fillId="2" borderId="52" xfId="6" applyFont="1" applyFill="1" applyBorder="1" applyAlignment="1">
      <alignment horizontal="left" vertical="center" wrapText="1"/>
    </xf>
    <xf numFmtId="0" fontId="21" fillId="2" borderId="47" xfId="6" applyFont="1" applyFill="1" applyBorder="1" applyAlignment="1">
      <alignment horizontal="left" vertical="center" wrapText="1"/>
    </xf>
    <xf numFmtId="0" fontId="21" fillId="2" borderId="19" xfId="6" applyFont="1" applyFill="1" applyBorder="1" applyAlignment="1">
      <alignment horizontal="left" vertical="center" wrapText="1"/>
    </xf>
    <xf numFmtId="0" fontId="17" fillId="4" borderId="0" xfId="0" applyFont="1" applyFill="1" applyAlignment="1">
      <alignment horizontal="left"/>
    </xf>
    <xf numFmtId="0" fontId="17" fillId="4" borderId="0" xfId="6" applyFont="1" applyFill="1" applyBorder="1" applyAlignment="1">
      <alignment horizontal="left" wrapText="1"/>
    </xf>
    <xf numFmtId="0" fontId="22" fillId="2" borderId="52" xfId="6" applyFont="1" applyFill="1" applyBorder="1" applyAlignment="1">
      <alignment horizontal="left" vertical="center" wrapText="1"/>
    </xf>
    <xf numFmtId="0" fontId="22" fillId="2" borderId="47" xfId="6" applyFont="1" applyFill="1" applyBorder="1" applyAlignment="1">
      <alignment horizontal="left" vertical="center" wrapText="1"/>
    </xf>
    <xf numFmtId="0" fontId="22" fillId="2" borderId="19" xfId="6" applyFont="1" applyFill="1" applyBorder="1" applyAlignment="1">
      <alignment horizontal="left" vertical="center" wrapText="1"/>
    </xf>
    <xf numFmtId="0" fontId="22" fillId="2" borderId="21" xfId="6" applyFont="1" applyFill="1" applyBorder="1" applyAlignment="1">
      <alignment horizontal="center" vertical="center" wrapText="1"/>
    </xf>
    <xf numFmtId="0" fontId="22" fillId="2" borderId="45" xfId="6" applyFont="1" applyFill="1" applyBorder="1" applyAlignment="1">
      <alignment horizontal="center" vertical="center" wrapText="1"/>
    </xf>
    <xf numFmtId="0" fontId="22" fillId="2" borderId="37" xfId="6" applyFont="1" applyFill="1" applyBorder="1" applyAlignment="1">
      <alignment horizontal="center" vertical="center" wrapText="1"/>
    </xf>
    <xf numFmtId="0" fontId="22" fillId="2" borderId="47" xfId="6" applyFont="1" applyFill="1" applyBorder="1" applyAlignment="1">
      <alignment horizontal="center" vertical="center" wrapText="1"/>
    </xf>
    <xf numFmtId="0" fontId="22" fillId="2" borderId="12" xfId="6" applyFont="1" applyFill="1" applyBorder="1" applyAlignment="1">
      <alignment horizontal="center" vertical="center" wrapText="1"/>
    </xf>
    <xf numFmtId="0" fontId="22" fillId="2" borderId="20" xfId="6" applyFont="1" applyFill="1" applyBorder="1" applyAlignment="1">
      <alignment horizontal="center" vertical="center" wrapText="1"/>
    </xf>
    <xf numFmtId="0" fontId="21" fillId="2" borderId="28" xfId="6" applyFont="1" applyFill="1" applyBorder="1" applyAlignment="1">
      <alignment horizontal="center" vertical="center" wrapText="1"/>
    </xf>
    <xf numFmtId="0" fontId="21" fillId="2" borderId="36" xfId="6" applyFont="1" applyFill="1" applyBorder="1" applyAlignment="1">
      <alignment horizontal="center" vertical="center" wrapText="1"/>
    </xf>
    <xf numFmtId="0" fontId="21" fillId="2" borderId="38" xfId="6" applyFont="1" applyFill="1" applyBorder="1" applyAlignment="1">
      <alignment horizontal="center" vertical="center" wrapText="1"/>
    </xf>
    <xf numFmtId="0" fontId="21" fillId="2" borderId="32" xfId="6" applyFont="1" applyFill="1" applyBorder="1" applyAlignment="1">
      <alignment horizontal="left" vertical="center" wrapText="1"/>
    </xf>
    <xf numFmtId="0" fontId="21" fillId="2" borderId="33" xfId="6" applyFont="1" applyFill="1" applyBorder="1" applyAlignment="1">
      <alignment horizontal="left" vertical="center" wrapText="1"/>
    </xf>
    <xf numFmtId="0" fontId="21" fillId="2" borderId="34" xfId="6" applyFont="1" applyFill="1" applyBorder="1" applyAlignment="1">
      <alignment horizontal="left" vertical="center" wrapText="1"/>
    </xf>
    <xf numFmtId="0" fontId="22" fillId="2" borderId="87" xfId="6" applyFont="1" applyFill="1" applyBorder="1" applyAlignment="1">
      <alignment horizontal="center" vertical="center" wrapText="1"/>
    </xf>
    <xf numFmtId="0" fontId="22" fillId="2" borderId="88" xfId="6" applyFont="1" applyFill="1" applyBorder="1" applyAlignment="1">
      <alignment horizontal="center" vertical="center" wrapText="1"/>
    </xf>
    <xf numFmtId="0" fontId="15" fillId="4" borderId="0" xfId="0" applyFont="1" applyFill="1" applyAlignment="1">
      <alignment horizontal="left" wrapText="1"/>
    </xf>
    <xf numFmtId="0" fontId="22" fillId="2" borderId="66" xfId="6" applyFont="1" applyFill="1" applyBorder="1" applyAlignment="1">
      <alignment horizontal="center" vertical="center" wrapText="1"/>
    </xf>
    <xf numFmtId="0" fontId="22" fillId="2" borderId="68" xfId="6" applyFont="1" applyFill="1" applyBorder="1" applyAlignment="1">
      <alignment horizontal="center" vertical="center" wrapText="1"/>
    </xf>
    <xf numFmtId="0" fontId="22" fillId="2" borderId="28" xfId="6" applyFont="1" applyFill="1" applyBorder="1" applyAlignment="1">
      <alignment horizontal="center" vertical="center" wrapText="1"/>
    </xf>
    <xf numFmtId="0" fontId="22" fillId="2" borderId="36" xfId="6" applyFont="1" applyFill="1" applyBorder="1" applyAlignment="1">
      <alignment horizontal="center" vertical="center" wrapText="1"/>
    </xf>
    <xf numFmtId="0" fontId="22" fillId="2" borderId="65" xfId="6" applyFont="1" applyFill="1" applyBorder="1" applyAlignment="1">
      <alignment horizontal="center" vertical="center" wrapText="1"/>
    </xf>
    <xf numFmtId="0" fontId="22" fillId="2" borderId="32" xfId="6" applyFont="1" applyFill="1" applyBorder="1" applyAlignment="1">
      <alignment horizontal="center" vertical="center" wrapText="1"/>
    </xf>
    <xf numFmtId="0" fontId="22" fillId="2" borderId="33" xfId="6" applyFont="1" applyFill="1" applyBorder="1" applyAlignment="1">
      <alignment horizontal="center" vertical="center" wrapText="1"/>
    </xf>
    <xf numFmtId="0" fontId="22" fillId="2" borderId="34" xfId="6" applyFont="1" applyFill="1" applyBorder="1" applyAlignment="1">
      <alignment horizontal="center" vertical="center" wrapText="1"/>
    </xf>
    <xf numFmtId="0" fontId="21" fillId="2" borderId="30" xfId="6" applyFont="1" applyFill="1" applyBorder="1" applyAlignment="1">
      <alignment horizontal="center" vertical="center" wrapText="1"/>
    </xf>
    <xf numFmtId="0" fontId="22" fillId="2" borderId="40" xfId="6" applyFont="1" applyFill="1" applyBorder="1" applyAlignment="1">
      <alignment horizontal="center" vertical="center" wrapText="1"/>
    </xf>
    <xf numFmtId="0" fontId="22" fillId="2" borderId="42" xfId="6" applyFont="1" applyFill="1" applyBorder="1" applyAlignment="1">
      <alignment horizontal="center" vertical="center" wrapText="1"/>
    </xf>
    <xf numFmtId="0" fontId="22" fillId="2" borderId="51" xfId="6" applyFont="1" applyFill="1" applyBorder="1" applyAlignment="1">
      <alignment horizontal="center" vertical="center" wrapText="1"/>
    </xf>
    <xf numFmtId="0" fontId="22" fillId="2" borderId="21" xfId="6" applyFont="1" applyFill="1" applyBorder="1" applyAlignment="1">
      <alignment horizontal="center" vertical="top" wrapText="1"/>
    </xf>
    <xf numFmtId="0" fontId="22" fillId="2" borderId="45" xfId="6" applyFont="1" applyFill="1" applyBorder="1" applyAlignment="1">
      <alignment horizontal="center" vertical="top" wrapText="1"/>
    </xf>
    <xf numFmtId="0" fontId="22" fillId="2" borderId="37" xfId="6" applyFont="1" applyFill="1" applyBorder="1" applyAlignment="1">
      <alignment horizontal="center" vertical="top" wrapText="1"/>
    </xf>
    <xf numFmtId="0" fontId="22" fillId="2" borderId="47" xfId="6" applyFont="1" applyFill="1" applyBorder="1" applyAlignment="1">
      <alignment horizontal="center" vertical="top" wrapText="1"/>
    </xf>
    <xf numFmtId="0" fontId="22" fillId="2" borderId="12" xfId="6" applyFont="1" applyFill="1" applyBorder="1" applyAlignment="1">
      <alignment horizontal="center" vertical="top" wrapText="1"/>
    </xf>
    <xf numFmtId="0" fontId="22" fillId="2" borderId="20" xfId="6" applyFont="1" applyFill="1" applyBorder="1" applyAlignment="1">
      <alignment horizontal="center" vertical="top" wrapText="1"/>
    </xf>
    <xf numFmtId="0" fontId="21" fillId="2" borderId="40" xfId="6" applyFont="1" applyFill="1" applyBorder="1" applyAlignment="1">
      <alignment horizontal="center" vertical="center" wrapText="1"/>
    </xf>
    <xf numFmtId="0" fontId="21" fillId="2" borderId="42" xfId="6" applyFont="1" applyFill="1" applyBorder="1" applyAlignment="1">
      <alignment horizontal="center" vertical="center" wrapText="1"/>
    </xf>
    <xf numFmtId="0" fontId="21" fillId="2" borderId="51" xfId="6" applyFont="1" applyFill="1" applyBorder="1" applyAlignment="1">
      <alignment horizontal="center" vertical="center" wrapText="1"/>
    </xf>
    <xf numFmtId="0" fontId="21" fillId="2" borderId="31" xfId="6" applyFont="1" applyFill="1" applyBorder="1" applyAlignment="1">
      <alignment horizontal="center" vertical="center" wrapText="1"/>
    </xf>
    <xf numFmtId="0" fontId="17" fillId="4" borderId="0" xfId="6" applyFont="1" applyFill="1" applyAlignment="1">
      <alignment horizontal="left" wrapText="1"/>
    </xf>
    <xf numFmtId="0" fontId="21" fillId="2" borderId="12" xfId="6" applyFont="1" applyFill="1" applyBorder="1" applyAlignment="1">
      <alignment horizontal="center"/>
    </xf>
    <xf numFmtId="0" fontId="21" fillId="2" borderId="20" xfId="6" applyFont="1" applyFill="1" applyBorder="1" applyAlignment="1">
      <alignment horizontal="center"/>
    </xf>
    <xf numFmtId="0" fontId="21" fillId="2" borderId="65" xfId="6" applyFont="1" applyFill="1" applyBorder="1" applyAlignment="1">
      <alignment horizontal="center" vertical="center" wrapText="1"/>
    </xf>
    <xf numFmtId="0" fontId="21" fillId="2" borderId="1" xfId="6" applyFont="1" applyFill="1" applyBorder="1" applyAlignment="1">
      <alignment horizontal="center"/>
    </xf>
    <xf numFmtId="0" fontId="21" fillId="2" borderId="21" xfId="6" applyFont="1" applyFill="1" applyBorder="1" applyAlignment="1">
      <alignment horizontal="center" vertical="center" wrapText="1"/>
    </xf>
    <xf numFmtId="0" fontId="21" fillId="2" borderId="45" xfId="6" applyFont="1" applyFill="1" applyBorder="1" applyAlignment="1">
      <alignment horizontal="center" vertical="center" wrapText="1"/>
    </xf>
    <xf numFmtId="0" fontId="21" fillId="2" borderId="37" xfId="6" applyFont="1" applyFill="1" applyBorder="1" applyAlignment="1">
      <alignment horizontal="center" vertical="center" wrapText="1"/>
    </xf>
    <xf numFmtId="0" fontId="21" fillId="2" borderId="47" xfId="6" applyFont="1" applyFill="1" applyBorder="1" applyAlignment="1">
      <alignment horizontal="center" vertical="center" wrapText="1"/>
    </xf>
    <xf numFmtId="0" fontId="21" fillId="2" borderId="66" xfId="6" applyFont="1" applyFill="1" applyBorder="1" applyAlignment="1">
      <alignment horizontal="center" vertical="center" wrapText="1"/>
    </xf>
    <xf numFmtId="0" fontId="21" fillId="2" borderId="68" xfId="6" applyFont="1" applyFill="1" applyBorder="1" applyAlignment="1">
      <alignment horizontal="center" vertical="center" wrapText="1"/>
    </xf>
  </cellXfs>
  <cellStyles count="125">
    <cellStyle name="20% - Accent1" xfId="34"/>
    <cellStyle name="20% - Accent2" xfId="35"/>
    <cellStyle name="20% - Accent3" xfId="36"/>
    <cellStyle name="20% - Accent4" xfId="37"/>
    <cellStyle name="20% - Accent5" xfId="38"/>
    <cellStyle name="20% - Accent6" xfId="39"/>
    <cellStyle name="40% - Accent1" xfId="40"/>
    <cellStyle name="40% - Accent2" xfId="41"/>
    <cellStyle name="40% - Accent3" xfId="42"/>
    <cellStyle name="40% - Accent4" xfId="43"/>
    <cellStyle name="40% - Accent5" xfId="44"/>
    <cellStyle name="40% - Accent6" xfId="45"/>
    <cellStyle name="60% - Accent1" xfId="46"/>
    <cellStyle name="60% - Accent2" xfId="47"/>
    <cellStyle name="60% - Accent3" xfId="48"/>
    <cellStyle name="60% - Accent4" xfId="49"/>
    <cellStyle name="60% - Accent5" xfId="50"/>
    <cellStyle name="60% - Accent6" xfId="51"/>
    <cellStyle name="Bad" xfId="52"/>
    <cellStyle name="bin" xfId="53"/>
    <cellStyle name="Calculation" xfId="54"/>
    <cellStyle name="cell" xfId="55"/>
    <cellStyle name="Check Cell" xfId="56"/>
    <cellStyle name="Col&amp;RowHeadings" xfId="57"/>
    <cellStyle name="ColCodes" xfId="58"/>
    <cellStyle name="ColTitles" xfId="59"/>
    <cellStyle name="column" xfId="60"/>
    <cellStyle name="Comma [0]_B3.1a" xfId="61"/>
    <cellStyle name="Comma 2" xfId="62"/>
    <cellStyle name="Comma_B3.1a" xfId="63"/>
    <cellStyle name="Commentaire 2" xfId="1"/>
    <cellStyle name="Commentaire 2 2" xfId="23"/>
    <cellStyle name="Commentaire 2 3" xfId="113"/>
    <cellStyle name="Currency [0]_B3.1a" xfId="64"/>
    <cellStyle name="Currency_B3.1a" xfId="65"/>
    <cellStyle name="DataEntryCells" xfId="66"/>
    <cellStyle name="Euro" xfId="106"/>
    <cellStyle name="Euro 2" xfId="107"/>
    <cellStyle name="Explanatory Text" xfId="67"/>
    <cellStyle name="formula" xfId="68"/>
    <cellStyle name="gap" xfId="69"/>
    <cellStyle name="Good" xfId="70"/>
    <cellStyle name="GreyBackground" xfId="71"/>
    <cellStyle name="Heading 1" xfId="72"/>
    <cellStyle name="Heading 2" xfId="73"/>
    <cellStyle name="Heading 3" xfId="74"/>
    <cellStyle name="Heading 4" xfId="75"/>
    <cellStyle name="Hyperlink 2" xfId="76"/>
    <cellStyle name="Input" xfId="77"/>
    <cellStyle name="ISC" xfId="78"/>
    <cellStyle name="level1a" xfId="79"/>
    <cellStyle name="level2" xfId="80"/>
    <cellStyle name="level2a" xfId="81"/>
    <cellStyle name="level3" xfId="82"/>
    <cellStyle name="Lien hypertexte 2" xfId="2"/>
    <cellStyle name="Lien hypertexte 3" xfId="3"/>
    <cellStyle name="Lien hypertexte 4" xfId="83"/>
    <cellStyle name="Linked Cell" xfId="84"/>
    <cellStyle name="Migliaia (0)_conti99" xfId="85"/>
    <cellStyle name="Milliers 2" xfId="4"/>
    <cellStyle name="Milliers 3" xfId="24"/>
    <cellStyle name="Neutral" xfId="86"/>
    <cellStyle name="Normaali_Y8_Fin02" xfId="87"/>
    <cellStyle name="Normal" xfId="0" builtinId="0"/>
    <cellStyle name="Normal 10" xfId="21"/>
    <cellStyle name="Normal 11" xfId="30"/>
    <cellStyle name="Normal 11 2" xfId="32"/>
    <cellStyle name="Normal 12" xfId="31"/>
    <cellStyle name="Normal 13" xfId="112"/>
    <cellStyle name="Normal 14" xfId="117"/>
    <cellStyle name="Normal 14 2" xfId="123"/>
    <cellStyle name="Normal 15" xfId="119"/>
    <cellStyle name="Normal 15 2" xfId="122"/>
    <cellStyle name="Normal 2" xfId="5"/>
    <cellStyle name="Normal 2 2" xfId="6"/>
    <cellStyle name="Normal 2 2 2" xfId="108"/>
    <cellStyle name="Normal 2 3" xfId="25"/>
    <cellStyle name="Normal 2 4" xfId="109"/>
    <cellStyle name="Normal 2 5" xfId="114"/>
    <cellStyle name="Normal 2_TC_A1" xfId="88"/>
    <cellStyle name="Normal 3" xfId="7"/>
    <cellStyle name="Normal 3 2" xfId="8"/>
    <cellStyle name="Normal 3 2 2" xfId="110"/>
    <cellStyle name="Normal 3 3" xfId="26"/>
    <cellStyle name="Normal 3 4" xfId="29"/>
    <cellStyle name="Normal 3 5" xfId="33"/>
    <cellStyle name="Normal 3 6" xfId="105"/>
    <cellStyle name="Normal 3 7" xfId="115"/>
    <cellStyle name="Normal 3 7 2" xfId="118"/>
    <cellStyle name="Normal 3 7 2 2" xfId="124"/>
    <cellStyle name="Normal 3 7 3" xfId="120"/>
    <cellStyle name="Normal 4" xfId="9"/>
    <cellStyle name="Normal 4 2" xfId="10"/>
    <cellStyle name="Normal 5" xfId="11"/>
    <cellStyle name="Normal 5 2" xfId="12"/>
    <cellStyle name="Normal 6" xfId="18"/>
    <cellStyle name="Normal 6 2" xfId="28"/>
    <cellStyle name="Normal 6 3" xfId="116"/>
    <cellStyle name="Normal 6 4" xfId="121"/>
    <cellStyle name="Normal 7" xfId="19"/>
    <cellStyle name="Normal 7 2" xfId="20"/>
    <cellStyle name="Normal 8" xfId="13"/>
    <cellStyle name="Normal 9" xfId="22"/>
    <cellStyle name="Normal_TAB7" xfId="14"/>
    <cellStyle name="Normal_TAB7EPS" xfId="15"/>
    <cellStyle name="Note" xfId="89"/>
    <cellStyle name="Output" xfId="90"/>
    <cellStyle name="Percent 2" xfId="91"/>
    <cellStyle name="Percent_1 SubOverv.USd" xfId="92"/>
    <cellStyle name="Pourcentage" xfId="16" builtinId="5"/>
    <cellStyle name="Pourcentage 2" xfId="17"/>
    <cellStyle name="Pourcentage 3" xfId="27"/>
    <cellStyle name="Pourcentage 3 2" xfId="111"/>
    <cellStyle name="Prozent_SubCatperStud" xfId="93"/>
    <cellStyle name="row" xfId="94"/>
    <cellStyle name="RowCodes" xfId="95"/>
    <cellStyle name="Row-Col Headings" xfId="96"/>
    <cellStyle name="RowTitles_CENTRAL_GOVT" xfId="97"/>
    <cellStyle name="RowTitles-Col2" xfId="98"/>
    <cellStyle name="RowTitles-Detail" xfId="99"/>
    <cellStyle name="Standard_Info" xfId="100"/>
    <cellStyle name="temp" xfId="101"/>
    <cellStyle name="Title" xfId="102"/>
    <cellStyle name="title1" xfId="103"/>
    <cellStyle name="Warning Text" xfId="104"/>
  </cellStyles>
  <dxfs count="0"/>
  <tableStyles count="0" defaultTableStyle="TableStyleMedium2" defaultPivotStyle="PivotStyleLight16"/>
  <colors>
    <mruColors>
      <color rgb="FF83C937"/>
      <color rgb="FFF1B565"/>
      <color rgb="FFE6D570"/>
      <color rgb="FFB6DF89"/>
      <color rgb="FF51AF67"/>
      <color rgb="FFFF1919"/>
      <color rgb="FFFF66CC"/>
      <color rgb="FFFF8A15"/>
      <color rgb="FFFFFF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627121609798776"/>
          <c:y val="0.18079469233012543"/>
          <c:w val="0.6694770401406247"/>
          <c:h val="0.71735345581802279"/>
        </c:manualLayout>
      </c:layout>
      <c:barChart>
        <c:barDir val="bar"/>
        <c:grouping val="stacked"/>
        <c:varyColors val="0"/>
        <c:ser>
          <c:idx val="1"/>
          <c:order val="0"/>
          <c:tx>
            <c:strRef>
              <c:f>'Fig2.1'!$E$27</c:f>
              <c:strCache>
                <c:ptCount val="1"/>
                <c:pt idx="0">
                  <c:v>Titulaires ou assimilés</c:v>
                </c:pt>
              </c:strCache>
            </c:strRef>
          </c:tx>
          <c:spPr>
            <a:solidFill>
              <a:srgbClr val="FF8A15"/>
            </a:solidFill>
          </c:spPr>
          <c:invertIfNegative val="0"/>
          <c:dLbls>
            <c:dLbl>
              <c:idx val="0"/>
              <c:tx>
                <c:rich>
                  <a:bodyPr/>
                  <a:lstStyle/>
                  <a:p>
                    <a:fld id="{034B4C2A-D989-454F-9988-0AB03BB91C8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CB2-4586-8231-5743361A19A2}"/>
                </c:ext>
              </c:extLst>
            </c:dLbl>
            <c:dLbl>
              <c:idx val="1"/>
              <c:tx>
                <c:rich>
                  <a:bodyPr/>
                  <a:lstStyle/>
                  <a:p>
                    <a:fld id="{D38BDADE-AFBC-46FF-A1D6-72CC0662A9B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CB2-4586-8231-5743361A19A2}"/>
                </c:ext>
              </c:extLst>
            </c:dLbl>
            <c:dLbl>
              <c:idx val="2"/>
              <c:tx>
                <c:rich>
                  <a:bodyPr/>
                  <a:lstStyle/>
                  <a:p>
                    <a:fld id="{38A333D1-D9F9-436C-A45F-FE6BDC3F005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CB2-4586-8231-5743361A19A2}"/>
                </c:ext>
              </c:extLst>
            </c:dLbl>
            <c:dLbl>
              <c:idx val="3"/>
              <c:tx>
                <c:rich>
                  <a:bodyPr/>
                  <a:lstStyle/>
                  <a:p>
                    <a:fld id="{112F8709-03A5-4F32-8205-5C9F9AE8B12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CB2-4586-8231-5743361A19A2}"/>
                </c:ext>
              </c:extLst>
            </c:dLbl>
            <c:dLbl>
              <c:idx val="4"/>
              <c:tx>
                <c:rich>
                  <a:bodyPr/>
                  <a:lstStyle/>
                  <a:p>
                    <a:fld id="{E5D6C15E-1884-497B-8F00-95556F46B72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CB2-4586-8231-5743361A19A2}"/>
                </c:ext>
              </c:extLst>
            </c:dLbl>
            <c:dLbl>
              <c:idx val="5"/>
              <c:tx>
                <c:rich>
                  <a:bodyPr/>
                  <a:lstStyle/>
                  <a:p>
                    <a:fld id="{DD3A0927-BDA0-4CD6-919C-836AED8A53B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CB2-4586-8231-5743361A19A2}"/>
                </c:ext>
              </c:extLst>
            </c:dLbl>
            <c:dLbl>
              <c:idx val="6"/>
              <c:tx>
                <c:rich>
                  <a:bodyPr/>
                  <a:lstStyle/>
                  <a:p>
                    <a:fld id="{7279E08A-1972-4297-95AB-0F232A576A9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CB2-4586-8231-5743361A19A2}"/>
                </c:ext>
              </c:extLst>
            </c:dLbl>
            <c:dLbl>
              <c:idx val="7"/>
              <c:tx>
                <c:rich>
                  <a:bodyPr/>
                  <a:lstStyle/>
                  <a:p>
                    <a:fld id="{ED28C1DA-3C90-470A-9F3A-75D8BA7D1D9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CB2-4586-8231-5743361A19A2}"/>
                </c:ext>
              </c:extLst>
            </c:dLbl>
            <c:numFmt formatCode="0%" sourceLinked="0"/>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'Fig2.1'!$A$28:$C$35</c:f>
              <c:multiLvlStrCache>
                <c:ptCount val="8"/>
                <c:lvl>
                  <c:pt idx="0">
                    <c:v>Femmes</c:v>
                  </c:pt>
                  <c:pt idx="1">
                    <c:v>Hommes</c:v>
                  </c:pt>
                  <c:pt idx="2">
                    <c:v>Femmes</c:v>
                  </c:pt>
                  <c:pt idx="3">
                    <c:v>Hommes</c:v>
                  </c:pt>
                  <c:pt idx="4">
                    <c:v>Femmes</c:v>
                  </c:pt>
                  <c:pt idx="5">
                    <c:v>Hommes</c:v>
                  </c:pt>
                  <c:pt idx="6">
                    <c:v>Femmes</c:v>
                  </c:pt>
                  <c:pt idx="7">
                    <c:v>Hommes</c:v>
                  </c:pt>
                </c:lvl>
                <c:lvl>
                  <c:pt idx="0">
                    <c:v>1er degré</c:v>
                  </c:pt>
                  <c:pt idx="2">
                    <c:v>2nd degré</c:v>
                  </c:pt>
                  <c:pt idx="4">
                    <c:v>1er degré</c:v>
                  </c:pt>
                  <c:pt idx="6">
                    <c:v>2nd degré</c:v>
                  </c:pt>
                </c:lvl>
                <c:lvl>
                  <c:pt idx="0">
                    <c:v>Secteur public</c:v>
                  </c:pt>
                  <c:pt idx="4">
                    <c:v>Secteur privé</c:v>
                  </c:pt>
                </c:lvl>
              </c:multiLvlStrCache>
            </c:multiLvlStrRef>
          </c:cat>
          <c:val>
            <c:numRef>
              <c:f>'Fig2.1'!$E$28:$E$35</c:f>
              <c:numCache>
                <c:formatCode>General</c:formatCode>
                <c:ptCount val="8"/>
                <c:pt idx="0">
                  <c:v>295422</c:v>
                </c:pt>
                <c:pt idx="1">
                  <c:v>53667</c:v>
                </c:pt>
                <c:pt idx="2">
                  <c:v>208443</c:v>
                </c:pt>
                <c:pt idx="3">
                  <c:v>143924</c:v>
                </c:pt>
                <c:pt idx="4">
                  <c:v>35762</c:v>
                </c:pt>
                <c:pt idx="5">
                  <c:v>3264</c:v>
                </c:pt>
                <c:pt idx="6">
                  <c:v>50810</c:v>
                </c:pt>
                <c:pt idx="7">
                  <c:v>24987</c:v>
                </c:pt>
              </c:numCache>
            </c:numRef>
          </c:val>
          <c:extLst>
            <c:ext xmlns:c15="http://schemas.microsoft.com/office/drawing/2012/chart" uri="{02D57815-91ED-43cb-92C2-25804820EDAC}">
              <c15:datalabelsRange>
                <c15:f>'Fig2.1'!$G$28:$G$35</c15:f>
                <c15:dlblRangeCache>
                  <c:ptCount val="8"/>
                  <c:pt idx="0">
                    <c:v>98%</c:v>
                  </c:pt>
                  <c:pt idx="1">
                    <c:v>98%</c:v>
                  </c:pt>
                  <c:pt idx="2">
                    <c:v>91%</c:v>
                  </c:pt>
                  <c:pt idx="3">
                    <c:v>89%</c:v>
                  </c:pt>
                  <c:pt idx="4">
                    <c:v>85%</c:v>
                  </c:pt>
                  <c:pt idx="5">
                    <c:v>85%</c:v>
                  </c:pt>
                  <c:pt idx="6">
                    <c:v>81%</c:v>
                  </c:pt>
                  <c:pt idx="7">
                    <c:v>76%</c:v>
                  </c:pt>
                </c15:dlblRangeCache>
              </c15:datalabelsRange>
            </c:ext>
            <c:ext xmlns:c16="http://schemas.microsoft.com/office/drawing/2014/chart" uri="{C3380CC4-5D6E-409C-BE32-E72D297353CC}">
              <c16:uniqueId val="{00000008-7CB2-4586-8231-5743361A19A2}"/>
            </c:ext>
          </c:extLst>
        </c:ser>
        <c:ser>
          <c:idx val="0"/>
          <c:order val="1"/>
          <c:tx>
            <c:strRef>
              <c:f>'Fig2.1'!$D$27</c:f>
              <c:strCache>
                <c:ptCount val="1"/>
                <c:pt idx="0">
                  <c:v>Non titulaires</c:v>
                </c:pt>
              </c:strCache>
            </c:strRef>
          </c:tx>
          <c:spPr>
            <a:solidFill>
              <a:srgbClr val="C00000"/>
            </a:solidFill>
          </c:spPr>
          <c:invertIfNegative val="0"/>
          <c:dLbls>
            <c:dLbl>
              <c:idx val="0"/>
              <c:tx>
                <c:rich>
                  <a:bodyPr/>
                  <a:lstStyle/>
                  <a:p>
                    <a:fld id="{9FBA8D3B-32C0-49B7-BCDB-5BC9AB6408DE}" type="CELLRANGE">
                      <a:rPr lang="en-US"/>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54D-4734-8D55-58BA89467D72}"/>
                </c:ext>
              </c:extLst>
            </c:dLbl>
            <c:dLbl>
              <c:idx val="1"/>
              <c:tx>
                <c:rich>
                  <a:bodyPr/>
                  <a:lstStyle/>
                  <a:p>
                    <a:fld id="{196F681E-21D0-4893-BEFC-A3BCB8C2A4FA}"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CB2-4586-8231-5743361A19A2}"/>
                </c:ext>
              </c:extLst>
            </c:dLbl>
            <c:dLbl>
              <c:idx val="2"/>
              <c:layout>
                <c:manualLayout>
                  <c:x val="5.0990873847191032E-2"/>
                  <c:y val="4.630358705161897E-3"/>
                </c:manualLayout>
              </c:layout>
              <c:tx>
                <c:rich>
                  <a:bodyPr/>
                  <a:lstStyle/>
                  <a:p>
                    <a:fld id="{059C3F74-372C-4CC4-8F79-D26BCC127CE4}"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CB2-4586-8231-5743361A19A2}"/>
                </c:ext>
              </c:extLst>
            </c:dLbl>
            <c:dLbl>
              <c:idx val="3"/>
              <c:layout>
                <c:manualLayout>
                  <c:x val="5.407151628982157E-2"/>
                  <c:y val="0"/>
                </c:manualLayout>
              </c:layout>
              <c:tx>
                <c:rich>
                  <a:bodyPr/>
                  <a:lstStyle/>
                  <a:p>
                    <a:fld id="{49C277D9-659F-47EC-BF56-2AC1B8D0C81A}"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CB2-4586-8231-5743361A19A2}"/>
                </c:ext>
              </c:extLst>
            </c:dLbl>
            <c:dLbl>
              <c:idx val="4"/>
              <c:tx>
                <c:rich>
                  <a:bodyPr/>
                  <a:lstStyle/>
                  <a:p>
                    <a:fld id="{20CF5946-399F-4EB1-986E-5AAEE30EEE43}"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CB2-4586-8231-5743361A19A2}"/>
                </c:ext>
              </c:extLst>
            </c:dLbl>
            <c:dLbl>
              <c:idx val="5"/>
              <c:layout>
                <c:manualLayout>
                  <c:x val="6.1557562185460761E-2"/>
                  <c:y val="3.6453776611256925E-7"/>
                </c:manualLayout>
              </c:layout>
              <c:tx>
                <c:rich>
                  <a:bodyPr/>
                  <a:lstStyle/>
                  <a:p>
                    <a:fld id="{663B17FA-643B-4265-AE06-165E933095C5}"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CB2-4586-8231-5743361A19A2}"/>
                </c:ext>
              </c:extLst>
            </c:dLbl>
            <c:dLbl>
              <c:idx val="6"/>
              <c:layout>
                <c:manualLayout>
                  <c:x val="4.1782465265236338E-2"/>
                  <c:y val="-4.6289005540972351E-3"/>
                </c:manualLayout>
              </c:layout>
              <c:tx>
                <c:rich>
                  <a:bodyPr/>
                  <a:lstStyle/>
                  <a:p>
                    <a:fld id="{21CE15B2-1EBC-43DF-B96E-250309C2A37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CB2-4586-8231-5743361A19A2}"/>
                </c:ext>
              </c:extLst>
            </c:dLbl>
            <c:dLbl>
              <c:idx val="7"/>
              <c:tx>
                <c:rich>
                  <a:bodyPr/>
                  <a:lstStyle/>
                  <a:p>
                    <a:fld id="{1A449E5E-5356-42A7-9788-03B3B86B7B9A}"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CB2-4586-8231-5743361A19A2}"/>
                </c:ext>
              </c:extLst>
            </c:dLbl>
            <c:spPr>
              <a:noFill/>
              <a:ln>
                <a:noFill/>
              </a:ln>
              <a:effectLst/>
            </c:sp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'Fig2.1'!$A$28:$C$35</c:f>
              <c:multiLvlStrCache>
                <c:ptCount val="8"/>
                <c:lvl>
                  <c:pt idx="0">
                    <c:v>Femmes</c:v>
                  </c:pt>
                  <c:pt idx="1">
                    <c:v>Hommes</c:v>
                  </c:pt>
                  <c:pt idx="2">
                    <c:v>Femmes</c:v>
                  </c:pt>
                  <c:pt idx="3">
                    <c:v>Hommes</c:v>
                  </c:pt>
                  <c:pt idx="4">
                    <c:v>Femmes</c:v>
                  </c:pt>
                  <c:pt idx="5">
                    <c:v>Hommes</c:v>
                  </c:pt>
                  <c:pt idx="6">
                    <c:v>Femmes</c:v>
                  </c:pt>
                  <c:pt idx="7">
                    <c:v>Hommes</c:v>
                  </c:pt>
                </c:lvl>
                <c:lvl>
                  <c:pt idx="0">
                    <c:v>1er degré</c:v>
                  </c:pt>
                  <c:pt idx="2">
                    <c:v>2nd degré</c:v>
                  </c:pt>
                  <c:pt idx="4">
                    <c:v>1er degré</c:v>
                  </c:pt>
                  <c:pt idx="6">
                    <c:v>2nd degré</c:v>
                  </c:pt>
                </c:lvl>
                <c:lvl>
                  <c:pt idx="0">
                    <c:v>Secteur public</c:v>
                  </c:pt>
                  <c:pt idx="4">
                    <c:v>Secteur privé</c:v>
                  </c:pt>
                </c:lvl>
              </c:multiLvlStrCache>
            </c:multiLvlStrRef>
          </c:cat>
          <c:val>
            <c:numRef>
              <c:f>'Fig2.1'!$D$28:$D$35</c:f>
              <c:numCache>
                <c:formatCode>General</c:formatCode>
                <c:ptCount val="8"/>
                <c:pt idx="0">
                  <c:v>5750</c:v>
                </c:pt>
                <c:pt idx="1">
                  <c:v>1329</c:v>
                </c:pt>
                <c:pt idx="2">
                  <c:v>19843</c:v>
                </c:pt>
                <c:pt idx="3">
                  <c:v>18255</c:v>
                </c:pt>
                <c:pt idx="4">
                  <c:v>6439</c:v>
                </c:pt>
                <c:pt idx="5">
                  <c:v>583</c:v>
                </c:pt>
                <c:pt idx="6">
                  <c:v>11728</c:v>
                </c:pt>
                <c:pt idx="7">
                  <c:v>8000</c:v>
                </c:pt>
              </c:numCache>
            </c:numRef>
          </c:val>
          <c:extLst>
            <c:ext xmlns:c15="http://schemas.microsoft.com/office/drawing/2012/chart" uri="{02D57815-91ED-43cb-92C2-25804820EDAC}">
              <c15:datalabelsRange>
                <c15:f>'Fig2.1'!$F$28:$F$35</c15:f>
                <c15:dlblRangeCache>
                  <c:ptCount val="8"/>
                  <c:pt idx="0">
                    <c:v>2%</c:v>
                  </c:pt>
                  <c:pt idx="1">
                    <c:v>2%</c:v>
                  </c:pt>
                  <c:pt idx="2">
                    <c:v>9%</c:v>
                  </c:pt>
                  <c:pt idx="3">
                    <c:v>11%</c:v>
                  </c:pt>
                  <c:pt idx="4">
                    <c:v>15%</c:v>
                  </c:pt>
                  <c:pt idx="5">
                    <c:v>15%</c:v>
                  </c:pt>
                  <c:pt idx="6">
                    <c:v>19%</c:v>
                  </c:pt>
                  <c:pt idx="7">
                    <c:v>24%</c:v>
                  </c:pt>
                </c15:dlblRangeCache>
              </c15:datalabelsRange>
            </c:ext>
            <c:ext xmlns:c16="http://schemas.microsoft.com/office/drawing/2014/chart" uri="{C3380CC4-5D6E-409C-BE32-E72D297353CC}">
              <c16:uniqueId val="{00000011-7CB2-4586-8231-5743361A19A2}"/>
            </c:ext>
          </c:extLst>
        </c:ser>
        <c:dLbls>
          <c:showLegendKey val="0"/>
          <c:showVal val="0"/>
          <c:showCatName val="0"/>
          <c:showSerName val="0"/>
          <c:showPercent val="0"/>
          <c:showBubbleSize val="0"/>
        </c:dLbls>
        <c:gapWidth val="84"/>
        <c:overlap val="100"/>
        <c:axId val="129750144"/>
        <c:axId val="129751680"/>
      </c:barChart>
      <c:catAx>
        <c:axId val="12975014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9751680"/>
        <c:crosses val="autoZero"/>
        <c:auto val="1"/>
        <c:lblAlgn val="ctr"/>
        <c:lblOffset val="100"/>
        <c:noMultiLvlLbl val="0"/>
      </c:catAx>
      <c:valAx>
        <c:axId val="129751680"/>
        <c:scaling>
          <c:orientation val="minMax"/>
          <c:max val="300000"/>
        </c:scaling>
        <c:delete val="0"/>
        <c:axPos val="t"/>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9750144"/>
        <c:crosses val="autoZero"/>
        <c:crossBetween val="between"/>
        <c:dispUnits>
          <c:builtInUnit val="thousands"/>
          <c:dispUnitsLbl>
            <c:tx>
              <c:rich>
                <a:bodyPr rot="0" vert="horz"/>
                <a:lstStyle/>
                <a:p>
                  <a:pPr algn="ctr">
                    <a:defRPr sz="1000" b="1" i="0" u="none" strike="noStrike" baseline="0">
                      <a:solidFill>
                        <a:srgbClr val="000000"/>
                      </a:solidFill>
                      <a:latin typeface="Calibri"/>
                      <a:ea typeface="Calibri"/>
                      <a:cs typeface="Calibri"/>
                    </a:defRPr>
                  </a:pPr>
                  <a:r>
                    <a:rPr lang="fr-FR"/>
                    <a:t>Effectifs 2022-Milliers</a:t>
                  </a:r>
                </a:p>
              </c:rich>
            </c:tx>
          </c:dispUnitsLbl>
        </c:dispUnits>
      </c:valAx>
    </c:plotArea>
    <c:legend>
      <c:legendPos val="r"/>
      <c:layout>
        <c:manualLayout>
          <c:xMode val="edge"/>
          <c:yMode val="edge"/>
          <c:x val="0.22419494810855065"/>
          <c:y val="0.89943970545348495"/>
          <c:w val="0.51568730379290828"/>
          <c:h val="9.622029205112248E-2"/>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3"/>
          <c:order val="0"/>
          <c:spPr>
            <a:solidFill>
              <a:srgbClr val="CCFFFF"/>
            </a:solidFill>
            <a:ln w="12700">
              <a:solidFill>
                <a:srgbClr val="000000"/>
              </a:solidFill>
              <a:prstDash val="solid"/>
            </a:ln>
          </c:spPr>
          <c:invertIfNegative val="0"/>
          <c:dPt>
            <c:idx val="0"/>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1-7307-4056-A5BF-4C1C40984741}"/>
              </c:ext>
            </c:extLst>
          </c:dPt>
          <c:dPt>
            <c:idx val="1"/>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3-7307-4056-A5BF-4C1C40984741}"/>
              </c:ext>
            </c:extLst>
          </c:dPt>
          <c:val>
            <c:numLit>
              <c:formatCode>General</c:formatCode>
              <c:ptCount val="1"/>
              <c:pt idx="0">
                <c:v>0</c:v>
              </c:pt>
            </c:numLit>
          </c:val>
          <c:extLst>
            <c:ext xmlns:c16="http://schemas.microsoft.com/office/drawing/2014/chart" uri="{C3380CC4-5D6E-409C-BE32-E72D297353CC}">
              <c16:uniqueId val="{00000004-7307-4056-A5BF-4C1C40984741}"/>
            </c:ext>
          </c:extLst>
        </c:ser>
        <c:ser>
          <c:idx val="0"/>
          <c:order val="1"/>
          <c:spPr>
            <a:solidFill>
              <a:srgbClr val="9999FF"/>
            </a:solidFill>
            <a:ln w="12700">
              <a:solidFill>
                <a:srgbClr val="000000"/>
              </a:solidFill>
              <a:prstDash val="solid"/>
            </a:ln>
          </c:spPr>
          <c:invertIfNegative val="0"/>
          <c:dPt>
            <c:idx val="0"/>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6-7307-4056-A5BF-4C1C40984741}"/>
              </c:ext>
            </c:extLst>
          </c:dPt>
          <c:dPt>
            <c:idx val="1"/>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8-7307-4056-A5BF-4C1C40984741}"/>
              </c:ext>
            </c:extLst>
          </c:dPt>
          <c:val>
            <c:numLit>
              <c:formatCode>General</c:formatCode>
              <c:ptCount val="1"/>
              <c:pt idx="0">
                <c:v>0</c:v>
              </c:pt>
            </c:numLit>
          </c:val>
          <c:extLst>
            <c:ext xmlns:c16="http://schemas.microsoft.com/office/drawing/2014/chart" uri="{C3380CC4-5D6E-409C-BE32-E72D297353CC}">
              <c16:uniqueId val="{00000009-7307-4056-A5BF-4C1C40984741}"/>
            </c:ext>
          </c:extLst>
        </c:ser>
        <c:ser>
          <c:idx val="1"/>
          <c:order val="2"/>
          <c:spPr>
            <a:solidFill>
              <a:srgbClr val="993366"/>
            </a:solidFill>
            <a:ln w="12700">
              <a:solidFill>
                <a:srgbClr val="000000"/>
              </a:solidFill>
              <a:prstDash val="solid"/>
            </a:ln>
          </c:spPr>
          <c:invertIfNegative val="0"/>
          <c:dPt>
            <c:idx val="0"/>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B-7307-4056-A5BF-4C1C40984741}"/>
              </c:ext>
            </c:extLst>
          </c:dPt>
          <c:dPt>
            <c:idx val="1"/>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D-7307-4056-A5BF-4C1C40984741}"/>
              </c:ext>
            </c:extLst>
          </c:dPt>
          <c:val>
            <c:numLit>
              <c:formatCode>General</c:formatCode>
              <c:ptCount val="1"/>
              <c:pt idx="0">
                <c:v>0</c:v>
              </c:pt>
            </c:numLit>
          </c:val>
          <c:extLst>
            <c:ext xmlns:c16="http://schemas.microsoft.com/office/drawing/2014/chart" uri="{C3380CC4-5D6E-409C-BE32-E72D297353CC}">
              <c16:uniqueId val="{0000000E-7307-4056-A5BF-4C1C40984741}"/>
            </c:ext>
          </c:extLst>
        </c:ser>
        <c:ser>
          <c:idx val="2"/>
          <c:order val="3"/>
          <c:spPr>
            <a:solidFill>
              <a:srgbClr val="FFFFCC"/>
            </a:solidFill>
            <a:ln w="12700">
              <a:solidFill>
                <a:srgbClr val="000000"/>
              </a:solidFill>
              <a:prstDash val="solid"/>
            </a:ln>
          </c:spPr>
          <c:invertIfNegative val="0"/>
          <c:dPt>
            <c:idx val="0"/>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0-7307-4056-A5BF-4C1C40984741}"/>
              </c:ext>
            </c:extLst>
          </c:dPt>
          <c:dPt>
            <c:idx val="1"/>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2-7307-4056-A5BF-4C1C40984741}"/>
              </c:ext>
            </c:extLst>
          </c:dPt>
          <c:val>
            <c:numLit>
              <c:formatCode>General</c:formatCode>
              <c:ptCount val="1"/>
              <c:pt idx="0">
                <c:v>0</c:v>
              </c:pt>
            </c:numLit>
          </c:val>
          <c:extLst>
            <c:ext xmlns:c16="http://schemas.microsoft.com/office/drawing/2014/chart" uri="{C3380CC4-5D6E-409C-BE32-E72D297353CC}">
              <c16:uniqueId val="{00000013-7307-4056-A5BF-4C1C40984741}"/>
            </c:ext>
          </c:extLst>
        </c:ser>
        <c:dLbls>
          <c:showLegendKey val="0"/>
          <c:showVal val="0"/>
          <c:showCatName val="0"/>
          <c:showSerName val="0"/>
          <c:showPercent val="0"/>
          <c:showBubbleSize val="0"/>
        </c:dLbls>
        <c:gapWidth val="150"/>
        <c:overlap val="100"/>
        <c:axId val="131416832"/>
        <c:axId val="131418368"/>
      </c:barChart>
      <c:catAx>
        <c:axId val="1314168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8368"/>
        <c:crosses val="autoZero"/>
        <c:auto val="1"/>
        <c:lblAlgn val="ctr"/>
        <c:lblOffset val="100"/>
        <c:tickLblSkip val="1"/>
        <c:tickMarkSkip val="1"/>
        <c:noMultiLvlLbl val="0"/>
      </c:catAx>
      <c:valAx>
        <c:axId val="131418368"/>
        <c:scaling>
          <c:orientation val="minMax"/>
          <c:max val="100"/>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683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36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fr-FR"/>
              <a:t>Premier degré</a:t>
            </a:r>
          </a:p>
        </c:rich>
      </c:tx>
      <c:overlay val="1"/>
    </c:title>
    <c:autoTitleDeleted val="0"/>
    <c:plotArea>
      <c:layout>
        <c:manualLayout>
          <c:layoutTarget val="inner"/>
          <c:xMode val="edge"/>
          <c:yMode val="edge"/>
          <c:x val="0.11212404090531311"/>
          <c:y val="0.13170376958694116"/>
          <c:w val="0.85402789655629296"/>
          <c:h val="0.59027912208648325"/>
        </c:manualLayout>
      </c:layout>
      <c:lineChart>
        <c:grouping val="standard"/>
        <c:varyColors val="0"/>
        <c:ser>
          <c:idx val="0"/>
          <c:order val="0"/>
          <c:tx>
            <c:strRef>
              <c:f>'Fig2.2'!$D$26</c:f>
              <c:strCache>
                <c:ptCount val="1"/>
                <c:pt idx="0">
                  <c:v>Public- Femmes</c:v>
                </c:pt>
              </c:strCache>
            </c:strRef>
          </c:tx>
          <c:spPr>
            <a:ln>
              <a:solidFill>
                <a:srgbClr val="B6DF89"/>
              </a:solidFill>
            </a:ln>
          </c:spPr>
          <c:marker>
            <c:symbol val="none"/>
          </c:marker>
          <c:cat>
            <c:strRef>
              <c:f>'Fig2.2'!$A$27:$A$35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'Fig2.2'!$D$27:$D$35</c:f>
              <c:numCache>
                <c:formatCode>0.0</c:formatCode>
                <c:ptCount val="9"/>
                <c:pt idx="0">
                  <c:v>0.4</c:v>
                </c:pt>
                <c:pt idx="1">
                  <c:v>5.7</c:v>
                </c:pt>
                <c:pt idx="2">
                  <c:v>18.600000000000001</c:v>
                </c:pt>
                <c:pt idx="3">
                  <c:v>20</c:v>
                </c:pt>
                <c:pt idx="4">
                  <c:v>13</c:v>
                </c:pt>
                <c:pt idx="5">
                  <c:v>8.1999999999999993</c:v>
                </c:pt>
                <c:pt idx="6">
                  <c:v>6.4</c:v>
                </c:pt>
                <c:pt idx="7">
                  <c:v>6.8</c:v>
                </c:pt>
                <c:pt idx="8">
                  <c:v>6.3</c:v>
                </c:pt>
              </c:numCache>
            </c:numRef>
          </c:val>
          <c:smooth val="0"/>
          <c:extLst>
            <c:ext xmlns:c16="http://schemas.microsoft.com/office/drawing/2014/chart" uri="{C3380CC4-5D6E-409C-BE32-E72D297353CC}">
              <c16:uniqueId val="{00000003-80A0-47C8-83EF-752057435580}"/>
            </c:ext>
          </c:extLst>
        </c:ser>
        <c:ser>
          <c:idx val="1"/>
          <c:order val="1"/>
          <c:tx>
            <c:strRef>
              <c:f>'Fig2.2'!$E$26</c:f>
              <c:strCache>
                <c:ptCount val="1"/>
                <c:pt idx="0">
                  <c:v>Public- Hommes</c:v>
                </c:pt>
              </c:strCache>
            </c:strRef>
          </c:tx>
          <c:spPr>
            <a:ln>
              <a:solidFill>
                <a:schemeClr val="accent5">
                  <a:lumMod val="60000"/>
                  <a:lumOff val="40000"/>
                </a:schemeClr>
              </a:solidFill>
            </a:ln>
          </c:spPr>
          <c:marker>
            <c:symbol val="none"/>
          </c:marker>
          <c:cat>
            <c:strRef>
              <c:f>'Fig2.2'!$A$27:$A$35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'Fig2.2'!$E$27:$E$35</c:f>
              <c:numCache>
                <c:formatCode>0.0</c:formatCode>
                <c:ptCount val="9"/>
                <c:pt idx="0">
                  <c:v>0.5</c:v>
                </c:pt>
                <c:pt idx="1">
                  <c:v>1.1000000000000001</c:v>
                </c:pt>
                <c:pt idx="2">
                  <c:v>4</c:v>
                </c:pt>
                <c:pt idx="3">
                  <c:v>6</c:v>
                </c:pt>
                <c:pt idx="4">
                  <c:v>4.5</c:v>
                </c:pt>
                <c:pt idx="5">
                  <c:v>2.9</c:v>
                </c:pt>
                <c:pt idx="6">
                  <c:v>2.2999999999999998</c:v>
                </c:pt>
                <c:pt idx="7">
                  <c:v>2.7</c:v>
                </c:pt>
                <c:pt idx="8">
                  <c:v>2.2999999999999998</c:v>
                </c:pt>
              </c:numCache>
            </c:numRef>
          </c:val>
          <c:smooth val="0"/>
          <c:extLst>
            <c:ext xmlns:c16="http://schemas.microsoft.com/office/drawing/2014/chart" uri="{C3380CC4-5D6E-409C-BE32-E72D297353CC}">
              <c16:uniqueId val="{00000002-80A0-47C8-83EF-752057435580}"/>
            </c:ext>
          </c:extLst>
        </c:ser>
        <c:ser>
          <c:idx val="2"/>
          <c:order val="2"/>
          <c:tx>
            <c:strRef>
              <c:f>'Fig2.2'!$B$26</c:f>
              <c:strCache>
                <c:ptCount val="1"/>
                <c:pt idx="0">
                  <c:v>Privé -Femmes</c:v>
                </c:pt>
              </c:strCache>
            </c:strRef>
          </c:tx>
          <c:spPr>
            <a:ln>
              <a:solidFill>
                <a:srgbClr val="51AF67"/>
              </a:solidFill>
            </a:ln>
          </c:spPr>
          <c:marker>
            <c:symbol val="none"/>
          </c:marker>
          <c:cat>
            <c:strRef>
              <c:f>'Fig2.2'!$A$27:$A$35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'Fig2.2'!$B$27:$B$35</c:f>
              <c:numCache>
                <c:formatCode>0.0</c:formatCode>
                <c:ptCount val="9"/>
                <c:pt idx="0">
                  <c:v>1.8</c:v>
                </c:pt>
                <c:pt idx="1">
                  <c:v>5.5</c:v>
                </c:pt>
                <c:pt idx="2">
                  <c:v>18.100000000000001</c:v>
                </c:pt>
                <c:pt idx="3">
                  <c:v>22.1</c:v>
                </c:pt>
                <c:pt idx="4">
                  <c:v>16.399999999999999</c:v>
                </c:pt>
                <c:pt idx="5">
                  <c:v>11.8</c:v>
                </c:pt>
                <c:pt idx="6">
                  <c:v>10.5</c:v>
                </c:pt>
                <c:pt idx="7">
                  <c:v>12.3</c:v>
                </c:pt>
                <c:pt idx="8">
                  <c:v>20.6</c:v>
                </c:pt>
              </c:numCache>
            </c:numRef>
          </c:val>
          <c:smooth val="0"/>
          <c:extLst>
            <c:ext xmlns:c16="http://schemas.microsoft.com/office/drawing/2014/chart" uri="{C3380CC4-5D6E-409C-BE32-E72D297353CC}">
              <c16:uniqueId val="{00000001-80A0-47C8-83EF-752057435580}"/>
            </c:ext>
          </c:extLst>
        </c:ser>
        <c:ser>
          <c:idx val="3"/>
          <c:order val="3"/>
          <c:tx>
            <c:strRef>
              <c:f>'Fig2.2'!$C$26</c:f>
              <c:strCache>
                <c:ptCount val="1"/>
                <c:pt idx="0">
                  <c:v>Privé - Hommes</c:v>
                </c:pt>
              </c:strCache>
            </c:strRef>
          </c:tx>
          <c:spPr>
            <a:ln>
              <a:solidFill>
                <a:schemeClr val="tx2">
                  <a:lumMod val="60000"/>
                  <a:lumOff val="40000"/>
                </a:schemeClr>
              </a:solidFill>
            </a:ln>
          </c:spPr>
          <c:marker>
            <c:symbol val="none"/>
          </c:marker>
          <c:cat>
            <c:strRef>
              <c:f>'Fig2.2'!$A$27:$A$35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'Fig2.2'!$C$27:$C$35</c:f>
              <c:numCache>
                <c:formatCode>0.0</c:formatCode>
                <c:ptCount val="9"/>
                <c:pt idx="0">
                  <c:v>0</c:v>
                </c:pt>
                <c:pt idx="1">
                  <c:v>1.7</c:v>
                </c:pt>
                <c:pt idx="2">
                  <c:v>5.2</c:v>
                </c:pt>
                <c:pt idx="3">
                  <c:v>5.2</c:v>
                </c:pt>
                <c:pt idx="4">
                  <c:v>6.3</c:v>
                </c:pt>
                <c:pt idx="5">
                  <c:v>5.9</c:v>
                </c:pt>
                <c:pt idx="6">
                  <c:v>5.8</c:v>
                </c:pt>
                <c:pt idx="7">
                  <c:v>4.7</c:v>
                </c:pt>
                <c:pt idx="8">
                  <c:v>14.1</c:v>
                </c:pt>
              </c:numCache>
            </c:numRef>
          </c:val>
          <c:smooth val="0"/>
          <c:extLst>
            <c:ext xmlns:c16="http://schemas.microsoft.com/office/drawing/2014/chart" uri="{C3380CC4-5D6E-409C-BE32-E72D297353CC}">
              <c16:uniqueId val="{00000000-80A0-47C8-83EF-752057435580}"/>
            </c:ext>
          </c:extLst>
        </c:ser>
        <c:dLbls>
          <c:showLegendKey val="0"/>
          <c:showVal val="0"/>
          <c:showCatName val="0"/>
          <c:showSerName val="0"/>
          <c:showPercent val="0"/>
          <c:showBubbleSize val="0"/>
        </c:dLbls>
        <c:smooth val="0"/>
        <c:axId val="130025728"/>
        <c:axId val="130035712"/>
      </c:lineChart>
      <c:catAx>
        <c:axId val="1300257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30035712"/>
        <c:crosses val="autoZero"/>
        <c:auto val="1"/>
        <c:lblAlgn val="ctr"/>
        <c:lblOffset val="100"/>
        <c:noMultiLvlLbl val="0"/>
      </c:catAx>
      <c:valAx>
        <c:axId val="130035712"/>
        <c:scaling>
          <c:orientation val="minMax"/>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30025728"/>
        <c:crosses val="autoZero"/>
        <c:crossBetween val="between"/>
      </c:valAx>
    </c:plotArea>
    <c:legend>
      <c:legendPos val="r"/>
      <c:layout>
        <c:manualLayout>
          <c:xMode val="edge"/>
          <c:yMode val="edge"/>
          <c:x val="4.712041884816754E-2"/>
          <c:y val="0.86394843501705143"/>
          <c:w val="0.91261186928608429"/>
          <c:h val="0.1020411734247505"/>
        </c:manualLayout>
      </c:layout>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fr-FR"/>
              <a:t>Second degré </a:t>
            </a:r>
          </a:p>
        </c:rich>
      </c:tx>
      <c:overlay val="1"/>
    </c:title>
    <c:autoTitleDeleted val="0"/>
    <c:plotArea>
      <c:layout>
        <c:manualLayout>
          <c:layoutTarget val="inner"/>
          <c:xMode val="edge"/>
          <c:yMode val="edge"/>
          <c:x val="0.10818833193977381"/>
          <c:y val="0.13473388743073783"/>
          <c:w val="0.84367710513948824"/>
          <c:h val="0.60297518914267323"/>
        </c:manualLayout>
      </c:layout>
      <c:lineChart>
        <c:grouping val="standard"/>
        <c:varyColors val="0"/>
        <c:ser>
          <c:idx val="3"/>
          <c:order val="0"/>
          <c:tx>
            <c:strRef>
              <c:f>'Fig2.2'!$K$26</c:f>
              <c:strCache>
                <c:ptCount val="1"/>
                <c:pt idx="0">
                  <c:v>Public- Femmes</c:v>
                </c:pt>
              </c:strCache>
            </c:strRef>
          </c:tx>
          <c:spPr>
            <a:ln>
              <a:solidFill>
                <a:srgbClr val="B6DF89"/>
              </a:solidFill>
            </a:ln>
          </c:spPr>
          <c:marker>
            <c:symbol val="none"/>
          </c:marker>
          <c:cat>
            <c:strRef>
              <c:f>'Fig2.2'!$H$27:$H$35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'Fig2.2'!$K$27:$K$35</c:f>
              <c:numCache>
                <c:formatCode>0.0</c:formatCode>
                <c:ptCount val="9"/>
                <c:pt idx="0">
                  <c:v>0.4</c:v>
                </c:pt>
                <c:pt idx="1">
                  <c:v>3.5</c:v>
                </c:pt>
                <c:pt idx="2">
                  <c:v>11.9</c:v>
                </c:pt>
                <c:pt idx="3">
                  <c:v>17.100000000000001</c:v>
                </c:pt>
                <c:pt idx="4">
                  <c:v>13.8</c:v>
                </c:pt>
                <c:pt idx="5">
                  <c:v>10.7</c:v>
                </c:pt>
                <c:pt idx="6">
                  <c:v>10.1</c:v>
                </c:pt>
                <c:pt idx="7">
                  <c:v>11.9</c:v>
                </c:pt>
                <c:pt idx="8">
                  <c:v>13</c:v>
                </c:pt>
              </c:numCache>
            </c:numRef>
          </c:val>
          <c:smooth val="0"/>
          <c:extLst>
            <c:ext xmlns:c16="http://schemas.microsoft.com/office/drawing/2014/chart" uri="{C3380CC4-5D6E-409C-BE32-E72D297353CC}">
              <c16:uniqueId val="{00000000-30B1-4E85-9004-3E8D56B107FF}"/>
            </c:ext>
          </c:extLst>
        </c:ser>
        <c:ser>
          <c:idx val="2"/>
          <c:order val="1"/>
          <c:tx>
            <c:strRef>
              <c:f>'Fig2.2'!$L$26</c:f>
              <c:strCache>
                <c:ptCount val="1"/>
                <c:pt idx="0">
                  <c:v>Public- Hommes</c:v>
                </c:pt>
              </c:strCache>
            </c:strRef>
          </c:tx>
          <c:spPr>
            <a:ln>
              <a:solidFill>
                <a:schemeClr val="accent5">
                  <a:lumMod val="60000"/>
                  <a:lumOff val="40000"/>
                </a:schemeClr>
              </a:solidFill>
            </a:ln>
          </c:spPr>
          <c:marker>
            <c:symbol val="none"/>
          </c:marker>
          <c:cat>
            <c:strRef>
              <c:f>'Fig2.2'!$H$27:$H$35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'Fig2.2'!$L$27:$L$35</c:f>
              <c:numCache>
                <c:formatCode>0.0</c:formatCode>
                <c:ptCount val="9"/>
                <c:pt idx="0">
                  <c:v>0.1</c:v>
                </c:pt>
                <c:pt idx="1">
                  <c:v>1.8</c:v>
                </c:pt>
                <c:pt idx="2">
                  <c:v>4.0999999999999996</c:v>
                </c:pt>
                <c:pt idx="3">
                  <c:v>5.2</c:v>
                </c:pt>
                <c:pt idx="4">
                  <c:v>4.8</c:v>
                </c:pt>
                <c:pt idx="5">
                  <c:v>3.9</c:v>
                </c:pt>
                <c:pt idx="6">
                  <c:v>4.8</c:v>
                </c:pt>
                <c:pt idx="7">
                  <c:v>5.7</c:v>
                </c:pt>
                <c:pt idx="8">
                  <c:v>6.6</c:v>
                </c:pt>
              </c:numCache>
            </c:numRef>
          </c:val>
          <c:smooth val="0"/>
          <c:extLst>
            <c:ext xmlns:c16="http://schemas.microsoft.com/office/drawing/2014/chart" uri="{C3380CC4-5D6E-409C-BE32-E72D297353CC}">
              <c16:uniqueId val="{00000001-30B1-4E85-9004-3E8D56B107FF}"/>
            </c:ext>
          </c:extLst>
        </c:ser>
        <c:ser>
          <c:idx val="1"/>
          <c:order val="2"/>
          <c:tx>
            <c:strRef>
              <c:f>'Fig2.2'!$I$26</c:f>
              <c:strCache>
                <c:ptCount val="1"/>
                <c:pt idx="0">
                  <c:v>Privé -Femmes</c:v>
                </c:pt>
              </c:strCache>
            </c:strRef>
          </c:tx>
          <c:spPr>
            <a:ln>
              <a:solidFill>
                <a:srgbClr val="00B050"/>
              </a:solidFill>
            </a:ln>
          </c:spPr>
          <c:marker>
            <c:symbol val="none"/>
          </c:marker>
          <c:cat>
            <c:strRef>
              <c:f>'Fig2.2'!$H$27:$H$35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'Fig2.2'!$I$27:$I$35</c:f>
              <c:numCache>
                <c:formatCode>0.0</c:formatCode>
                <c:ptCount val="9"/>
                <c:pt idx="0">
                  <c:v>1.5</c:v>
                </c:pt>
                <c:pt idx="1">
                  <c:v>4.0999999999999996</c:v>
                </c:pt>
                <c:pt idx="2">
                  <c:v>10.199999999999999</c:v>
                </c:pt>
                <c:pt idx="3">
                  <c:v>12.3</c:v>
                </c:pt>
                <c:pt idx="4">
                  <c:v>12.2</c:v>
                </c:pt>
                <c:pt idx="5">
                  <c:v>9.3000000000000007</c:v>
                </c:pt>
                <c:pt idx="6">
                  <c:v>8.8000000000000007</c:v>
                </c:pt>
                <c:pt idx="7">
                  <c:v>12.1</c:v>
                </c:pt>
                <c:pt idx="8">
                  <c:v>22.9</c:v>
                </c:pt>
              </c:numCache>
            </c:numRef>
          </c:val>
          <c:smooth val="0"/>
          <c:extLst>
            <c:ext xmlns:c16="http://schemas.microsoft.com/office/drawing/2014/chart" uri="{C3380CC4-5D6E-409C-BE32-E72D297353CC}">
              <c16:uniqueId val="{00000002-30B1-4E85-9004-3E8D56B107FF}"/>
            </c:ext>
          </c:extLst>
        </c:ser>
        <c:ser>
          <c:idx val="0"/>
          <c:order val="3"/>
          <c:tx>
            <c:strRef>
              <c:f>'Fig2.2'!$J$26</c:f>
              <c:strCache>
                <c:ptCount val="1"/>
                <c:pt idx="0">
                  <c:v>Privé - Hommes</c:v>
                </c:pt>
              </c:strCache>
            </c:strRef>
          </c:tx>
          <c:spPr>
            <a:ln>
              <a:solidFill>
                <a:srgbClr val="0070C0"/>
              </a:solidFill>
            </a:ln>
          </c:spPr>
          <c:marker>
            <c:symbol val="none"/>
          </c:marker>
          <c:cat>
            <c:strRef>
              <c:f>'Fig2.2'!$H$27:$H$35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'Fig2.2'!$J$27:$J$35</c:f>
              <c:numCache>
                <c:formatCode>0.0</c:formatCode>
                <c:ptCount val="9"/>
                <c:pt idx="0">
                  <c:v>0</c:v>
                </c:pt>
                <c:pt idx="1">
                  <c:v>1.6</c:v>
                </c:pt>
                <c:pt idx="2">
                  <c:v>2.8</c:v>
                </c:pt>
                <c:pt idx="3">
                  <c:v>3.2</c:v>
                </c:pt>
                <c:pt idx="4">
                  <c:v>3.7</c:v>
                </c:pt>
                <c:pt idx="5">
                  <c:v>3.7</c:v>
                </c:pt>
                <c:pt idx="6">
                  <c:v>3.3</c:v>
                </c:pt>
                <c:pt idx="7">
                  <c:v>5.2</c:v>
                </c:pt>
                <c:pt idx="8">
                  <c:v>15.5</c:v>
                </c:pt>
              </c:numCache>
            </c:numRef>
          </c:val>
          <c:smooth val="0"/>
          <c:extLst>
            <c:ext xmlns:c16="http://schemas.microsoft.com/office/drawing/2014/chart" uri="{C3380CC4-5D6E-409C-BE32-E72D297353CC}">
              <c16:uniqueId val="{00000003-30B1-4E85-9004-3E8D56B107FF}"/>
            </c:ext>
          </c:extLst>
        </c:ser>
        <c:dLbls>
          <c:showLegendKey val="0"/>
          <c:showVal val="0"/>
          <c:showCatName val="0"/>
          <c:showSerName val="0"/>
          <c:showPercent val="0"/>
          <c:showBubbleSize val="0"/>
        </c:dLbls>
        <c:smooth val="0"/>
        <c:axId val="130072576"/>
        <c:axId val="130074112"/>
      </c:lineChart>
      <c:catAx>
        <c:axId val="1300725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30074112"/>
        <c:crosses val="autoZero"/>
        <c:auto val="1"/>
        <c:lblAlgn val="ctr"/>
        <c:lblOffset val="100"/>
        <c:noMultiLvlLbl val="0"/>
      </c:catAx>
      <c:valAx>
        <c:axId val="130074112"/>
        <c:scaling>
          <c:orientation val="minMax"/>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30072576"/>
        <c:crosses val="autoZero"/>
        <c:crossBetween val="between"/>
      </c:valAx>
    </c:plotArea>
    <c:legend>
      <c:legendPos val="r"/>
      <c:layout>
        <c:manualLayout>
          <c:xMode val="edge"/>
          <c:yMode val="edge"/>
          <c:x val="5.0397866933299999E-2"/>
          <c:y val="0.86474500953456157"/>
          <c:w val="0.93103445402658014"/>
          <c:h val="9.8648853420421151E-2"/>
        </c:manualLayout>
      </c:layout>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enseignants  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2.3'!$T$151:$T$201</c:f>
              <c:numCache>
                <c:formatCode>#######0</c:formatCode>
                <c:ptCount val="51"/>
                <c:pt idx="0">
                  <c:v>10</c:v>
                </c:pt>
                <c:pt idx="1">
                  <c:v>75</c:v>
                </c:pt>
                <c:pt idx="2">
                  <c:v>353</c:v>
                </c:pt>
                <c:pt idx="3">
                  <c:v>4318</c:v>
                </c:pt>
                <c:pt idx="4">
                  <c:v>6639</c:v>
                </c:pt>
                <c:pt idx="5">
                  <c:v>7815</c:v>
                </c:pt>
                <c:pt idx="6">
                  <c:v>8380</c:v>
                </c:pt>
                <c:pt idx="7">
                  <c:v>8795</c:v>
                </c:pt>
                <c:pt idx="8">
                  <c:v>8855</c:v>
                </c:pt>
                <c:pt idx="9">
                  <c:v>9101</c:v>
                </c:pt>
                <c:pt idx="10">
                  <c:v>9674</c:v>
                </c:pt>
                <c:pt idx="11">
                  <c:v>9939</c:v>
                </c:pt>
                <c:pt idx="12">
                  <c:v>10210</c:v>
                </c:pt>
                <c:pt idx="13">
                  <c:v>10784</c:v>
                </c:pt>
                <c:pt idx="14">
                  <c:v>11356</c:v>
                </c:pt>
                <c:pt idx="15">
                  <c:v>11588</c:v>
                </c:pt>
                <c:pt idx="16">
                  <c:v>12555</c:v>
                </c:pt>
                <c:pt idx="17">
                  <c:v>13344</c:v>
                </c:pt>
                <c:pt idx="18">
                  <c:v>14192</c:v>
                </c:pt>
                <c:pt idx="19">
                  <c:v>14730</c:v>
                </c:pt>
                <c:pt idx="20">
                  <c:v>15758</c:v>
                </c:pt>
                <c:pt idx="21">
                  <c:v>16927</c:v>
                </c:pt>
                <c:pt idx="22">
                  <c:v>18437</c:v>
                </c:pt>
                <c:pt idx="23">
                  <c:v>18752</c:v>
                </c:pt>
                <c:pt idx="24">
                  <c:v>19373</c:v>
                </c:pt>
                <c:pt idx="25">
                  <c:v>19771</c:v>
                </c:pt>
                <c:pt idx="26">
                  <c:v>19257</c:v>
                </c:pt>
                <c:pt idx="27">
                  <c:v>18766</c:v>
                </c:pt>
                <c:pt idx="28">
                  <c:v>18921</c:v>
                </c:pt>
                <c:pt idx="29">
                  <c:v>19138</c:v>
                </c:pt>
                <c:pt idx="30">
                  <c:v>19031</c:v>
                </c:pt>
                <c:pt idx="31">
                  <c:v>18013</c:v>
                </c:pt>
                <c:pt idx="32">
                  <c:v>17204</c:v>
                </c:pt>
                <c:pt idx="33">
                  <c:v>16535</c:v>
                </c:pt>
                <c:pt idx="34">
                  <c:v>15408</c:v>
                </c:pt>
                <c:pt idx="35">
                  <c:v>14754</c:v>
                </c:pt>
                <c:pt idx="36">
                  <c:v>13590</c:v>
                </c:pt>
                <c:pt idx="37">
                  <c:v>12338</c:v>
                </c:pt>
                <c:pt idx="38">
                  <c:v>11005</c:v>
                </c:pt>
                <c:pt idx="39">
                  <c:v>9333</c:v>
                </c:pt>
                <c:pt idx="40">
                  <c:v>7976</c:v>
                </c:pt>
                <c:pt idx="41">
                  <c:v>6952</c:v>
                </c:pt>
                <c:pt idx="42">
                  <c:v>4162</c:v>
                </c:pt>
                <c:pt idx="43">
                  <c:v>2383</c:v>
                </c:pt>
                <c:pt idx="44">
                  <c:v>1442</c:v>
                </c:pt>
                <c:pt idx="45">
                  <c:v>842</c:v>
                </c:pt>
                <c:pt idx="46">
                  <c:v>481</c:v>
                </c:pt>
                <c:pt idx="47">
                  <c:v>135</c:v>
                </c:pt>
                <c:pt idx="48">
                  <c:v>52</c:v>
                </c:pt>
                <c:pt idx="49">
                  <c:v>7</c:v>
                </c:pt>
                <c:pt idx="50">
                  <c:v>1</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2.3'!$T$92:$T$142</c:f>
              <c:numCache>
                <c:formatCode>#######0</c:formatCode>
                <c:ptCount val="51"/>
                <c:pt idx="0">
                  <c:v>2</c:v>
                </c:pt>
                <c:pt idx="1">
                  <c:v>29</c:v>
                </c:pt>
                <c:pt idx="2">
                  <c:v>116</c:v>
                </c:pt>
                <c:pt idx="3">
                  <c:v>652</c:v>
                </c:pt>
                <c:pt idx="4">
                  <c:v>973</c:v>
                </c:pt>
                <c:pt idx="5">
                  <c:v>1261</c:v>
                </c:pt>
                <c:pt idx="6">
                  <c:v>1396</c:v>
                </c:pt>
                <c:pt idx="7">
                  <c:v>1345</c:v>
                </c:pt>
                <c:pt idx="8">
                  <c:v>1262</c:v>
                </c:pt>
                <c:pt idx="9">
                  <c:v>1294</c:v>
                </c:pt>
                <c:pt idx="10">
                  <c:v>1414</c:v>
                </c:pt>
                <c:pt idx="11">
                  <c:v>1496</c:v>
                </c:pt>
                <c:pt idx="12">
                  <c:v>1625</c:v>
                </c:pt>
                <c:pt idx="13">
                  <c:v>1864</c:v>
                </c:pt>
                <c:pt idx="14">
                  <c:v>2071</c:v>
                </c:pt>
                <c:pt idx="15">
                  <c:v>2208</c:v>
                </c:pt>
                <c:pt idx="16">
                  <c:v>2387</c:v>
                </c:pt>
                <c:pt idx="17">
                  <c:v>2582</c:v>
                </c:pt>
                <c:pt idx="18">
                  <c:v>2630</c:v>
                </c:pt>
                <c:pt idx="19">
                  <c:v>2753</c:v>
                </c:pt>
                <c:pt idx="20">
                  <c:v>2853</c:v>
                </c:pt>
                <c:pt idx="21">
                  <c:v>3061</c:v>
                </c:pt>
                <c:pt idx="22">
                  <c:v>3290</c:v>
                </c:pt>
                <c:pt idx="23">
                  <c:v>3265</c:v>
                </c:pt>
                <c:pt idx="24">
                  <c:v>3488</c:v>
                </c:pt>
                <c:pt idx="25">
                  <c:v>3524</c:v>
                </c:pt>
                <c:pt idx="26">
                  <c:v>3419</c:v>
                </c:pt>
                <c:pt idx="27">
                  <c:v>3653</c:v>
                </c:pt>
                <c:pt idx="28">
                  <c:v>3788</c:v>
                </c:pt>
                <c:pt idx="29">
                  <c:v>3781</c:v>
                </c:pt>
                <c:pt idx="30">
                  <c:v>4088</c:v>
                </c:pt>
                <c:pt idx="31">
                  <c:v>4073</c:v>
                </c:pt>
                <c:pt idx="32">
                  <c:v>3849</c:v>
                </c:pt>
                <c:pt idx="33">
                  <c:v>3526</c:v>
                </c:pt>
                <c:pt idx="34">
                  <c:v>3262</c:v>
                </c:pt>
                <c:pt idx="35">
                  <c:v>3049</c:v>
                </c:pt>
                <c:pt idx="36">
                  <c:v>3332</c:v>
                </c:pt>
                <c:pt idx="37">
                  <c:v>3021</c:v>
                </c:pt>
                <c:pt idx="38">
                  <c:v>2894</c:v>
                </c:pt>
                <c:pt idx="39">
                  <c:v>2639</c:v>
                </c:pt>
                <c:pt idx="40">
                  <c:v>2278</c:v>
                </c:pt>
                <c:pt idx="41">
                  <c:v>2025</c:v>
                </c:pt>
                <c:pt idx="42">
                  <c:v>1365</c:v>
                </c:pt>
                <c:pt idx="43">
                  <c:v>814</c:v>
                </c:pt>
                <c:pt idx="44">
                  <c:v>501</c:v>
                </c:pt>
                <c:pt idx="45">
                  <c:v>320</c:v>
                </c:pt>
                <c:pt idx="46">
                  <c:v>160</c:v>
                </c:pt>
                <c:pt idx="47">
                  <c:v>45</c:v>
                </c:pt>
                <c:pt idx="48">
                  <c:v>12</c:v>
                </c:pt>
                <c:pt idx="49">
                  <c:v>1</c:v>
                </c:pt>
                <c:pt idx="50">
                  <c:v>3</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448256"/>
        <c:axId val="132449792"/>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2.3'!$U$151:$U$201</c:f>
              <c:numCache>
                <c:formatCode>#######0</c:formatCode>
                <c:ptCount val="51"/>
                <c:pt idx="0">
                  <c:v>9</c:v>
                </c:pt>
                <c:pt idx="1">
                  <c:v>32</c:v>
                </c:pt>
                <c:pt idx="2">
                  <c:v>147</c:v>
                </c:pt>
                <c:pt idx="3">
                  <c:v>1148</c:v>
                </c:pt>
                <c:pt idx="4">
                  <c:v>1962</c:v>
                </c:pt>
                <c:pt idx="5">
                  <c:v>2575</c:v>
                </c:pt>
                <c:pt idx="6">
                  <c:v>3001</c:v>
                </c:pt>
                <c:pt idx="7">
                  <c:v>3196</c:v>
                </c:pt>
                <c:pt idx="8">
                  <c:v>3312</c:v>
                </c:pt>
                <c:pt idx="9">
                  <c:v>3463</c:v>
                </c:pt>
                <c:pt idx="10">
                  <c:v>3894</c:v>
                </c:pt>
                <c:pt idx="11">
                  <c:v>3913</c:v>
                </c:pt>
                <c:pt idx="12">
                  <c:v>4008</c:v>
                </c:pt>
                <c:pt idx="13">
                  <c:v>3998</c:v>
                </c:pt>
                <c:pt idx="14">
                  <c:v>4058</c:v>
                </c:pt>
                <c:pt idx="15">
                  <c:v>4141</c:v>
                </c:pt>
                <c:pt idx="16">
                  <c:v>4216</c:v>
                </c:pt>
                <c:pt idx="17">
                  <c:v>4559</c:v>
                </c:pt>
                <c:pt idx="18">
                  <c:v>4460</c:v>
                </c:pt>
                <c:pt idx="19">
                  <c:v>4775</c:v>
                </c:pt>
                <c:pt idx="20">
                  <c:v>5191</c:v>
                </c:pt>
                <c:pt idx="21">
                  <c:v>5779</c:v>
                </c:pt>
                <c:pt idx="22">
                  <c:v>6285</c:v>
                </c:pt>
                <c:pt idx="23">
                  <c:v>6525</c:v>
                </c:pt>
                <c:pt idx="24">
                  <c:v>7080</c:v>
                </c:pt>
                <c:pt idx="25">
                  <c:v>7402</c:v>
                </c:pt>
                <c:pt idx="26">
                  <c:v>7276</c:v>
                </c:pt>
                <c:pt idx="27">
                  <c:v>7430</c:v>
                </c:pt>
                <c:pt idx="28">
                  <c:v>7867</c:v>
                </c:pt>
                <c:pt idx="29">
                  <c:v>8045</c:v>
                </c:pt>
                <c:pt idx="30">
                  <c:v>8056</c:v>
                </c:pt>
                <c:pt idx="31">
                  <c:v>7765</c:v>
                </c:pt>
                <c:pt idx="32">
                  <c:v>7634</c:v>
                </c:pt>
                <c:pt idx="33">
                  <c:v>7419</c:v>
                </c:pt>
                <c:pt idx="34">
                  <c:v>7041</c:v>
                </c:pt>
                <c:pt idx="35">
                  <c:v>6916</c:v>
                </c:pt>
                <c:pt idx="36">
                  <c:v>6617</c:v>
                </c:pt>
                <c:pt idx="37">
                  <c:v>6341</c:v>
                </c:pt>
                <c:pt idx="38">
                  <c:v>6078</c:v>
                </c:pt>
                <c:pt idx="39">
                  <c:v>5811</c:v>
                </c:pt>
                <c:pt idx="40">
                  <c:v>5139</c:v>
                </c:pt>
                <c:pt idx="41">
                  <c:v>4763</c:v>
                </c:pt>
                <c:pt idx="42">
                  <c:v>3056</c:v>
                </c:pt>
                <c:pt idx="43">
                  <c:v>1987</c:v>
                </c:pt>
                <c:pt idx="44">
                  <c:v>1252</c:v>
                </c:pt>
                <c:pt idx="45">
                  <c:v>796</c:v>
                </c:pt>
                <c:pt idx="46">
                  <c:v>519</c:v>
                </c:pt>
                <c:pt idx="47">
                  <c:v>164</c:v>
                </c:pt>
                <c:pt idx="48">
                  <c:v>56</c:v>
                </c:pt>
                <c:pt idx="49">
                  <c:v>14</c:v>
                </c:pt>
                <c:pt idx="50">
                  <c:v>2</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2.3'!$U$92:$U$142</c:f>
              <c:numCache>
                <c:formatCode>#######0</c:formatCode>
                <c:ptCount val="51"/>
                <c:pt idx="0">
                  <c:v>1</c:v>
                </c:pt>
                <c:pt idx="1">
                  <c:v>25</c:v>
                </c:pt>
                <c:pt idx="2">
                  <c:v>59</c:v>
                </c:pt>
                <c:pt idx="3">
                  <c:v>206</c:v>
                </c:pt>
                <c:pt idx="4">
                  <c:v>301</c:v>
                </c:pt>
                <c:pt idx="5">
                  <c:v>445</c:v>
                </c:pt>
                <c:pt idx="6">
                  <c:v>513</c:v>
                </c:pt>
                <c:pt idx="7">
                  <c:v>536</c:v>
                </c:pt>
                <c:pt idx="8">
                  <c:v>591</c:v>
                </c:pt>
                <c:pt idx="9">
                  <c:v>586</c:v>
                </c:pt>
                <c:pt idx="10">
                  <c:v>640</c:v>
                </c:pt>
                <c:pt idx="11">
                  <c:v>600</c:v>
                </c:pt>
                <c:pt idx="12">
                  <c:v>655</c:v>
                </c:pt>
                <c:pt idx="13">
                  <c:v>687</c:v>
                </c:pt>
                <c:pt idx="14">
                  <c:v>710</c:v>
                </c:pt>
                <c:pt idx="15">
                  <c:v>681</c:v>
                </c:pt>
                <c:pt idx="16">
                  <c:v>744</c:v>
                </c:pt>
                <c:pt idx="17">
                  <c:v>725</c:v>
                </c:pt>
                <c:pt idx="18">
                  <c:v>871</c:v>
                </c:pt>
                <c:pt idx="19">
                  <c:v>878</c:v>
                </c:pt>
                <c:pt idx="20">
                  <c:v>888</c:v>
                </c:pt>
                <c:pt idx="21">
                  <c:v>936</c:v>
                </c:pt>
                <c:pt idx="22">
                  <c:v>980</c:v>
                </c:pt>
                <c:pt idx="23">
                  <c:v>1034</c:v>
                </c:pt>
                <c:pt idx="24">
                  <c:v>1089</c:v>
                </c:pt>
                <c:pt idx="25">
                  <c:v>1207</c:v>
                </c:pt>
                <c:pt idx="26">
                  <c:v>1116</c:v>
                </c:pt>
                <c:pt idx="27">
                  <c:v>1111</c:v>
                </c:pt>
                <c:pt idx="28">
                  <c:v>1179</c:v>
                </c:pt>
                <c:pt idx="29">
                  <c:v>1242</c:v>
                </c:pt>
                <c:pt idx="30">
                  <c:v>1323</c:v>
                </c:pt>
                <c:pt idx="31">
                  <c:v>1274</c:v>
                </c:pt>
                <c:pt idx="32">
                  <c:v>1299</c:v>
                </c:pt>
                <c:pt idx="33">
                  <c:v>1291</c:v>
                </c:pt>
                <c:pt idx="34">
                  <c:v>1306</c:v>
                </c:pt>
                <c:pt idx="35">
                  <c:v>1228</c:v>
                </c:pt>
                <c:pt idx="36">
                  <c:v>1175</c:v>
                </c:pt>
                <c:pt idx="37">
                  <c:v>1170</c:v>
                </c:pt>
                <c:pt idx="38">
                  <c:v>1017</c:v>
                </c:pt>
                <c:pt idx="39">
                  <c:v>970</c:v>
                </c:pt>
                <c:pt idx="40">
                  <c:v>895</c:v>
                </c:pt>
                <c:pt idx="41">
                  <c:v>879</c:v>
                </c:pt>
                <c:pt idx="42">
                  <c:v>649</c:v>
                </c:pt>
                <c:pt idx="43">
                  <c:v>468</c:v>
                </c:pt>
                <c:pt idx="44">
                  <c:v>309</c:v>
                </c:pt>
                <c:pt idx="45">
                  <c:v>180</c:v>
                </c:pt>
                <c:pt idx="46">
                  <c:v>132</c:v>
                </c:pt>
                <c:pt idx="47">
                  <c:v>26</c:v>
                </c:pt>
                <c:pt idx="48">
                  <c:v>5</c:v>
                </c:pt>
                <c:pt idx="49">
                  <c:v>2</c:v>
                </c:pt>
                <c:pt idx="50">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469504"/>
        <c:axId val="132451328"/>
      </c:barChart>
      <c:catAx>
        <c:axId val="13244825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449792"/>
        <c:crossesAt val="0"/>
        <c:auto val="1"/>
        <c:lblAlgn val="ctr"/>
        <c:lblOffset val="100"/>
        <c:tickLblSkip val="5"/>
        <c:tickMarkSkip val="1"/>
        <c:noMultiLvlLbl val="0"/>
      </c:catAx>
      <c:valAx>
        <c:axId val="132449792"/>
        <c:scaling>
          <c:orientation val="minMax"/>
          <c:max val="20000"/>
          <c:min val="-20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448256"/>
        <c:crosses val="autoZero"/>
        <c:crossBetween val="between"/>
        <c:majorUnit val="5000"/>
        <c:minorUnit val="400"/>
      </c:valAx>
      <c:valAx>
        <c:axId val="132451328"/>
        <c:scaling>
          <c:orientation val="maxMin"/>
          <c:max val="20000"/>
          <c:min val="-20000"/>
        </c:scaling>
        <c:delete val="0"/>
        <c:axPos val="t"/>
        <c:numFmt formatCode="#######0" sourceLinked="1"/>
        <c:majorTickMark val="none"/>
        <c:minorTickMark val="none"/>
        <c:tickLblPos val="none"/>
        <c:spPr>
          <a:noFill/>
          <a:ln>
            <a:noFill/>
          </a:ln>
        </c:spPr>
        <c:crossAx val="132469504"/>
        <c:crosses val="max"/>
        <c:crossBetween val="between"/>
      </c:valAx>
      <c:catAx>
        <c:axId val="132469504"/>
        <c:scaling>
          <c:orientation val="minMax"/>
        </c:scaling>
        <c:delete val="1"/>
        <c:axPos val="r"/>
        <c:numFmt formatCode="##########0" sourceLinked="1"/>
        <c:majorTickMark val="out"/>
        <c:minorTickMark val="none"/>
        <c:tickLblPos val="nextTo"/>
        <c:crossAx val="132451328"/>
        <c:crosses val="autoZero"/>
        <c:auto val="1"/>
        <c:lblAlgn val="ctr"/>
        <c:lblOffset val="100"/>
        <c:noMultiLvlLbl val="0"/>
      </c:catAx>
      <c:spPr>
        <a:solidFill>
          <a:srgbClr val="FFFFFF"/>
        </a:solidFill>
        <a:ln w="12700">
          <a:solidFill>
            <a:srgbClr val="FFFFFF"/>
          </a:solidFill>
          <a:prstDash val="solid"/>
        </a:ln>
      </c:spPr>
    </c:plotArea>
    <c:legend>
      <c:legendPos val="r"/>
      <c:layout>
        <c:manualLayout>
          <c:xMode val="edge"/>
          <c:yMode val="edge"/>
          <c:x val="5.3856596837862085E-2"/>
          <c:y val="0.55284594172563883"/>
          <c:w val="0.27404916560496256"/>
          <c:h val="0.217391304347826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des écoles </a:t>
            </a:r>
          </a:p>
          <a:p>
            <a:pPr>
              <a:defRPr sz="800" b="0" i="0" u="none" strike="noStrike" baseline="0">
                <a:solidFill>
                  <a:srgbClr val="000000"/>
                </a:solidFill>
                <a:latin typeface="Arial"/>
                <a:ea typeface="Arial"/>
                <a:cs typeface="Arial"/>
              </a:defRPr>
            </a:pPr>
            <a:r>
              <a:rPr lang="fr-FR" b="0"/>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2.3'!$B$151:$B$201</c:f>
              <c:numCache>
                <c:formatCode>#######0</c:formatCode>
                <c:ptCount val="51"/>
                <c:pt idx="0">
                  <c:v>0</c:v>
                </c:pt>
                <c:pt idx="1">
                  <c:v>5</c:v>
                </c:pt>
                <c:pt idx="2">
                  <c:v>107</c:v>
                </c:pt>
                <c:pt idx="3">
                  <c:v>2606</c:v>
                </c:pt>
                <c:pt idx="4">
                  <c:v>3977</c:v>
                </c:pt>
                <c:pt idx="5">
                  <c:v>4653</c:v>
                </c:pt>
                <c:pt idx="6">
                  <c:v>4987</c:v>
                </c:pt>
                <c:pt idx="7">
                  <c:v>5206</c:v>
                </c:pt>
                <c:pt idx="8">
                  <c:v>5236</c:v>
                </c:pt>
                <c:pt idx="9">
                  <c:v>5385</c:v>
                </c:pt>
                <c:pt idx="10">
                  <c:v>5608</c:v>
                </c:pt>
                <c:pt idx="11">
                  <c:v>5754</c:v>
                </c:pt>
                <c:pt idx="12">
                  <c:v>5849</c:v>
                </c:pt>
                <c:pt idx="13">
                  <c:v>6155</c:v>
                </c:pt>
                <c:pt idx="14">
                  <c:v>6464</c:v>
                </c:pt>
                <c:pt idx="15">
                  <c:v>6658</c:v>
                </c:pt>
                <c:pt idx="16">
                  <c:v>7272</c:v>
                </c:pt>
                <c:pt idx="17">
                  <c:v>7966</c:v>
                </c:pt>
                <c:pt idx="18">
                  <c:v>8666</c:v>
                </c:pt>
                <c:pt idx="19">
                  <c:v>8897</c:v>
                </c:pt>
                <c:pt idx="20">
                  <c:v>9567</c:v>
                </c:pt>
                <c:pt idx="21">
                  <c:v>10275</c:v>
                </c:pt>
                <c:pt idx="22">
                  <c:v>11033</c:v>
                </c:pt>
                <c:pt idx="23">
                  <c:v>11058</c:v>
                </c:pt>
                <c:pt idx="24">
                  <c:v>11297</c:v>
                </c:pt>
                <c:pt idx="25">
                  <c:v>11467</c:v>
                </c:pt>
                <c:pt idx="26">
                  <c:v>11381</c:v>
                </c:pt>
                <c:pt idx="27">
                  <c:v>11194</c:v>
                </c:pt>
                <c:pt idx="28">
                  <c:v>10970</c:v>
                </c:pt>
                <c:pt idx="29">
                  <c:v>10846</c:v>
                </c:pt>
                <c:pt idx="30">
                  <c:v>10433</c:v>
                </c:pt>
                <c:pt idx="31">
                  <c:v>9564</c:v>
                </c:pt>
                <c:pt idx="32">
                  <c:v>8923</c:v>
                </c:pt>
                <c:pt idx="33">
                  <c:v>8662</c:v>
                </c:pt>
                <c:pt idx="34">
                  <c:v>7853</c:v>
                </c:pt>
                <c:pt idx="35">
                  <c:v>7510</c:v>
                </c:pt>
                <c:pt idx="36">
                  <c:v>6725</c:v>
                </c:pt>
                <c:pt idx="37">
                  <c:v>5886</c:v>
                </c:pt>
                <c:pt idx="38">
                  <c:v>5202</c:v>
                </c:pt>
                <c:pt idx="39">
                  <c:v>4306</c:v>
                </c:pt>
                <c:pt idx="40">
                  <c:v>3509</c:v>
                </c:pt>
                <c:pt idx="41">
                  <c:v>2611</c:v>
                </c:pt>
                <c:pt idx="42">
                  <c:v>1409</c:v>
                </c:pt>
                <c:pt idx="43">
                  <c:v>709</c:v>
                </c:pt>
                <c:pt idx="44">
                  <c:v>436</c:v>
                </c:pt>
                <c:pt idx="45">
                  <c:v>240</c:v>
                </c:pt>
                <c:pt idx="46">
                  <c:v>125</c:v>
                </c:pt>
                <c:pt idx="47">
                  <c:v>37</c:v>
                </c:pt>
                <c:pt idx="48">
                  <c:v>10</c:v>
                </c:pt>
                <c:pt idx="49">
                  <c:v>3</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2.3'!$B$91:$B$142</c:f>
              <c:numCache>
                <c:formatCode>#######0</c:formatCode>
                <c:ptCount val="52"/>
                <c:pt idx="0">
                  <c:v>0</c:v>
                </c:pt>
                <c:pt idx="1">
                  <c:v>0</c:v>
                </c:pt>
                <c:pt idx="2">
                  <c:v>0</c:v>
                </c:pt>
                <c:pt idx="3">
                  <c:v>9</c:v>
                </c:pt>
                <c:pt idx="4">
                  <c:v>213</c:v>
                </c:pt>
                <c:pt idx="5">
                  <c:v>287</c:v>
                </c:pt>
                <c:pt idx="6">
                  <c:v>368</c:v>
                </c:pt>
                <c:pt idx="7">
                  <c:v>395</c:v>
                </c:pt>
                <c:pt idx="8">
                  <c:v>357</c:v>
                </c:pt>
                <c:pt idx="9">
                  <c:v>362</c:v>
                </c:pt>
                <c:pt idx="10">
                  <c:v>370</c:v>
                </c:pt>
                <c:pt idx="11">
                  <c:v>380</c:v>
                </c:pt>
                <c:pt idx="12">
                  <c:v>417</c:v>
                </c:pt>
                <c:pt idx="13">
                  <c:v>490</c:v>
                </c:pt>
                <c:pt idx="14">
                  <c:v>569</c:v>
                </c:pt>
                <c:pt idx="15">
                  <c:v>689</c:v>
                </c:pt>
                <c:pt idx="16">
                  <c:v>717</c:v>
                </c:pt>
                <c:pt idx="17">
                  <c:v>836</c:v>
                </c:pt>
                <c:pt idx="18">
                  <c:v>935</c:v>
                </c:pt>
                <c:pt idx="19">
                  <c:v>1009</c:v>
                </c:pt>
                <c:pt idx="20">
                  <c:v>1062</c:v>
                </c:pt>
                <c:pt idx="21">
                  <c:v>1101</c:v>
                </c:pt>
                <c:pt idx="22">
                  <c:v>1188</c:v>
                </c:pt>
                <c:pt idx="23">
                  <c:v>1262</c:v>
                </c:pt>
                <c:pt idx="24">
                  <c:v>1176</c:v>
                </c:pt>
                <c:pt idx="25">
                  <c:v>1255</c:v>
                </c:pt>
                <c:pt idx="26">
                  <c:v>1247</c:v>
                </c:pt>
                <c:pt idx="27">
                  <c:v>1255</c:v>
                </c:pt>
                <c:pt idx="28">
                  <c:v>1332</c:v>
                </c:pt>
                <c:pt idx="29">
                  <c:v>1358</c:v>
                </c:pt>
                <c:pt idx="30">
                  <c:v>1322</c:v>
                </c:pt>
                <c:pt idx="31">
                  <c:v>1429</c:v>
                </c:pt>
                <c:pt idx="32">
                  <c:v>1387</c:v>
                </c:pt>
                <c:pt idx="33">
                  <c:v>1301</c:v>
                </c:pt>
                <c:pt idx="34">
                  <c:v>1207</c:v>
                </c:pt>
                <c:pt idx="35">
                  <c:v>1031</c:v>
                </c:pt>
                <c:pt idx="36">
                  <c:v>1009</c:v>
                </c:pt>
                <c:pt idx="37">
                  <c:v>1109</c:v>
                </c:pt>
                <c:pt idx="38">
                  <c:v>1097</c:v>
                </c:pt>
                <c:pt idx="39">
                  <c:v>1091</c:v>
                </c:pt>
                <c:pt idx="40">
                  <c:v>962</c:v>
                </c:pt>
                <c:pt idx="41">
                  <c:v>742</c:v>
                </c:pt>
                <c:pt idx="42">
                  <c:v>649</c:v>
                </c:pt>
                <c:pt idx="43">
                  <c:v>359</c:v>
                </c:pt>
                <c:pt idx="44">
                  <c:v>188</c:v>
                </c:pt>
                <c:pt idx="45">
                  <c:v>109</c:v>
                </c:pt>
                <c:pt idx="46">
                  <c:v>61</c:v>
                </c:pt>
                <c:pt idx="47">
                  <c:v>28</c:v>
                </c:pt>
                <c:pt idx="48">
                  <c:v>7</c:v>
                </c:pt>
                <c:pt idx="49">
                  <c:v>0</c:v>
                </c:pt>
                <c:pt idx="50">
                  <c:v>0</c:v>
                </c:pt>
                <c:pt idx="51">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852352"/>
        <c:axId val="132862336"/>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2.3'!$C$151:$C$201</c:f>
              <c:numCache>
                <c:formatCode>#######0</c:formatCode>
                <c:ptCount val="51"/>
                <c:pt idx="0">
                  <c:v>0</c:v>
                </c:pt>
                <c:pt idx="1">
                  <c:v>0</c:v>
                </c:pt>
                <c:pt idx="2">
                  <c:v>6</c:v>
                </c:pt>
                <c:pt idx="3">
                  <c:v>186</c:v>
                </c:pt>
                <c:pt idx="4">
                  <c:v>390</c:v>
                </c:pt>
                <c:pt idx="5">
                  <c:v>590</c:v>
                </c:pt>
                <c:pt idx="6">
                  <c:v>643</c:v>
                </c:pt>
                <c:pt idx="7">
                  <c:v>747</c:v>
                </c:pt>
                <c:pt idx="8">
                  <c:v>744</c:v>
                </c:pt>
                <c:pt idx="9">
                  <c:v>801</c:v>
                </c:pt>
                <c:pt idx="10">
                  <c:v>805</c:v>
                </c:pt>
                <c:pt idx="11">
                  <c:v>922</c:v>
                </c:pt>
                <c:pt idx="12">
                  <c:v>898</c:v>
                </c:pt>
                <c:pt idx="13">
                  <c:v>902</c:v>
                </c:pt>
                <c:pt idx="14">
                  <c:v>890</c:v>
                </c:pt>
                <c:pt idx="15">
                  <c:v>980</c:v>
                </c:pt>
                <c:pt idx="16">
                  <c:v>1046</c:v>
                </c:pt>
                <c:pt idx="17">
                  <c:v>1254</c:v>
                </c:pt>
                <c:pt idx="18">
                  <c:v>1305</c:v>
                </c:pt>
                <c:pt idx="19">
                  <c:v>1432</c:v>
                </c:pt>
                <c:pt idx="20">
                  <c:v>1520</c:v>
                </c:pt>
                <c:pt idx="21">
                  <c:v>1758</c:v>
                </c:pt>
                <c:pt idx="22">
                  <c:v>1716</c:v>
                </c:pt>
                <c:pt idx="23">
                  <c:v>1877</c:v>
                </c:pt>
                <c:pt idx="24">
                  <c:v>1979</c:v>
                </c:pt>
                <c:pt idx="25">
                  <c:v>2101</c:v>
                </c:pt>
                <c:pt idx="26">
                  <c:v>2071</c:v>
                </c:pt>
                <c:pt idx="27">
                  <c:v>2107</c:v>
                </c:pt>
                <c:pt idx="28">
                  <c:v>2162</c:v>
                </c:pt>
                <c:pt idx="29">
                  <c:v>2054</c:v>
                </c:pt>
                <c:pt idx="30">
                  <c:v>1933</c:v>
                </c:pt>
                <c:pt idx="31">
                  <c:v>1741</c:v>
                </c:pt>
                <c:pt idx="32">
                  <c:v>1613</c:v>
                </c:pt>
                <c:pt idx="33">
                  <c:v>1651</c:v>
                </c:pt>
                <c:pt idx="34">
                  <c:v>1563</c:v>
                </c:pt>
                <c:pt idx="35">
                  <c:v>1531</c:v>
                </c:pt>
                <c:pt idx="36">
                  <c:v>1570</c:v>
                </c:pt>
                <c:pt idx="37">
                  <c:v>1483</c:v>
                </c:pt>
                <c:pt idx="38">
                  <c:v>1504</c:v>
                </c:pt>
                <c:pt idx="39">
                  <c:v>1495</c:v>
                </c:pt>
                <c:pt idx="40">
                  <c:v>1249</c:v>
                </c:pt>
                <c:pt idx="41">
                  <c:v>1013</c:v>
                </c:pt>
                <c:pt idx="42">
                  <c:v>542</c:v>
                </c:pt>
                <c:pt idx="43">
                  <c:v>310</c:v>
                </c:pt>
                <c:pt idx="44">
                  <c:v>169</c:v>
                </c:pt>
                <c:pt idx="45">
                  <c:v>101</c:v>
                </c:pt>
                <c:pt idx="46">
                  <c:v>49</c:v>
                </c:pt>
                <c:pt idx="47">
                  <c:v>14</c:v>
                </c:pt>
                <c:pt idx="48">
                  <c:v>1</c:v>
                </c:pt>
                <c:pt idx="49">
                  <c:v>0</c:v>
                </c:pt>
                <c:pt idx="50">
                  <c:v>0</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2.3'!$C$91:$C$142</c:f>
              <c:numCache>
                <c:formatCode>#######0</c:formatCode>
                <c:ptCount val="52"/>
                <c:pt idx="0">
                  <c:v>0</c:v>
                </c:pt>
                <c:pt idx="1">
                  <c:v>0</c:v>
                </c:pt>
                <c:pt idx="2">
                  <c:v>0</c:v>
                </c:pt>
                <c:pt idx="3">
                  <c:v>0</c:v>
                </c:pt>
                <c:pt idx="4">
                  <c:v>9</c:v>
                </c:pt>
                <c:pt idx="5">
                  <c:v>12</c:v>
                </c:pt>
                <c:pt idx="6">
                  <c:v>26</c:v>
                </c:pt>
                <c:pt idx="7">
                  <c:v>25</c:v>
                </c:pt>
                <c:pt idx="8">
                  <c:v>26</c:v>
                </c:pt>
                <c:pt idx="9">
                  <c:v>23</c:v>
                </c:pt>
                <c:pt idx="10">
                  <c:v>16</c:v>
                </c:pt>
                <c:pt idx="11">
                  <c:v>35</c:v>
                </c:pt>
                <c:pt idx="12">
                  <c:v>22</c:v>
                </c:pt>
                <c:pt idx="13">
                  <c:v>24</c:v>
                </c:pt>
                <c:pt idx="14">
                  <c:v>44</c:v>
                </c:pt>
                <c:pt idx="15">
                  <c:v>48</c:v>
                </c:pt>
                <c:pt idx="16">
                  <c:v>45</c:v>
                </c:pt>
                <c:pt idx="17">
                  <c:v>50</c:v>
                </c:pt>
                <c:pt idx="18">
                  <c:v>52</c:v>
                </c:pt>
                <c:pt idx="19">
                  <c:v>85</c:v>
                </c:pt>
                <c:pt idx="20">
                  <c:v>95</c:v>
                </c:pt>
                <c:pt idx="21">
                  <c:v>113</c:v>
                </c:pt>
                <c:pt idx="22">
                  <c:v>119</c:v>
                </c:pt>
                <c:pt idx="23">
                  <c:v>123</c:v>
                </c:pt>
                <c:pt idx="24">
                  <c:v>105</c:v>
                </c:pt>
                <c:pt idx="25">
                  <c:v>114</c:v>
                </c:pt>
                <c:pt idx="26">
                  <c:v>135</c:v>
                </c:pt>
                <c:pt idx="27">
                  <c:v>130</c:v>
                </c:pt>
                <c:pt idx="28">
                  <c:v>120</c:v>
                </c:pt>
                <c:pt idx="29">
                  <c:v>157</c:v>
                </c:pt>
                <c:pt idx="30">
                  <c:v>133</c:v>
                </c:pt>
                <c:pt idx="31">
                  <c:v>140</c:v>
                </c:pt>
                <c:pt idx="32">
                  <c:v>146</c:v>
                </c:pt>
                <c:pt idx="33">
                  <c:v>126</c:v>
                </c:pt>
                <c:pt idx="34">
                  <c:v>114</c:v>
                </c:pt>
                <c:pt idx="35">
                  <c:v>103</c:v>
                </c:pt>
                <c:pt idx="36">
                  <c:v>96</c:v>
                </c:pt>
                <c:pt idx="37">
                  <c:v>80</c:v>
                </c:pt>
                <c:pt idx="38">
                  <c:v>102</c:v>
                </c:pt>
                <c:pt idx="39">
                  <c:v>106</c:v>
                </c:pt>
                <c:pt idx="40">
                  <c:v>105</c:v>
                </c:pt>
                <c:pt idx="41">
                  <c:v>112</c:v>
                </c:pt>
                <c:pt idx="42">
                  <c:v>64</c:v>
                </c:pt>
                <c:pt idx="43">
                  <c:v>43</c:v>
                </c:pt>
                <c:pt idx="44">
                  <c:v>18</c:v>
                </c:pt>
                <c:pt idx="45">
                  <c:v>12</c:v>
                </c:pt>
                <c:pt idx="46">
                  <c:v>3</c:v>
                </c:pt>
                <c:pt idx="47">
                  <c:v>4</c:v>
                </c:pt>
                <c:pt idx="48">
                  <c:v>0</c:v>
                </c:pt>
                <c:pt idx="49">
                  <c:v>0</c:v>
                </c:pt>
                <c:pt idx="50">
                  <c:v>0</c:v>
                </c:pt>
                <c:pt idx="51">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865408"/>
        <c:axId val="132863872"/>
      </c:barChart>
      <c:catAx>
        <c:axId val="132852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862336"/>
        <c:crossesAt val="0"/>
        <c:auto val="1"/>
        <c:lblAlgn val="ctr"/>
        <c:lblOffset val="100"/>
        <c:tickLblSkip val="5"/>
        <c:tickMarkSkip val="1"/>
        <c:noMultiLvlLbl val="0"/>
      </c:catAx>
      <c:valAx>
        <c:axId val="132862336"/>
        <c:scaling>
          <c:orientation val="minMax"/>
          <c:max val="12000"/>
          <c:min val="-12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852352"/>
        <c:crosses val="autoZero"/>
        <c:crossBetween val="between"/>
        <c:majorUnit val="2000"/>
        <c:minorUnit val="400"/>
      </c:valAx>
      <c:valAx>
        <c:axId val="132863872"/>
        <c:scaling>
          <c:orientation val="maxMin"/>
          <c:max val="12000"/>
          <c:min val="-12000"/>
        </c:scaling>
        <c:delete val="0"/>
        <c:axPos val="t"/>
        <c:numFmt formatCode="#######0" sourceLinked="1"/>
        <c:majorTickMark val="none"/>
        <c:minorTickMark val="none"/>
        <c:tickLblPos val="none"/>
        <c:spPr>
          <a:noFill/>
          <a:ln>
            <a:noFill/>
          </a:ln>
        </c:spPr>
        <c:crossAx val="132865408"/>
        <c:crosses val="max"/>
        <c:crossBetween val="between"/>
        <c:majorUnit val="2000"/>
      </c:valAx>
      <c:catAx>
        <c:axId val="132865408"/>
        <c:scaling>
          <c:orientation val="minMax"/>
        </c:scaling>
        <c:delete val="1"/>
        <c:axPos val="r"/>
        <c:numFmt formatCode="##########0" sourceLinked="1"/>
        <c:majorTickMark val="out"/>
        <c:minorTickMark val="none"/>
        <c:tickLblPos val="nextTo"/>
        <c:crossAx val="132863872"/>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certifiés </a:t>
            </a:r>
          </a:p>
          <a:p>
            <a:pPr>
              <a:defRPr sz="800" b="0" i="0" u="none" strike="noStrike" baseline="0">
                <a:solidFill>
                  <a:srgbClr val="000000"/>
                </a:solidFill>
                <a:latin typeface="Arial"/>
                <a:ea typeface="Arial"/>
                <a:cs typeface="Arial"/>
              </a:defRPr>
            </a:pPr>
            <a:r>
              <a:rPr lang="fr-FR" b="0"/>
              <a:t>des secteurs public</a:t>
            </a:r>
            <a:r>
              <a:rPr lang="fr-FR" b="0" baseline="0"/>
              <a:t> </a:t>
            </a:r>
            <a:r>
              <a:rPr lang="fr-FR" b="0"/>
              <a:t>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2.3'!$H$151:$H$201</c:f>
              <c:numCache>
                <c:formatCode>#######0</c:formatCode>
                <c:ptCount val="51"/>
                <c:pt idx="0">
                  <c:v>0</c:v>
                </c:pt>
                <c:pt idx="1">
                  <c:v>2</c:v>
                </c:pt>
                <c:pt idx="2">
                  <c:v>53</c:v>
                </c:pt>
                <c:pt idx="3">
                  <c:v>965</c:v>
                </c:pt>
                <c:pt idx="4">
                  <c:v>1458</c:v>
                </c:pt>
                <c:pt idx="5">
                  <c:v>1768</c:v>
                </c:pt>
                <c:pt idx="6">
                  <c:v>1922</c:v>
                </c:pt>
                <c:pt idx="7">
                  <c:v>2045</c:v>
                </c:pt>
                <c:pt idx="8">
                  <c:v>2062</c:v>
                </c:pt>
                <c:pt idx="9">
                  <c:v>2110</c:v>
                </c:pt>
                <c:pt idx="10">
                  <c:v>2252</c:v>
                </c:pt>
                <c:pt idx="11">
                  <c:v>2429</c:v>
                </c:pt>
                <c:pt idx="12">
                  <c:v>2553</c:v>
                </c:pt>
                <c:pt idx="13">
                  <c:v>2762</c:v>
                </c:pt>
                <c:pt idx="14">
                  <c:v>2869</c:v>
                </c:pt>
                <c:pt idx="15">
                  <c:v>2886</c:v>
                </c:pt>
                <c:pt idx="16">
                  <c:v>3167</c:v>
                </c:pt>
                <c:pt idx="17">
                  <c:v>3218</c:v>
                </c:pt>
                <c:pt idx="18">
                  <c:v>3358</c:v>
                </c:pt>
                <c:pt idx="19">
                  <c:v>3596</c:v>
                </c:pt>
                <c:pt idx="20">
                  <c:v>3704</c:v>
                </c:pt>
                <c:pt idx="21">
                  <c:v>4001</c:v>
                </c:pt>
                <c:pt idx="22">
                  <c:v>4473</c:v>
                </c:pt>
                <c:pt idx="23">
                  <c:v>4695</c:v>
                </c:pt>
                <c:pt idx="24">
                  <c:v>4879</c:v>
                </c:pt>
                <c:pt idx="25">
                  <c:v>5040</c:v>
                </c:pt>
                <c:pt idx="26">
                  <c:v>4748</c:v>
                </c:pt>
                <c:pt idx="27">
                  <c:v>4532</c:v>
                </c:pt>
                <c:pt idx="28">
                  <c:v>4891</c:v>
                </c:pt>
                <c:pt idx="29">
                  <c:v>4944</c:v>
                </c:pt>
                <c:pt idx="30">
                  <c:v>5269</c:v>
                </c:pt>
                <c:pt idx="31">
                  <c:v>5183</c:v>
                </c:pt>
                <c:pt idx="32">
                  <c:v>5156</c:v>
                </c:pt>
                <c:pt idx="33">
                  <c:v>4913</c:v>
                </c:pt>
                <c:pt idx="34">
                  <c:v>4698</c:v>
                </c:pt>
                <c:pt idx="35">
                  <c:v>4517</c:v>
                </c:pt>
                <c:pt idx="36">
                  <c:v>4212</c:v>
                </c:pt>
                <c:pt idx="37">
                  <c:v>3877</c:v>
                </c:pt>
                <c:pt idx="38">
                  <c:v>3443</c:v>
                </c:pt>
                <c:pt idx="39">
                  <c:v>2890</c:v>
                </c:pt>
                <c:pt idx="40">
                  <c:v>2441</c:v>
                </c:pt>
                <c:pt idx="41">
                  <c:v>2467</c:v>
                </c:pt>
                <c:pt idx="42">
                  <c:v>1543</c:v>
                </c:pt>
                <c:pt idx="43">
                  <c:v>936</c:v>
                </c:pt>
                <c:pt idx="44">
                  <c:v>573</c:v>
                </c:pt>
                <c:pt idx="45">
                  <c:v>336</c:v>
                </c:pt>
                <c:pt idx="46">
                  <c:v>187</c:v>
                </c:pt>
                <c:pt idx="47">
                  <c:v>55</c:v>
                </c:pt>
                <c:pt idx="48">
                  <c:v>16</c:v>
                </c:pt>
                <c:pt idx="49">
                  <c:v>1</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2.3'!$H$92:$H$142</c:f>
              <c:numCache>
                <c:formatCode>#######0</c:formatCode>
                <c:ptCount val="51"/>
                <c:pt idx="0">
                  <c:v>0</c:v>
                </c:pt>
                <c:pt idx="1">
                  <c:v>0</c:v>
                </c:pt>
                <c:pt idx="2">
                  <c:v>14</c:v>
                </c:pt>
                <c:pt idx="3">
                  <c:v>126</c:v>
                </c:pt>
                <c:pt idx="4">
                  <c:v>212</c:v>
                </c:pt>
                <c:pt idx="5">
                  <c:v>270</c:v>
                </c:pt>
                <c:pt idx="6">
                  <c:v>350</c:v>
                </c:pt>
                <c:pt idx="7">
                  <c:v>355</c:v>
                </c:pt>
                <c:pt idx="8">
                  <c:v>343</c:v>
                </c:pt>
                <c:pt idx="9">
                  <c:v>328</c:v>
                </c:pt>
                <c:pt idx="10">
                  <c:v>395</c:v>
                </c:pt>
                <c:pt idx="11">
                  <c:v>473</c:v>
                </c:pt>
                <c:pt idx="12">
                  <c:v>531</c:v>
                </c:pt>
                <c:pt idx="13">
                  <c:v>608</c:v>
                </c:pt>
                <c:pt idx="14">
                  <c:v>675</c:v>
                </c:pt>
                <c:pt idx="15">
                  <c:v>768</c:v>
                </c:pt>
                <c:pt idx="16">
                  <c:v>783</c:v>
                </c:pt>
                <c:pt idx="17">
                  <c:v>822</c:v>
                </c:pt>
                <c:pt idx="18">
                  <c:v>839</c:v>
                </c:pt>
                <c:pt idx="19">
                  <c:v>898</c:v>
                </c:pt>
                <c:pt idx="20">
                  <c:v>947</c:v>
                </c:pt>
                <c:pt idx="21">
                  <c:v>985</c:v>
                </c:pt>
                <c:pt idx="22">
                  <c:v>1135</c:v>
                </c:pt>
                <c:pt idx="23">
                  <c:v>1180</c:v>
                </c:pt>
                <c:pt idx="24">
                  <c:v>1298</c:v>
                </c:pt>
                <c:pt idx="25">
                  <c:v>1343</c:v>
                </c:pt>
                <c:pt idx="26">
                  <c:v>1267</c:v>
                </c:pt>
                <c:pt idx="27">
                  <c:v>1409</c:v>
                </c:pt>
                <c:pt idx="28">
                  <c:v>1430</c:v>
                </c:pt>
                <c:pt idx="29">
                  <c:v>1477</c:v>
                </c:pt>
                <c:pt idx="30">
                  <c:v>1680</c:v>
                </c:pt>
                <c:pt idx="31">
                  <c:v>1670</c:v>
                </c:pt>
                <c:pt idx="32">
                  <c:v>1634</c:v>
                </c:pt>
                <c:pt idx="33">
                  <c:v>1525</c:v>
                </c:pt>
                <c:pt idx="34">
                  <c:v>1433</c:v>
                </c:pt>
                <c:pt idx="35">
                  <c:v>1280</c:v>
                </c:pt>
                <c:pt idx="36">
                  <c:v>1440</c:v>
                </c:pt>
                <c:pt idx="37">
                  <c:v>1264</c:v>
                </c:pt>
                <c:pt idx="38">
                  <c:v>1161</c:v>
                </c:pt>
                <c:pt idx="39">
                  <c:v>1094</c:v>
                </c:pt>
                <c:pt idx="40">
                  <c:v>1020</c:v>
                </c:pt>
                <c:pt idx="41">
                  <c:v>899</c:v>
                </c:pt>
                <c:pt idx="42">
                  <c:v>678</c:v>
                </c:pt>
                <c:pt idx="43">
                  <c:v>416</c:v>
                </c:pt>
                <c:pt idx="44">
                  <c:v>273</c:v>
                </c:pt>
                <c:pt idx="45">
                  <c:v>165</c:v>
                </c:pt>
                <c:pt idx="46">
                  <c:v>87</c:v>
                </c:pt>
                <c:pt idx="47">
                  <c:v>20</c:v>
                </c:pt>
                <c:pt idx="48">
                  <c:v>7</c:v>
                </c:pt>
                <c:pt idx="49">
                  <c:v>0</c:v>
                </c:pt>
                <c:pt idx="50">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928640"/>
        <c:axId val="132930176"/>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2.3'!$I$151:$I$201</c:f>
              <c:numCache>
                <c:formatCode>#######0</c:formatCode>
                <c:ptCount val="51"/>
                <c:pt idx="0">
                  <c:v>0</c:v>
                </c:pt>
                <c:pt idx="1">
                  <c:v>1</c:v>
                </c:pt>
                <c:pt idx="2">
                  <c:v>28</c:v>
                </c:pt>
                <c:pt idx="3">
                  <c:v>407</c:v>
                </c:pt>
                <c:pt idx="4">
                  <c:v>649</c:v>
                </c:pt>
                <c:pt idx="5">
                  <c:v>838</c:v>
                </c:pt>
                <c:pt idx="6">
                  <c:v>1079</c:v>
                </c:pt>
                <c:pt idx="7">
                  <c:v>1037</c:v>
                </c:pt>
                <c:pt idx="8">
                  <c:v>1130</c:v>
                </c:pt>
                <c:pt idx="9">
                  <c:v>1122</c:v>
                </c:pt>
                <c:pt idx="10">
                  <c:v>1361</c:v>
                </c:pt>
                <c:pt idx="11">
                  <c:v>1383</c:v>
                </c:pt>
                <c:pt idx="12">
                  <c:v>1362</c:v>
                </c:pt>
                <c:pt idx="13">
                  <c:v>1380</c:v>
                </c:pt>
                <c:pt idx="14">
                  <c:v>1486</c:v>
                </c:pt>
                <c:pt idx="15">
                  <c:v>1418</c:v>
                </c:pt>
                <c:pt idx="16">
                  <c:v>1438</c:v>
                </c:pt>
                <c:pt idx="17">
                  <c:v>1445</c:v>
                </c:pt>
                <c:pt idx="18">
                  <c:v>1413</c:v>
                </c:pt>
                <c:pt idx="19">
                  <c:v>1568</c:v>
                </c:pt>
                <c:pt idx="20">
                  <c:v>1667</c:v>
                </c:pt>
                <c:pt idx="21">
                  <c:v>1763</c:v>
                </c:pt>
                <c:pt idx="22">
                  <c:v>1989</c:v>
                </c:pt>
                <c:pt idx="23">
                  <c:v>2083</c:v>
                </c:pt>
                <c:pt idx="24">
                  <c:v>2207</c:v>
                </c:pt>
                <c:pt idx="25">
                  <c:v>2369</c:v>
                </c:pt>
                <c:pt idx="26">
                  <c:v>2331</c:v>
                </c:pt>
                <c:pt idx="27">
                  <c:v>2474</c:v>
                </c:pt>
                <c:pt idx="28">
                  <c:v>2591</c:v>
                </c:pt>
                <c:pt idx="29">
                  <c:v>2798</c:v>
                </c:pt>
                <c:pt idx="30">
                  <c:v>2850</c:v>
                </c:pt>
                <c:pt idx="31">
                  <c:v>2904</c:v>
                </c:pt>
                <c:pt idx="32">
                  <c:v>2926</c:v>
                </c:pt>
                <c:pt idx="33">
                  <c:v>2869</c:v>
                </c:pt>
                <c:pt idx="34">
                  <c:v>2727</c:v>
                </c:pt>
                <c:pt idx="35">
                  <c:v>2667</c:v>
                </c:pt>
                <c:pt idx="36">
                  <c:v>2562</c:v>
                </c:pt>
                <c:pt idx="37">
                  <c:v>2440</c:v>
                </c:pt>
                <c:pt idx="38">
                  <c:v>2190</c:v>
                </c:pt>
                <c:pt idx="39">
                  <c:v>2062</c:v>
                </c:pt>
                <c:pt idx="40">
                  <c:v>1819</c:v>
                </c:pt>
                <c:pt idx="41">
                  <c:v>1711</c:v>
                </c:pt>
                <c:pt idx="42">
                  <c:v>1154</c:v>
                </c:pt>
                <c:pt idx="43">
                  <c:v>764</c:v>
                </c:pt>
                <c:pt idx="44">
                  <c:v>474</c:v>
                </c:pt>
                <c:pt idx="45">
                  <c:v>310</c:v>
                </c:pt>
                <c:pt idx="46">
                  <c:v>221</c:v>
                </c:pt>
                <c:pt idx="47">
                  <c:v>63</c:v>
                </c:pt>
                <c:pt idx="48">
                  <c:v>28</c:v>
                </c:pt>
                <c:pt idx="49">
                  <c:v>12</c:v>
                </c:pt>
                <c:pt idx="50">
                  <c:v>2</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2.3'!$I$92:$I$142</c:f>
              <c:numCache>
                <c:formatCode>#######0</c:formatCode>
                <c:ptCount val="51"/>
                <c:pt idx="0">
                  <c:v>0</c:v>
                </c:pt>
                <c:pt idx="1">
                  <c:v>0</c:v>
                </c:pt>
                <c:pt idx="2">
                  <c:v>8</c:v>
                </c:pt>
                <c:pt idx="3">
                  <c:v>39</c:v>
                </c:pt>
                <c:pt idx="4">
                  <c:v>45</c:v>
                </c:pt>
                <c:pt idx="5">
                  <c:v>113</c:v>
                </c:pt>
                <c:pt idx="6">
                  <c:v>125</c:v>
                </c:pt>
                <c:pt idx="7">
                  <c:v>125</c:v>
                </c:pt>
                <c:pt idx="8">
                  <c:v>161</c:v>
                </c:pt>
                <c:pt idx="9">
                  <c:v>158</c:v>
                </c:pt>
                <c:pt idx="10">
                  <c:v>190</c:v>
                </c:pt>
                <c:pt idx="11">
                  <c:v>222</c:v>
                </c:pt>
                <c:pt idx="12">
                  <c:v>239</c:v>
                </c:pt>
                <c:pt idx="13">
                  <c:v>254</c:v>
                </c:pt>
                <c:pt idx="14">
                  <c:v>254</c:v>
                </c:pt>
                <c:pt idx="15">
                  <c:v>257</c:v>
                </c:pt>
                <c:pt idx="16">
                  <c:v>284</c:v>
                </c:pt>
                <c:pt idx="17">
                  <c:v>280</c:v>
                </c:pt>
                <c:pt idx="18">
                  <c:v>327</c:v>
                </c:pt>
                <c:pt idx="19">
                  <c:v>324</c:v>
                </c:pt>
                <c:pt idx="20">
                  <c:v>312</c:v>
                </c:pt>
                <c:pt idx="21">
                  <c:v>350</c:v>
                </c:pt>
                <c:pt idx="22">
                  <c:v>366</c:v>
                </c:pt>
                <c:pt idx="23">
                  <c:v>417</c:v>
                </c:pt>
                <c:pt idx="24">
                  <c:v>464</c:v>
                </c:pt>
                <c:pt idx="25">
                  <c:v>494</c:v>
                </c:pt>
                <c:pt idx="26">
                  <c:v>477</c:v>
                </c:pt>
                <c:pt idx="27">
                  <c:v>470</c:v>
                </c:pt>
                <c:pt idx="28">
                  <c:v>511</c:v>
                </c:pt>
                <c:pt idx="29">
                  <c:v>504</c:v>
                </c:pt>
                <c:pt idx="30">
                  <c:v>586</c:v>
                </c:pt>
                <c:pt idx="31">
                  <c:v>562</c:v>
                </c:pt>
                <c:pt idx="32">
                  <c:v>618</c:v>
                </c:pt>
                <c:pt idx="33">
                  <c:v>641</c:v>
                </c:pt>
                <c:pt idx="34">
                  <c:v>634</c:v>
                </c:pt>
                <c:pt idx="35">
                  <c:v>637</c:v>
                </c:pt>
                <c:pt idx="36">
                  <c:v>606</c:v>
                </c:pt>
                <c:pt idx="37">
                  <c:v>565</c:v>
                </c:pt>
                <c:pt idx="38">
                  <c:v>467</c:v>
                </c:pt>
                <c:pt idx="39">
                  <c:v>463</c:v>
                </c:pt>
                <c:pt idx="40">
                  <c:v>432</c:v>
                </c:pt>
                <c:pt idx="41">
                  <c:v>457</c:v>
                </c:pt>
                <c:pt idx="42">
                  <c:v>349</c:v>
                </c:pt>
                <c:pt idx="43">
                  <c:v>249</c:v>
                </c:pt>
                <c:pt idx="44">
                  <c:v>169</c:v>
                </c:pt>
                <c:pt idx="45">
                  <c:v>80</c:v>
                </c:pt>
                <c:pt idx="46">
                  <c:v>65</c:v>
                </c:pt>
                <c:pt idx="47">
                  <c:v>17</c:v>
                </c:pt>
                <c:pt idx="48">
                  <c:v>3</c:v>
                </c:pt>
                <c:pt idx="49">
                  <c:v>0</c:v>
                </c:pt>
                <c:pt idx="50">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945792"/>
        <c:axId val="132944256"/>
      </c:barChart>
      <c:catAx>
        <c:axId val="13292864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930176"/>
        <c:crossesAt val="0"/>
        <c:auto val="1"/>
        <c:lblAlgn val="ctr"/>
        <c:lblOffset val="100"/>
        <c:tickLblSkip val="5"/>
        <c:tickMarkSkip val="1"/>
        <c:noMultiLvlLbl val="0"/>
      </c:catAx>
      <c:valAx>
        <c:axId val="132930176"/>
        <c:scaling>
          <c:orientation val="minMax"/>
          <c:max val="6000"/>
          <c:min val="-6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928640"/>
        <c:crosses val="autoZero"/>
        <c:crossBetween val="between"/>
        <c:majorUnit val="1000"/>
      </c:valAx>
      <c:valAx>
        <c:axId val="132944256"/>
        <c:scaling>
          <c:orientation val="maxMin"/>
          <c:max val="6000"/>
          <c:min val="-6000"/>
        </c:scaling>
        <c:delete val="0"/>
        <c:axPos val="t"/>
        <c:numFmt formatCode="#######0" sourceLinked="1"/>
        <c:majorTickMark val="none"/>
        <c:minorTickMark val="none"/>
        <c:tickLblPos val="none"/>
        <c:spPr>
          <a:noFill/>
          <a:ln>
            <a:noFill/>
          </a:ln>
        </c:spPr>
        <c:crossAx val="132945792"/>
        <c:crosses val="max"/>
        <c:crossBetween val="between"/>
        <c:majorUnit val="1000"/>
      </c:valAx>
      <c:catAx>
        <c:axId val="132945792"/>
        <c:scaling>
          <c:orientation val="minMax"/>
        </c:scaling>
        <c:delete val="1"/>
        <c:axPos val="r"/>
        <c:numFmt formatCode="##########0" sourceLinked="1"/>
        <c:majorTickMark val="out"/>
        <c:minorTickMark val="none"/>
        <c:tickLblPos val="nextTo"/>
        <c:crossAx val="13294425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de lycée professionnel </a:t>
            </a:r>
          </a:p>
          <a:p>
            <a:pPr>
              <a:defRPr sz="800" b="0" i="0" u="none" strike="noStrike" baseline="0">
                <a:solidFill>
                  <a:srgbClr val="000000"/>
                </a:solidFill>
                <a:latin typeface="Arial"/>
                <a:ea typeface="Arial"/>
                <a:cs typeface="Arial"/>
              </a:defRPr>
            </a:pPr>
            <a:r>
              <a:rPr lang="fr-FR" b="0"/>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2.3'!$N$151:$N$201</c:f>
              <c:numCache>
                <c:formatCode>#######0</c:formatCode>
                <c:ptCount val="51"/>
                <c:pt idx="0">
                  <c:v>0</c:v>
                </c:pt>
                <c:pt idx="1">
                  <c:v>0</c:v>
                </c:pt>
                <c:pt idx="2">
                  <c:v>2</c:v>
                </c:pt>
                <c:pt idx="3">
                  <c:v>38</c:v>
                </c:pt>
                <c:pt idx="4">
                  <c:v>78</c:v>
                </c:pt>
                <c:pt idx="5">
                  <c:v>117</c:v>
                </c:pt>
                <c:pt idx="6">
                  <c:v>131</c:v>
                </c:pt>
                <c:pt idx="7">
                  <c:v>159</c:v>
                </c:pt>
                <c:pt idx="8">
                  <c:v>185</c:v>
                </c:pt>
                <c:pt idx="9">
                  <c:v>212</c:v>
                </c:pt>
                <c:pt idx="10">
                  <c:v>286</c:v>
                </c:pt>
                <c:pt idx="11">
                  <c:v>298</c:v>
                </c:pt>
                <c:pt idx="12">
                  <c:v>286</c:v>
                </c:pt>
                <c:pt idx="13">
                  <c:v>345</c:v>
                </c:pt>
                <c:pt idx="14">
                  <c:v>432</c:v>
                </c:pt>
                <c:pt idx="15">
                  <c:v>441</c:v>
                </c:pt>
                <c:pt idx="16">
                  <c:v>494</c:v>
                </c:pt>
                <c:pt idx="17">
                  <c:v>510</c:v>
                </c:pt>
                <c:pt idx="18">
                  <c:v>530</c:v>
                </c:pt>
                <c:pt idx="19">
                  <c:v>620</c:v>
                </c:pt>
                <c:pt idx="20">
                  <c:v>621</c:v>
                </c:pt>
                <c:pt idx="21">
                  <c:v>700</c:v>
                </c:pt>
                <c:pt idx="22">
                  <c:v>756</c:v>
                </c:pt>
                <c:pt idx="23">
                  <c:v>773</c:v>
                </c:pt>
                <c:pt idx="24">
                  <c:v>876</c:v>
                </c:pt>
                <c:pt idx="25">
                  <c:v>984</c:v>
                </c:pt>
                <c:pt idx="26">
                  <c:v>1025</c:v>
                </c:pt>
                <c:pt idx="27">
                  <c:v>1042</c:v>
                </c:pt>
                <c:pt idx="28">
                  <c:v>1036</c:v>
                </c:pt>
                <c:pt idx="29">
                  <c:v>1210</c:v>
                </c:pt>
                <c:pt idx="30">
                  <c:v>1233</c:v>
                </c:pt>
                <c:pt idx="31">
                  <c:v>1210</c:v>
                </c:pt>
                <c:pt idx="32">
                  <c:v>1144</c:v>
                </c:pt>
                <c:pt idx="33">
                  <c:v>1112</c:v>
                </c:pt>
                <c:pt idx="34">
                  <c:v>1048</c:v>
                </c:pt>
                <c:pt idx="35">
                  <c:v>1015</c:v>
                </c:pt>
                <c:pt idx="36">
                  <c:v>1063</c:v>
                </c:pt>
                <c:pt idx="37">
                  <c:v>1081</c:v>
                </c:pt>
                <c:pt idx="38">
                  <c:v>942</c:v>
                </c:pt>
                <c:pt idx="39">
                  <c:v>854</c:v>
                </c:pt>
                <c:pt idx="40">
                  <c:v>832</c:v>
                </c:pt>
                <c:pt idx="41">
                  <c:v>747</c:v>
                </c:pt>
                <c:pt idx="42">
                  <c:v>441</c:v>
                </c:pt>
                <c:pt idx="43">
                  <c:v>260</c:v>
                </c:pt>
                <c:pt idx="44">
                  <c:v>145</c:v>
                </c:pt>
                <c:pt idx="45">
                  <c:v>98</c:v>
                </c:pt>
                <c:pt idx="46">
                  <c:v>63</c:v>
                </c:pt>
                <c:pt idx="47">
                  <c:v>19</c:v>
                </c:pt>
                <c:pt idx="48">
                  <c:v>15</c:v>
                </c:pt>
                <c:pt idx="49">
                  <c:v>1</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2.3'!$N$92:$N$142</c:f>
              <c:numCache>
                <c:formatCode>#######0</c:formatCode>
                <c:ptCount val="51"/>
                <c:pt idx="0">
                  <c:v>0</c:v>
                </c:pt>
                <c:pt idx="1">
                  <c:v>0</c:v>
                </c:pt>
                <c:pt idx="2">
                  <c:v>0</c:v>
                </c:pt>
                <c:pt idx="3">
                  <c:v>3</c:v>
                </c:pt>
                <c:pt idx="4">
                  <c:v>4</c:v>
                </c:pt>
                <c:pt idx="5">
                  <c:v>9</c:v>
                </c:pt>
                <c:pt idx="6">
                  <c:v>19</c:v>
                </c:pt>
                <c:pt idx="7">
                  <c:v>26</c:v>
                </c:pt>
                <c:pt idx="8">
                  <c:v>23</c:v>
                </c:pt>
                <c:pt idx="9">
                  <c:v>33</c:v>
                </c:pt>
                <c:pt idx="10">
                  <c:v>37</c:v>
                </c:pt>
                <c:pt idx="11">
                  <c:v>57</c:v>
                </c:pt>
                <c:pt idx="12">
                  <c:v>51</c:v>
                </c:pt>
                <c:pt idx="13">
                  <c:v>86</c:v>
                </c:pt>
                <c:pt idx="14">
                  <c:v>83</c:v>
                </c:pt>
                <c:pt idx="15">
                  <c:v>119</c:v>
                </c:pt>
                <c:pt idx="16">
                  <c:v>120</c:v>
                </c:pt>
                <c:pt idx="17">
                  <c:v>139</c:v>
                </c:pt>
                <c:pt idx="18">
                  <c:v>130</c:v>
                </c:pt>
                <c:pt idx="19">
                  <c:v>149</c:v>
                </c:pt>
                <c:pt idx="20">
                  <c:v>150</c:v>
                </c:pt>
                <c:pt idx="21">
                  <c:v>188</c:v>
                </c:pt>
                <c:pt idx="22">
                  <c:v>173</c:v>
                </c:pt>
                <c:pt idx="23">
                  <c:v>187</c:v>
                </c:pt>
                <c:pt idx="24">
                  <c:v>192</c:v>
                </c:pt>
                <c:pt idx="25">
                  <c:v>220</c:v>
                </c:pt>
                <c:pt idx="26">
                  <c:v>240</c:v>
                </c:pt>
                <c:pt idx="27">
                  <c:v>260</c:v>
                </c:pt>
                <c:pt idx="28">
                  <c:v>282</c:v>
                </c:pt>
                <c:pt idx="29">
                  <c:v>256</c:v>
                </c:pt>
                <c:pt idx="30">
                  <c:v>283</c:v>
                </c:pt>
                <c:pt idx="31">
                  <c:v>334</c:v>
                </c:pt>
                <c:pt idx="32">
                  <c:v>347</c:v>
                </c:pt>
                <c:pt idx="33">
                  <c:v>281</c:v>
                </c:pt>
                <c:pt idx="34">
                  <c:v>319</c:v>
                </c:pt>
                <c:pt idx="35">
                  <c:v>315</c:v>
                </c:pt>
                <c:pt idx="36">
                  <c:v>331</c:v>
                </c:pt>
                <c:pt idx="37">
                  <c:v>289</c:v>
                </c:pt>
                <c:pt idx="38">
                  <c:v>257</c:v>
                </c:pt>
                <c:pt idx="39">
                  <c:v>253</c:v>
                </c:pt>
                <c:pt idx="40">
                  <c:v>224</c:v>
                </c:pt>
                <c:pt idx="41">
                  <c:v>215</c:v>
                </c:pt>
                <c:pt idx="42">
                  <c:v>140</c:v>
                </c:pt>
                <c:pt idx="43">
                  <c:v>65</c:v>
                </c:pt>
                <c:pt idx="44">
                  <c:v>35</c:v>
                </c:pt>
                <c:pt idx="45">
                  <c:v>21</c:v>
                </c:pt>
                <c:pt idx="46">
                  <c:v>10</c:v>
                </c:pt>
                <c:pt idx="47">
                  <c:v>1</c:v>
                </c:pt>
                <c:pt idx="48">
                  <c:v>2</c:v>
                </c:pt>
                <c:pt idx="49">
                  <c:v>0</c:v>
                </c:pt>
                <c:pt idx="50">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3210880"/>
        <c:axId val="133212416"/>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2.3'!$O$151:$O$201</c:f>
              <c:numCache>
                <c:formatCode>#######0</c:formatCode>
                <c:ptCount val="51"/>
                <c:pt idx="0">
                  <c:v>0</c:v>
                </c:pt>
                <c:pt idx="1">
                  <c:v>0</c:v>
                </c:pt>
                <c:pt idx="2">
                  <c:v>2</c:v>
                </c:pt>
                <c:pt idx="3">
                  <c:v>11</c:v>
                </c:pt>
                <c:pt idx="4">
                  <c:v>37</c:v>
                </c:pt>
                <c:pt idx="5">
                  <c:v>75</c:v>
                </c:pt>
                <c:pt idx="6">
                  <c:v>69</c:v>
                </c:pt>
                <c:pt idx="7">
                  <c:v>94</c:v>
                </c:pt>
                <c:pt idx="8">
                  <c:v>118</c:v>
                </c:pt>
                <c:pt idx="9">
                  <c:v>170</c:v>
                </c:pt>
                <c:pt idx="10">
                  <c:v>175</c:v>
                </c:pt>
                <c:pt idx="11">
                  <c:v>206</c:v>
                </c:pt>
                <c:pt idx="12">
                  <c:v>251</c:v>
                </c:pt>
                <c:pt idx="13">
                  <c:v>287</c:v>
                </c:pt>
                <c:pt idx="14">
                  <c:v>282</c:v>
                </c:pt>
                <c:pt idx="15">
                  <c:v>299</c:v>
                </c:pt>
                <c:pt idx="16">
                  <c:v>319</c:v>
                </c:pt>
                <c:pt idx="17">
                  <c:v>388</c:v>
                </c:pt>
                <c:pt idx="18">
                  <c:v>398</c:v>
                </c:pt>
                <c:pt idx="19">
                  <c:v>479</c:v>
                </c:pt>
                <c:pt idx="20">
                  <c:v>570</c:v>
                </c:pt>
                <c:pt idx="21">
                  <c:v>635</c:v>
                </c:pt>
                <c:pt idx="22">
                  <c:v>704</c:v>
                </c:pt>
                <c:pt idx="23">
                  <c:v>759</c:v>
                </c:pt>
                <c:pt idx="24">
                  <c:v>842</c:v>
                </c:pt>
                <c:pt idx="25">
                  <c:v>971</c:v>
                </c:pt>
                <c:pt idx="26">
                  <c:v>966</c:v>
                </c:pt>
                <c:pt idx="27">
                  <c:v>1019</c:v>
                </c:pt>
                <c:pt idx="28">
                  <c:v>1219</c:v>
                </c:pt>
                <c:pt idx="29">
                  <c:v>1211</c:v>
                </c:pt>
                <c:pt idx="30">
                  <c:v>1276</c:v>
                </c:pt>
                <c:pt idx="31">
                  <c:v>1275</c:v>
                </c:pt>
                <c:pt idx="32">
                  <c:v>1247</c:v>
                </c:pt>
                <c:pt idx="33">
                  <c:v>1171</c:v>
                </c:pt>
                <c:pt idx="34">
                  <c:v>1131</c:v>
                </c:pt>
                <c:pt idx="35">
                  <c:v>1128</c:v>
                </c:pt>
                <c:pt idx="36">
                  <c:v>1073</c:v>
                </c:pt>
                <c:pt idx="37">
                  <c:v>1010</c:v>
                </c:pt>
                <c:pt idx="38">
                  <c:v>990</c:v>
                </c:pt>
                <c:pt idx="39">
                  <c:v>920</c:v>
                </c:pt>
                <c:pt idx="40">
                  <c:v>804</c:v>
                </c:pt>
                <c:pt idx="41">
                  <c:v>771</c:v>
                </c:pt>
                <c:pt idx="42">
                  <c:v>522</c:v>
                </c:pt>
                <c:pt idx="43">
                  <c:v>321</c:v>
                </c:pt>
                <c:pt idx="44">
                  <c:v>226</c:v>
                </c:pt>
                <c:pt idx="45">
                  <c:v>135</c:v>
                </c:pt>
                <c:pt idx="46">
                  <c:v>98</c:v>
                </c:pt>
                <c:pt idx="47">
                  <c:v>30</c:v>
                </c:pt>
                <c:pt idx="48">
                  <c:v>8</c:v>
                </c:pt>
                <c:pt idx="49">
                  <c:v>0</c:v>
                </c:pt>
                <c:pt idx="50">
                  <c:v>0</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2.3'!$O$92:$O$142</c:f>
              <c:numCache>
                <c:formatCode>#######0</c:formatCode>
                <c:ptCount val="51"/>
                <c:pt idx="0">
                  <c:v>0</c:v>
                </c:pt>
                <c:pt idx="1">
                  <c:v>0</c:v>
                </c:pt>
                <c:pt idx="2">
                  <c:v>0</c:v>
                </c:pt>
                <c:pt idx="3">
                  <c:v>0</c:v>
                </c:pt>
                <c:pt idx="4">
                  <c:v>3</c:v>
                </c:pt>
                <c:pt idx="5">
                  <c:v>6</c:v>
                </c:pt>
                <c:pt idx="6">
                  <c:v>12</c:v>
                </c:pt>
                <c:pt idx="7">
                  <c:v>11</c:v>
                </c:pt>
                <c:pt idx="8">
                  <c:v>18</c:v>
                </c:pt>
                <c:pt idx="9">
                  <c:v>16</c:v>
                </c:pt>
                <c:pt idx="10">
                  <c:v>20</c:v>
                </c:pt>
                <c:pt idx="11">
                  <c:v>23</c:v>
                </c:pt>
                <c:pt idx="12">
                  <c:v>23</c:v>
                </c:pt>
                <c:pt idx="13">
                  <c:v>26</c:v>
                </c:pt>
                <c:pt idx="14">
                  <c:v>33</c:v>
                </c:pt>
                <c:pt idx="15">
                  <c:v>39</c:v>
                </c:pt>
                <c:pt idx="16">
                  <c:v>39</c:v>
                </c:pt>
                <c:pt idx="17">
                  <c:v>40</c:v>
                </c:pt>
                <c:pt idx="18">
                  <c:v>59</c:v>
                </c:pt>
                <c:pt idx="19">
                  <c:v>92</c:v>
                </c:pt>
                <c:pt idx="20">
                  <c:v>75</c:v>
                </c:pt>
                <c:pt idx="21">
                  <c:v>92</c:v>
                </c:pt>
                <c:pt idx="22">
                  <c:v>96</c:v>
                </c:pt>
                <c:pt idx="23">
                  <c:v>102</c:v>
                </c:pt>
                <c:pt idx="24">
                  <c:v>119</c:v>
                </c:pt>
                <c:pt idx="25">
                  <c:v>117</c:v>
                </c:pt>
                <c:pt idx="26">
                  <c:v>132</c:v>
                </c:pt>
                <c:pt idx="27">
                  <c:v>128</c:v>
                </c:pt>
                <c:pt idx="28">
                  <c:v>129</c:v>
                </c:pt>
                <c:pt idx="29">
                  <c:v>163</c:v>
                </c:pt>
                <c:pt idx="30">
                  <c:v>200</c:v>
                </c:pt>
                <c:pt idx="31">
                  <c:v>182</c:v>
                </c:pt>
                <c:pt idx="32">
                  <c:v>202</c:v>
                </c:pt>
                <c:pt idx="33">
                  <c:v>221</c:v>
                </c:pt>
                <c:pt idx="34">
                  <c:v>233</c:v>
                </c:pt>
                <c:pt idx="35">
                  <c:v>207</c:v>
                </c:pt>
                <c:pt idx="36">
                  <c:v>185</c:v>
                </c:pt>
                <c:pt idx="37">
                  <c:v>179</c:v>
                </c:pt>
                <c:pt idx="38">
                  <c:v>173</c:v>
                </c:pt>
                <c:pt idx="39">
                  <c:v>134</c:v>
                </c:pt>
                <c:pt idx="40">
                  <c:v>122</c:v>
                </c:pt>
                <c:pt idx="41">
                  <c:v>117</c:v>
                </c:pt>
                <c:pt idx="42">
                  <c:v>76</c:v>
                </c:pt>
                <c:pt idx="43">
                  <c:v>57</c:v>
                </c:pt>
                <c:pt idx="44">
                  <c:v>27</c:v>
                </c:pt>
                <c:pt idx="45">
                  <c:v>19</c:v>
                </c:pt>
                <c:pt idx="46">
                  <c:v>10</c:v>
                </c:pt>
                <c:pt idx="47">
                  <c:v>2</c:v>
                </c:pt>
                <c:pt idx="48">
                  <c:v>0</c:v>
                </c:pt>
                <c:pt idx="49">
                  <c:v>0</c:v>
                </c:pt>
                <c:pt idx="50">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3219840"/>
        <c:axId val="133218304"/>
      </c:barChart>
      <c:catAx>
        <c:axId val="1332108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3212416"/>
        <c:crossesAt val="0"/>
        <c:auto val="1"/>
        <c:lblAlgn val="ctr"/>
        <c:lblOffset val="100"/>
        <c:tickLblSkip val="5"/>
        <c:tickMarkSkip val="1"/>
        <c:noMultiLvlLbl val="0"/>
      </c:catAx>
      <c:valAx>
        <c:axId val="133212416"/>
        <c:scaling>
          <c:orientation val="minMax"/>
          <c:max val="1500"/>
          <c:min val="-1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210880"/>
        <c:crosses val="autoZero"/>
        <c:crossBetween val="between"/>
        <c:majorUnit val="500"/>
      </c:valAx>
      <c:valAx>
        <c:axId val="133218304"/>
        <c:scaling>
          <c:orientation val="maxMin"/>
          <c:max val="1500"/>
          <c:min val="-1500"/>
        </c:scaling>
        <c:delete val="0"/>
        <c:axPos val="t"/>
        <c:numFmt formatCode="#######0" sourceLinked="1"/>
        <c:majorTickMark val="none"/>
        <c:minorTickMark val="none"/>
        <c:tickLblPos val="none"/>
        <c:spPr>
          <a:noFill/>
          <a:ln>
            <a:noFill/>
          </a:ln>
        </c:spPr>
        <c:crossAx val="133219840"/>
        <c:crosses val="max"/>
        <c:crossBetween val="between"/>
        <c:majorUnit val="500"/>
      </c:valAx>
      <c:catAx>
        <c:axId val="133219840"/>
        <c:scaling>
          <c:orientation val="minMax"/>
        </c:scaling>
        <c:delete val="1"/>
        <c:axPos val="r"/>
        <c:numFmt formatCode="##########0" sourceLinked="1"/>
        <c:majorTickMark val="out"/>
        <c:minorTickMark val="none"/>
        <c:tickLblPos val="nextTo"/>
        <c:crossAx val="13321830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enseignants non titulaires</a:t>
            </a:r>
          </a:p>
          <a:p>
            <a:pPr>
              <a:defRPr sz="800" b="0" i="0" u="none" strike="noStrike" baseline="0">
                <a:solidFill>
                  <a:srgbClr val="000000"/>
                </a:solidFill>
                <a:latin typeface="Arial"/>
                <a:ea typeface="Arial"/>
                <a:cs typeface="Arial"/>
              </a:defRPr>
            </a:pPr>
            <a:r>
              <a:rPr lang="fr-FR" b="0"/>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2.3'!$Q$151:$Q$201</c:f>
              <c:numCache>
                <c:formatCode>#######0</c:formatCode>
                <c:ptCount val="51"/>
                <c:pt idx="0">
                  <c:v>10</c:v>
                </c:pt>
                <c:pt idx="1">
                  <c:v>68</c:v>
                </c:pt>
                <c:pt idx="2">
                  <c:v>174</c:v>
                </c:pt>
                <c:pt idx="3">
                  <c:v>499</c:v>
                </c:pt>
                <c:pt idx="4">
                  <c:v>725</c:v>
                </c:pt>
                <c:pt idx="5">
                  <c:v>806</c:v>
                </c:pt>
                <c:pt idx="6">
                  <c:v>820</c:v>
                </c:pt>
                <c:pt idx="7">
                  <c:v>848</c:v>
                </c:pt>
                <c:pt idx="8">
                  <c:v>814</c:v>
                </c:pt>
                <c:pt idx="9">
                  <c:v>798</c:v>
                </c:pt>
                <c:pt idx="10">
                  <c:v>853</c:v>
                </c:pt>
                <c:pt idx="11">
                  <c:v>774</c:v>
                </c:pt>
                <c:pt idx="12">
                  <c:v>805</c:v>
                </c:pt>
                <c:pt idx="13">
                  <c:v>762</c:v>
                </c:pt>
                <c:pt idx="14">
                  <c:v>780</c:v>
                </c:pt>
                <c:pt idx="15">
                  <c:v>785</c:v>
                </c:pt>
                <c:pt idx="16">
                  <c:v>771</c:v>
                </c:pt>
                <c:pt idx="17">
                  <c:v>753</c:v>
                </c:pt>
                <c:pt idx="18">
                  <c:v>734</c:v>
                </c:pt>
                <c:pt idx="19">
                  <c:v>717</c:v>
                </c:pt>
                <c:pt idx="20">
                  <c:v>792</c:v>
                </c:pt>
                <c:pt idx="21">
                  <c:v>679</c:v>
                </c:pt>
                <c:pt idx="22">
                  <c:v>763</c:v>
                </c:pt>
                <c:pt idx="23">
                  <c:v>696</c:v>
                </c:pt>
                <c:pt idx="24">
                  <c:v>725</c:v>
                </c:pt>
                <c:pt idx="25">
                  <c:v>668</c:v>
                </c:pt>
                <c:pt idx="26">
                  <c:v>692</c:v>
                </c:pt>
                <c:pt idx="27">
                  <c:v>671</c:v>
                </c:pt>
                <c:pt idx="28">
                  <c:v>604</c:v>
                </c:pt>
                <c:pt idx="29">
                  <c:v>644</c:v>
                </c:pt>
                <c:pt idx="30">
                  <c:v>589</c:v>
                </c:pt>
                <c:pt idx="31">
                  <c:v>565</c:v>
                </c:pt>
                <c:pt idx="32">
                  <c:v>544</c:v>
                </c:pt>
                <c:pt idx="33">
                  <c:v>495</c:v>
                </c:pt>
                <c:pt idx="34">
                  <c:v>480</c:v>
                </c:pt>
                <c:pt idx="35">
                  <c:v>432</c:v>
                </c:pt>
                <c:pt idx="36">
                  <c:v>405</c:v>
                </c:pt>
                <c:pt idx="37">
                  <c:v>341</c:v>
                </c:pt>
                <c:pt idx="38">
                  <c:v>311</c:v>
                </c:pt>
                <c:pt idx="39">
                  <c:v>286</c:v>
                </c:pt>
                <c:pt idx="40">
                  <c:v>227</c:v>
                </c:pt>
                <c:pt idx="41">
                  <c:v>213</c:v>
                </c:pt>
                <c:pt idx="42">
                  <c:v>140</c:v>
                </c:pt>
                <c:pt idx="43">
                  <c:v>120</c:v>
                </c:pt>
                <c:pt idx="44">
                  <c:v>89</c:v>
                </c:pt>
                <c:pt idx="45">
                  <c:v>64</c:v>
                </c:pt>
                <c:pt idx="46">
                  <c:v>44</c:v>
                </c:pt>
                <c:pt idx="47">
                  <c:v>11</c:v>
                </c:pt>
                <c:pt idx="48">
                  <c:v>4</c:v>
                </c:pt>
                <c:pt idx="49">
                  <c:v>2</c:v>
                </c:pt>
                <c:pt idx="50">
                  <c:v>1</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2.3'!$Q$92:$Q$142</c:f>
              <c:numCache>
                <c:formatCode>#######0</c:formatCode>
                <c:ptCount val="51"/>
                <c:pt idx="0">
                  <c:v>2</c:v>
                </c:pt>
                <c:pt idx="1">
                  <c:v>29</c:v>
                </c:pt>
                <c:pt idx="2">
                  <c:v>91</c:v>
                </c:pt>
                <c:pt idx="3">
                  <c:v>290</c:v>
                </c:pt>
                <c:pt idx="4">
                  <c:v>441</c:v>
                </c:pt>
                <c:pt idx="5">
                  <c:v>582</c:v>
                </c:pt>
                <c:pt idx="6">
                  <c:v>600</c:v>
                </c:pt>
                <c:pt idx="7">
                  <c:v>563</c:v>
                </c:pt>
                <c:pt idx="8">
                  <c:v>500</c:v>
                </c:pt>
                <c:pt idx="9">
                  <c:v>496</c:v>
                </c:pt>
                <c:pt idx="10">
                  <c:v>561</c:v>
                </c:pt>
                <c:pt idx="11">
                  <c:v>488</c:v>
                </c:pt>
                <c:pt idx="12">
                  <c:v>494</c:v>
                </c:pt>
                <c:pt idx="13">
                  <c:v>540</c:v>
                </c:pt>
                <c:pt idx="14">
                  <c:v>535</c:v>
                </c:pt>
                <c:pt idx="15">
                  <c:v>527</c:v>
                </c:pt>
                <c:pt idx="16">
                  <c:v>541</c:v>
                </c:pt>
                <c:pt idx="17">
                  <c:v>568</c:v>
                </c:pt>
                <c:pt idx="18">
                  <c:v>526</c:v>
                </c:pt>
                <c:pt idx="19">
                  <c:v>547</c:v>
                </c:pt>
                <c:pt idx="20">
                  <c:v>542</c:v>
                </c:pt>
                <c:pt idx="21">
                  <c:v>546</c:v>
                </c:pt>
                <c:pt idx="22">
                  <c:v>577</c:v>
                </c:pt>
                <c:pt idx="23">
                  <c:v>559</c:v>
                </c:pt>
                <c:pt idx="24">
                  <c:v>565</c:v>
                </c:pt>
                <c:pt idx="25">
                  <c:v>539</c:v>
                </c:pt>
                <c:pt idx="26">
                  <c:v>485</c:v>
                </c:pt>
                <c:pt idx="27">
                  <c:v>515</c:v>
                </c:pt>
                <c:pt idx="28">
                  <c:v>568</c:v>
                </c:pt>
                <c:pt idx="29">
                  <c:v>572</c:v>
                </c:pt>
                <c:pt idx="30">
                  <c:v>533</c:v>
                </c:pt>
                <c:pt idx="31">
                  <c:v>533</c:v>
                </c:pt>
                <c:pt idx="32">
                  <c:v>411</c:v>
                </c:pt>
                <c:pt idx="33">
                  <c:v>372</c:v>
                </c:pt>
                <c:pt idx="34">
                  <c:v>315</c:v>
                </c:pt>
                <c:pt idx="35">
                  <c:v>316</c:v>
                </c:pt>
                <c:pt idx="36">
                  <c:v>305</c:v>
                </c:pt>
                <c:pt idx="37">
                  <c:v>242</c:v>
                </c:pt>
                <c:pt idx="38">
                  <c:v>221</c:v>
                </c:pt>
                <c:pt idx="39">
                  <c:v>188</c:v>
                </c:pt>
                <c:pt idx="40">
                  <c:v>143</c:v>
                </c:pt>
                <c:pt idx="41">
                  <c:v>146</c:v>
                </c:pt>
                <c:pt idx="42">
                  <c:v>104</c:v>
                </c:pt>
                <c:pt idx="43">
                  <c:v>69</c:v>
                </c:pt>
                <c:pt idx="44">
                  <c:v>43</c:v>
                </c:pt>
                <c:pt idx="45">
                  <c:v>47</c:v>
                </c:pt>
                <c:pt idx="46">
                  <c:v>24</c:v>
                </c:pt>
                <c:pt idx="47">
                  <c:v>14</c:v>
                </c:pt>
                <c:pt idx="48">
                  <c:v>2</c:v>
                </c:pt>
                <c:pt idx="49">
                  <c:v>1</c:v>
                </c:pt>
                <c:pt idx="50">
                  <c:v>3</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627072"/>
        <c:axId val="132641152"/>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2.3'!$R$151:$R$201</c:f>
              <c:numCache>
                <c:formatCode>#######0</c:formatCode>
                <c:ptCount val="51"/>
                <c:pt idx="0">
                  <c:v>9</c:v>
                </c:pt>
                <c:pt idx="1">
                  <c:v>30</c:v>
                </c:pt>
                <c:pt idx="2">
                  <c:v>100</c:v>
                </c:pt>
                <c:pt idx="3">
                  <c:v>231</c:v>
                </c:pt>
                <c:pt idx="4">
                  <c:v>358</c:v>
                </c:pt>
                <c:pt idx="5">
                  <c:v>484</c:v>
                </c:pt>
                <c:pt idx="6">
                  <c:v>532</c:v>
                </c:pt>
                <c:pt idx="7">
                  <c:v>598</c:v>
                </c:pt>
                <c:pt idx="8">
                  <c:v>543</c:v>
                </c:pt>
                <c:pt idx="9">
                  <c:v>561</c:v>
                </c:pt>
                <c:pt idx="10">
                  <c:v>613</c:v>
                </c:pt>
                <c:pt idx="11">
                  <c:v>593</c:v>
                </c:pt>
                <c:pt idx="12">
                  <c:v>640</c:v>
                </c:pt>
                <c:pt idx="13">
                  <c:v>609</c:v>
                </c:pt>
                <c:pt idx="14">
                  <c:v>571</c:v>
                </c:pt>
                <c:pt idx="15">
                  <c:v>611</c:v>
                </c:pt>
                <c:pt idx="16">
                  <c:v>645</c:v>
                </c:pt>
                <c:pt idx="17">
                  <c:v>609</c:v>
                </c:pt>
                <c:pt idx="18">
                  <c:v>578</c:v>
                </c:pt>
                <c:pt idx="19">
                  <c:v>514</c:v>
                </c:pt>
                <c:pt idx="20">
                  <c:v>509</c:v>
                </c:pt>
                <c:pt idx="21">
                  <c:v>547</c:v>
                </c:pt>
                <c:pt idx="22">
                  <c:v>558</c:v>
                </c:pt>
                <c:pt idx="23">
                  <c:v>498</c:v>
                </c:pt>
                <c:pt idx="24">
                  <c:v>545</c:v>
                </c:pt>
                <c:pt idx="25">
                  <c:v>492</c:v>
                </c:pt>
                <c:pt idx="26">
                  <c:v>484</c:v>
                </c:pt>
                <c:pt idx="27">
                  <c:v>473</c:v>
                </c:pt>
                <c:pt idx="28">
                  <c:v>519</c:v>
                </c:pt>
                <c:pt idx="29">
                  <c:v>479</c:v>
                </c:pt>
                <c:pt idx="30">
                  <c:v>483</c:v>
                </c:pt>
                <c:pt idx="31">
                  <c:v>435</c:v>
                </c:pt>
                <c:pt idx="32">
                  <c:v>425</c:v>
                </c:pt>
                <c:pt idx="33">
                  <c:v>411</c:v>
                </c:pt>
                <c:pt idx="34">
                  <c:v>386</c:v>
                </c:pt>
                <c:pt idx="35">
                  <c:v>393</c:v>
                </c:pt>
                <c:pt idx="36">
                  <c:v>341</c:v>
                </c:pt>
                <c:pt idx="37">
                  <c:v>329</c:v>
                </c:pt>
                <c:pt idx="38">
                  <c:v>344</c:v>
                </c:pt>
                <c:pt idx="39">
                  <c:v>301</c:v>
                </c:pt>
                <c:pt idx="40">
                  <c:v>288</c:v>
                </c:pt>
                <c:pt idx="41">
                  <c:v>245</c:v>
                </c:pt>
                <c:pt idx="42">
                  <c:v>187</c:v>
                </c:pt>
                <c:pt idx="43">
                  <c:v>151</c:v>
                </c:pt>
                <c:pt idx="44">
                  <c:v>120</c:v>
                </c:pt>
                <c:pt idx="45">
                  <c:v>95</c:v>
                </c:pt>
                <c:pt idx="46">
                  <c:v>78</c:v>
                </c:pt>
                <c:pt idx="47">
                  <c:v>27</c:v>
                </c:pt>
                <c:pt idx="48">
                  <c:v>8</c:v>
                </c:pt>
                <c:pt idx="49">
                  <c:v>2</c:v>
                </c:pt>
                <c:pt idx="50">
                  <c:v>0</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2.3'!$A$92:$A$142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2.3'!$R$92:$R$142</c:f>
              <c:numCache>
                <c:formatCode>#######0</c:formatCode>
                <c:ptCount val="51"/>
                <c:pt idx="0">
                  <c:v>1</c:v>
                </c:pt>
                <c:pt idx="1">
                  <c:v>25</c:v>
                </c:pt>
                <c:pt idx="2">
                  <c:v>51</c:v>
                </c:pt>
                <c:pt idx="3">
                  <c:v>129</c:v>
                </c:pt>
                <c:pt idx="4">
                  <c:v>217</c:v>
                </c:pt>
                <c:pt idx="5">
                  <c:v>264</c:v>
                </c:pt>
                <c:pt idx="6">
                  <c:v>308</c:v>
                </c:pt>
                <c:pt idx="7">
                  <c:v>298</c:v>
                </c:pt>
                <c:pt idx="8">
                  <c:v>305</c:v>
                </c:pt>
                <c:pt idx="9">
                  <c:v>303</c:v>
                </c:pt>
                <c:pt idx="10">
                  <c:v>303</c:v>
                </c:pt>
                <c:pt idx="11">
                  <c:v>259</c:v>
                </c:pt>
                <c:pt idx="12">
                  <c:v>280</c:v>
                </c:pt>
                <c:pt idx="13">
                  <c:v>286</c:v>
                </c:pt>
                <c:pt idx="14">
                  <c:v>279</c:v>
                </c:pt>
                <c:pt idx="15">
                  <c:v>247</c:v>
                </c:pt>
                <c:pt idx="16">
                  <c:v>254</c:v>
                </c:pt>
                <c:pt idx="17">
                  <c:v>251</c:v>
                </c:pt>
                <c:pt idx="18">
                  <c:v>232</c:v>
                </c:pt>
                <c:pt idx="19">
                  <c:v>226</c:v>
                </c:pt>
                <c:pt idx="20">
                  <c:v>235</c:v>
                </c:pt>
                <c:pt idx="21">
                  <c:v>226</c:v>
                </c:pt>
                <c:pt idx="22">
                  <c:v>233</c:v>
                </c:pt>
                <c:pt idx="23">
                  <c:v>234</c:v>
                </c:pt>
                <c:pt idx="24">
                  <c:v>202</c:v>
                </c:pt>
                <c:pt idx="25">
                  <c:v>265</c:v>
                </c:pt>
                <c:pt idx="26">
                  <c:v>177</c:v>
                </c:pt>
                <c:pt idx="27">
                  <c:v>210</c:v>
                </c:pt>
                <c:pt idx="28">
                  <c:v>215</c:v>
                </c:pt>
                <c:pt idx="29">
                  <c:v>225</c:v>
                </c:pt>
                <c:pt idx="30">
                  <c:v>214</c:v>
                </c:pt>
                <c:pt idx="31">
                  <c:v>201</c:v>
                </c:pt>
                <c:pt idx="32">
                  <c:v>181</c:v>
                </c:pt>
                <c:pt idx="33">
                  <c:v>157</c:v>
                </c:pt>
                <c:pt idx="34">
                  <c:v>171</c:v>
                </c:pt>
                <c:pt idx="35">
                  <c:v>138</c:v>
                </c:pt>
                <c:pt idx="36">
                  <c:v>143</c:v>
                </c:pt>
                <c:pt idx="37">
                  <c:v>146</c:v>
                </c:pt>
                <c:pt idx="38">
                  <c:v>121</c:v>
                </c:pt>
                <c:pt idx="39">
                  <c:v>115</c:v>
                </c:pt>
                <c:pt idx="40">
                  <c:v>102</c:v>
                </c:pt>
                <c:pt idx="41">
                  <c:v>80</c:v>
                </c:pt>
                <c:pt idx="42">
                  <c:v>64</c:v>
                </c:pt>
                <c:pt idx="43">
                  <c:v>51</c:v>
                </c:pt>
                <c:pt idx="44">
                  <c:v>39</c:v>
                </c:pt>
                <c:pt idx="45">
                  <c:v>40</c:v>
                </c:pt>
                <c:pt idx="46">
                  <c:v>30</c:v>
                </c:pt>
                <c:pt idx="47">
                  <c:v>4</c:v>
                </c:pt>
                <c:pt idx="48">
                  <c:v>1</c:v>
                </c:pt>
                <c:pt idx="49">
                  <c:v>2</c:v>
                </c:pt>
                <c:pt idx="50">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644224"/>
        <c:axId val="132642688"/>
      </c:barChart>
      <c:catAx>
        <c:axId val="13262707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641152"/>
        <c:crossesAt val="0"/>
        <c:auto val="1"/>
        <c:lblAlgn val="ctr"/>
        <c:lblOffset val="100"/>
        <c:tickLblSkip val="5"/>
        <c:tickMarkSkip val="1"/>
        <c:noMultiLvlLbl val="0"/>
      </c:catAx>
      <c:valAx>
        <c:axId val="132641152"/>
        <c:scaling>
          <c:orientation val="minMax"/>
          <c:max val="900"/>
          <c:min val="-9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627072"/>
        <c:crosses val="autoZero"/>
        <c:crossBetween val="between"/>
        <c:majorUnit val="100"/>
      </c:valAx>
      <c:valAx>
        <c:axId val="132642688"/>
        <c:scaling>
          <c:orientation val="maxMin"/>
          <c:max val="900"/>
          <c:min val="-900"/>
        </c:scaling>
        <c:delete val="0"/>
        <c:axPos val="t"/>
        <c:numFmt formatCode="#######0" sourceLinked="1"/>
        <c:majorTickMark val="none"/>
        <c:minorTickMark val="none"/>
        <c:tickLblPos val="none"/>
        <c:spPr>
          <a:noFill/>
          <a:ln>
            <a:noFill/>
          </a:ln>
        </c:spPr>
        <c:crossAx val="132644224"/>
        <c:crosses val="max"/>
        <c:crossBetween val="between"/>
        <c:majorUnit val="100"/>
      </c:valAx>
      <c:catAx>
        <c:axId val="132644224"/>
        <c:scaling>
          <c:orientation val="minMax"/>
        </c:scaling>
        <c:delete val="1"/>
        <c:axPos val="r"/>
        <c:numFmt formatCode="##########0" sourceLinked="1"/>
        <c:majorTickMark val="out"/>
        <c:minorTickMark val="none"/>
        <c:tickLblPos val="nextTo"/>
        <c:crossAx val="132642688"/>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2258538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585387"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190500</xdr:colOff>
      <xdr:row>46</xdr:row>
      <xdr:rowOff>142875</xdr:rowOff>
    </xdr:to>
    <xdr:pic>
      <xdr:nvPicPr>
        <xdr:cNvPr id="22585389"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190500</xdr:colOff>
      <xdr:row>46</xdr:row>
      <xdr:rowOff>142875</xdr:rowOff>
    </xdr:to>
    <xdr:pic>
      <xdr:nvPicPr>
        <xdr:cNvPr id="2258539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190500</xdr:colOff>
      <xdr:row>46</xdr:row>
      <xdr:rowOff>142875</xdr:rowOff>
    </xdr:to>
    <xdr:pic>
      <xdr:nvPicPr>
        <xdr:cNvPr id="2258539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20</xdr:row>
      <xdr:rowOff>0</xdr:rowOff>
    </xdr:from>
    <xdr:to>
      <xdr:col>12</xdr:col>
      <xdr:colOff>190500</xdr:colOff>
      <xdr:row>20</xdr:row>
      <xdr:rowOff>142875</xdr:rowOff>
    </xdr:to>
    <xdr:pic>
      <xdr:nvPicPr>
        <xdr:cNvPr id="2258539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3667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1.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2.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3.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200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2200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2200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xdr:row>
      <xdr:rowOff>0</xdr:rowOff>
    </xdr:from>
    <xdr:to>
      <xdr:col>10</xdr:col>
      <xdr:colOff>190500</xdr:colOff>
      <xdr:row>4</xdr:row>
      <xdr:rowOff>142875</xdr:rowOff>
    </xdr:to>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0925" y="3667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xdr:row>
      <xdr:rowOff>0</xdr:rowOff>
    </xdr:from>
    <xdr:ext cx="190500" cy="142875"/>
    <xdr:pic>
      <xdr:nvPicPr>
        <xdr:cNvPr id="9"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4</xdr:row>
      <xdr:rowOff>0</xdr:rowOff>
    </xdr:from>
    <xdr:ext cx="190500" cy="142875"/>
    <xdr:pic>
      <xdr:nvPicPr>
        <xdr:cNvPr id="1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4</xdr:row>
      <xdr:rowOff>0</xdr:rowOff>
    </xdr:from>
    <xdr:to>
      <xdr:col>0</xdr:col>
      <xdr:colOff>190500</xdr:colOff>
      <xdr:row>4</xdr:row>
      <xdr:rowOff>142875</xdr:rowOff>
    </xdr:to>
    <xdr:pic>
      <xdr:nvPicPr>
        <xdr:cNvPr id="1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2</xdr:row>
      <xdr:rowOff>0</xdr:rowOff>
    </xdr:from>
    <xdr:to>
      <xdr:col>6</xdr:col>
      <xdr:colOff>285750</xdr:colOff>
      <xdr:row>18</xdr:row>
      <xdr:rowOff>152400</xdr:rowOff>
    </xdr:to>
    <xdr:graphicFrame macro="">
      <xdr:nvGraphicFramePr>
        <xdr:cNvPr id="704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graphicFrame macro="">
      <xdr:nvGraphicFramePr>
        <xdr:cNvPr id="89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1</xdr:row>
      <xdr:rowOff>104775</xdr:rowOff>
    </xdr:from>
    <xdr:to>
      <xdr:col>8</xdr:col>
      <xdr:colOff>514349</xdr:colOff>
      <xdr:row>19</xdr:row>
      <xdr:rowOff>28575</xdr:rowOff>
    </xdr:to>
    <xdr:grpSp>
      <xdr:nvGrpSpPr>
        <xdr:cNvPr id="3" name="Groupe 2"/>
        <xdr:cNvGrpSpPr/>
      </xdr:nvGrpSpPr>
      <xdr:grpSpPr>
        <a:xfrm>
          <a:off x="228600" y="266700"/>
          <a:ext cx="6715124" cy="2867025"/>
          <a:chOff x="228600" y="266700"/>
          <a:chExt cx="6715124" cy="2867025"/>
        </a:xfrm>
      </xdr:grpSpPr>
      <xdr:graphicFrame macro="">
        <xdr:nvGraphicFramePr>
          <xdr:cNvPr id="22590490" name="Graphique 4"/>
          <xdr:cNvGraphicFramePr>
            <a:graphicFrameLocks/>
          </xdr:cNvGraphicFramePr>
        </xdr:nvGraphicFramePr>
        <xdr:xfrm>
          <a:off x="228600" y="266700"/>
          <a:ext cx="3320840" cy="28670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2590491" name="Graphique 5"/>
          <xdr:cNvGraphicFramePr>
            <a:graphicFrameLocks/>
          </xdr:cNvGraphicFramePr>
        </xdr:nvGraphicFramePr>
        <xdr:xfrm>
          <a:off x="3581019" y="266701"/>
          <a:ext cx="3362705" cy="286702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oneCellAnchor>
    <xdr:from>
      <xdr:col>0</xdr:col>
      <xdr:colOff>300991</xdr:colOff>
      <xdr:row>1</xdr:row>
      <xdr:rowOff>125730</xdr:rowOff>
    </xdr:from>
    <xdr:ext cx="329478" cy="295955"/>
    <xdr:sp macro="" textlink="">
      <xdr:nvSpPr>
        <xdr:cNvPr id="2" name="ZoneTexte 1">
          <a:extLst/>
        </xdr:cNvPr>
        <xdr:cNvSpPr txBox="1"/>
      </xdr:nvSpPr>
      <xdr:spPr>
        <a:xfrm>
          <a:off x="304801" y="2400300"/>
          <a:ext cx="314324"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100"/>
            <a:t>%</a:t>
          </a:r>
        </a:p>
      </xdr:txBody>
    </xdr:sp>
    <xdr:clientData/>
  </xdr:oneCellAnchor>
</xdr:wsDr>
</file>

<file path=xl/drawings/drawing6.xml><?xml version="1.0" encoding="utf-8"?>
<c:userShapes xmlns:c="http://schemas.openxmlformats.org/drawingml/2006/chart">
  <cdr:relSizeAnchor xmlns:cdr="http://schemas.openxmlformats.org/drawingml/2006/chartDrawing">
    <cdr:from>
      <cdr:x>0.01174</cdr:x>
      <cdr:y>0.03003</cdr:y>
    </cdr:from>
    <cdr:to>
      <cdr:x>0.10766</cdr:x>
      <cdr:y>0.1</cdr:y>
    </cdr:to>
    <cdr:sp macro="" textlink="">
      <cdr:nvSpPr>
        <cdr:cNvPr id="2" name="ZoneTexte 1"/>
        <cdr:cNvSpPr txBox="1"/>
      </cdr:nvSpPr>
      <cdr:spPr>
        <a:xfrm xmlns:a="http://schemas.openxmlformats.org/drawingml/2006/main">
          <a:off x="38480" y="85811"/>
          <a:ext cx="314325" cy="1999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190500</xdr:colOff>
      <xdr:row>35</xdr:row>
      <xdr:rowOff>142875</xdr:rowOff>
    </xdr:to>
    <xdr:pic>
      <xdr:nvPicPr>
        <xdr:cNvPr id="63121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943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419100</xdr:colOff>
      <xdr:row>1</xdr:row>
      <xdr:rowOff>127000</xdr:rowOff>
    </xdr:from>
    <xdr:to>
      <xdr:col>7</xdr:col>
      <xdr:colOff>225425</xdr:colOff>
      <xdr:row>19</xdr:row>
      <xdr:rowOff>114300</xdr:rowOff>
    </xdr:to>
    <xdr:graphicFrame macro="">
      <xdr:nvGraphicFramePr>
        <xdr:cNvPr id="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20</xdr:row>
      <xdr:rowOff>0</xdr:rowOff>
    </xdr:from>
    <xdr:to>
      <xdr:col>4</xdr:col>
      <xdr:colOff>752475</xdr:colOff>
      <xdr:row>38</xdr:row>
      <xdr:rowOff>95250</xdr:rowOff>
    </xdr:to>
    <xdr:graphicFrame macro="">
      <xdr:nvGraphicFramePr>
        <xdr:cNvPr id="1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20</xdr:row>
      <xdr:rowOff>0</xdr:rowOff>
    </xdr:from>
    <xdr:to>
      <xdr:col>9</xdr:col>
      <xdr:colOff>542925</xdr:colOff>
      <xdr:row>38</xdr:row>
      <xdr:rowOff>95250</xdr:rowOff>
    </xdr:to>
    <xdr:graphicFrame macro="">
      <xdr:nvGraphicFramePr>
        <xdr:cNvPr id="1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254000</xdr:colOff>
      <xdr:row>57</xdr:row>
      <xdr:rowOff>41276</xdr:rowOff>
    </xdr:from>
    <xdr:to>
      <xdr:col>4</xdr:col>
      <xdr:colOff>720725</xdr:colOff>
      <xdr:row>73</xdr:row>
      <xdr:rowOff>152400</xdr:rowOff>
    </xdr:to>
    <xdr:graphicFrame macro="">
      <xdr:nvGraphicFramePr>
        <xdr:cNvPr id="1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38100</xdr:colOff>
      <xdr:row>57</xdr:row>
      <xdr:rowOff>44450</xdr:rowOff>
    </xdr:from>
    <xdr:to>
      <xdr:col>9</xdr:col>
      <xdr:colOff>488950</xdr:colOff>
      <xdr:row>73</xdr:row>
      <xdr:rowOff>139700</xdr:rowOff>
    </xdr:to>
    <xdr:graphicFrame macro="">
      <xdr:nvGraphicFramePr>
        <xdr:cNvPr id="1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241300</xdr:colOff>
      <xdr:row>38</xdr:row>
      <xdr:rowOff>76200</xdr:rowOff>
    </xdr:from>
    <xdr:to>
      <xdr:col>9</xdr:col>
      <xdr:colOff>539610</xdr:colOff>
      <xdr:row>57</xdr:row>
      <xdr:rowOff>30240</xdr:rowOff>
    </xdr:to>
    <xdr:pic>
      <xdr:nvPicPr>
        <xdr:cNvPr id="3" name="Image 2"/>
        <xdr:cNvPicPr>
          <a:picLocks noChangeAspect="1"/>
        </xdr:cNvPicPr>
      </xdr:nvPicPr>
      <xdr:blipFill>
        <a:blip xmlns:r="http://schemas.openxmlformats.org/officeDocument/2006/relationships" r:embed="rId6"/>
        <a:stretch>
          <a:fillRect/>
        </a:stretch>
      </xdr:blipFill>
      <xdr:spPr>
        <a:xfrm>
          <a:off x="241300" y="6604000"/>
          <a:ext cx="7181710" cy="3090940"/>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SN\BSN-2012-2013\BSN_2013_w\pel_ass_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ducation.gouv.fr/series-chronologiques-de-donnees-statistiques-sur-le-systeme-educatif-1253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ducation.gouv.fr/series-chronologiques-de-donnees-statistiques-sur-le-systeme-educatif-1253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zoomScaleNormal="100" workbookViewId="0"/>
  </sheetViews>
  <sheetFormatPr baseColWidth="10" defaultRowHeight="12.75"/>
  <cols>
    <col min="1" max="1" width="8.28515625" customWidth="1"/>
    <col min="2" max="2" width="13" customWidth="1"/>
    <col min="3" max="3" width="9.140625" bestFit="1" customWidth="1"/>
    <col min="4" max="4" width="8.7109375" bestFit="1" customWidth="1"/>
    <col min="5" max="5" width="10.28515625" customWidth="1"/>
    <col min="6" max="6" width="8.28515625" customWidth="1"/>
    <col min="7" max="7" width="10.140625" customWidth="1"/>
    <col min="8" max="8" width="9" customWidth="1"/>
    <col min="9" max="9" width="7.28515625" customWidth="1"/>
    <col min="10" max="10" width="6.85546875" customWidth="1"/>
    <col min="11" max="11" width="8.85546875" customWidth="1"/>
    <col min="12" max="12" width="11.140625" customWidth="1"/>
  </cols>
  <sheetData>
    <row r="1" spans="1:14">
      <c r="A1" s="108" t="s">
        <v>472</v>
      </c>
      <c r="B1" s="22"/>
      <c r="C1" s="22"/>
      <c r="D1" s="22"/>
      <c r="E1" s="22"/>
      <c r="F1" s="22"/>
      <c r="G1" s="22"/>
      <c r="H1" s="22"/>
      <c r="I1" s="22"/>
      <c r="J1" s="22"/>
      <c r="K1" s="22"/>
      <c r="L1" s="22"/>
    </row>
    <row r="2" spans="1:14" ht="9.75" customHeight="1">
      <c r="A2" s="22"/>
      <c r="B2" s="22"/>
      <c r="C2" s="22"/>
      <c r="D2" s="22"/>
      <c r="E2" s="22"/>
      <c r="F2" s="22"/>
      <c r="G2" s="22"/>
      <c r="H2" s="22"/>
      <c r="I2" s="22"/>
      <c r="J2" s="22"/>
      <c r="K2" s="22"/>
      <c r="L2" s="22"/>
    </row>
    <row r="3" spans="1:14" ht="49.5" customHeight="1">
      <c r="A3" s="337"/>
      <c r="B3" s="338"/>
      <c r="C3" s="64"/>
      <c r="D3" s="64" t="s">
        <v>5</v>
      </c>
      <c r="E3" s="65" t="s">
        <v>6</v>
      </c>
      <c r="F3" s="66" t="s">
        <v>455</v>
      </c>
      <c r="G3" s="66" t="s">
        <v>456</v>
      </c>
      <c r="H3" s="66" t="s">
        <v>457</v>
      </c>
      <c r="I3" s="65" t="s">
        <v>7</v>
      </c>
      <c r="J3" s="66" t="s">
        <v>458</v>
      </c>
      <c r="K3" s="66" t="s">
        <v>73</v>
      </c>
      <c r="L3" s="65" t="s">
        <v>8</v>
      </c>
    </row>
    <row r="4" spans="1:14" ht="13.15" customHeight="1">
      <c r="A4" s="354" t="s">
        <v>9</v>
      </c>
      <c r="B4" s="341" t="s">
        <v>10</v>
      </c>
      <c r="C4" s="53" t="s">
        <v>3</v>
      </c>
      <c r="D4" s="234">
        <v>301172</v>
      </c>
      <c r="E4" s="236">
        <f>D4/$D$42*100</f>
        <v>33.907899743978312</v>
      </c>
      <c r="F4" s="236"/>
      <c r="G4" s="236">
        <v>21.7</v>
      </c>
      <c r="H4" s="236">
        <v>28.3</v>
      </c>
      <c r="I4" s="236" t="s">
        <v>182</v>
      </c>
      <c r="J4" s="236" t="s">
        <v>183</v>
      </c>
      <c r="K4" s="236" t="s">
        <v>184</v>
      </c>
      <c r="L4" s="234">
        <v>289613</v>
      </c>
    </row>
    <row r="5" spans="1:14">
      <c r="A5" s="340"/>
      <c r="B5" s="341"/>
      <c r="C5" s="53" t="s">
        <v>2</v>
      </c>
      <c r="D5" s="239">
        <v>54996</v>
      </c>
      <c r="E5" s="236">
        <f t="shared" ref="E5:E42" si="0">D5/$D$42*100</f>
        <v>6.1918068556168278</v>
      </c>
      <c r="F5" s="236"/>
      <c r="G5" s="240">
        <v>16.899999999999999</v>
      </c>
      <c r="H5" s="240">
        <v>36</v>
      </c>
      <c r="I5" s="240" t="s">
        <v>185</v>
      </c>
      <c r="J5" s="240" t="s">
        <v>186</v>
      </c>
      <c r="K5" s="240" t="s">
        <v>187</v>
      </c>
      <c r="L5" s="239">
        <v>53882</v>
      </c>
    </row>
    <row r="6" spans="1:14" ht="13.15" customHeight="1">
      <c r="A6" s="340"/>
      <c r="B6" s="341"/>
      <c r="C6" s="56" t="s">
        <v>4</v>
      </c>
      <c r="D6" s="239">
        <v>356168</v>
      </c>
      <c r="E6" s="236">
        <f t="shared" si="0"/>
        <v>40.099706599595137</v>
      </c>
      <c r="F6" s="236">
        <v>84.6</v>
      </c>
      <c r="G6" s="240">
        <v>21</v>
      </c>
      <c r="H6" s="240">
        <v>29.5</v>
      </c>
      <c r="I6" s="240" t="s">
        <v>188</v>
      </c>
      <c r="J6" s="240" t="s">
        <v>189</v>
      </c>
      <c r="K6" s="240" t="s">
        <v>190</v>
      </c>
      <c r="L6" s="239">
        <v>343496</v>
      </c>
      <c r="M6" s="3"/>
      <c r="N6" s="11"/>
    </row>
    <row r="7" spans="1:14">
      <c r="A7" s="340"/>
      <c r="B7" s="341" t="s">
        <v>11</v>
      </c>
      <c r="C7" s="53" t="s">
        <v>3</v>
      </c>
      <c r="D7" s="239">
        <v>228286</v>
      </c>
      <c r="E7" s="236">
        <f t="shared" si="0"/>
        <v>25.701920500424453</v>
      </c>
      <c r="F7" s="236"/>
      <c r="G7" s="240">
        <v>17.899999999999999</v>
      </c>
      <c r="H7" s="240">
        <v>37.9</v>
      </c>
      <c r="I7" s="240" t="s">
        <v>191</v>
      </c>
      <c r="J7" s="240" t="s">
        <v>192</v>
      </c>
      <c r="K7" s="240" t="s">
        <v>193</v>
      </c>
      <c r="L7" s="239">
        <v>218158</v>
      </c>
      <c r="M7" s="3"/>
    </row>
    <row r="8" spans="1:14">
      <c r="A8" s="340"/>
      <c r="B8" s="341"/>
      <c r="C8" s="53" t="s">
        <v>2</v>
      </c>
      <c r="D8" s="239">
        <v>162179</v>
      </c>
      <c r="E8" s="236">
        <f t="shared" si="0"/>
        <v>18.259165103590831</v>
      </c>
      <c r="F8" s="236"/>
      <c r="G8" s="240">
        <v>18.100000000000001</v>
      </c>
      <c r="H8" s="240">
        <v>41.7</v>
      </c>
      <c r="I8" s="240" t="s">
        <v>194</v>
      </c>
      <c r="J8" s="240" t="s">
        <v>195</v>
      </c>
      <c r="K8" s="240" t="s">
        <v>196</v>
      </c>
      <c r="L8" s="239">
        <v>157899</v>
      </c>
    </row>
    <row r="9" spans="1:14">
      <c r="A9" s="340"/>
      <c r="B9" s="341"/>
      <c r="C9" s="56" t="s">
        <v>4</v>
      </c>
      <c r="D9" s="248">
        <v>390465</v>
      </c>
      <c r="E9" s="236">
        <f t="shared" si="0"/>
        <v>43.961085604015281</v>
      </c>
      <c r="F9" s="236">
        <v>58.5</v>
      </c>
      <c r="G9" s="249">
        <v>18</v>
      </c>
      <c r="H9" s="249">
        <v>39.5</v>
      </c>
      <c r="I9" s="249" t="s">
        <v>197</v>
      </c>
      <c r="J9" s="249" t="s">
        <v>198</v>
      </c>
      <c r="K9" s="249" t="s">
        <v>184</v>
      </c>
      <c r="L9" s="248">
        <v>376057</v>
      </c>
    </row>
    <row r="10" spans="1:14">
      <c r="A10" s="340"/>
      <c r="B10" s="356" t="s">
        <v>30</v>
      </c>
      <c r="C10" s="53" t="s">
        <v>3</v>
      </c>
      <c r="D10" s="317">
        <v>503865</v>
      </c>
      <c r="E10" s="236">
        <f t="shared" si="0"/>
        <v>56.728394088758691</v>
      </c>
      <c r="F10" s="236"/>
      <c r="G10" s="318">
        <v>19.2</v>
      </c>
      <c r="H10" s="318">
        <v>33</v>
      </c>
      <c r="I10" s="318" t="s">
        <v>199</v>
      </c>
      <c r="J10" s="318" t="s">
        <v>200</v>
      </c>
      <c r="K10" s="318" t="s">
        <v>201</v>
      </c>
      <c r="L10" s="317">
        <v>484056</v>
      </c>
    </row>
    <row r="11" spans="1:14">
      <c r="A11" s="340"/>
      <c r="B11" s="357"/>
      <c r="C11" s="53" t="s">
        <v>2</v>
      </c>
      <c r="D11" s="239">
        <v>197591</v>
      </c>
      <c r="E11" s="236">
        <f t="shared" si="0"/>
        <v>22.246078049461499</v>
      </c>
      <c r="F11" s="236"/>
      <c r="G11" s="240">
        <v>16.3</v>
      </c>
      <c r="H11" s="240">
        <v>41.7</v>
      </c>
      <c r="I11" s="240" t="s">
        <v>157</v>
      </c>
      <c r="J11" s="240" t="s">
        <v>202</v>
      </c>
      <c r="K11" s="240" t="s">
        <v>203</v>
      </c>
      <c r="L11" s="239">
        <v>193340</v>
      </c>
    </row>
    <row r="12" spans="1:14">
      <c r="A12" s="340"/>
      <c r="B12" s="358"/>
      <c r="C12" s="56" t="s">
        <v>4</v>
      </c>
      <c r="D12" s="239">
        <v>701456</v>
      </c>
      <c r="E12" s="236">
        <f t="shared" si="0"/>
        <v>78.974472138220193</v>
      </c>
      <c r="F12" s="236">
        <v>71.8</v>
      </c>
      <c r="G12" s="240">
        <v>18.399999999999999</v>
      </c>
      <c r="H12" s="240">
        <v>35.4</v>
      </c>
      <c r="I12" s="240" t="s">
        <v>148</v>
      </c>
      <c r="J12" s="240" t="s">
        <v>204</v>
      </c>
      <c r="K12" s="240" t="s">
        <v>205</v>
      </c>
      <c r="L12" s="239">
        <v>677396</v>
      </c>
      <c r="M12" s="3"/>
    </row>
    <row r="13" spans="1:14">
      <c r="A13" s="340"/>
      <c r="B13" s="344" t="s">
        <v>29</v>
      </c>
      <c r="C13" s="53" t="s">
        <v>3</v>
      </c>
      <c r="D13" s="234">
        <v>25593</v>
      </c>
      <c r="E13" s="236">
        <f t="shared" si="0"/>
        <v>2.8814261556440735</v>
      </c>
      <c r="F13" s="236"/>
      <c r="G13" s="236">
        <v>37.299999999999997</v>
      </c>
      <c r="H13" s="236">
        <v>21</v>
      </c>
      <c r="I13" s="236" t="s">
        <v>206</v>
      </c>
      <c r="J13" s="236" t="s">
        <v>207</v>
      </c>
      <c r="K13" s="236" t="s">
        <v>150</v>
      </c>
      <c r="L13" s="234">
        <v>23715</v>
      </c>
    </row>
    <row r="14" spans="1:14">
      <c r="A14" s="340"/>
      <c r="B14" s="341"/>
      <c r="C14" s="53" t="s">
        <v>2</v>
      </c>
      <c r="D14" s="239">
        <v>19584</v>
      </c>
      <c r="E14" s="236">
        <f t="shared" si="0"/>
        <v>2.2048939097461626</v>
      </c>
      <c r="F14" s="236"/>
      <c r="G14" s="240">
        <v>33.1</v>
      </c>
      <c r="H14" s="240">
        <v>25.8</v>
      </c>
      <c r="I14" s="240" t="s">
        <v>208</v>
      </c>
      <c r="J14" s="240" t="s">
        <v>209</v>
      </c>
      <c r="K14" s="240" t="s">
        <v>210</v>
      </c>
      <c r="L14" s="239">
        <v>18441</v>
      </c>
    </row>
    <row r="15" spans="1:14">
      <c r="A15" s="340"/>
      <c r="B15" s="341"/>
      <c r="C15" s="56" t="s">
        <v>4</v>
      </c>
      <c r="D15" s="239">
        <v>45177</v>
      </c>
      <c r="E15" s="236">
        <f t="shared" si="0"/>
        <v>5.0863200653902361</v>
      </c>
      <c r="F15" s="236">
        <v>56.7</v>
      </c>
      <c r="G15" s="240">
        <v>35.4</v>
      </c>
      <c r="H15" s="240">
        <v>23</v>
      </c>
      <c r="I15" s="240" t="s">
        <v>211</v>
      </c>
      <c r="J15" s="240" t="s">
        <v>212</v>
      </c>
      <c r="K15" s="240" t="s">
        <v>213</v>
      </c>
      <c r="L15" s="239">
        <v>42156</v>
      </c>
    </row>
    <row r="16" spans="1:14">
      <c r="A16" s="340"/>
      <c r="B16" s="342" t="s">
        <v>14</v>
      </c>
      <c r="C16" s="54" t="s">
        <v>3</v>
      </c>
      <c r="D16" s="257">
        <v>529458</v>
      </c>
      <c r="E16" s="236">
        <f t="shared" si="0"/>
        <v>59.609820244402769</v>
      </c>
      <c r="F16" s="262"/>
      <c r="G16" s="258">
        <v>20.100000000000001</v>
      </c>
      <c r="H16" s="258">
        <v>32.4</v>
      </c>
      <c r="I16" s="258" t="s">
        <v>214</v>
      </c>
      <c r="J16" s="258" t="s">
        <v>192</v>
      </c>
      <c r="K16" s="258" t="s">
        <v>215</v>
      </c>
      <c r="L16" s="257">
        <v>507771</v>
      </c>
    </row>
    <row r="17" spans="1:14">
      <c r="A17" s="340"/>
      <c r="B17" s="342"/>
      <c r="C17" s="54" t="s">
        <v>2</v>
      </c>
      <c r="D17" s="257">
        <v>217175</v>
      </c>
      <c r="E17" s="236">
        <f t="shared" si="0"/>
        <v>24.450971959207664</v>
      </c>
      <c r="F17" s="262"/>
      <c r="G17" s="258">
        <v>17.8</v>
      </c>
      <c r="H17" s="258">
        <v>40.299999999999997</v>
      </c>
      <c r="I17" s="258" t="s">
        <v>145</v>
      </c>
      <c r="J17" s="258" t="s">
        <v>216</v>
      </c>
      <c r="K17" s="258" t="s">
        <v>217</v>
      </c>
      <c r="L17" s="257">
        <v>211781</v>
      </c>
    </row>
    <row r="18" spans="1:14" ht="13.15" customHeight="1">
      <c r="A18" s="355"/>
      <c r="B18" s="342"/>
      <c r="C18" s="54" t="s">
        <v>4</v>
      </c>
      <c r="D18" s="319">
        <v>746633</v>
      </c>
      <c r="E18" s="236">
        <f t="shared" si="0"/>
        <v>84.060792203610418</v>
      </c>
      <c r="F18" s="262">
        <v>70.900000000000006</v>
      </c>
      <c r="G18" s="273">
        <v>19.399999999999999</v>
      </c>
      <c r="H18" s="273">
        <v>34.700000000000003</v>
      </c>
      <c r="I18" s="273" t="s">
        <v>218</v>
      </c>
      <c r="J18" s="273" t="s">
        <v>219</v>
      </c>
      <c r="K18" s="273" t="s">
        <v>220</v>
      </c>
      <c r="L18" s="319">
        <v>719552</v>
      </c>
    </row>
    <row r="19" spans="1:14">
      <c r="A19" s="339" t="s">
        <v>31</v>
      </c>
      <c r="B19" s="341" t="s">
        <v>10</v>
      </c>
      <c r="C19" s="53" t="s">
        <v>3</v>
      </c>
      <c r="D19" s="317">
        <v>42201</v>
      </c>
      <c r="E19" s="236">
        <f t="shared" si="0"/>
        <v>4.7512626575366523</v>
      </c>
      <c r="F19" s="236"/>
      <c r="G19" s="318">
        <v>17.399999999999999</v>
      </c>
      <c r="H19" s="318">
        <v>35.1</v>
      </c>
      <c r="I19" s="318" t="s">
        <v>142</v>
      </c>
      <c r="J19" s="318" t="s">
        <v>143</v>
      </c>
      <c r="K19" s="318" t="s">
        <v>144</v>
      </c>
      <c r="L19" s="317">
        <v>38980</v>
      </c>
    </row>
    <row r="20" spans="1:14">
      <c r="A20" s="340"/>
      <c r="B20" s="341"/>
      <c r="C20" s="53" t="s">
        <v>2</v>
      </c>
      <c r="D20" s="239">
        <v>3847</v>
      </c>
      <c r="E20" s="236">
        <f t="shared" si="0"/>
        <v>0.43312024462793541</v>
      </c>
      <c r="F20" s="236"/>
      <c r="G20" s="240">
        <v>14.6</v>
      </c>
      <c r="H20" s="240">
        <v>37.799999999999997</v>
      </c>
      <c r="I20" s="240" t="s">
        <v>145</v>
      </c>
      <c r="J20" s="240" t="s">
        <v>146</v>
      </c>
      <c r="K20" s="240" t="s">
        <v>147</v>
      </c>
      <c r="L20" s="239">
        <v>3663</v>
      </c>
    </row>
    <row r="21" spans="1:14" ht="13.15" customHeight="1">
      <c r="A21" s="340"/>
      <c r="B21" s="341"/>
      <c r="C21" s="56" t="s">
        <v>4</v>
      </c>
      <c r="D21" s="239">
        <v>46048</v>
      </c>
      <c r="E21" s="236">
        <f t="shared" si="0"/>
        <v>5.1843829021645877</v>
      </c>
      <c r="F21" s="236">
        <v>91.6</v>
      </c>
      <c r="G21" s="240">
        <v>17.100000000000001</v>
      </c>
      <c r="H21" s="240">
        <v>35.299999999999997</v>
      </c>
      <c r="I21" s="240" t="s">
        <v>148</v>
      </c>
      <c r="J21" s="240" t="s">
        <v>149</v>
      </c>
      <c r="K21" s="240" t="s">
        <v>150</v>
      </c>
      <c r="L21" s="239">
        <v>42642</v>
      </c>
    </row>
    <row r="22" spans="1:14">
      <c r="A22" s="340"/>
      <c r="B22" s="341" t="s">
        <v>11</v>
      </c>
      <c r="C22" s="53" t="s">
        <v>3</v>
      </c>
      <c r="D22" s="234">
        <v>62538</v>
      </c>
      <c r="E22" s="236">
        <f t="shared" si="0"/>
        <v>7.0409341976973812</v>
      </c>
      <c r="F22" s="236"/>
      <c r="G22" s="236">
        <v>15.1</v>
      </c>
      <c r="H22" s="236">
        <v>42.3</v>
      </c>
      <c r="I22" s="236" t="s">
        <v>151</v>
      </c>
      <c r="J22" s="236" t="s">
        <v>152</v>
      </c>
      <c r="K22" s="236" t="s">
        <v>153</v>
      </c>
      <c r="L22" s="234">
        <v>57200</v>
      </c>
    </row>
    <row r="23" spans="1:14">
      <c r="A23" s="340"/>
      <c r="B23" s="341"/>
      <c r="C23" s="53" t="s">
        <v>2</v>
      </c>
      <c r="D23" s="239">
        <v>32987</v>
      </c>
      <c r="E23" s="236">
        <f t="shared" si="0"/>
        <v>3.7138906965276073</v>
      </c>
      <c r="F23" s="236"/>
      <c r="G23" s="240">
        <v>18.2</v>
      </c>
      <c r="H23" s="240">
        <v>42.9</v>
      </c>
      <c r="I23" s="240" t="s">
        <v>154</v>
      </c>
      <c r="J23" s="240" t="s">
        <v>155</v>
      </c>
      <c r="K23" s="240" t="s">
        <v>156</v>
      </c>
      <c r="L23" s="239">
        <v>30132</v>
      </c>
    </row>
    <row r="24" spans="1:14">
      <c r="A24" s="340"/>
      <c r="B24" s="341"/>
      <c r="C24" s="56" t="s">
        <v>4</v>
      </c>
      <c r="D24" s="239">
        <v>95525</v>
      </c>
      <c r="E24" s="236">
        <f t="shared" si="0"/>
        <v>10.754824894224988</v>
      </c>
      <c r="F24" s="236">
        <v>65.5</v>
      </c>
      <c r="G24" s="240">
        <v>16.2</v>
      </c>
      <c r="H24" s="240">
        <v>42.5</v>
      </c>
      <c r="I24" s="240" t="s">
        <v>157</v>
      </c>
      <c r="J24" s="240" t="s">
        <v>158</v>
      </c>
      <c r="K24" s="240" t="s">
        <v>153</v>
      </c>
      <c r="L24" s="239">
        <v>87332</v>
      </c>
    </row>
    <row r="25" spans="1:14">
      <c r="A25" s="340"/>
      <c r="B25" s="341" t="s">
        <v>15</v>
      </c>
      <c r="C25" s="53" t="s">
        <v>3</v>
      </c>
      <c r="D25" s="239">
        <v>86572</v>
      </c>
      <c r="E25" s="236">
        <f t="shared" si="0"/>
        <v>9.7468380082998767</v>
      </c>
      <c r="F25" s="236"/>
      <c r="G25" s="240">
        <v>12.2</v>
      </c>
      <c r="H25" s="240">
        <v>43.2</v>
      </c>
      <c r="I25" s="240" t="s">
        <v>159</v>
      </c>
      <c r="J25" s="240" t="s">
        <v>160</v>
      </c>
      <c r="K25" s="240" t="s">
        <v>161</v>
      </c>
      <c r="L25" s="239">
        <v>81080</v>
      </c>
      <c r="N25" s="11"/>
    </row>
    <row r="26" spans="1:14">
      <c r="A26" s="340"/>
      <c r="B26" s="341"/>
      <c r="C26" s="53" t="s">
        <v>2</v>
      </c>
      <c r="D26" s="239">
        <v>28251</v>
      </c>
      <c r="E26" s="236">
        <f t="shared" si="0"/>
        <v>3.1806810582229796</v>
      </c>
      <c r="F26" s="236"/>
      <c r="G26" s="240">
        <v>11.5</v>
      </c>
      <c r="H26" s="240">
        <v>48.5</v>
      </c>
      <c r="I26" s="240" t="s">
        <v>162</v>
      </c>
      <c r="J26" s="240" t="s">
        <v>163</v>
      </c>
      <c r="K26" s="240" t="s">
        <v>164</v>
      </c>
      <c r="L26" s="239">
        <v>26481</v>
      </c>
    </row>
    <row r="27" spans="1:14" ht="20.25" customHeight="1">
      <c r="A27" s="340"/>
      <c r="B27" s="341"/>
      <c r="C27" s="56" t="s">
        <v>4</v>
      </c>
      <c r="D27" s="248">
        <v>114823</v>
      </c>
      <c r="E27" s="236">
        <f t="shared" si="0"/>
        <v>12.927519066522855</v>
      </c>
      <c r="F27" s="236">
        <v>75.400000000000006</v>
      </c>
      <c r="G27" s="249">
        <v>12.1</v>
      </c>
      <c r="H27" s="249">
        <v>44.5</v>
      </c>
      <c r="I27" s="249" t="s">
        <v>165</v>
      </c>
      <c r="J27" s="249" t="s">
        <v>166</v>
      </c>
      <c r="K27" s="249" t="s">
        <v>161</v>
      </c>
      <c r="L27" s="248">
        <v>107562</v>
      </c>
      <c r="N27" s="3"/>
    </row>
    <row r="28" spans="1:14">
      <c r="A28" s="340"/>
      <c r="B28" s="341" t="s">
        <v>44</v>
      </c>
      <c r="C28" s="53" t="s">
        <v>3</v>
      </c>
      <c r="D28" s="239">
        <v>18167</v>
      </c>
      <c r="E28" s="236">
        <f t="shared" si="0"/>
        <v>2.0453588469341573</v>
      </c>
      <c r="F28" s="236"/>
      <c r="G28" s="240">
        <v>34.200000000000003</v>
      </c>
      <c r="H28" s="240">
        <v>21.2</v>
      </c>
      <c r="I28" s="240" t="s">
        <v>167</v>
      </c>
      <c r="J28" s="240" t="s">
        <v>168</v>
      </c>
      <c r="K28" s="240" t="s">
        <v>169</v>
      </c>
      <c r="L28" s="239">
        <v>15099</v>
      </c>
      <c r="N28" s="3"/>
    </row>
    <row r="29" spans="1:14">
      <c r="A29" s="340"/>
      <c r="B29" s="341"/>
      <c r="C29" s="53" t="s">
        <v>2</v>
      </c>
      <c r="D29" s="239">
        <v>8583</v>
      </c>
      <c r="E29" s="236">
        <f t="shared" si="0"/>
        <v>0.96632988293256294</v>
      </c>
      <c r="F29" s="236"/>
      <c r="G29" s="240">
        <v>38.5</v>
      </c>
      <c r="H29" s="240">
        <v>22</v>
      </c>
      <c r="I29" s="240" t="s">
        <v>170</v>
      </c>
      <c r="J29" s="240" t="s">
        <v>171</v>
      </c>
      <c r="K29" s="240" t="s">
        <v>172</v>
      </c>
      <c r="L29" s="239">
        <v>7313</v>
      </c>
    </row>
    <row r="30" spans="1:14">
      <c r="A30" s="340"/>
      <c r="B30" s="341"/>
      <c r="C30" s="56" t="s">
        <v>4</v>
      </c>
      <c r="D30" s="244">
        <v>26750</v>
      </c>
      <c r="E30" s="236">
        <f t="shared" si="0"/>
        <v>3.0116887298667199</v>
      </c>
      <c r="F30" s="236">
        <v>67.900000000000006</v>
      </c>
      <c r="G30" s="245">
        <v>35.6</v>
      </c>
      <c r="H30" s="245">
        <v>21.5</v>
      </c>
      <c r="I30" s="245" t="s">
        <v>173</v>
      </c>
      <c r="J30" s="245" t="s">
        <v>174</v>
      </c>
      <c r="K30" s="245" t="s">
        <v>175</v>
      </c>
      <c r="L30" s="244">
        <v>22412</v>
      </c>
    </row>
    <row r="31" spans="1:14">
      <c r="A31" s="340"/>
      <c r="B31" s="342" t="s">
        <v>101</v>
      </c>
      <c r="C31" s="54" t="s">
        <v>3</v>
      </c>
      <c r="D31" s="320">
        <v>104739</v>
      </c>
      <c r="E31" s="236">
        <f t="shared" si="0"/>
        <v>11.792196855234033</v>
      </c>
      <c r="F31" s="262"/>
      <c r="G31" s="262">
        <v>16</v>
      </c>
      <c r="H31" s="262">
        <v>39.4</v>
      </c>
      <c r="I31" s="262" t="s">
        <v>176</v>
      </c>
      <c r="J31" s="262" t="s">
        <v>177</v>
      </c>
      <c r="K31" s="262" t="s">
        <v>178</v>
      </c>
      <c r="L31" s="320">
        <v>96179</v>
      </c>
    </row>
    <row r="32" spans="1:14">
      <c r="A32" s="340"/>
      <c r="B32" s="342"/>
      <c r="C32" s="54" t="s">
        <v>2</v>
      </c>
      <c r="D32" s="257">
        <v>36834</v>
      </c>
      <c r="E32" s="236">
        <f t="shared" si="0"/>
        <v>4.1470109411555427</v>
      </c>
      <c r="F32" s="262"/>
      <c r="G32" s="258">
        <v>17.8</v>
      </c>
      <c r="H32" s="258">
        <v>42.3</v>
      </c>
      <c r="I32" s="258" t="s">
        <v>154</v>
      </c>
      <c r="J32" s="258" t="s">
        <v>179</v>
      </c>
      <c r="K32" s="258" t="s">
        <v>180</v>
      </c>
      <c r="L32" s="257">
        <v>33794</v>
      </c>
    </row>
    <row r="33" spans="1:14">
      <c r="A33" s="340"/>
      <c r="B33" s="343"/>
      <c r="C33" s="54" t="s">
        <v>4</v>
      </c>
      <c r="D33" s="321">
        <v>141573</v>
      </c>
      <c r="E33" s="236">
        <f t="shared" si="0"/>
        <v>15.939207796389576</v>
      </c>
      <c r="F33" s="262">
        <v>74</v>
      </c>
      <c r="G33" s="322">
        <v>16.5</v>
      </c>
      <c r="H33" s="322">
        <v>40.200000000000003</v>
      </c>
      <c r="I33" s="322" t="s">
        <v>145</v>
      </c>
      <c r="J33" s="322" t="s">
        <v>181</v>
      </c>
      <c r="K33" s="322" t="s">
        <v>180</v>
      </c>
      <c r="L33" s="321">
        <v>129974</v>
      </c>
    </row>
    <row r="34" spans="1:14">
      <c r="A34" s="346" t="s">
        <v>64</v>
      </c>
      <c r="B34" s="347"/>
      <c r="C34" s="54" t="s">
        <v>3</v>
      </c>
      <c r="D34" s="323">
        <v>343373</v>
      </c>
      <c r="E34" s="262">
        <f t="shared" si="0"/>
        <v>38.659162401514962</v>
      </c>
      <c r="F34" s="262"/>
      <c r="G34" s="324">
        <v>21.2</v>
      </c>
      <c r="H34" s="324">
        <v>29.1</v>
      </c>
      <c r="I34" s="324" t="s">
        <v>221</v>
      </c>
      <c r="J34" s="324" t="s">
        <v>166</v>
      </c>
      <c r="K34" s="324" t="s">
        <v>222</v>
      </c>
      <c r="L34" s="323">
        <v>328593</v>
      </c>
    </row>
    <row r="35" spans="1:14">
      <c r="A35" s="348"/>
      <c r="B35" s="349"/>
      <c r="C35" s="54" t="s">
        <v>2</v>
      </c>
      <c r="D35" s="323">
        <v>58843</v>
      </c>
      <c r="E35" s="262">
        <f t="shared" si="0"/>
        <v>6.6249271002447623</v>
      </c>
      <c r="F35" s="262"/>
      <c r="G35" s="324">
        <v>16.8</v>
      </c>
      <c r="H35" s="324">
        <v>36.1</v>
      </c>
      <c r="I35" s="324" t="s">
        <v>185</v>
      </c>
      <c r="J35" s="324" t="s">
        <v>223</v>
      </c>
      <c r="K35" s="324" t="s">
        <v>224</v>
      </c>
      <c r="L35" s="323">
        <v>57545</v>
      </c>
    </row>
    <row r="36" spans="1:14" ht="21" customHeight="1">
      <c r="A36" s="350"/>
      <c r="B36" s="351"/>
      <c r="C36" s="54" t="s">
        <v>4</v>
      </c>
      <c r="D36" s="323">
        <v>402216</v>
      </c>
      <c r="E36" s="262">
        <f t="shared" si="0"/>
        <v>45.28408950175973</v>
      </c>
      <c r="F36" s="262">
        <v>85.4</v>
      </c>
      <c r="G36" s="324">
        <v>20.6</v>
      </c>
      <c r="H36" s="324">
        <v>30.1</v>
      </c>
      <c r="I36" s="324" t="s">
        <v>225</v>
      </c>
      <c r="J36" s="324" t="s">
        <v>226</v>
      </c>
      <c r="K36" s="324" t="s">
        <v>227</v>
      </c>
      <c r="L36" s="323">
        <v>386138</v>
      </c>
      <c r="M36" s="80"/>
    </row>
    <row r="37" spans="1:14" ht="12.75" customHeight="1">
      <c r="A37" s="346" t="s">
        <v>65</v>
      </c>
      <c r="B37" s="347"/>
      <c r="C37" s="54" t="s">
        <v>3</v>
      </c>
      <c r="D37" s="323">
        <v>290824</v>
      </c>
      <c r="E37" s="262">
        <f t="shared" si="0"/>
        <v>32.742854698121832</v>
      </c>
      <c r="F37" s="262"/>
      <c r="G37" s="324">
        <v>17.3</v>
      </c>
      <c r="H37" s="324">
        <v>38.799999999999997</v>
      </c>
      <c r="I37" s="324" t="s">
        <v>197</v>
      </c>
      <c r="J37" s="324" t="s">
        <v>228</v>
      </c>
      <c r="K37" s="324" t="s">
        <v>229</v>
      </c>
      <c r="L37" s="323">
        <v>275358</v>
      </c>
    </row>
    <row r="38" spans="1:14">
      <c r="A38" s="348"/>
      <c r="B38" s="349"/>
      <c r="C38" s="54" t="s">
        <v>2</v>
      </c>
      <c r="D38" s="323">
        <v>195166</v>
      </c>
      <c r="E38" s="262">
        <f t="shared" si="0"/>
        <v>21.973055800118441</v>
      </c>
      <c r="F38" s="262"/>
      <c r="G38" s="324">
        <v>18.100000000000001</v>
      </c>
      <c r="H38" s="324">
        <v>41.9</v>
      </c>
      <c r="I38" s="324" t="s">
        <v>230</v>
      </c>
      <c r="J38" s="324" t="s">
        <v>231</v>
      </c>
      <c r="K38" s="324" t="s">
        <v>201</v>
      </c>
      <c r="L38" s="323">
        <v>188031</v>
      </c>
    </row>
    <row r="39" spans="1:14">
      <c r="A39" s="350"/>
      <c r="B39" s="351"/>
      <c r="C39" s="54" t="s">
        <v>4</v>
      </c>
      <c r="D39" s="323">
        <v>485990</v>
      </c>
      <c r="E39" s="262">
        <f t="shared" si="0"/>
        <v>54.71591049824027</v>
      </c>
      <c r="F39" s="262">
        <v>59.8</v>
      </c>
      <c r="G39" s="324">
        <v>17.600000000000001</v>
      </c>
      <c r="H39" s="324">
        <v>40.1</v>
      </c>
      <c r="I39" s="324" t="s">
        <v>176</v>
      </c>
      <c r="J39" s="324" t="s">
        <v>232</v>
      </c>
      <c r="K39" s="324" t="s">
        <v>233</v>
      </c>
      <c r="L39" s="323">
        <v>463388</v>
      </c>
    </row>
    <row r="40" spans="1:14" ht="12.75" customHeight="1">
      <c r="A40" s="346" t="s">
        <v>111</v>
      </c>
      <c r="B40" s="347"/>
      <c r="C40" s="54" t="s">
        <v>3</v>
      </c>
      <c r="D40" s="257">
        <v>634197</v>
      </c>
      <c r="E40" s="262">
        <f t="shared" si="0"/>
        <v>71.402017099636794</v>
      </c>
      <c r="F40" s="262"/>
      <c r="G40" s="258">
        <v>19.399999999999999</v>
      </c>
      <c r="H40" s="258">
        <v>33.6</v>
      </c>
      <c r="I40" s="258" t="s">
        <v>199</v>
      </c>
      <c r="J40" s="258" t="s">
        <v>183</v>
      </c>
      <c r="K40" s="258" t="s">
        <v>233</v>
      </c>
      <c r="L40" s="257">
        <v>603951</v>
      </c>
    </row>
    <row r="41" spans="1:14">
      <c r="A41" s="348"/>
      <c r="B41" s="349"/>
      <c r="C41" s="54" t="s">
        <v>2</v>
      </c>
      <c r="D41" s="257">
        <v>254009</v>
      </c>
      <c r="E41" s="262">
        <f t="shared" si="0"/>
        <v>28.597982900363206</v>
      </c>
      <c r="F41" s="262"/>
      <c r="G41" s="258">
        <v>17.8</v>
      </c>
      <c r="H41" s="258">
        <v>40.6</v>
      </c>
      <c r="I41" s="258" t="s">
        <v>145</v>
      </c>
      <c r="J41" s="258" t="s">
        <v>216</v>
      </c>
      <c r="K41" s="258" t="s">
        <v>190</v>
      </c>
      <c r="L41" s="257">
        <v>245576</v>
      </c>
    </row>
    <row r="42" spans="1:14">
      <c r="A42" s="352"/>
      <c r="B42" s="353"/>
      <c r="C42" s="54" t="s">
        <v>4</v>
      </c>
      <c r="D42" s="257">
        <v>888206</v>
      </c>
      <c r="E42" s="262">
        <f t="shared" si="0"/>
        <v>100</v>
      </c>
      <c r="F42" s="262">
        <v>71.400000000000006</v>
      </c>
      <c r="G42" s="258">
        <v>19</v>
      </c>
      <c r="H42" s="258">
        <v>35.6</v>
      </c>
      <c r="I42" s="258" t="s">
        <v>142</v>
      </c>
      <c r="J42" s="258" t="s">
        <v>219</v>
      </c>
      <c r="K42" s="258" t="s">
        <v>234</v>
      </c>
      <c r="L42" s="257">
        <v>849526</v>
      </c>
    </row>
    <row r="43" spans="1:14" s="21" customFormat="1">
      <c r="A43" s="21" t="s">
        <v>235</v>
      </c>
      <c r="B43" s="208"/>
      <c r="C43" s="208"/>
      <c r="D43" s="208"/>
      <c r="E43" s="208"/>
      <c r="F43" s="208"/>
      <c r="G43" s="208"/>
      <c r="H43" s="208"/>
      <c r="I43" s="208"/>
      <c r="J43" s="208"/>
      <c r="K43" s="208"/>
      <c r="L43" s="208"/>
    </row>
    <row r="44" spans="1:14" ht="24" customHeight="1">
      <c r="A44" s="345" t="s">
        <v>491</v>
      </c>
      <c r="B44" s="345"/>
      <c r="C44" s="345"/>
      <c r="D44" s="345"/>
      <c r="E44" s="345"/>
      <c r="F44" s="345"/>
      <c r="G44" s="345"/>
      <c r="H44" s="345"/>
      <c r="I44" s="345"/>
      <c r="J44" s="345"/>
      <c r="K44" s="345"/>
      <c r="L44" s="345"/>
      <c r="N44" s="10"/>
    </row>
    <row r="45" spans="1:14" ht="12.75" customHeight="1">
      <c r="A45" s="110" t="s">
        <v>125</v>
      </c>
      <c r="B45" s="22"/>
      <c r="C45" s="116"/>
      <c r="D45" s="22"/>
      <c r="E45" s="22"/>
      <c r="F45" s="22"/>
      <c r="G45" s="22"/>
      <c r="H45" s="22"/>
      <c r="I45" s="22"/>
      <c r="J45" s="22"/>
      <c r="K45" s="22"/>
      <c r="L45" s="22"/>
    </row>
    <row r="46" spans="1:14">
      <c r="D46" s="81"/>
      <c r="H46" s="11"/>
    </row>
    <row r="47" spans="1:14">
      <c r="C47" s="3"/>
      <c r="D47" s="3"/>
    </row>
    <row r="48" spans="1:14">
      <c r="D48" s="82"/>
    </row>
  </sheetData>
  <mergeCells count="17">
    <mergeCell ref="A44:L44"/>
    <mergeCell ref="A34:B36"/>
    <mergeCell ref="A37:B39"/>
    <mergeCell ref="A40:B42"/>
    <mergeCell ref="A4:A18"/>
    <mergeCell ref="B7:B9"/>
    <mergeCell ref="B10:B12"/>
    <mergeCell ref="A3:B3"/>
    <mergeCell ref="A19:A33"/>
    <mergeCell ref="B22:B24"/>
    <mergeCell ref="B25:B27"/>
    <mergeCell ref="B28:B30"/>
    <mergeCell ref="B31:B33"/>
    <mergeCell ref="B13:B15"/>
    <mergeCell ref="B16:B18"/>
    <mergeCell ref="B19:B21"/>
    <mergeCell ref="B4:B6"/>
  </mergeCells>
  <phoneticPr fontId="21" type="noConversion"/>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4"/>
  <sheetViews>
    <sheetView showGridLines="0" zoomScaleNormal="100" workbookViewId="0"/>
  </sheetViews>
  <sheetFormatPr baseColWidth="10" defaultRowHeight="12.75"/>
  <cols>
    <col min="1" max="1" width="11.42578125" style="158"/>
    <col min="2" max="2" width="31.140625" style="158" customWidth="1"/>
    <col min="3" max="10" width="8.7109375" style="158" customWidth="1"/>
    <col min="11" max="233" width="11.42578125" style="158"/>
    <col min="234" max="234" width="31.140625" style="158" customWidth="1"/>
    <col min="235" max="235" width="10.5703125" style="158" customWidth="1"/>
    <col min="236" max="236" width="8.7109375" style="158" customWidth="1"/>
    <col min="237" max="237" width="9.140625" style="158" customWidth="1"/>
    <col min="238" max="238" width="8.28515625" style="158" customWidth="1"/>
    <col min="239" max="239" width="8.85546875" style="158" customWidth="1"/>
    <col min="240" max="240" width="8.28515625" style="158" customWidth="1"/>
    <col min="241" max="241" width="8.140625" style="158" customWidth="1"/>
    <col min="242" max="242" width="8.42578125" style="158" customWidth="1"/>
    <col min="243" max="243" width="9.28515625" style="158" customWidth="1"/>
    <col min="244" max="244" width="9" style="158" customWidth="1"/>
    <col min="245" max="489" width="11.42578125" style="158"/>
    <col min="490" max="490" width="31.140625" style="158" customWidth="1"/>
    <col min="491" max="491" width="10.5703125" style="158" customWidth="1"/>
    <col min="492" max="492" width="8.7109375" style="158" customWidth="1"/>
    <col min="493" max="493" width="9.140625" style="158" customWidth="1"/>
    <col min="494" max="494" width="8.28515625" style="158" customWidth="1"/>
    <col min="495" max="495" width="8.85546875" style="158" customWidth="1"/>
    <col min="496" max="496" width="8.28515625" style="158" customWidth="1"/>
    <col min="497" max="497" width="8.140625" style="158" customWidth="1"/>
    <col min="498" max="498" width="8.42578125" style="158" customWidth="1"/>
    <col min="499" max="499" width="9.28515625" style="158" customWidth="1"/>
    <col min="500" max="500" width="9" style="158" customWidth="1"/>
    <col min="501" max="745" width="11.42578125" style="158"/>
    <col min="746" max="746" width="31.140625" style="158" customWidth="1"/>
    <col min="747" max="747" width="10.5703125" style="158" customWidth="1"/>
    <col min="748" max="748" width="8.7109375" style="158" customWidth="1"/>
    <col min="749" max="749" width="9.140625" style="158" customWidth="1"/>
    <col min="750" max="750" width="8.28515625" style="158" customWidth="1"/>
    <col min="751" max="751" width="8.85546875" style="158" customWidth="1"/>
    <col min="752" max="752" width="8.28515625" style="158" customWidth="1"/>
    <col min="753" max="753" width="8.140625" style="158" customWidth="1"/>
    <col min="754" max="754" width="8.42578125" style="158" customWidth="1"/>
    <col min="755" max="755" width="9.28515625" style="158" customWidth="1"/>
    <col min="756" max="756" width="9" style="158" customWidth="1"/>
    <col min="757" max="1001" width="11.42578125" style="158"/>
    <col min="1002" max="1002" width="31.140625" style="158" customWidth="1"/>
    <col min="1003" max="1003" width="10.5703125" style="158" customWidth="1"/>
    <col min="1004" max="1004" width="8.7109375" style="158" customWidth="1"/>
    <col min="1005" max="1005" width="9.140625" style="158" customWidth="1"/>
    <col min="1006" max="1006" width="8.28515625" style="158" customWidth="1"/>
    <col min="1007" max="1007" width="8.85546875" style="158" customWidth="1"/>
    <col min="1008" max="1008" width="8.28515625" style="158" customWidth="1"/>
    <col min="1009" max="1009" width="8.140625" style="158" customWidth="1"/>
    <col min="1010" max="1010" width="8.42578125" style="158" customWidth="1"/>
    <col min="1011" max="1011" width="9.28515625" style="158" customWidth="1"/>
    <col min="1012" max="1012" width="9" style="158" customWidth="1"/>
    <col min="1013" max="1257" width="11.42578125" style="158"/>
    <col min="1258" max="1258" width="31.140625" style="158" customWidth="1"/>
    <col min="1259" max="1259" width="10.5703125" style="158" customWidth="1"/>
    <col min="1260" max="1260" width="8.7109375" style="158" customWidth="1"/>
    <col min="1261" max="1261" width="9.140625" style="158" customWidth="1"/>
    <col min="1262" max="1262" width="8.28515625" style="158" customWidth="1"/>
    <col min="1263" max="1263" width="8.85546875" style="158" customWidth="1"/>
    <col min="1264" max="1264" width="8.28515625" style="158" customWidth="1"/>
    <col min="1265" max="1265" width="8.140625" style="158" customWidth="1"/>
    <col min="1266" max="1266" width="8.42578125" style="158" customWidth="1"/>
    <col min="1267" max="1267" width="9.28515625" style="158" customWidth="1"/>
    <col min="1268" max="1268" width="9" style="158" customWidth="1"/>
    <col min="1269" max="1513" width="11.42578125" style="158"/>
    <col min="1514" max="1514" width="31.140625" style="158" customWidth="1"/>
    <col min="1515" max="1515" width="10.5703125" style="158" customWidth="1"/>
    <col min="1516" max="1516" width="8.7109375" style="158" customWidth="1"/>
    <col min="1517" max="1517" width="9.140625" style="158" customWidth="1"/>
    <col min="1518" max="1518" width="8.28515625" style="158" customWidth="1"/>
    <col min="1519" max="1519" width="8.85546875" style="158" customWidth="1"/>
    <col min="1520" max="1520" width="8.28515625" style="158" customWidth="1"/>
    <col min="1521" max="1521" width="8.140625" style="158" customWidth="1"/>
    <col min="1522" max="1522" width="8.42578125" style="158" customWidth="1"/>
    <col min="1523" max="1523" width="9.28515625" style="158" customWidth="1"/>
    <col min="1524" max="1524" width="9" style="158" customWidth="1"/>
    <col min="1525" max="1769" width="11.42578125" style="158"/>
    <col min="1770" max="1770" width="31.140625" style="158" customWidth="1"/>
    <col min="1771" max="1771" width="10.5703125" style="158" customWidth="1"/>
    <col min="1772" max="1772" width="8.7109375" style="158" customWidth="1"/>
    <col min="1773" max="1773" width="9.140625" style="158" customWidth="1"/>
    <col min="1774" max="1774" width="8.28515625" style="158" customWidth="1"/>
    <col min="1775" max="1775" width="8.85546875" style="158" customWidth="1"/>
    <col min="1776" max="1776" width="8.28515625" style="158" customWidth="1"/>
    <col min="1777" max="1777" width="8.140625" style="158" customWidth="1"/>
    <col min="1778" max="1778" width="8.42578125" style="158" customWidth="1"/>
    <col min="1779" max="1779" width="9.28515625" style="158" customWidth="1"/>
    <col min="1780" max="1780" width="9" style="158" customWidth="1"/>
    <col min="1781" max="2025" width="11.42578125" style="158"/>
    <col min="2026" max="2026" width="31.140625" style="158" customWidth="1"/>
    <col min="2027" max="2027" width="10.5703125" style="158" customWidth="1"/>
    <col min="2028" max="2028" width="8.7109375" style="158" customWidth="1"/>
    <col min="2029" max="2029" width="9.140625" style="158" customWidth="1"/>
    <col min="2030" max="2030" width="8.28515625" style="158" customWidth="1"/>
    <col min="2031" max="2031" width="8.85546875" style="158" customWidth="1"/>
    <col min="2032" max="2032" width="8.28515625" style="158" customWidth="1"/>
    <col min="2033" max="2033" width="8.140625" style="158" customWidth="1"/>
    <col min="2034" max="2034" width="8.42578125" style="158" customWidth="1"/>
    <col min="2035" max="2035" width="9.28515625" style="158" customWidth="1"/>
    <col min="2036" max="2036" width="9" style="158" customWidth="1"/>
    <col min="2037" max="2281" width="11.42578125" style="158"/>
    <col min="2282" max="2282" width="31.140625" style="158" customWidth="1"/>
    <col min="2283" max="2283" width="10.5703125" style="158" customWidth="1"/>
    <col min="2284" max="2284" width="8.7109375" style="158" customWidth="1"/>
    <col min="2285" max="2285" width="9.140625" style="158" customWidth="1"/>
    <col min="2286" max="2286" width="8.28515625" style="158" customWidth="1"/>
    <col min="2287" max="2287" width="8.85546875" style="158" customWidth="1"/>
    <col min="2288" max="2288" width="8.28515625" style="158" customWidth="1"/>
    <col min="2289" max="2289" width="8.140625" style="158" customWidth="1"/>
    <col min="2290" max="2290" width="8.42578125" style="158" customWidth="1"/>
    <col min="2291" max="2291" width="9.28515625" style="158" customWidth="1"/>
    <col min="2292" max="2292" width="9" style="158" customWidth="1"/>
    <col min="2293" max="2537" width="11.42578125" style="158"/>
    <col min="2538" max="2538" width="31.140625" style="158" customWidth="1"/>
    <col min="2539" max="2539" width="10.5703125" style="158" customWidth="1"/>
    <col min="2540" max="2540" width="8.7109375" style="158" customWidth="1"/>
    <col min="2541" max="2541" width="9.140625" style="158" customWidth="1"/>
    <col min="2542" max="2542" width="8.28515625" style="158" customWidth="1"/>
    <col min="2543" max="2543" width="8.85546875" style="158" customWidth="1"/>
    <col min="2544" max="2544" width="8.28515625" style="158" customWidth="1"/>
    <col min="2545" max="2545" width="8.140625" style="158" customWidth="1"/>
    <col min="2546" max="2546" width="8.42578125" style="158" customWidth="1"/>
    <col min="2547" max="2547" width="9.28515625" style="158" customWidth="1"/>
    <col min="2548" max="2548" width="9" style="158" customWidth="1"/>
    <col min="2549" max="2793" width="11.42578125" style="158"/>
    <col min="2794" max="2794" width="31.140625" style="158" customWidth="1"/>
    <col min="2795" max="2795" width="10.5703125" style="158" customWidth="1"/>
    <col min="2796" max="2796" width="8.7109375" style="158" customWidth="1"/>
    <col min="2797" max="2797" width="9.140625" style="158" customWidth="1"/>
    <col min="2798" max="2798" width="8.28515625" style="158" customWidth="1"/>
    <col min="2799" max="2799" width="8.85546875" style="158" customWidth="1"/>
    <col min="2800" max="2800" width="8.28515625" style="158" customWidth="1"/>
    <col min="2801" max="2801" width="8.140625" style="158" customWidth="1"/>
    <col min="2802" max="2802" width="8.42578125" style="158" customWidth="1"/>
    <col min="2803" max="2803" width="9.28515625" style="158" customWidth="1"/>
    <col min="2804" max="2804" width="9" style="158" customWidth="1"/>
    <col min="2805" max="3049" width="11.42578125" style="158"/>
    <col min="3050" max="3050" width="31.140625" style="158" customWidth="1"/>
    <col min="3051" max="3051" width="10.5703125" style="158" customWidth="1"/>
    <col min="3052" max="3052" width="8.7109375" style="158" customWidth="1"/>
    <col min="3053" max="3053" width="9.140625" style="158" customWidth="1"/>
    <col min="3054" max="3054" width="8.28515625" style="158" customWidth="1"/>
    <col min="3055" max="3055" width="8.85546875" style="158" customWidth="1"/>
    <col min="3056" max="3056" width="8.28515625" style="158" customWidth="1"/>
    <col min="3057" max="3057" width="8.140625" style="158" customWidth="1"/>
    <col min="3058" max="3058" width="8.42578125" style="158" customWidth="1"/>
    <col min="3059" max="3059" width="9.28515625" style="158" customWidth="1"/>
    <col min="3060" max="3060" width="9" style="158" customWidth="1"/>
    <col min="3061" max="3305" width="11.42578125" style="158"/>
    <col min="3306" max="3306" width="31.140625" style="158" customWidth="1"/>
    <col min="3307" max="3307" width="10.5703125" style="158" customWidth="1"/>
    <col min="3308" max="3308" width="8.7109375" style="158" customWidth="1"/>
    <col min="3309" max="3309" width="9.140625" style="158" customWidth="1"/>
    <col min="3310" max="3310" width="8.28515625" style="158" customWidth="1"/>
    <col min="3311" max="3311" width="8.85546875" style="158" customWidth="1"/>
    <col min="3312" max="3312" width="8.28515625" style="158" customWidth="1"/>
    <col min="3313" max="3313" width="8.140625" style="158" customWidth="1"/>
    <col min="3314" max="3314" width="8.42578125" style="158" customWidth="1"/>
    <col min="3315" max="3315" width="9.28515625" style="158" customWidth="1"/>
    <col min="3316" max="3316" width="9" style="158" customWidth="1"/>
    <col min="3317" max="3561" width="11.42578125" style="158"/>
    <col min="3562" max="3562" width="31.140625" style="158" customWidth="1"/>
    <col min="3563" max="3563" width="10.5703125" style="158" customWidth="1"/>
    <col min="3564" max="3564" width="8.7109375" style="158" customWidth="1"/>
    <col min="3565" max="3565" width="9.140625" style="158" customWidth="1"/>
    <col min="3566" max="3566" width="8.28515625" style="158" customWidth="1"/>
    <col min="3567" max="3567" width="8.85546875" style="158" customWidth="1"/>
    <col min="3568" max="3568" width="8.28515625" style="158" customWidth="1"/>
    <col min="3569" max="3569" width="8.140625" style="158" customWidth="1"/>
    <col min="3570" max="3570" width="8.42578125" style="158" customWidth="1"/>
    <col min="3571" max="3571" width="9.28515625" style="158" customWidth="1"/>
    <col min="3572" max="3572" width="9" style="158" customWidth="1"/>
    <col min="3573" max="3817" width="11.42578125" style="158"/>
    <col min="3818" max="3818" width="31.140625" style="158" customWidth="1"/>
    <col min="3819" max="3819" width="10.5703125" style="158" customWidth="1"/>
    <col min="3820" max="3820" width="8.7109375" style="158" customWidth="1"/>
    <col min="3821" max="3821" width="9.140625" style="158" customWidth="1"/>
    <col min="3822" max="3822" width="8.28515625" style="158" customWidth="1"/>
    <col min="3823" max="3823" width="8.85546875" style="158" customWidth="1"/>
    <col min="3824" max="3824" width="8.28515625" style="158" customWidth="1"/>
    <col min="3825" max="3825" width="8.140625" style="158" customWidth="1"/>
    <col min="3826" max="3826" width="8.42578125" style="158" customWidth="1"/>
    <col min="3827" max="3827" width="9.28515625" style="158" customWidth="1"/>
    <col min="3828" max="3828" width="9" style="158" customWidth="1"/>
    <col min="3829" max="4073" width="11.42578125" style="158"/>
    <col min="4074" max="4074" width="31.140625" style="158" customWidth="1"/>
    <col min="4075" max="4075" width="10.5703125" style="158" customWidth="1"/>
    <col min="4076" max="4076" width="8.7109375" style="158" customWidth="1"/>
    <col min="4077" max="4077" width="9.140625" style="158" customWidth="1"/>
    <col min="4078" max="4078" width="8.28515625" style="158" customWidth="1"/>
    <col min="4079" max="4079" width="8.85546875" style="158" customWidth="1"/>
    <col min="4080" max="4080" width="8.28515625" style="158" customWidth="1"/>
    <col min="4081" max="4081" width="8.140625" style="158" customWidth="1"/>
    <col min="4082" max="4082" width="8.42578125" style="158" customWidth="1"/>
    <col min="4083" max="4083" width="9.28515625" style="158" customWidth="1"/>
    <col min="4084" max="4084" width="9" style="158" customWidth="1"/>
    <col min="4085" max="4329" width="11.42578125" style="158"/>
    <col min="4330" max="4330" width="31.140625" style="158" customWidth="1"/>
    <col min="4331" max="4331" width="10.5703125" style="158" customWidth="1"/>
    <col min="4332" max="4332" width="8.7109375" style="158" customWidth="1"/>
    <col min="4333" max="4333" width="9.140625" style="158" customWidth="1"/>
    <col min="4334" max="4334" width="8.28515625" style="158" customWidth="1"/>
    <col min="4335" max="4335" width="8.85546875" style="158" customWidth="1"/>
    <col min="4336" max="4336" width="8.28515625" style="158" customWidth="1"/>
    <col min="4337" max="4337" width="8.140625" style="158" customWidth="1"/>
    <col min="4338" max="4338" width="8.42578125" style="158" customWidth="1"/>
    <col min="4339" max="4339" width="9.28515625" style="158" customWidth="1"/>
    <col min="4340" max="4340" width="9" style="158" customWidth="1"/>
    <col min="4341" max="4585" width="11.42578125" style="158"/>
    <col min="4586" max="4586" width="31.140625" style="158" customWidth="1"/>
    <col min="4587" max="4587" width="10.5703125" style="158" customWidth="1"/>
    <col min="4588" max="4588" width="8.7109375" style="158" customWidth="1"/>
    <col min="4589" max="4589" width="9.140625" style="158" customWidth="1"/>
    <col min="4590" max="4590" width="8.28515625" style="158" customWidth="1"/>
    <col min="4591" max="4591" width="8.85546875" style="158" customWidth="1"/>
    <col min="4592" max="4592" width="8.28515625" style="158" customWidth="1"/>
    <col min="4593" max="4593" width="8.140625" style="158" customWidth="1"/>
    <col min="4594" max="4594" width="8.42578125" style="158" customWidth="1"/>
    <col min="4595" max="4595" width="9.28515625" style="158" customWidth="1"/>
    <col min="4596" max="4596" width="9" style="158" customWidth="1"/>
    <col min="4597" max="4841" width="11.42578125" style="158"/>
    <col min="4842" max="4842" width="31.140625" style="158" customWidth="1"/>
    <col min="4843" max="4843" width="10.5703125" style="158" customWidth="1"/>
    <col min="4844" max="4844" width="8.7109375" style="158" customWidth="1"/>
    <col min="4845" max="4845" width="9.140625" style="158" customWidth="1"/>
    <col min="4846" max="4846" width="8.28515625" style="158" customWidth="1"/>
    <col min="4847" max="4847" width="8.85546875" style="158" customWidth="1"/>
    <col min="4848" max="4848" width="8.28515625" style="158" customWidth="1"/>
    <col min="4849" max="4849" width="8.140625" style="158" customWidth="1"/>
    <col min="4850" max="4850" width="8.42578125" style="158" customWidth="1"/>
    <col min="4851" max="4851" width="9.28515625" style="158" customWidth="1"/>
    <col min="4852" max="4852" width="9" style="158" customWidth="1"/>
    <col min="4853" max="5097" width="11.42578125" style="158"/>
    <col min="5098" max="5098" width="31.140625" style="158" customWidth="1"/>
    <col min="5099" max="5099" width="10.5703125" style="158" customWidth="1"/>
    <col min="5100" max="5100" width="8.7109375" style="158" customWidth="1"/>
    <col min="5101" max="5101" width="9.140625" style="158" customWidth="1"/>
    <col min="5102" max="5102" width="8.28515625" style="158" customWidth="1"/>
    <col min="5103" max="5103" width="8.85546875" style="158" customWidth="1"/>
    <col min="5104" max="5104" width="8.28515625" style="158" customWidth="1"/>
    <col min="5105" max="5105" width="8.140625" style="158" customWidth="1"/>
    <col min="5106" max="5106" width="8.42578125" style="158" customWidth="1"/>
    <col min="5107" max="5107" width="9.28515625" style="158" customWidth="1"/>
    <col min="5108" max="5108" width="9" style="158" customWidth="1"/>
    <col min="5109" max="5353" width="11.42578125" style="158"/>
    <col min="5354" max="5354" width="31.140625" style="158" customWidth="1"/>
    <col min="5355" max="5355" width="10.5703125" style="158" customWidth="1"/>
    <col min="5356" max="5356" width="8.7109375" style="158" customWidth="1"/>
    <col min="5357" max="5357" width="9.140625" style="158" customWidth="1"/>
    <col min="5358" max="5358" width="8.28515625" style="158" customWidth="1"/>
    <col min="5359" max="5359" width="8.85546875" style="158" customWidth="1"/>
    <col min="5360" max="5360" width="8.28515625" style="158" customWidth="1"/>
    <col min="5361" max="5361" width="8.140625" style="158" customWidth="1"/>
    <col min="5362" max="5362" width="8.42578125" style="158" customWidth="1"/>
    <col min="5363" max="5363" width="9.28515625" style="158" customWidth="1"/>
    <col min="5364" max="5364" width="9" style="158" customWidth="1"/>
    <col min="5365" max="5609" width="11.42578125" style="158"/>
    <col min="5610" max="5610" width="31.140625" style="158" customWidth="1"/>
    <col min="5611" max="5611" width="10.5703125" style="158" customWidth="1"/>
    <col min="5612" max="5612" width="8.7109375" style="158" customWidth="1"/>
    <col min="5613" max="5613" width="9.140625" style="158" customWidth="1"/>
    <col min="5614" max="5614" width="8.28515625" style="158" customWidth="1"/>
    <col min="5615" max="5615" width="8.85546875" style="158" customWidth="1"/>
    <col min="5616" max="5616" width="8.28515625" style="158" customWidth="1"/>
    <col min="5617" max="5617" width="8.140625" style="158" customWidth="1"/>
    <col min="5618" max="5618" width="8.42578125" style="158" customWidth="1"/>
    <col min="5619" max="5619" width="9.28515625" style="158" customWidth="1"/>
    <col min="5620" max="5620" width="9" style="158" customWidth="1"/>
    <col min="5621" max="5865" width="11.42578125" style="158"/>
    <col min="5866" max="5866" width="31.140625" style="158" customWidth="1"/>
    <col min="5867" max="5867" width="10.5703125" style="158" customWidth="1"/>
    <col min="5868" max="5868" width="8.7109375" style="158" customWidth="1"/>
    <col min="5869" max="5869" width="9.140625" style="158" customWidth="1"/>
    <col min="5870" max="5870" width="8.28515625" style="158" customWidth="1"/>
    <col min="5871" max="5871" width="8.85546875" style="158" customWidth="1"/>
    <col min="5872" max="5872" width="8.28515625" style="158" customWidth="1"/>
    <col min="5873" max="5873" width="8.140625" style="158" customWidth="1"/>
    <col min="5874" max="5874" width="8.42578125" style="158" customWidth="1"/>
    <col min="5875" max="5875" width="9.28515625" style="158" customWidth="1"/>
    <col min="5876" max="5876" width="9" style="158" customWidth="1"/>
    <col min="5877" max="6121" width="11.42578125" style="158"/>
    <col min="6122" max="6122" width="31.140625" style="158" customWidth="1"/>
    <col min="6123" max="6123" width="10.5703125" style="158" customWidth="1"/>
    <col min="6124" max="6124" width="8.7109375" style="158" customWidth="1"/>
    <col min="6125" max="6125" width="9.140625" style="158" customWidth="1"/>
    <col min="6126" max="6126" width="8.28515625" style="158" customWidth="1"/>
    <col min="6127" max="6127" width="8.85546875" style="158" customWidth="1"/>
    <col min="6128" max="6128" width="8.28515625" style="158" customWidth="1"/>
    <col min="6129" max="6129" width="8.140625" style="158" customWidth="1"/>
    <col min="6130" max="6130" width="8.42578125" style="158" customWidth="1"/>
    <col min="6131" max="6131" width="9.28515625" style="158" customWidth="1"/>
    <col min="6132" max="6132" width="9" style="158" customWidth="1"/>
    <col min="6133" max="6377" width="11.42578125" style="158"/>
    <col min="6378" max="6378" width="31.140625" style="158" customWidth="1"/>
    <col min="6379" max="6379" width="10.5703125" style="158" customWidth="1"/>
    <col min="6380" max="6380" width="8.7109375" style="158" customWidth="1"/>
    <col min="6381" max="6381" width="9.140625" style="158" customWidth="1"/>
    <col min="6382" max="6382" width="8.28515625" style="158" customWidth="1"/>
    <col min="6383" max="6383" width="8.85546875" style="158" customWidth="1"/>
    <col min="6384" max="6384" width="8.28515625" style="158" customWidth="1"/>
    <col min="6385" max="6385" width="8.140625" style="158" customWidth="1"/>
    <col min="6386" max="6386" width="8.42578125" style="158" customWidth="1"/>
    <col min="6387" max="6387" width="9.28515625" style="158" customWidth="1"/>
    <col min="6388" max="6388" width="9" style="158" customWidth="1"/>
    <col min="6389" max="6633" width="11.42578125" style="158"/>
    <col min="6634" max="6634" width="31.140625" style="158" customWidth="1"/>
    <col min="6635" max="6635" width="10.5703125" style="158" customWidth="1"/>
    <col min="6636" max="6636" width="8.7109375" style="158" customWidth="1"/>
    <col min="6637" max="6637" width="9.140625" style="158" customWidth="1"/>
    <col min="6638" max="6638" width="8.28515625" style="158" customWidth="1"/>
    <col min="6639" max="6639" width="8.85546875" style="158" customWidth="1"/>
    <col min="6640" max="6640" width="8.28515625" style="158" customWidth="1"/>
    <col min="6641" max="6641" width="8.140625" style="158" customWidth="1"/>
    <col min="6642" max="6642" width="8.42578125" style="158" customWidth="1"/>
    <col min="6643" max="6643" width="9.28515625" style="158" customWidth="1"/>
    <col min="6644" max="6644" width="9" style="158" customWidth="1"/>
    <col min="6645" max="6889" width="11.42578125" style="158"/>
    <col min="6890" max="6890" width="31.140625" style="158" customWidth="1"/>
    <col min="6891" max="6891" width="10.5703125" style="158" customWidth="1"/>
    <col min="6892" max="6892" width="8.7109375" style="158" customWidth="1"/>
    <col min="6893" max="6893" width="9.140625" style="158" customWidth="1"/>
    <col min="6894" max="6894" width="8.28515625" style="158" customWidth="1"/>
    <col min="6895" max="6895" width="8.85546875" style="158" customWidth="1"/>
    <col min="6896" max="6896" width="8.28515625" style="158" customWidth="1"/>
    <col min="6897" max="6897" width="8.140625" style="158" customWidth="1"/>
    <col min="6898" max="6898" width="8.42578125" style="158" customWidth="1"/>
    <col min="6899" max="6899" width="9.28515625" style="158" customWidth="1"/>
    <col min="6900" max="6900" width="9" style="158" customWidth="1"/>
    <col min="6901" max="7145" width="11.42578125" style="158"/>
    <col min="7146" max="7146" width="31.140625" style="158" customWidth="1"/>
    <col min="7147" max="7147" width="10.5703125" style="158" customWidth="1"/>
    <col min="7148" max="7148" width="8.7109375" style="158" customWidth="1"/>
    <col min="7149" max="7149" width="9.140625" style="158" customWidth="1"/>
    <col min="7150" max="7150" width="8.28515625" style="158" customWidth="1"/>
    <col min="7151" max="7151" width="8.85546875" style="158" customWidth="1"/>
    <col min="7152" max="7152" width="8.28515625" style="158" customWidth="1"/>
    <col min="7153" max="7153" width="8.140625" style="158" customWidth="1"/>
    <col min="7154" max="7154" width="8.42578125" style="158" customWidth="1"/>
    <col min="7155" max="7155" width="9.28515625" style="158" customWidth="1"/>
    <col min="7156" max="7156" width="9" style="158" customWidth="1"/>
    <col min="7157" max="7401" width="11.42578125" style="158"/>
    <col min="7402" max="7402" width="31.140625" style="158" customWidth="1"/>
    <col min="7403" max="7403" width="10.5703125" style="158" customWidth="1"/>
    <col min="7404" max="7404" width="8.7109375" style="158" customWidth="1"/>
    <col min="7405" max="7405" width="9.140625" style="158" customWidth="1"/>
    <col min="7406" max="7406" width="8.28515625" style="158" customWidth="1"/>
    <col min="7407" max="7407" width="8.85546875" style="158" customWidth="1"/>
    <col min="7408" max="7408" width="8.28515625" style="158" customWidth="1"/>
    <col min="7409" max="7409" width="8.140625" style="158" customWidth="1"/>
    <col min="7410" max="7410" width="8.42578125" style="158" customWidth="1"/>
    <col min="7411" max="7411" width="9.28515625" style="158" customWidth="1"/>
    <col min="7412" max="7412" width="9" style="158" customWidth="1"/>
    <col min="7413" max="7657" width="11.42578125" style="158"/>
    <col min="7658" max="7658" width="31.140625" style="158" customWidth="1"/>
    <col min="7659" max="7659" width="10.5703125" style="158" customWidth="1"/>
    <col min="7660" max="7660" width="8.7109375" style="158" customWidth="1"/>
    <col min="7661" max="7661" width="9.140625" style="158" customWidth="1"/>
    <col min="7662" max="7662" width="8.28515625" style="158" customWidth="1"/>
    <col min="7663" max="7663" width="8.85546875" style="158" customWidth="1"/>
    <col min="7664" max="7664" width="8.28515625" style="158" customWidth="1"/>
    <col min="7665" max="7665" width="8.140625" style="158" customWidth="1"/>
    <col min="7666" max="7666" width="8.42578125" style="158" customWidth="1"/>
    <col min="7667" max="7667" width="9.28515625" style="158" customWidth="1"/>
    <col min="7668" max="7668" width="9" style="158" customWidth="1"/>
    <col min="7669" max="7913" width="11.42578125" style="158"/>
    <col min="7914" max="7914" width="31.140625" style="158" customWidth="1"/>
    <col min="7915" max="7915" width="10.5703125" style="158" customWidth="1"/>
    <col min="7916" max="7916" width="8.7109375" style="158" customWidth="1"/>
    <col min="7917" max="7917" width="9.140625" style="158" customWidth="1"/>
    <col min="7918" max="7918" width="8.28515625" style="158" customWidth="1"/>
    <col min="7919" max="7919" width="8.85546875" style="158" customWidth="1"/>
    <col min="7920" max="7920" width="8.28515625" style="158" customWidth="1"/>
    <col min="7921" max="7921" width="8.140625" style="158" customWidth="1"/>
    <col min="7922" max="7922" width="8.42578125" style="158" customWidth="1"/>
    <col min="7923" max="7923" width="9.28515625" style="158" customWidth="1"/>
    <col min="7924" max="7924" width="9" style="158" customWidth="1"/>
    <col min="7925" max="8169" width="11.42578125" style="158"/>
    <col min="8170" max="8170" width="31.140625" style="158" customWidth="1"/>
    <col min="8171" max="8171" width="10.5703125" style="158" customWidth="1"/>
    <col min="8172" max="8172" width="8.7109375" style="158" customWidth="1"/>
    <col min="8173" max="8173" width="9.140625" style="158" customWidth="1"/>
    <col min="8174" max="8174" width="8.28515625" style="158" customWidth="1"/>
    <col min="8175" max="8175" width="8.85546875" style="158" customWidth="1"/>
    <col min="8176" max="8176" width="8.28515625" style="158" customWidth="1"/>
    <col min="8177" max="8177" width="8.140625" style="158" customWidth="1"/>
    <col min="8178" max="8178" width="8.42578125" style="158" customWidth="1"/>
    <col min="8179" max="8179" width="9.28515625" style="158" customWidth="1"/>
    <col min="8180" max="8180" width="9" style="158" customWidth="1"/>
    <col min="8181" max="8425" width="11.42578125" style="158"/>
    <col min="8426" max="8426" width="31.140625" style="158" customWidth="1"/>
    <col min="8427" max="8427" width="10.5703125" style="158" customWidth="1"/>
    <col min="8428" max="8428" width="8.7109375" style="158" customWidth="1"/>
    <col min="8429" max="8429" width="9.140625" style="158" customWidth="1"/>
    <col min="8430" max="8430" width="8.28515625" style="158" customWidth="1"/>
    <col min="8431" max="8431" width="8.85546875" style="158" customWidth="1"/>
    <col min="8432" max="8432" width="8.28515625" style="158" customWidth="1"/>
    <col min="8433" max="8433" width="8.140625" style="158" customWidth="1"/>
    <col min="8434" max="8434" width="8.42578125" style="158" customWidth="1"/>
    <col min="8435" max="8435" width="9.28515625" style="158" customWidth="1"/>
    <col min="8436" max="8436" width="9" style="158" customWidth="1"/>
    <col min="8437" max="8681" width="11.42578125" style="158"/>
    <col min="8682" max="8682" width="31.140625" style="158" customWidth="1"/>
    <col min="8683" max="8683" width="10.5703125" style="158" customWidth="1"/>
    <col min="8684" max="8684" width="8.7109375" style="158" customWidth="1"/>
    <col min="8685" max="8685" width="9.140625" style="158" customWidth="1"/>
    <col min="8686" max="8686" width="8.28515625" style="158" customWidth="1"/>
    <col min="8687" max="8687" width="8.85546875" style="158" customWidth="1"/>
    <col min="8688" max="8688" width="8.28515625" style="158" customWidth="1"/>
    <col min="8689" max="8689" width="8.140625" style="158" customWidth="1"/>
    <col min="8690" max="8690" width="8.42578125" style="158" customWidth="1"/>
    <col min="8691" max="8691" width="9.28515625" style="158" customWidth="1"/>
    <col min="8692" max="8692" width="9" style="158" customWidth="1"/>
    <col min="8693" max="8937" width="11.42578125" style="158"/>
    <col min="8938" max="8938" width="31.140625" style="158" customWidth="1"/>
    <col min="8939" max="8939" width="10.5703125" style="158" customWidth="1"/>
    <col min="8940" max="8940" width="8.7109375" style="158" customWidth="1"/>
    <col min="8941" max="8941" width="9.140625" style="158" customWidth="1"/>
    <col min="8942" max="8942" width="8.28515625" style="158" customWidth="1"/>
    <col min="8943" max="8943" width="8.85546875" style="158" customWidth="1"/>
    <col min="8944" max="8944" width="8.28515625" style="158" customWidth="1"/>
    <col min="8945" max="8945" width="8.140625" style="158" customWidth="1"/>
    <col min="8946" max="8946" width="8.42578125" style="158" customWidth="1"/>
    <col min="8947" max="8947" width="9.28515625" style="158" customWidth="1"/>
    <col min="8948" max="8948" width="9" style="158" customWidth="1"/>
    <col min="8949" max="9193" width="11.42578125" style="158"/>
    <col min="9194" max="9194" width="31.140625" style="158" customWidth="1"/>
    <col min="9195" max="9195" width="10.5703125" style="158" customWidth="1"/>
    <col min="9196" max="9196" width="8.7109375" style="158" customWidth="1"/>
    <col min="9197" max="9197" width="9.140625" style="158" customWidth="1"/>
    <col min="9198" max="9198" width="8.28515625" style="158" customWidth="1"/>
    <col min="9199" max="9199" width="8.85546875" style="158" customWidth="1"/>
    <col min="9200" max="9200" width="8.28515625" style="158" customWidth="1"/>
    <col min="9201" max="9201" width="8.140625" style="158" customWidth="1"/>
    <col min="9202" max="9202" width="8.42578125" style="158" customWidth="1"/>
    <col min="9203" max="9203" width="9.28515625" style="158" customWidth="1"/>
    <col min="9204" max="9204" width="9" style="158" customWidth="1"/>
    <col min="9205" max="9449" width="11.42578125" style="158"/>
    <col min="9450" max="9450" width="31.140625" style="158" customWidth="1"/>
    <col min="9451" max="9451" width="10.5703125" style="158" customWidth="1"/>
    <col min="9452" max="9452" width="8.7109375" style="158" customWidth="1"/>
    <col min="9453" max="9453" width="9.140625" style="158" customWidth="1"/>
    <col min="9454" max="9454" width="8.28515625" style="158" customWidth="1"/>
    <col min="9455" max="9455" width="8.85546875" style="158" customWidth="1"/>
    <col min="9456" max="9456" width="8.28515625" style="158" customWidth="1"/>
    <col min="9457" max="9457" width="8.140625" style="158" customWidth="1"/>
    <col min="9458" max="9458" width="8.42578125" style="158" customWidth="1"/>
    <col min="9459" max="9459" width="9.28515625" style="158" customWidth="1"/>
    <col min="9460" max="9460" width="9" style="158" customWidth="1"/>
    <col min="9461" max="9705" width="11.42578125" style="158"/>
    <col min="9706" max="9706" width="31.140625" style="158" customWidth="1"/>
    <col min="9707" max="9707" width="10.5703125" style="158" customWidth="1"/>
    <col min="9708" max="9708" width="8.7109375" style="158" customWidth="1"/>
    <col min="9709" max="9709" width="9.140625" style="158" customWidth="1"/>
    <col min="9710" max="9710" width="8.28515625" style="158" customWidth="1"/>
    <col min="9711" max="9711" width="8.85546875" style="158" customWidth="1"/>
    <col min="9712" max="9712" width="8.28515625" style="158" customWidth="1"/>
    <col min="9713" max="9713" width="8.140625" style="158" customWidth="1"/>
    <col min="9714" max="9714" width="8.42578125" style="158" customWidth="1"/>
    <col min="9715" max="9715" width="9.28515625" style="158" customWidth="1"/>
    <col min="9716" max="9716" width="9" style="158" customWidth="1"/>
    <col min="9717" max="9961" width="11.42578125" style="158"/>
    <col min="9962" max="9962" width="31.140625" style="158" customWidth="1"/>
    <col min="9963" max="9963" width="10.5703125" style="158" customWidth="1"/>
    <col min="9964" max="9964" width="8.7109375" style="158" customWidth="1"/>
    <col min="9965" max="9965" width="9.140625" style="158" customWidth="1"/>
    <col min="9966" max="9966" width="8.28515625" style="158" customWidth="1"/>
    <col min="9967" max="9967" width="8.85546875" style="158" customWidth="1"/>
    <col min="9968" max="9968" width="8.28515625" style="158" customWidth="1"/>
    <col min="9969" max="9969" width="8.140625" style="158" customWidth="1"/>
    <col min="9970" max="9970" width="8.42578125" style="158" customWidth="1"/>
    <col min="9971" max="9971" width="9.28515625" style="158" customWidth="1"/>
    <col min="9972" max="9972" width="9" style="158" customWidth="1"/>
    <col min="9973" max="10217" width="11.42578125" style="158"/>
    <col min="10218" max="10218" width="31.140625" style="158" customWidth="1"/>
    <col min="10219" max="10219" width="10.5703125" style="158" customWidth="1"/>
    <col min="10220" max="10220" width="8.7109375" style="158" customWidth="1"/>
    <col min="10221" max="10221" width="9.140625" style="158" customWidth="1"/>
    <col min="10222" max="10222" width="8.28515625" style="158" customWidth="1"/>
    <col min="10223" max="10223" width="8.85546875" style="158" customWidth="1"/>
    <col min="10224" max="10224" width="8.28515625" style="158" customWidth="1"/>
    <col min="10225" max="10225" width="8.140625" style="158" customWidth="1"/>
    <col min="10226" max="10226" width="8.42578125" style="158" customWidth="1"/>
    <col min="10227" max="10227" width="9.28515625" style="158" customWidth="1"/>
    <col min="10228" max="10228" width="9" style="158" customWidth="1"/>
    <col min="10229" max="10473" width="11.42578125" style="158"/>
    <col min="10474" max="10474" width="31.140625" style="158" customWidth="1"/>
    <col min="10475" max="10475" width="10.5703125" style="158" customWidth="1"/>
    <col min="10476" max="10476" width="8.7109375" style="158" customWidth="1"/>
    <col min="10477" max="10477" width="9.140625" style="158" customWidth="1"/>
    <col min="10478" max="10478" width="8.28515625" style="158" customWidth="1"/>
    <col min="10479" max="10479" width="8.85546875" style="158" customWidth="1"/>
    <col min="10480" max="10480" width="8.28515625" style="158" customWidth="1"/>
    <col min="10481" max="10481" width="8.140625" style="158" customWidth="1"/>
    <col min="10482" max="10482" width="8.42578125" style="158" customWidth="1"/>
    <col min="10483" max="10483" width="9.28515625" style="158" customWidth="1"/>
    <col min="10484" max="10484" width="9" style="158" customWidth="1"/>
    <col min="10485" max="10729" width="11.42578125" style="158"/>
    <col min="10730" max="10730" width="31.140625" style="158" customWidth="1"/>
    <col min="10731" max="10731" width="10.5703125" style="158" customWidth="1"/>
    <col min="10732" max="10732" width="8.7109375" style="158" customWidth="1"/>
    <col min="10733" max="10733" width="9.140625" style="158" customWidth="1"/>
    <col min="10734" max="10734" width="8.28515625" style="158" customWidth="1"/>
    <col min="10735" max="10735" width="8.85546875" style="158" customWidth="1"/>
    <col min="10736" max="10736" width="8.28515625" style="158" customWidth="1"/>
    <col min="10737" max="10737" width="8.140625" style="158" customWidth="1"/>
    <col min="10738" max="10738" width="8.42578125" style="158" customWidth="1"/>
    <col min="10739" max="10739" width="9.28515625" style="158" customWidth="1"/>
    <col min="10740" max="10740" width="9" style="158" customWidth="1"/>
    <col min="10741" max="10985" width="11.42578125" style="158"/>
    <col min="10986" max="10986" width="31.140625" style="158" customWidth="1"/>
    <col min="10987" max="10987" width="10.5703125" style="158" customWidth="1"/>
    <col min="10988" max="10988" width="8.7109375" style="158" customWidth="1"/>
    <col min="10989" max="10989" width="9.140625" style="158" customWidth="1"/>
    <col min="10990" max="10990" width="8.28515625" style="158" customWidth="1"/>
    <col min="10991" max="10991" width="8.85546875" style="158" customWidth="1"/>
    <col min="10992" max="10992" width="8.28515625" style="158" customWidth="1"/>
    <col min="10993" max="10993" width="8.140625" style="158" customWidth="1"/>
    <col min="10994" max="10994" width="8.42578125" style="158" customWidth="1"/>
    <col min="10995" max="10995" width="9.28515625" style="158" customWidth="1"/>
    <col min="10996" max="10996" width="9" style="158" customWidth="1"/>
    <col min="10997" max="11241" width="11.42578125" style="158"/>
    <col min="11242" max="11242" width="31.140625" style="158" customWidth="1"/>
    <col min="11243" max="11243" width="10.5703125" style="158" customWidth="1"/>
    <col min="11244" max="11244" width="8.7109375" style="158" customWidth="1"/>
    <col min="11245" max="11245" width="9.140625" style="158" customWidth="1"/>
    <col min="11246" max="11246" width="8.28515625" style="158" customWidth="1"/>
    <col min="11247" max="11247" width="8.85546875" style="158" customWidth="1"/>
    <col min="11248" max="11248" width="8.28515625" style="158" customWidth="1"/>
    <col min="11249" max="11249" width="8.140625" style="158" customWidth="1"/>
    <col min="11250" max="11250" width="8.42578125" style="158" customWidth="1"/>
    <col min="11251" max="11251" width="9.28515625" style="158" customWidth="1"/>
    <col min="11252" max="11252" width="9" style="158" customWidth="1"/>
    <col min="11253" max="11497" width="11.42578125" style="158"/>
    <col min="11498" max="11498" width="31.140625" style="158" customWidth="1"/>
    <col min="11499" max="11499" width="10.5703125" style="158" customWidth="1"/>
    <col min="11500" max="11500" width="8.7109375" style="158" customWidth="1"/>
    <col min="11501" max="11501" width="9.140625" style="158" customWidth="1"/>
    <col min="11502" max="11502" width="8.28515625" style="158" customWidth="1"/>
    <col min="11503" max="11503" width="8.85546875" style="158" customWidth="1"/>
    <col min="11504" max="11504" width="8.28515625" style="158" customWidth="1"/>
    <col min="11505" max="11505" width="8.140625" style="158" customWidth="1"/>
    <col min="11506" max="11506" width="8.42578125" style="158" customWidth="1"/>
    <col min="11507" max="11507" width="9.28515625" style="158" customWidth="1"/>
    <col min="11508" max="11508" width="9" style="158" customWidth="1"/>
    <col min="11509" max="11753" width="11.42578125" style="158"/>
    <col min="11754" max="11754" width="31.140625" style="158" customWidth="1"/>
    <col min="11755" max="11755" width="10.5703125" style="158" customWidth="1"/>
    <col min="11756" max="11756" width="8.7109375" style="158" customWidth="1"/>
    <col min="11757" max="11757" width="9.140625" style="158" customWidth="1"/>
    <col min="11758" max="11758" width="8.28515625" style="158" customWidth="1"/>
    <col min="11759" max="11759" width="8.85546875" style="158" customWidth="1"/>
    <col min="11760" max="11760" width="8.28515625" style="158" customWidth="1"/>
    <col min="11761" max="11761" width="8.140625" style="158" customWidth="1"/>
    <col min="11762" max="11762" width="8.42578125" style="158" customWidth="1"/>
    <col min="11763" max="11763" width="9.28515625" style="158" customWidth="1"/>
    <col min="11764" max="11764" width="9" style="158" customWidth="1"/>
    <col min="11765" max="12009" width="11.42578125" style="158"/>
    <col min="12010" max="12010" width="31.140625" style="158" customWidth="1"/>
    <col min="12011" max="12011" width="10.5703125" style="158" customWidth="1"/>
    <col min="12012" max="12012" width="8.7109375" style="158" customWidth="1"/>
    <col min="12013" max="12013" width="9.140625" style="158" customWidth="1"/>
    <col min="12014" max="12014" width="8.28515625" style="158" customWidth="1"/>
    <col min="12015" max="12015" width="8.85546875" style="158" customWidth="1"/>
    <col min="12016" max="12016" width="8.28515625" style="158" customWidth="1"/>
    <col min="12017" max="12017" width="8.140625" style="158" customWidth="1"/>
    <col min="12018" max="12018" width="8.42578125" style="158" customWidth="1"/>
    <col min="12019" max="12019" width="9.28515625" style="158" customWidth="1"/>
    <col min="12020" max="12020" width="9" style="158" customWidth="1"/>
    <col min="12021" max="12265" width="11.42578125" style="158"/>
    <col min="12266" max="12266" width="31.140625" style="158" customWidth="1"/>
    <col min="12267" max="12267" width="10.5703125" style="158" customWidth="1"/>
    <col min="12268" max="12268" width="8.7109375" style="158" customWidth="1"/>
    <col min="12269" max="12269" width="9.140625" style="158" customWidth="1"/>
    <col min="12270" max="12270" width="8.28515625" style="158" customWidth="1"/>
    <col min="12271" max="12271" width="8.85546875" style="158" customWidth="1"/>
    <col min="12272" max="12272" width="8.28515625" style="158" customWidth="1"/>
    <col min="12273" max="12273" width="8.140625" style="158" customWidth="1"/>
    <col min="12274" max="12274" width="8.42578125" style="158" customWidth="1"/>
    <col min="12275" max="12275" width="9.28515625" style="158" customWidth="1"/>
    <col min="12276" max="12276" width="9" style="158" customWidth="1"/>
    <col min="12277" max="12521" width="11.42578125" style="158"/>
    <col min="12522" max="12522" width="31.140625" style="158" customWidth="1"/>
    <col min="12523" max="12523" width="10.5703125" style="158" customWidth="1"/>
    <col min="12524" max="12524" width="8.7109375" style="158" customWidth="1"/>
    <col min="12525" max="12525" width="9.140625" style="158" customWidth="1"/>
    <col min="12526" max="12526" width="8.28515625" style="158" customWidth="1"/>
    <col min="12527" max="12527" width="8.85546875" style="158" customWidth="1"/>
    <col min="12528" max="12528" width="8.28515625" style="158" customWidth="1"/>
    <col min="12529" max="12529" width="8.140625" style="158" customWidth="1"/>
    <col min="12530" max="12530" width="8.42578125" style="158" customWidth="1"/>
    <col min="12531" max="12531" width="9.28515625" style="158" customWidth="1"/>
    <col min="12532" max="12532" width="9" style="158" customWidth="1"/>
    <col min="12533" max="12777" width="11.42578125" style="158"/>
    <col min="12778" max="12778" width="31.140625" style="158" customWidth="1"/>
    <col min="12779" max="12779" width="10.5703125" style="158" customWidth="1"/>
    <col min="12780" max="12780" width="8.7109375" style="158" customWidth="1"/>
    <col min="12781" max="12781" width="9.140625" style="158" customWidth="1"/>
    <col min="12782" max="12782" width="8.28515625" style="158" customWidth="1"/>
    <col min="12783" max="12783" width="8.85546875" style="158" customWidth="1"/>
    <col min="12784" max="12784" width="8.28515625" style="158" customWidth="1"/>
    <col min="12785" max="12785" width="8.140625" style="158" customWidth="1"/>
    <col min="12786" max="12786" width="8.42578125" style="158" customWidth="1"/>
    <col min="12787" max="12787" width="9.28515625" style="158" customWidth="1"/>
    <col min="12788" max="12788" width="9" style="158" customWidth="1"/>
    <col min="12789" max="13033" width="11.42578125" style="158"/>
    <col min="13034" max="13034" width="31.140625" style="158" customWidth="1"/>
    <col min="13035" max="13035" width="10.5703125" style="158" customWidth="1"/>
    <col min="13036" max="13036" width="8.7109375" style="158" customWidth="1"/>
    <col min="13037" max="13037" width="9.140625" style="158" customWidth="1"/>
    <col min="13038" max="13038" width="8.28515625" style="158" customWidth="1"/>
    <col min="13039" max="13039" width="8.85546875" style="158" customWidth="1"/>
    <col min="13040" max="13040" width="8.28515625" style="158" customWidth="1"/>
    <col min="13041" max="13041" width="8.140625" style="158" customWidth="1"/>
    <col min="13042" max="13042" width="8.42578125" style="158" customWidth="1"/>
    <col min="13043" max="13043" width="9.28515625" style="158" customWidth="1"/>
    <col min="13044" max="13044" width="9" style="158" customWidth="1"/>
    <col min="13045" max="13289" width="11.42578125" style="158"/>
    <col min="13290" max="13290" width="31.140625" style="158" customWidth="1"/>
    <col min="13291" max="13291" width="10.5703125" style="158" customWidth="1"/>
    <col min="13292" max="13292" width="8.7109375" style="158" customWidth="1"/>
    <col min="13293" max="13293" width="9.140625" style="158" customWidth="1"/>
    <col min="13294" max="13294" width="8.28515625" style="158" customWidth="1"/>
    <col min="13295" max="13295" width="8.85546875" style="158" customWidth="1"/>
    <col min="13296" max="13296" width="8.28515625" style="158" customWidth="1"/>
    <col min="13297" max="13297" width="8.140625" style="158" customWidth="1"/>
    <col min="13298" max="13298" width="8.42578125" style="158" customWidth="1"/>
    <col min="13299" max="13299" width="9.28515625" style="158" customWidth="1"/>
    <col min="13300" max="13300" width="9" style="158" customWidth="1"/>
    <col min="13301" max="13545" width="11.42578125" style="158"/>
    <col min="13546" max="13546" width="31.140625" style="158" customWidth="1"/>
    <col min="13547" max="13547" width="10.5703125" style="158" customWidth="1"/>
    <col min="13548" max="13548" width="8.7109375" style="158" customWidth="1"/>
    <col min="13549" max="13549" width="9.140625" style="158" customWidth="1"/>
    <col min="13550" max="13550" width="8.28515625" style="158" customWidth="1"/>
    <col min="13551" max="13551" width="8.85546875" style="158" customWidth="1"/>
    <col min="13552" max="13552" width="8.28515625" style="158" customWidth="1"/>
    <col min="13553" max="13553" width="8.140625" style="158" customWidth="1"/>
    <col min="13554" max="13554" width="8.42578125" style="158" customWidth="1"/>
    <col min="13555" max="13555" width="9.28515625" style="158" customWidth="1"/>
    <col min="13556" max="13556" width="9" style="158" customWidth="1"/>
    <col min="13557" max="13801" width="11.42578125" style="158"/>
    <col min="13802" max="13802" width="31.140625" style="158" customWidth="1"/>
    <col min="13803" max="13803" width="10.5703125" style="158" customWidth="1"/>
    <col min="13804" max="13804" width="8.7109375" style="158" customWidth="1"/>
    <col min="13805" max="13805" width="9.140625" style="158" customWidth="1"/>
    <col min="13806" max="13806" width="8.28515625" style="158" customWidth="1"/>
    <col min="13807" max="13807" width="8.85546875" style="158" customWidth="1"/>
    <col min="13808" max="13808" width="8.28515625" style="158" customWidth="1"/>
    <col min="13809" max="13809" width="8.140625" style="158" customWidth="1"/>
    <col min="13810" max="13810" width="8.42578125" style="158" customWidth="1"/>
    <col min="13811" max="13811" width="9.28515625" style="158" customWidth="1"/>
    <col min="13812" max="13812" width="9" style="158" customWidth="1"/>
    <col min="13813" max="14057" width="11.42578125" style="158"/>
    <col min="14058" max="14058" width="31.140625" style="158" customWidth="1"/>
    <col min="14059" max="14059" width="10.5703125" style="158" customWidth="1"/>
    <col min="14060" max="14060" width="8.7109375" style="158" customWidth="1"/>
    <col min="14061" max="14061" width="9.140625" style="158" customWidth="1"/>
    <col min="14062" max="14062" width="8.28515625" style="158" customWidth="1"/>
    <col min="14063" max="14063" width="8.85546875" style="158" customWidth="1"/>
    <col min="14064" max="14064" width="8.28515625" style="158" customWidth="1"/>
    <col min="14065" max="14065" width="8.140625" style="158" customWidth="1"/>
    <col min="14066" max="14066" width="8.42578125" style="158" customWidth="1"/>
    <col min="14067" max="14067" width="9.28515625" style="158" customWidth="1"/>
    <col min="14068" max="14068" width="9" style="158" customWidth="1"/>
    <col min="14069" max="14313" width="11.42578125" style="158"/>
    <col min="14314" max="14314" width="31.140625" style="158" customWidth="1"/>
    <col min="14315" max="14315" width="10.5703125" style="158" customWidth="1"/>
    <col min="14316" max="14316" width="8.7109375" style="158" customWidth="1"/>
    <col min="14317" max="14317" width="9.140625" style="158" customWidth="1"/>
    <col min="14318" max="14318" width="8.28515625" style="158" customWidth="1"/>
    <col min="14319" max="14319" width="8.85546875" style="158" customWidth="1"/>
    <col min="14320" max="14320" width="8.28515625" style="158" customWidth="1"/>
    <col min="14321" max="14321" width="8.140625" style="158" customWidth="1"/>
    <col min="14322" max="14322" width="8.42578125" style="158" customWidth="1"/>
    <col min="14323" max="14323" width="9.28515625" style="158" customWidth="1"/>
    <col min="14324" max="14324" width="9" style="158" customWidth="1"/>
    <col min="14325" max="14569" width="11.42578125" style="158"/>
    <col min="14570" max="14570" width="31.140625" style="158" customWidth="1"/>
    <col min="14571" max="14571" width="10.5703125" style="158" customWidth="1"/>
    <col min="14572" max="14572" width="8.7109375" style="158" customWidth="1"/>
    <col min="14573" max="14573" width="9.140625" style="158" customWidth="1"/>
    <col min="14574" max="14574" width="8.28515625" style="158" customWidth="1"/>
    <col min="14575" max="14575" width="8.85546875" style="158" customWidth="1"/>
    <col min="14576" max="14576" width="8.28515625" style="158" customWidth="1"/>
    <col min="14577" max="14577" width="8.140625" style="158" customWidth="1"/>
    <col min="14578" max="14578" width="8.42578125" style="158" customWidth="1"/>
    <col min="14579" max="14579" width="9.28515625" style="158" customWidth="1"/>
    <col min="14580" max="14580" width="9" style="158" customWidth="1"/>
    <col min="14581" max="14825" width="11.42578125" style="158"/>
    <col min="14826" max="14826" width="31.140625" style="158" customWidth="1"/>
    <col min="14827" max="14827" width="10.5703125" style="158" customWidth="1"/>
    <col min="14828" max="14828" width="8.7109375" style="158" customWidth="1"/>
    <col min="14829" max="14829" width="9.140625" style="158" customWidth="1"/>
    <col min="14830" max="14830" width="8.28515625" style="158" customWidth="1"/>
    <col min="14831" max="14831" width="8.85546875" style="158" customWidth="1"/>
    <col min="14832" max="14832" width="8.28515625" style="158" customWidth="1"/>
    <col min="14833" max="14833" width="8.140625" style="158" customWidth="1"/>
    <col min="14834" max="14834" width="8.42578125" style="158" customWidth="1"/>
    <col min="14835" max="14835" width="9.28515625" style="158" customWidth="1"/>
    <col min="14836" max="14836" width="9" style="158" customWidth="1"/>
    <col min="14837" max="15081" width="11.42578125" style="158"/>
    <col min="15082" max="15082" width="31.140625" style="158" customWidth="1"/>
    <col min="15083" max="15083" width="10.5703125" style="158" customWidth="1"/>
    <col min="15084" max="15084" width="8.7109375" style="158" customWidth="1"/>
    <col min="15085" max="15085" width="9.140625" style="158" customWidth="1"/>
    <col min="15086" max="15086" width="8.28515625" style="158" customWidth="1"/>
    <col min="15087" max="15087" width="8.85546875" style="158" customWidth="1"/>
    <col min="15088" max="15088" width="8.28515625" style="158" customWidth="1"/>
    <col min="15089" max="15089" width="8.140625" style="158" customWidth="1"/>
    <col min="15090" max="15090" width="8.42578125" style="158" customWidth="1"/>
    <col min="15091" max="15091" width="9.28515625" style="158" customWidth="1"/>
    <col min="15092" max="15092" width="9" style="158" customWidth="1"/>
    <col min="15093" max="15337" width="11.42578125" style="158"/>
    <col min="15338" max="15338" width="31.140625" style="158" customWidth="1"/>
    <col min="15339" max="15339" width="10.5703125" style="158" customWidth="1"/>
    <col min="15340" max="15340" width="8.7109375" style="158" customWidth="1"/>
    <col min="15341" max="15341" width="9.140625" style="158" customWidth="1"/>
    <col min="15342" max="15342" width="8.28515625" style="158" customWidth="1"/>
    <col min="15343" max="15343" width="8.85546875" style="158" customWidth="1"/>
    <col min="15344" max="15344" width="8.28515625" style="158" customWidth="1"/>
    <col min="15345" max="15345" width="8.140625" style="158" customWidth="1"/>
    <col min="15346" max="15346" width="8.42578125" style="158" customWidth="1"/>
    <col min="15347" max="15347" width="9.28515625" style="158" customWidth="1"/>
    <col min="15348" max="15348" width="9" style="158" customWidth="1"/>
    <col min="15349" max="15593" width="11.42578125" style="158"/>
    <col min="15594" max="15594" width="31.140625" style="158" customWidth="1"/>
    <col min="15595" max="15595" width="10.5703125" style="158" customWidth="1"/>
    <col min="15596" max="15596" width="8.7109375" style="158" customWidth="1"/>
    <col min="15597" max="15597" width="9.140625" style="158" customWidth="1"/>
    <col min="15598" max="15598" width="8.28515625" style="158" customWidth="1"/>
    <col min="15599" max="15599" width="8.85546875" style="158" customWidth="1"/>
    <col min="15600" max="15600" width="8.28515625" style="158" customWidth="1"/>
    <col min="15601" max="15601" width="8.140625" style="158" customWidth="1"/>
    <col min="15602" max="15602" width="8.42578125" style="158" customWidth="1"/>
    <col min="15603" max="15603" width="9.28515625" style="158" customWidth="1"/>
    <col min="15604" max="15604" width="9" style="158" customWidth="1"/>
    <col min="15605" max="15849" width="11.42578125" style="158"/>
    <col min="15850" max="15850" width="31.140625" style="158" customWidth="1"/>
    <col min="15851" max="15851" width="10.5703125" style="158" customWidth="1"/>
    <col min="15852" max="15852" width="8.7109375" style="158" customWidth="1"/>
    <col min="15853" max="15853" width="9.140625" style="158" customWidth="1"/>
    <col min="15854" max="15854" width="8.28515625" style="158" customWidth="1"/>
    <col min="15855" max="15855" width="8.85546875" style="158" customWidth="1"/>
    <col min="15856" max="15856" width="8.28515625" style="158" customWidth="1"/>
    <col min="15857" max="15857" width="8.140625" style="158" customWidth="1"/>
    <col min="15858" max="15858" width="8.42578125" style="158" customWidth="1"/>
    <col min="15859" max="15859" width="9.28515625" style="158" customWidth="1"/>
    <col min="15860" max="15860" width="9" style="158" customWidth="1"/>
    <col min="15861" max="16105" width="11.42578125" style="158"/>
    <col min="16106" max="16106" width="31.140625" style="158" customWidth="1"/>
    <col min="16107" max="16107" width="10.5703125" style="158" customWidth="1"/>
    <col min="16108" max="16108" width="8.7109375" style="158" customWidth="1"/>
    <col min="16109" max="16109" width="9.140625" style="158" customWidth="1"/>
    <col min="16110" max="16110" width="8.28515625" style="158" customWidth="1"/>
    <col min="16111" max="16111" width="8.85546875" style="158" customWidth="1"/>
    <col min="16112" max="16112" width="8.28515625" style="158" customWidth="1"/>
    <col min="16113" max="16113" width="8.140625" style="158" customWidth="1"/>
    <col min="16114" max="16114" width="8.42578125" style="158" customWidth="1"/>
    <col min="16115" max="16115" width="9.28515625" style="158" customWidth="1"/>
    <col min="16116" max="16116" width="9" style="158" customWidth="1"/>
    <col min="16117" max="16384" width="11.42578125" style="158"/>
  </cols>
  <sheetData>
    <row r="1" spans="1:10">
      <c r="A1" s="131" t="s">
        <v>488</v>
      </c>
    </row>
    <row r="2" spans="1:10">
      <c r="B2" s="159"/>
    </row>
    <row r="3" spans="1:10">
      <c r="A3" s="432"/>
      <c r="B3" s="433"/>
      <c r="C3" s="449" t="s">
        <v>468</v>
      </c>
      <c r="D3" s="450"/>
      <c r="E3" s="450"/>
      <c r="F3" s="451"/>
      <c r="G3" s="449" t="s">
        <v>469</v>
      </c>
      <c r="H3" s="450"/>
      <c r="I3" s="450"/>
      <c r="J3" s="450"/>
    </row>
    <row r="4" spans="1:10" s="155" customFormat="1" ht="38.25" customHeight="1">
      <c r="A4" s="432"/>
      <c r="B4" s="433"/>
      <c r="C4" s="439" t="s">
        <v>471</v>
      </c>
      <c r="D4" s="440"/>
      <c r="E4" s="437" t="s">
        <v>489</v>
      </c>
      <c r="F4" s="438"/>
      <c r="G4" s="439" t="s">
        <v>471</v>
      </c>
      <c r="H4" s="440"/>
      <c r="I4" s="437" t="s">
        <v>489</v>
      </c>
      <c r="J4" s="438"/>
    </row>
    <row r="5" spans="1:10" s="155" customFormat="1" ht="25.5" customHeight="1">
      <c r="A5" s="432"/>
      <c r="B5" s="433"/>
      <c r="C5" s="160" t="s">
        <v>28</v>
      </c>
      <c r="D5" s="160" t="s">
        <v>27</v>
      </c>
      <c r="E5" s="160" t="s">
        <v>28</v>
      </c>
      <c r="F5" s="160" t="s">
        <v>27</v>
      </c>
      <c r="G5" s="160" t="s">
        <v>28</v>
      </c>
      <c r="H5" s="160" t="s">
        <v>27</v>
      </c>
      <c r="I5" s="160" t="s">
        <v>28</v>
      </c>
      <c r="J5" s="160" t="s">
        <v>27</v>
      </c>
    </row>
    <row r="6" spans="1:10" s="159" customFormat="1" ht="13.5" customHeight="1">
      <c r="A6" s="445" t="s">
        <v>85</v>
      </c>
      <c r="B6" s="161" t="s">
        <v>86</v>
      </c>
      <c r="C6" s="162">
        <v>75.7</v>
      </c>
      <c r="D6" s="162">
        <v>74.2</v>
      </c>
      <c r="E6" s="333">
        <v>1986</v>
      </c>
      <c r="F6" s="333">
        <v>3085</v>
      </c>
      <c r="G6" s="162">
        <v>26.8</v>
      </c>
      <c r="H6" s="162">
        <v>25.4</v>
      </c>
      <c r="I6" s="333">
        <v>1062</v>
      </c>
      <c r="J6" s="333">
        <v>1304</v>
      </c>
    </row>
    <row r="7" spans="1:10" s="159" customFormat="1" ht="13.5" customHeight="1">
      <c r="A7" s="446"/>
      <c r="B7" s="161" t="s">
        <v>87</v>
      </c>
      <c r="C7" s="162">
        <v>71.7</v>
      </c>
      <c r="D7" s="162">
        <v>68.599999999999994</v>
      </c>
      <c r="E7" s="333">
        <v>911</v>
      </c>
      <c r="F7" s="333">
        <v>1024</v>
      </c>
      <c r="G7" s="162">
        <v>24.8</v>
      </c>
      <c r="H7" s="162">
        <v>31.3</v>
      </c>
      <c r="I7" s="333">
        <v>972</v>
      </c>
      <c r="J7" s="333">
        <v>1322</v>
      </c>
    </row>
    <row r="8" spans="1:10" s="159" customFormat="1" ht="13.5" customHeight="1">
      <c r="A8" s="446"/>
      <c r="B8" s="164" t="s">
        <v>88</v>
      </c>
      <c r="C8" s="162">
        <v>63.9</v>
      </c>
      <c r="D8" s="162">
        <v>61.8</v>
      </c>
      <c r="E8" s="333">
        <v>927</v>
      </c>
      <c r="F8" s="333">
        <v>1138</v>
      </c>
      <c r="G8" s="162">
        <v>29.3</v>
      </c>
      <c r="H8" s="162">
        <v>28.3</v>
      </c>
      <c r="I8" s="333">
        <v>1054</v>
      </c>
      <c r="J8" s="333">
        <v>1248</v>
      </c>
    </row>
    <row r="9" spans="1:10" s="159" customFormat="1" ht="13.5" customHeight="1">
      <c r="A9" s="446"/>
      <c r="B9" s="164" t="s">
        <v>135</v>
      </c>
      <c r="C9" s="162">
        <v>65.3</v>
      </c>
      <c r="D9" s="162">
        <v>64.400000000000006</v>
      </c>
      <c r="E9" s="333">
        <v>888</v>
      </c>
      <c r="F9" s="333">
        <v>1012</v>
      </c>
      <c r="G9" s="162">
        <v>19.7</v>
      </c>
      <c r="H9" s="162">
        <v>20.399999999999999</v>
      </c>
      <c r="I9" s="333">
        <v>1064</v>
      </c>
      <c r="J9" s="333">
        <v>1132</v>
      </c>
    </row>
    <row r="10" spans="1:10" s="159" customFormat="1" ht="13.5" customHeight="1">
      <c r="A10" s="446"/>
      <c r="B10" s="165" t="s">
        <v>33</v>
      </c>
      <c r="C10" s="166">
        <v>71</v>
      </c>
      <c r="D10" s="166">
        <v>68.2</v>
      </c>
      <c r="E10" s="334">
        <v>1073</v>
      </c>
      <c r="F10" s="334">
        <v>1432</v>
      </c>
      <c r="G10" s="166">
        <v>25.5</v>
      </c>
      <c r="H10" s="166">
        <v>29.5</v>
      </c>
      <c r="I10" s="334">
        <v>1000</v>
      </c>
      <c r="J10" s="334">
        <v>1303</v>
      </c>
    </row>
    <row r="11" spans="1:10" s="159" customFormat="1" ht="13.5" customHeight="1">
      <c r="A11" s="446"/>
      <c r="B11" s="168" t="s">
        <v>454</v>
      </c>
      <c r="C11" s="166">
        <v>49.8</v>
      </c>
      <c r="D11" s="166">
        <v>51.9</v>
      </c>
      <c r="E11" s="334">
        <v>924</v>
      </c>
      <c r="F11" s="334">
        <v>1075</v>
      </c>
      <c r="G11" s="166">
        <v>6.9</v>
      </c>
      <c r="H11" s="166">
        <v>10.199999999999999</v>
      </c>
      <c r="I11" s="334">
        <v>926</v>
      </c>
      <c r="J11" s="334">
        <v>1024</v>
      </c>
    </row>
    <row r="12" spans="1:10" s="159" customFormat="1" ht="13.5" customHeight="1">
      <c r="A12" s="446"/>
      <c r="B12" s="169" t="s">
        <v>89</v>
      </c>
      <c r="C12" s="170">
        <v>69.599999999999994</v>
      </c>
      <c r="D12" s="170">
        <v>66.8</v>
      </c>
      <c r="E12" s="335">
        <v>1066</v>
      </c>
      <c r="F12" s="335">
        <v>1407</v>
      </c>
      <c r="G12" s="170">
        <v>24.3</v>
      </c>
      <c r="H12" s="170">
        <v>27.8</v>
      </c>
      <c r="I12" s="335">
        <v>998</v>
      </c>
      <c r="J12" s="335">
        <v>1294</v>
      </c>
    </row>
    <row r="13" spans="1:10" s="156" customFormat="1" ht="13.5" customHeight="1">
      <c r="A13" s="445" t="s">
        <v>90</v>
      </c>
      <c r="B13" s="172" t="s">
        <v>91</v>
      </c>
      <c r="C13" s="162">
        <v>61</v>
      </c>
      <c r="D13" s="162">
        <v>66</v>
      </c>
      <c r="E13" s="333">
        <v>2290</v>
      </c>
      <c r="F13" s="333">
        <v>4297</v>
      </c>
      <c r="G13" s="162">
        <v>15.5</v>
      </c>
      <c r="H13" s="162">
        <v>12.8</v>
      </c>
      <c r="I13" s="333">
        <v>935</v>
      </c>
      <c r="J13" s="333">
        <v>1093</v>
      </c>
    </row>
    <row r="14" spans="1:10" s="156" customFormat="1" ht="13.5" customHeight="1">
      <c r="A14" s="446"/>
      <c r="B14" s="172" t="s">
        <v>87</v>
      </c>
      <c r="C14" s="162">
        <v>55.8</v>
      </c>
      <c r="D14" s="162">
        <v>53.8</v>
      </c>
      <c r="E14" s="333">
        <v>607</v>
      </c>
      <c r="F14" s="333">
        <v>744</v>
      </c>
      <c r="G14" s="162">
        <v>15.5</v>
      </c>
      <c r="H14" s="162">
        <v>20.3</v>
      </c>
      <c r="I14" s="333">
        <v>892</v>
      </c>
      <c r="J14" s="333">
        <v>1068</v>
      </c>
    </row>
    <row r="15" spans="1:10" s="156" customFormat="1" ht="13.5" customHeight="1">
      <c r="A15" s="446"/>
      <c r="B15" s="173" t="s">
        <v>82</v>
      </c>
      <c r="C15" s="162">
        <v>50.8</v>
      </c>
      <c r="D15" s="162">
        <v>49</v>
      </c>
      <c r="E15" s="333">
        <v>620</v>
      </c>
      <c r="F15" s="333">
        <v>748</v>
      </c>
      <c r="G15" s="162">
        <v>16.7</v>
      </c>
      <c r="H15" s="162">
        <v>15.8</v>
      </c>
      <c r="I15" s="333">
        <v>904</v>
      </c>
      <c r="J15" s="333">
        <v>949</v>
      </c>
    </row>
    <row r="16" spans="1:10" s="156" customFormat="1" ht="13.5" customHeight="1">
      <c r="A16" s="446"/>
      <c r="B16" s="173" t="s">
        <v>135</v>
      </c>
      <c r="C16" s="162">
        <v>40.799999999999997</v>
      </c>
      <c r="D16" s="162">
        <v>45.3</v>
      </c>
      <c r="E16" s="333">
        <v>507</v>
      </c>
      <c r="F16" s="333">
        <v>533</v>
      </c>
      <c r="G16" s="162">
        <v>10.199999999999999</v>
      </c>
      <c r="H16" s="162">
        <v>13.4</v>
      </c>
      <c r="I16" s="333">
        <v>951</v>
      </c>
      <c r="J16" s="333">
        <v>1186</v>
      </c>
    </row>
    <row r="17" spans="1:12" s="156" customFormat="1" ht="13.5" customHeight="1">
      <c r="A17" s="446"/>
      <c r="B17" s="174" t="s">
        <v>33</v>
      </c>
      <c r="C17" s="166">
        <v>55.1</v>
      </c>
      <c r="D17" s="166">
        <v>53.9</v>
      </c>
      <c r="E17" s="334">
        <v>692</v>
      </c>
      <c r="F17" s="334">
        <v>1088</v>
      </c>
      <c r="G17" s="166">
        <v>15.6</v>
      </c>
      <c r="H17" s="166">
        <v>18.899999999999999</v>
      </c>
      <c r="I17" s="334">
        <v>896.5</v>
      </c>
      <c r="J17" s="334">
        <v>1055</v>
      </c>
    </row>
    <row r="18" spans="1:12" s="156" customFormat="1" ht="13.5" customHeight="1">
      <c r="A18" s="446"/>
      <c r="B18" s="175" t="s">
        <v>454</v>
      </c>
      <c r="C18" s="166">
        <v>46.8</v>
      </c>
      <c r="D18" s="166">
        <v>46.8</v>
      </c>
      <c r="E18" s="334">
        <v>531</v>
      </c>
      <c r="F18" s="334">
        <v>547</v>
      </c>
      <c r="G18" s="166">
        <v>7.6</v>
      </c>
      <c r="H18" s="166">
        <v>9.6999999999999993</v>
      </c>
      <c r="I18" s="334">
        <v>789.7</v>
      </c>
      <c r="J18" s="334">
        <v>847</v>
      </c>
    </row>
    <row r="19" spans="1:12" s="156" customFormat="1" ht="13.5" customHeight="1">
      <c r="A19" s="446"/>
      <c r="B19" s="169" t="s">
        <v>96</v>
      </c>
      <c r="C19" s="170">
        <v>53.7</v>
      </c>
      <c r="D19" s="170">
        <v>52.4</v>
      </c>
      <c r="E19" s="335">
        <v>668</v>
      </c>
      <c r="F19" s="335">
        <v>985</v>
      </c>
      <c r="G19" s="170">
        <v>14.3</v>
      </c>
      <c r="H19" s="170">
        <v>17</v>
      </c>
      <c r="I19" s="335">
        <v>886.8</v>
      </c>
      <c r="J19" s="335">
        <v>1029</v>
      </c>
    </row>
    <row r="20" spans="1:12" s="159" customFormat="1" ht="12" customHeight="1">
      <c r="A20" s="332" t="s">
        <v>235</v>
      </c>
      <c r="B20" s="176"/>
      <c r="J20" s="177" t="s">
        <v>50</v>
      </c>
    </row>
    <row r="21" spans="1:12" s="159" customFormat="1" ht="12" customHeight="1">
      <c r="A21" s="332"/>
      <c r="B21" s="176"/>
      <c r="J21" s="177"/>
    </row>
    <row r="22" spans="1:12" s="159" customFormat="1" ht="33" customHeight="1">
      <c r="A22" s="431" t="s">
        <v>470</v>
      </c>
      <c r="B22" s="431"/>
      <c r="C22" s="431"/>
      <c r="D22" s="431"/>
      <c r="E22" s="431"/>
      <c r="F22" s="431"/>
      <c r="G22" s="431"/>
      <c r="H22" s="431"/>
      <c r="I22" s="431"/>
      <c r="J22" s="431"/>
      <c r="K22" s="431"/>
      <c r="L22" s="431"/>
    </row>
    <row r="23" spans="1:12">
      <c r="A23" s="448" t="s">
        <v>141</v>
      </c>
      <c r="B23" s="448"/>
      <c r="C23" s="23"/>
      <c r="D23" s="23"/>
      <c r="E23" s="23"/>
      <c r="F23" s="23"/>
      <c r="G23" s="23"/>
      <c r="H23" s="23"/>
    </row>
    <row r="24" spans="1:12">
      <c r="A24" s="23" t="s">
        <v>133</v>
      </c>
      <c r="B24" s="23"/>
      <c r="C24" s="23"/>
      <c r="D24" s="23"/>
      <c r="E24" s="23"/>
      <c r="F24" s="23"/>
      <c r="G24" s="23"/>
      <c r="H24" s="23"/>
    </row>
  </sheetData>
  <mergeCells count="11">
    <mergeCell ref="A6:A12"/>
    <mergeCell ref="A13:A19"/>
    <mergeCell ref="A22:L22"/>
    <mergeCell ref="A23:B23"/>
    <mergeCell ref="A3:B5"/>
    <mergeCell ref="C3:F3"/>
    <mergeCell ref="G3:J3"/>
    <mergeCell ref="C4:D4"/>
    <mergeCell ref="E4:F4"/>
    <mergeCell ref="G4:H4"/>
    <mergeCell ref="I4:J4"/>
  </mergeCells>
  <pageMargins left="0.26" right="0.2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2"/>
  <sheetViews>
    <sheetView zoomScale="75" zoomScaleNormal="75" workbookViewId="0">
      <selection sqref="A1:N1"/>
    </sheetView>
  </sheetViews>
  <sheetFormatPr baseColWidth="10" defaultColWidth="11.42578125" defaultRowHeight="12.75"/>
  <cols>
    <col min="1" max="8" width="11.42578125" style="50"/>
    <col min="9" max="9" width="11.85546875" style="50" customWidth="1"/>
    <col min="10" max="16384" width="11.42578125" style="50"/>
  </cols>
  <sheetData>
    <row r="1" spans="1:14" ht="33" customHeight="1">
      <c r="A1" s="457" t="s">
        <v>479</v>
      </c>
      <c r="B1" s="457"/>
      <c r="C1" s="457"/>
      <c r="D1" s="457"/>
      <c r="E1" s="457"/>
      <c r="F1" s="457"/>
      <c r="G1" s="457"/>
      <c r="H1" s="457"/>
      <c r="I1" s="457"/>
      <c r="J1" s="457"/>
      <c r="K1" s="457"/>
      <c r="L1" s="457"/>
      <c r="M1" s="457"/>
      <c r="N1" s="457"/>
    </row>
    <row r="2" spans="1:14">
      <c r="A2" s="135"/>
      <c r="B2" s="135"/>
      <c r="C2" s="135"/>
      <c r="D2" s="135"/>
      <c r="E2" s="135"/>
      <c r="F2" s="135"/>
      <c r="G2" s="135"/>
      <c r="H2" s="135"/>
      <c r="I2" s="135"/>
      <c r="J2" s="135"/>
      <c r="K2" s="135"/>
      <c r="L2" s="135"/>
      <c r="M2" s="135"/>
      <c r="N2" s="135"/>
    </row>
    <row r="74" spans="1:15">
      <c r="O74" s="105"/>
    </row>
    <row r="75" spans="1:15">
      <c r="A75" s="50" t="s">
        <v>235</v>
      </c>
      <c r="O75" s="105"/>
    </row>
    <row r="76" spans="1:15">
      <c r="A76" s="345" t="s">
        <v>495</v>
      </c>
      <c r="B76" s="345"/>
      <c r="C76" s="345"/>
      <c r="D76" s="345"/>
      <c r="E76" s="345"/>
      <c r="F76" s="345"/>
      <c r="G76" s="345"/>
      <c r="H76" s="345"/>
      <c r="I76" s="345"/>
      <c r="J76" s="345"/>
      <c r="K76" s="345"/>
      <c r="L76" s="345"/>
      <c r="M76" s="345"/>
      <c r="N76" s="345"/>
      <c r="O76" s="345"/>
    </row>
    <row r="77" spans="1:15">
      <c r="A77" s="9" t="s">
        <v>490</v>
      </c>
    </row>
    <row r="88" spans="1:22">
      <c r="A88" s="453"/>
      <c r="B88" s="454" t="s">
        <v>93</v>
      </c>
      <c r="C88" s="455"/>
      <c r="D88" s="455"/>
      <c r="E88" s="455"/>
      <c r="F88" s="455"/>
      <c r="G88" s="455"/>
      <c r="H88" s="455"/>
      <c r="I88" s="455"/>
      <c r="J88" s="455"/>
      <c r="K88" s="455"/>
      <c r="L88" s="455"/>
      <c r="M88" s="455"/>
      <c r="N88" s="455"/>
      <c r="O88" s="455"/>
      <c r="P88" s="455"/>
      <c r="Q88" s="455"/>
      <c r="R88" s="455"/>
      <c r="S88" s="455"/>
      <c r="T88" s="455"/>
      <c r="U88" s="455"/>
      <c r="V88" s="456"/>
    </row>
    <row r="89" spans="1:22" ht="12.75" customHeight="1">
      <c r="A89" s="453"/>
      <c r="B89" s="452" t="s">
        <v>16</v>
      </c>
      <c r="C89" s="452"/>
      <c r="D89" s="452"/>
      <c r="E89" s="452" t="s">
        <v>118</v>
      </c>
      <c r="F89" s="452"/>
      <c r="G89" s="452"/>
      <c r="H89" s="452" t="s">
        <v>119</v>
      </c>
      <c r="I89" s="452"/>
      <c r="J89" s="452"/>
      <c r="K89" s="452" t="s">
        <v>117</v>
      </c>
      <c r="L89" s="452"/>
      <c r="M89" s="452"/>
      <c r="N89" s="452" t="s">
        <v>82</v>
      </c>
      <c r="O89" s="452"/>
      <c r="P89" s="452"/>
      <c r="Q89" s="452" t="s">
        <v>29</v>
      </c>
      <c r="R89" s="452"/>
      <c r="S89" s="452"/>
      <c r="T89" s="452" t="s">
        <v>103</v>
      </c>
      <c r="U89" s="452"/>
      <c r="V89" s="452"/>
    </row>
    <row r="90" spans="1:22">
      <c r="A90" s="453"/>
      <c r="B90" s="142" t="s">
        <v>3</v>
      </c>
      <c r="C90" s="142" t="s">
        <v>2</v>
      </c>
      <c r="D90" s="142" t="s">
        <v>103</v>
      </c>
      <c r="E90" s="142" t="s">
        <v>3</v>
      </c>
      <c r="F90" s="142" t="s">
        <v>2</v>
      </c>
      <c r="G90" s="142" t="s">
        <v>103</v>
      </c>
      <c r="H90" s="142" t="s">
        <v>3</v>
      </c>
      <c r="I90" s="142" t="s">
        <v>2</v>
      </c>
      <c r="J90" s="142" t="s">
        <v>103</v>
      </c>
      <c r="K90" s="142" t="s">
        <v>3</v>
      </c>
      <c r="L90" s="142" t="s">
        <v>2</v>
      </c>
      <c r="M90" s="142" t="s">
        <v>103</v>
      </c>
      <c r="N90" s="142" t="s">
        <v>3</v>
      </c>
      <c r="O90" s="142" t="s">
        <v>2</v>
      </c>
      <c r="P90" s="142" t="s">
        <v>103</v>
      </c>
      <c r="Q90" s="142" t="s">
        <v>3</v>
      </c>
      <c r="R90" s="142" t="s">
        <v>2</v>
      </c>
      <c r="S90" s="142" t="s">
        <v>103</v>
      </c>
      <c r="T90" s="142" t="s">
        <v>3</v>
      </c>
      <c r="U90" s="142" t="s">
        <v>2</v>
      </c>
      <c r="V90" s="142" t="s">
        <v>103</v>
      </c>
    </row>
    <row r="91" spans="1:22">
      <c r="A91" s="143">
        <v>19</v>
      </c>
      <c r="B91" s="144">
        <v>0</v>
      </c>
      <c r="C91" s="144">
        <v>0</v>
      </c>
      <c r="D91" s="144">
        <v>0</v>
      </c>
      <c r="E91" s="144">
        <v>0</v>
      </c>
      <c r="F91" s="144">
        <v>0</v>
      </c>
      <c r="G91" s="144">
        <v>0</v>
      </c>
      <c r="H91" s="144">
        <v>0</v>
      </c>
      <c r="I91" s="144">
        <v>0</v>
      </c>
      <c r="J91" s="144">
        <v>0</v>
      </c>
      <c r="K91" s="144">
        <v>0</v>
      </c>
      <c r="L91" s="144">
        <v>0</v>
      </c>
      <c r="M91" s="144">
        <v>0</v>
      </c>
      <c r="N91" s="144">
        <v>0</v>
      </c>
      <c r="O91" s="144">
        <v>0</v>
      </c>
      <c r="P91" s="144">
        <v>0</v>
      </c>
      <c r="Q91" s="144">
        <v>0</v>
      </c>
      <c r="R91" s="144">
        <v>0</v>
      </c>
      <c r="S91" s="144">
        <v>0</v>
      </c>
      <c r="T91" s="144">
        <v>0</v>
      </c>
      <c r="U91" s="144">
        <v>0</v>
      </c>
      <c r="V91" s="144">
        <v>0</v>
      </c>
    </row>
    <row r="92" spans="1:22">
      <c r="A92" s="143">
        <v>20</v>
      </c>
      <c r="B92" s="144">
        <v>0</v>
      </c>
      <c r="C92" s="144">
        <v>0</v>
      </c>
      <c r="D92" s="144">
        <v>0</v>
      </c>
      <c r="E92" s="144">
        <v>0</v>
      </c>
      <c r="F92" s="144">
        <v>0</v>
      </c>
      <c r="G92" s="144">
        <v>0</v>
      </c>
      <c r="H92" s="144">
        <v>0</v>
      </c>
      <c r="I92" s="144">
        <v>0</v>
      </c>
      <c r="J92" s="144">
        <v>0</v>
      </c>
      <c r="K92" s="144">
        <v>0</v>
      </c>
      <c r="L92" s="144">
        <v>0</v>
      </c>
      <c r="M92" s="144">
        <v>0</v>
      </c>
      <c r="N92" s="144">
        <v>0</v>
      </c>
      <c r="O92" s="144">
        <v>0</v>
      </c>
      <c r="P92" s="144">
        <v>0</v>
      </c>
      <c r="Q92" s="144">
        <v>2</v>
      </c>
      <c r="R92" s="144">
        <v>1</v>
      </c>
      <c r="S92" s="144">
        <v>3</v>
      </c>
      <c r="T92" s="144">
        <v>2</v>
      </c>
      <c r="U92" s="144">
        <v>1</v>
      </c>
      <c r="V92" s="144">
        <v>3</v>
      </c>
    </row>
    <row r="93" spans="1:22">
      <c r="A93" s="143">
        <v>21</v>
      </c>
      <c r="B93" s="144">
        <v>0</v>
      </c>
      <c r="C93" s="144">
        <v>0</v>
      </c>
      <c r="D93" s="144">
        <v>0</v>
      </c>
      <c r="E93" s="144">
        <v>0</v>
      </c>
      <c r="F93" s="144">
        <v>0</v>
      </c>
      <c r="G93" s="144">
        <v>0</v>
      </c>
      <c r="H93" s="144">
        <v>0</v>
      </c>
      <c r="I93" s="144">
        <v>0</v>
      </c>
      <c r="J93" s="144">
        <v>0</v>
      </c>
      <c r="K93" s="144">
        <v>0</v>
      </c>
      <c r="L93" s="144">
        <v>0</v>
      </c>
      <c r="M93" s="144">
        <v>0</v>
      </c>
      <c r="N93" s="144">
        <v>0</v>
      </c>
      <c r="O93" s="144">
        <v>0</v>
      </c>
      <c r="P93" s="144">
        <v>0</v>
      </c>
      <c r="Q93" s="144">
        <v>29</v>
      </c>
      <c r="R93" s="144">
        <v>25</v>
      </c>
      <c r="S93" s="144">
        <v>54</v>
      </c>
      <c r="T93" s="144">
        <v>29</v>
      </c>
      <c r="U93" s="144">
        <v>25</v>
      </c>
      <c r="V93" s="144">
        <v>54</v>
      </c>
    </row>
    <row r="94" spans="1:22">
      <c r="A94" s="143">
        <v>22</v>
      </c>
      <c r="B94" s="144">
        <v>9</v>
      </c>
      <c r="C94" s="144">
        <v>0</v>
      </c>
      <c r="D94" s="144">
        <v>9</v>
      </c>
      <c r="E94" s="144">
        <v>0</v>
      </c>
      <c r="F94" s="144">
        <v>0</v>
      </c>
      <c r="G94" s="144">
        <v>0</v>
      </c>
      <c r="H94" s="144">
        <v>14</v>
      </c>
      <c r="I94" s="144">
        <v>8</v>
      </c>
      <c r="J94" s="144">
        <v>22</v>
      </c>
      <c r="K94" s="144">
        <v>2</v>
      </c>
      <c r="L94" s="144">
        <v>0</v>
      </c>
      <c r="M94" s="144">
        <v>2</v>
      </c>
      <c r="N94" s="144">
        <v>0</v>
      </c>
      <c r="O94" s="144">
        <v>0</v>
      </c>
      <c r="P94" s="144">
        <v>0</v>
      </c>
      <c r="Q94" s="144">
        <v>91</v>
      </c>
      <c r="R94" s="144">
        <v>51</v>
      </c>
      <c r="S94" s="144">
        <v>142</v>
      </c>
      <c r="T94" s="144">
        <v>116</v>
      </c>
      <c r="U94" s="144">
        <v>59</v>
      </c>
      <c r="V94" s="144">
        <v>175</v>
      </c>
    </row>
    <row r="95" spans="1:22">
      <c r="A95" s="143">
        <v>23</v>
      </c>
      <c r="B95" s="144">
        <v>213</v>
      </c>
      <c r="C95" s="144">
        <v>9</v>
      </c>
      <c r="D95" s="144">
        <v>222</v>
      </c>
      <c r="E95" s="144">
        <v>0</v>
      </c>
      <c r="F95" s="144">
        <v>0</v>
      </c>
      <c r="G95" s="144">
        <v>0</v>
      </c>
      <c r="H95" s="144">
        <v>126</v>
      </c>
      <c r="I95" s="144">
        <v>39</v>
      </c>
      <c r="J95" s="144">
        <v>165</v>
      </c>
      <c r="K95" s="144">
        <v>20</v>
      </c>
      <c r="L95" s="144">
        <v>29</v>
      </c>
      <c r="M95" s="144">
        <v>49</v>
      </c>
      <c r="N95" s="144">
        <v>3</v>
      </c>
      <c r="O95" s="144">
        <v>0</v>
      </c>
      <c r="P95" s="144">
        <v>3</v>
      </c>
      <c r="Q95" s="144">
        <v>290</v>
      </c>
      <c r="R95" s="144">
        <v>129</v>
      </c>
      <c r="S95" s="144">
        <v>419</v>
      </c>
      <c r="T95" s="144">
        <v>652</v>
      </c>
      <c r="U95" s="144">
        <v>206</v>
      </c>
      <c r="V95" s="144">
        <v>858</v>
      </c>
    </row>
    <row r="96" spans="1:22">
      <c r="A96" s="143">
        <v>24</v>
      </c>
      <c r="B96" s="144">
        <v>287</v>
      </c>
      <c r="C96" s="144">
        <v>12</v>
      </c>
      <c r="D96" s="144">
        <v>299</v>
      </c>
      <c r="E96" s="144">
        <v>0</v>
      </c>
      <c r="F96" s="144">
        <v>0</v>
      </c>
      <c r="G96" s="144">
        <v>0</v>
      </c>
      <c r="H96" s="144">
        <v>212</v>
      </c>
      <c r="I96" s="144">
        <v>45</v>
      </c>
      <c r="J96" s="144">
        <v>257</v>
      </c>
      <c r="K96" s="144">
        <v>29</v>
      </c>
      <c r="L96" s="144">
        <v>24</v>
      </c>
      <c r="M96" s="144">
        <v>53</v>
      </c>
      <c r="N96" s="144">
        <v>4</v>
      </c>
      <c r="O96" s="144">
        <v>3</v>
      </c>
      <c r="P96" s="144">
        <v>7</v>
      </c>
      <c r="Q96" s="144">
        <v>441</v>
      </c>
      <c r="R96" s="144">
        <v>217</v>
      </c>
      <c r="S96" s="144">
        <v>658</v>
      </c>
      <c r="T96" s="144">
        <v>973</v>
      </c>
      <c r="U96" s="144">
        <v>301</v>
      </c>
      <c r="V96" s="144">
        <v>1274</v>
      </c>
    </row>
    <row r="97" spans="1:24">
      <c r="A97" s="143">
        <v>25</v>
      </c>
      <c r="B97" s="144">
        <v>368</v>
      </c>
      <c r="C97" s="144">
        <v>26</v>
      </c>
      <c r="D97" s="144">
        <v>394</v>
      </c>
      <c r="E97" s="144">
        <v>1</v>
      </c>
      <c r="F97" s="144">
        <v>0</v>
      </c>
      <c r="G97" s="144">
        <v>1</v>
      </c>
      <c r="H97" s="144">
        <v>270</v>
      </c>
      <c r="I97" s="144">
        <v>113</v>
      </c>
      <c r="J97" s="144">
        <v>383</v>
      </c>
      <c r="K97" s="144">
        <v>31</v>
      </c>
      <c r="L97" s="144">
        <v>36</v>
      </c>
      <c r="M97" s="144">
        <v>67</v>
      </c>
      <c r="N97" s="144">
        <v>9</v>
      </c>
      <c r="O97" s="144">
        <v>6</v>
      </c>
      <c r="P97" s="144">
        <v>15</v>
      </c>
      <c r="Q97" s="144">
        <v>582</v>
      </c>
      <c r="R97" s="144">
        <v>264</v>
      </c>
      <c r="S97" s="144">
        <v>846</v>
      </c>
      <c r="T97" s="144">
        <v>1261</v>
      </c>
      <c r="U97" s="144">
        <v>445</v>
      </c>
      <c r="V97" s="144">
        <v>1706</v>
      </c>
    </row>
    <row r="98" spans="1:24">
      <c r="A98" s="143">
        <v>26</v>
      </c>
      <c r="B98" s="144">
        <v>395</v>
      </c>
      <c r="C98" s="144">
        <v>25</v>
      </c>
      <c r="D98" s="144">
        <v>420</v>
      </c>
      <c r="E98" s="144">
        <v>0</v>
      </c>
      <c r="F98" s="144">
        <v>1</v>
      </c>
      <c r="G98" s="144">
        <v>1</v>
      </c>
      <c r="H98" s="144">
        <v>350</v>
      </c>
      <c r="I98" s="144">
        <v>125</v>
      </c>
      <c r="J98" s="144">
        <v>475</v>
      </c>
      <c r="K98" s="144">
        <v>32</v>
      </c>
      <c r="L98" s="144">
        <v>42</v>
      </c>
      <c r="M98" s="144">
        <v>74</v>
      </c>
      <c r="N98" s="144">
        <v>19</v>
      </c>
      <c r="O98" s="144">
        <v>12</v>
      </c>
      <c r="P98" s="144">
        <v>31</v>
      </c>
      <c r="Q98" s="144">
        <v>600</v>
      </c>
      <c r="R98" s="144">
        <v>308</v>
      </c>
      <c r="S98" s="144">
        <v>908</v>
      </c>
      <c r="T98" s="144">
        <v>1396</v>
      </c>
      <c r="U98" s="144">
        <v>513</v>
      </c>
      <c r="V98" s="144">
        <v>1909</v>
      </c>
    </row>
    <row r="99" spans="1:24">
      <c r="A99" s="143">
        <v>27</v>
      </c>
      <c r="B99" s="144">
        <v>357</v>
      </c>
      <c r="C99" s="144">
        <v>26</v>
      </c>
      <c r="D99" s="144">
        <v>383</v>
      </c>
      <c r="E99" s="144">
        <v>5</v>
      </c>
      <c r="F99" s="144">
        <v>3</v>
      </c>
      <c r="G99" s="144">
        <v>8</v>
      </c>
      <c r="H99" s="144">
        <v>355</v>
      </c>
      <c r="I99" s="144">
        <v>125</v>
      </c>
      <c r="J99" s="144">
        <v>480</v>
      </c>
      <c r="K99" s="144">
        <v>39</v>
      </c>
      <c r="L99" s="144">
        <v>73</v>
      </c>
      <c r="M99" s="144">
        <v>112</v>
      </c>
      <c r="N99" s="144">
        <v>26</v>
      </c>
      <c r="O99" s="144">
        <v>11</v>
      </c>
      <c r="P99" s="144">
        <v>37</v>
      </c>
      <c r="Q99" s="144">
        <v>563</v>
      </c>
      <c r="R99" s="144">
        <v>298</v>
      </c>
      <c r="S99" s="144">
        <v>861</v>
      </c>
      <c r="T99" s="144">
        <v>1345</v>
      </c>
      <c r="U99" s="144">
        <v>536</v>
      </c>
      <c r="V99" s="144">
        <v>1881</v>
      </c>
    </row>
    <row r="100" spans="1:24">
      <c r="A100" s="143">
        <v>28</v>
      </c>
      <c r="B100" s="144">
        <v>362</v>
      </c>
      <c r="C100" s="144">
        <v>23</v>
      </c>
      <c r="D100" s="144">
        <v>385</v>
      </c>
      <c r="E100" s="144">
        <v>1</v>
      </c>
      <c r="F100" s="144">
        <v>1</v>
      </c>
      <c r="G100" s="144">
        <v>2</v>
      </c>
      <c r="H100" s="144">
        <v>343</v>
      </c>
      <c r="I100" s="144">
        <v>161</v>
      </c>
      <c r="J100" s="144">
        <v>504</v>
      </c>
      <c r="K100" s="144">
        <v>33</v>
      </c>
      <c r="L100" s="144">
        <v>83</v>
      </c>
      <c r="M100" s="144">
        <v>116</v>
      </c>
      <c r="N100" s="144">
        <v>23</v>
      </c>
      <c r="O100" s="144">
        <v>18</v>
      </c>
      <c r="P100" s="144">
        <v>41</v>
      </c>
      <c r="Q100" s="144">
        <v>500</v>
      </c>
      <c r="R100" s="144">
        <v>305</v>
      </c>
      <c r="S100" s="144">
        <v>805</v>
      </c>
      <c r="T100" s="144">
        <v>1262</v>
      </c>
      <c r="U100" s="144">
        <v>591</v>
      </c>
      <c r="V100" s="144">
        <v>1853</v>
      </c>
      <c r="X100" s="50">
        <f>SUM(V107:V116)/V143*100</f>
        <v>26.377204692985245</v>
      </c>
    </row>
    <row r="101" spans="1:24">
      <c r="A101" s="143">
        <v>29</v>
      </c>
      <c r="B101" s="144">
        <v>370</v>
      </c>
      <c r="C101" s="144">
        <v>16</v>
      </c>
      <c r="D101" s="144">
        <v>386</v>
      </c>
      <c r="E101" s="144">
        <v>7</v>
      </c>
      <c r="F101" s="144">
        <v>5</v>
      </c>
      <c r="G101" s="144">
        <v>12</v>
      </c>
      <c r="H101" s="144">
        <v>328</v>
      </c>
      <c r="I101" s="144">
        <v>158</v>
      </c>
      <c r="J101" s="144">
        <v>486</v>
      </c>
      <c r="K101" s="144">
        <v>60</v>
      </c>
      <c r="L101" s="144">
        <v>88</v>
      </c>
      <c r="M101" s="144">
        <v>148</v>
      </c>
      <c r="N101" s="144">
        <v>33</v>
      </c>
      <c r="O101" s="144">
        <v>16</v>
      </c>
      <c r="P101" s="144">
        <v>49</v>
      </c>
      <c r="Q101" s="144">
        <v>496</v>
      </c>
      <c r="R101" s="144">
        <v>303</v>
      </c>
      <c r="S101" s="144">
        <v>799</v>
      </c>
      <c r="T101" s="144">
        <v>1294</v>
      </c>
      <c r="U101" s="144">
        <v>586</v>
      </c>
      <c r="V101" s="144">
        <v>1880</v>
      </c>
    </row>
    <row r="102" spans="1:24">
      <c r="A102" s="143">
        <v>30</v>
      </c>
      <c r="B102" s="144">
        <v>380</v>
      </c>
      <c r="C102" s="144">
        <v>35</v>
      </c>
      <c r="D102" s="144">
        <v>415</v>
      </c>
      <c r="E102" s="144">
        <v>8</v>
      </c>
      <c r="F102" s="144">
        <v>9</v>
      </c>
      <c r="G102" s="144">
        <v>17</v>
      </c>
      <c r="H102" s="144">
        <v>395</v>
      </c>
      <c r="I102" s="144">
        <v>190</v>
      </c>
      <c r="J102" s="144">
        <v>585</v>
      </c>
      <c r="K102" s="144">
        <v>33</v>
      </c>
      <c r="L102" s="144">
        <v>83</v>
      </c>
      <c r="M102" s="144">
        <v>116</v>
      </c>
      <c r="N102" s="144">
        <v>37</v>
      </c>
      <c r="O102" s="144">
        <v>20</v>
      </c>
      <c r="P102" s="144">
        <v>57</v>
      </c>
      <c r="Q102" s="144">
        <v>561</v>
      </c>
      <c r="R102" s="144">
        <v>303</v>
      </c>
      <c r="S102" s="144">
        <v>864</v>
      </c>
      <c r="T102" s="144">
        <v>1414</v>
      </c>
      <c r="U102" s="144">
        <v>640</v>
      </c>
      <c r="V102" s="144">
        <v>2054</v>
      </c>
    </row>
    <row r="103" spans="1:24">
      <c r="A103" s="143">
        <v>31</v>
      </c>
      <c r="B103" s="144">
        <v>417</v>
      </c>
      <c r="C103" s="144">
        <v>22</v>
      </c>
      <c r="D103" s="144">
        <v>439</v>
      </c>
      <c r="E103" s="144">
        <v>18</v>
      </c>
      <c r="F103" s="144">
        <v>11</v>
      </c>
      <c r="G103" s="144">
        <v>29</v>
      </c>
      <c r="H103" s="144">
        <v>473</v>
      </c>
      <c r="I103" s="144">
        <v>222</v>
      </c>
      <c r="J103" s="144">
        <v>695</v>
      </c>
      <c r="K103" s="144">
        <v>43</v>
      </c>
      <c r="L103" s="144">
        <v>63</v>
      </c>
      <c r="M103" s="144">
        <v>106</v>
      </c>
      <c r="N103" s="144">
        <v>57</v>
      </c>
      <c r="O103" s="144">
        <v>23</v>
      </c>
      <c r="P103" s="144">
        <v>80</v>
      </c>
      <c r="Q103" s="144">
        <v>488</v>
      </c>
      <c r="R103" s="144">
        <v>259</v>
      </c>
      <c r="S103" s="144">
        <v>747</v>
      </c>
      <c r="T103" s="144">
        <v>1496</v>
      </c>
      <c r="U103" s="144">
        <v>600</v>
      </c>
      <c r="V103" s="144">
        <v>2096</v>
      </c>
    </row>
    <row r="104" spans="1:24">
      <c r="A104" s="143">
        <v>32</v>
      </c>
      <c r="B104" s="144">
        <v>490</v>
      </c>
      <c r="C104" s="144">
        <v>24</v>
      </c>
      <c r="D104" s="144">
        <v>514</v>
      </c>
      <c r="E104" s="144">
        <v>20</v>
      </c>
      <c r="F104" s="144">
        <v>8</v>
      </c>
      <c r="G104" s="144">
        <v>28</v>
      </c>
      <c r="H104" s="144">
        <v>531</v>
      </c>
      <c r="I104" s="144">
        <v>239</v>
      </c>
      <c r="J104" s="144">
        <v>770</v>
      </c>
      <c r="K104" s="144">
        <v>39</v>
      </c>
      <c r="L104" s="144">
        <v>81</v>
      </c>
      <c r="M104" s="144">
        <v>120</v>
      </c>
      <c r="N104" s="144">
        <v>51</v>
      </c>
      <c r="O104" s="144">
        <v>23</v>
      </c>
      <c r="P104" s="144">
        <v>74</v>
      </c>
      <c r="Q104" s="144">
        <v>494</v>
      </c>
      <c r="R104" s="144">
        <v>280</v>
      </c>
      <c r="S104" s="144">
        <v>774</v>
      </c>
      <c r="T104" s="144">
        <v>1625</v>
      </c>
      <c r="U104" s="144">
        <v>655</v>
      </c>
      <c r="V104" s="144">
        <v>2280</v>
      </c>
    </row>
    <row r="105" spans="1:24">
      <c r="A105" s="143">
        <v>33</v>
      </c>
      <c r="B105" s="144">
        <v>569</v>
      </c>
      <c r="C105" s="144">
        <v>44</v>
      </c>
      <c r="D105" s="144">
        <v>613</v>
      </c>
      <c r="E105" s="144">
        <v>26</v>
      </c>
      <c r="F105" s="144">
        <v>17</v>
      </c>
      <c r="G105" s="144">
        <v>43</v>
      </c>
      <c r="H105" s="144">
        <v>608</v>
      </c>
      <c r="I105" s="144">
        <v>254</v>
      </c>
      <c r="J105" s="144">
        <v>862</v>
      </c>
      <c r="K105" s="144">
        <v>35</v>
      </c>
      <c r="L105" s="144">
        <v>60</v>
      </c>
      <c r="M105" s="144">
        <v>95</v>
      </c>
      <c r="N105" s="144">
        <v>86</v>
      </c>
      <c r="O105" s="144">
        <v>26</v>
      </c>
      <c r="P105" s="144">
        <v>112</v>
      </c>
      <c r="Q105" s="144">
        <v>540</v>
      </c>
      <c r="R105" s="144">
        <v>286</v>
      </c>
      <c r="S105" s="144">
        <v>826</v>
      </c>
      <c r="T105" s="144">
        <v>1864</v>
      </c>
      <c r="U105" s="144">
        <v>687</v>
      </c>
      <c r="V105" s="144">
        <v>2551</v>
      </c>
    </row>
    <row r="106" spans="1:24">
      <c r="A106" s="143">
        <v>34</v>
      </c>
      <c r="B106" s="144">
        <v>689</v>
      </c>
      <c r="C106" s="144">
        <v>48</v>
      </c>
      <c r="D106" s="144">
        <v>737</v>
      </c>
      <c r="E106" s="144">
        <v>37</v>
      </c>
      <c r="F106" s="144">
        <v>20</v>
      </c>
      <c r="G106" s="144">
        <v>57</v>
      </c>
      <c r="H106" s="144">
        <v>675</v>
      </c>
      <c r="I106" s="144">
        <v>254</v>
      </c>
      <c r="J106" s="144">
        <v>929</v>
      </c>
      <c r="K106" s="144">
        <v>52</v>
      </c>
      <c r="L106" s="144">
        <v>76</v>
      </c>
      <c r="M106" s="144">
        <v>128</v>
      </c>
      <c r="N106" s="144">
        <v>83</v>
      </c>
      <c r="O106" s="144">
        <v>33</v>
      </c>
      <c r="P106" s="144">
        <v>116</v>
      </c>
      <c r="Q106" s="144">
        <v>535</v>
      </c>
      <c r="R106" s="144">
        <v>279</v>
      </c>
      <c r="S106" s="144">
        <v>814</v>
      </c>
      <c r="T106" s="144">
        <v>2071</v>
      </c>
      <c r="U106" s="144">
        <v>710</v>
      </c>
      <c r="V106" s="144">
        <v>2781</v>
      </c>
    </row>
    <row r="107" spans="1:24">
      <c r="A107" s="143">
        <v>35</v>
      </c>
      <c r="B107" s="144">
        <v>717</v>
      </c>
      <c r="C107" s="144">
        <v>45</v>
      </c>
      <c r="D107" s="144">
        <v>762</v>
      </c>
      <c r="E107" s="144">
        <v>35</v>
      </c>
      <c r="F107" s="144">
        <v>19</v>
      </c>
      <c r="G107" s="144">
        <v>54</v>
      </c>
      <c r="H107" s="144">
        <v>768</v>
      </c>
      <c r="I107" s="144">
        <v>257</v>
      </c>
      <c r="J107" s="144">
        <v>1025</v>
      </c>
      <c r="K107" s="144">
        <v>42</v>
      </c>
      <c r="L107" s="144">
        <v>74</v>
      </c>
      <c r="M107" s="144">
        <v>116</v>
      </c>
      <c r="N107" s="144">
        <v>119</v>
      </c>
      <c r="O107" s="144">
        <v>39</v>
      </c>
      <c r="P107" s="144">
        <v>158</v>
      </c>
      <c r="Q107" s="144">
        <v>527</v>
      </c>
      <c r="R107" s="144">
        <v>247</v>
      </c>
      <c r="S107" s="144">
        <v>774</v>
      </c>
      <c r="T107" s="144">
        <v>2208</v>
      </c>
      <c r="U107" s="144">
        <v>681</v>
      </c>
      <c r="V107" s="144">
        <v>2889</v>
      </c>
    </row>
    <row r="108" spans="1:24">
      <c r="A108" s="143">
        <v>36</v>
      </c>
      <c r="B108" s="144">
        <v>836</v>
      </c>
      <c r="C108" s="144">
        <v>50</v>
      </c>
      <c r="D108" s="144">
        <v>886</v>
      </c>
      <c r="E108" s="144">
        <v>50</v>
      </c>
      <c r="F108" s="144">
        <v>25</v>
      </c>
      <c r="G108" s="144">
        <v>75</v>
      </c>
      <c r="H108" s="144">
        <v>783</v>
      </c>
      <c r="I108" s="144">
        <v>284</v>
      </c>
      <c r="J108" s="144">
        <v>1067</v>
      </c>
      <c r="K108" s="144">
        <v>57</v>
      </c>
      <c r="L108" s="144">
        <v>92</v>
      </c>
      <c r="M108" s="144">
        <v>149</v>
      </c>
      <c r="N108" s="144">
        <v>120</v>
      </c>
      <c r="O108" s="144">
        <v>39</v>
      </c>
      <c r="P108" s="144">
        <v>159</v>
      </c>
      <c r="Q108" s="144">
        <v>541</v>
      </c>
      <c r="R108" s="144">
        <v>254</v>
      </c>
      <c r="S108" s="144">
        <v>795</v>
      </c>
      <c r="T108" s="144">
        <v>2387</v>
      </c>
      <c r="U108" s="144">
        <v>744</v>
      </c>
      <c r="V108" s="144">
        <v>3131</v>
      </c>
    </row>
    <row r="109" spans="1:24">
      <c r="A109" s="143">
        <v>37</v>
      </c>
      <c r="B109" s="144">
        <v>935</v>
      </c>
      <c r="C109" s="144">
        <v>52</v>
      </c>
      <c r="D109" s="144">
        <v>987</v>
      </c>
      <c r="E109" s="144">
        <v>49</v>
      </c>
      <c r="F109" s="144">
        <v>24</v>
      </c>
      <c r="G109" s="144">
        <v>73</v>
      </c>
      <c r="H109" s="144">
        <v>822</v>
      </c>
      <c r="I109" s="144">
        <v>280</v>
      </c>
      <c r="J109" s="144">
        <v>1102</v>
      </c>
      <c r="K109" s="144">
        <v>69</v>
      </c>
      <c r="L109" s="144">
        <v>78</v>
      </c>
      <c r="M109" s="144">
        <v>147</v>
      </c>
      <c r="N109" s="144">
        <v>139</v>
      </c>
      <c r="O109" s="144">
        <v>40</v>
      </c>
      <c r="P109" s="144">
        <v>179</v>
      </c>
      <c r="Q109" s="144">
        <v>568</v>
      </c>
      <c r="R109" s="144">
        <v>251</v>
      </c>
      <c r="S109" s="144">
        <v>819</v>
      </c>
      <c r="T109" s="144">
        <v>2582</v>
      </c>
      <c r="U109" s="144">
        <v>725</v>
      </c>
      <c r="V109" s="144">
        <v>3307</v>
      </c>
    </row>
    <row r="110" spans="1:24">
      <c r="A110" s="143">
        <v>38</v>
      </c>
      <c r="B110" s="144">
        <v>1009</v>
      </c>
      <c r="C110" s="144">
        <v>85</v>
      </c>
      <c r="D110" s="144">
        <v>1094</v>
      </c>
      <c r="E110" s="144">
        <v>60</v>
      </c>
      <c r="F110" s="144">
        <v>32</v>
      </c>
      <c r="G110" s="144">
        <v>92</v>
      </c>
      <c r="H110" s="144">
        <v>839</v>
      </c>
      <c r="I110" s="144">
        <v>327</v>
      </c>
      <c r="J110" s="144">
        <v>1166</v>
      </c>
      <c r="K110" s="144">
        <v>66</v>
      </c>
      <c r="L110" s="144">
        <v>136</v>
      </c>
      <c r="M110" s="144">
        <v>202</v>
      </c>
      <c r="N110" s="144">
        <v>130</v>
      </c>
      <c r="O110" s="144">
        <v>59</v>
      </c>
      <c r="P110" s="144">
        <v>189</v>
      </c>
      <c r="Q110" s="144">
        <v>526</v>
      </c>
      <c r="R110" s="144">
        <v>232</v>
      </c>
      <c r="S110" s="144">
        <v>758</v>
      </c>
      <c r="T110" s="144">
        <v>2630</v>
      </c>
      <c r="U110" s="144">
        <v>871</v>
      </c>
      <c r="V110" s="144">
        <v>3501</v>
      </c>
    </row>
    <row r="111" spans="1:24">
      <c r="A111" s="143">
        <v>39</v>
      </c>
      <c r="B111" s="144">
        <v>1062</v>
      </c>
      <c r="C111" s="144">
        <v>95</v>
      </c>
      <c r="D111" s="144">
        <v>1157</v>
      </c>
      <c r="E111" s="144">
        <v>52</v>
      </c>
      <c r="F111" s="144">
        <v>31</v>
      </c>
      <c r="G111" s="144">
        <v>83</v>
      </c>
      <c r="H111" s="144">
        <v>898</v>
      </c>
      <c r="I111" s="144">
        <v>324</v>
      </c>
      <c r="J111" s="144">
        <v>1222</v>
      </c>
      <c r="K111" s="144">
        <v>45</v>
      </c>
      <c r="L111" s="144">
        <v>110</v>
      </c>
      <c r="M111" s="144">
        <v>155</v>
      </c>
      <c r="N111" s="144">
        <v>149</v>
      </c>
      <c r="O111" s="144">
        <v>92</v>
      </c>
      <c r="P111" s="144">
        <v>241</v>
      </c>
      <c r="Q111" s="144">
        <v>547</v>
      </c>
      <c r="R111" s="144">
        <v>226</v>
      </c>
      <c r="S111" s="144">
        <v>773</v>
      </c>
      <c r="T111" s="144">
        <v>2753</v>
      </c>
      <c r="U111" s="144">
        <v>878</v>
      </c>
      <c r="V111" s="144">
        <v>3631</v>
      </c>
    </row>
    <row r="112" spans="1:24">
      <c r="A112" s="143">
        <v>40</v>
      </c>
      <c r="B112" s="144">
        <v>1101</v>
      </c>
      <c r="C112" s="144">
        <v>113</v>
      </c>
      <c r="D112" s="144">
        <v>1214</v>
      </c>
      <c r="E112" s="144">
        <v>54</v>
      </c>
      <c r="F112" s="144">
        <v>36</v>
      </c>
      <c r="G112" s="144">
        <v>90</v>
      </c>
      <c r="H112" s="144">
        <v>947</v>
      </c>
      <c r="I112" s="144">
        <v>312</v>
      </c>
      <c r="J112" s="144">
        <v>1259</v>
      </c>
      <c r="K112" s="144">
        <v>58</v>
      </c>
      <c r="L112" s="144">
        <v>117</v>
      </c>
      <c r="M112" s="144">
        <v>175</v>
      </c>
      <c r="N112" s="144">
        <v>150</v>
      </c>
      <c r="O112" s="144">
        <v>75</v>
      </c>
      <c r="P112" s="144">
        <v>225</v>
      </c>
      <c r="Q112" s="144">
        <v>542</v>
      </c>
      <c r="R112" s="144">
        <v>235</v>
      </c>
      <c r="S112" s="144">
        <v>777</v>
      </c>
      <c r="T112" s="144">
        <v>2853</v>
      </c>
      <c r="U112" s="144">
        <v>888</v>
      </c>
      <c r="V112" s="144">
        <v>3741</v>
      </c>
    </row>
    <row r="113" spans="1:22">
      <c r="A113" s="143">
        <v>41</v>
      </c>
      <c r="B113" s="144">
        <v>1188</v>
      </c>
      <c r="C113" s="144">
        <v>119</v>
      </c>
      <c r="D113" s="144">
        <v>1307</v>
      </c>
      <c r="E113" s="144">
        <v>76</v>
      </c>
      <c r="F113" s="144">
        <v>40</v>
      </c>
      <c r="G113" s="144">
        <v>116</v>
      </c>
      <c r="H113" s="144">
        <v>985</v>
      </c>
      <c r="I113" s="144">
        <v>350</v>
      </c>
      <c r="J113" s="144">
        <v>1335</v>
      </c>
      <c r="K113" s="144">
        <v>78</v>
      </c>
      <c r="L113" s="144">
        <v>109</v>
      </c>
      <c r="M113" s="144">
        <v>187</v>
      </c>
      <c r="N113" s="144">
        <v>188</v>
      </c>
      <c r="O113" s="144">
        <v>92</v>
      </c>
      <c r="P113" s="144">
        <v>280</v>
      </c>
      <c r="Q113" s="144">
        <v>546</v>
      </c>
      <c r="R113" s="144">
        <v>226</v>
      </c>
      <c r="S113" s="144">
        <v>772</v>
      </c>
      <c r="T113" s="144">
        <v>3061</v>
      </c>
      <c r="U113" s="144">
        <v>936</v>
      </c>
      <c r="V113" s="144">
        <v>3997</v>
      </c>
    </row>
    <row r="114" spans="1:22">
      <c r="A114" s="143">
        <v>42</v>
      </c>
      <c r="B114" s="144">
        <v>1262</v>
      </c>
      <c r="C114" s="144">
        <v>123</v>
      </c>
      <c r="D114" s="144">
        <v>1385</v>
      </c>
      <c r="E114" s="144">
        <v>69</v>
      </c>
      <c r="F114" s="144">
        <v>36</v>
      </c>
      <c r="G114" s="144">
        <v>105</v>
      </c>
      <c r="H114" s="144">
        <v>1135</v>
      </c>
      <c r="I114" s="144">
        <v>366</v>
      </c>
      <c r="J114" s="144">
        <v>1501</v>
      </c>
      <c r="K114" s="144">
        <v>74</v>
      </c>
      <c r="L114" s="144">
        <v>126</v>
      </c>
      <c r="M114" s="144">
        <v>200</v>
      </c>
      <c r="N114" s="144">
        <v>173</v>
      </c>
      <c r="O114" s="144">
        <v>96</v>
      </c>
      <c r="P114" s="144">
        <v>269</v>
      </c>
      <c r="Q114" s="144">
        <v>577</v>
      </c>
      <c r="R114" s="144">
        <v>233</v>
      </c>
      <c r="S114" s="144">
        <v>810</v>
      </c>
      <c r="T114" s="144">
        <v>3290</v>
      </c>
      <c r="U114" s="144">
        <v>980</v>
      </c>
      <c r="V114" s="144">
        <v>4270</v>
      </c>
    </row>
    <row r="115" spans="1:22">
      <c r="A115" s="143">
        <v>43</v>
      </c>
      <c r="B115" s="144">
        <v>1176</v>
      </c>
      <c r="C115" s="144">
        <v>105</v>
      </c>
      <c r="D115" s="144">
        <v>1281</v>
      </c>
      <c r="E115" s="144">
        <v>68</v>
      </c>
      <c r="F115" s="144">
        <v>53</v>
      </c>
      <c r="G115" s="144">
        <v>121</v>
      </c>
      <c r="H115" s="144">
        <v>1180</v>
      </c>
      <c r="I115" s="144">
        <v>417</v>
      </c>
      <c r="J115" s="144">
        <v>1597</v>
      </c>
      <c r="K115" s="144">
        <v>92</v>
      </c>
      <c r="L115" s="144">
        <v>123</v>
      </c>
      <c r="M115" s="144">
        <v>215</v>
      </c>
      <c r="N115" s="144">
        <v>187</v>
      </c>
      <c r="O115" s="144">
        <v>102</v>
      </c>
      <c r="P115" s="144">
        <v>289</v>
      </c>
      <c r="Q115" s="144">
        <v>559</v>
      </c>
      <c r="R115" s="144">
        <v>234</v>
      </c>
      <c r="S115" s="144">
        <v>793</v>
      </c>
      <c r="T115" s="144">
        <v>3265</v>
      </c>
      <c r="U115" s="144">
        <v>1034</v>
      </c>
      <c r="V115" s="144">
        <v>4299</v>
      </c>
    </row>
    <row r="116" spans="1:22">
      <c r="A116" s="143">
        <v>44</v>
      </c>
      <c r="B116" s="144">
        <v>1255</v>
      </c>
      <c r="C116" s="144">
        <v>114</v>
      </c>
      <c r="D116" s="144">
        <v>1369</v>
      </c>
      <c r="E116" s="144">
        <v>84</v>
      </c>
      <c r="F116" s="144">
        <v>53</v>
      </c>
      <c r="G116" s="144">
        <v>137</v>
      </c>
      <c r="H116" s="144">
        <v>1298</v>
      </c>
      <c r="I116" s="144">
        <v>464</v>
      </c>
      <c r="J116" s="144">
        <v>1762</v>
      </c>
      <c r="K116" s="144">
        <v>90</v>
      </c>
      <c r="L116" s="144">
        <v>137</v>
      </c>
      <c r="M116" s="144">
        <v>227</v>
      </c>
      <c r="N116" s="144">
        <v>192</v>
      </c>
      <c r="O116" s="144">
        <v>119</v>
      </c>
      <c r="P116" s="144">
        <v>311</v>
      </c>
      <c r="Q116" s="144">
        <v>565</v>
      </c>
      <c r="R116" s="144">
        <v>202</v>
      </c>
      <c r="S116" s="144">
        <v>767</v>
      </c>
      <c r="T116" s="144">
        <v>3488</v>
      </c>
      <c r="U116" s="144">
        <v>1089</v>
      </c>
      <c r="V116" s="144">
        <v>4577</v>
      </c>
    </row>
    <row r="117" spans="1:22">
      <c r="A117" s="143">
        <v>45</v>
      </c>
      <c r="B117" s="144">
        <v>1247</v>
      </c>
      <c r="C117" s="144">
        <v>135</v>
      </c>
      <c r="D117" s="144">
        <v>1382</v>
      </c>
      <c r="E117" s="144">
        <v>81</v>
      </c>
      <c r="F117" s="144">
        <v>45</v>
      </c>
      <c r="G117" s="144">
        <v>126</v>
      </c>
      <c r="H117" s="144">
        <v>1343</v>
      </c>
      <c r="I117" s="144">
        <v>494</v>
      </c>
      <c r="J117" s="144">
        <v>1837</v>
      </c>
      <c r="K117" s="144">
        <v>92</v>
      </c>
      <c r="L117" s="144">
        <v>149</v>
      </c>
      <c r="M117" s="144">
        <v>241</v>
      </c>
      <c r="N117" s="144">
        <v>220</v>
      </c>
      <c r="O117" s="144">
        <v>117</v>
      </c>
      <c r="P117" s="144">
        <v>337</v>
      </c>
      <c r="Q117" s="144">
        <v>539</v>
      </c>
      <c r="R117" s="144">
        <v>265</v>
      </c>
      <c r="S117" s="144">
        <v>804</v>
      </c>
      <c r="T117" s="144">
        <v>3524</v>
      </c>
      <c r="U117" s="144">
        <v>1207</v>
      </c>
      <c r="V117" s="144">
        <v>4731</v>
      </c>
    </row>
    <row r="118" spans="1:22">
      <c r="A118" s="143">
        <v>46</v>
      </c>
      <c r="B118" s="144">
        <v>1255</v>
      </c>
      <c r="C118" s="144">
        <v>130</v>
      </c>
      <c r="D118" s="144">
        <v>1385</v>
      </c>
      <c r="E118" s="144">
        <v>78</v>
      </c>
      <c r="F118" s="144">
        <v>43</v>
      </c>
      <c r="G118" s="144">
        <v>121</v>
      </c>
      <c r="H118" s="144">
        <v>1267</v>
      </c>
      <c r="I118" s="144">
        <v>477</v>
      </c>
      <c r="J118" s="144">
        <v>1744</v>
      </c>
      <c r="K118" s="144">
        <v>89</v>
      </c>
      <c r="L118" s="144">
        <v>152</v>
      </c>
      <c r="M118" s="144">
        <v>241</v>
      </c>
      <c r="N118" s="144">
        <v>240</v>
      </c>
      <c r="O118" s="144">
        <v>132</v>
      </c>
      <c r="P118" s="144">
        <v>372</v>
      </c>
      <c r="Q118" s="144">
        <v>485</v>
      </c>
      <c r="R118" s="144">
        <v>177</v>
      </c>
      <c r="S118" s="144">
        <v>662</v>
      </c>
      <c r="T118" s="144">
        <v>3419</v>
      </c>
      <c r="U118" s="144">
        <v>1116</v>
      </c>
      <c r="V118" s="144">
        <v>4535</v>
      </c>
    </row>
    <row r="119" spans="1:22">
      <c r="A119" s="143">
        <v>47</v>
      </c>
      <c r="B119" s="144">
        <v>1332</v>
      </c>
      <c r="C119" s="144">
        <v>120</v>
      </c>
      <c r="D119" s="144">
        <v>1452</v>
      </c>
      <c r="E119" s="144">
        <v>65</v>
      </c>
      <c r="F119" s="144">
        <v>50</v>
      </c>
      <c r="G119" s="144">
        <v>115</v>
      </c>
      <c r="H119" s="144">
        <v>1409</v>
      </c>
      <c r="I119" s="144">
        <v>470</v>
      </c>
      <c r="J119" s="144">
        <v>1879</v>
      </c>
      <c r="K119" s="144">
        <v>68</v>
      </c>
      <c r="L119" s="144">
        <v>133</v>
      </c>
      <c r="M119" s="144">
        <v>201</v>
      </c>
      <c r="N119" s="144">
        <v>260</v>
      </c>
      <c r="O119" s="144">
        <v>128</v>
      </c>
      <c r="P119" s="144">
        <v>388</v>
      </c>
      <c r="Q119" s="144">
        <v>515</v>
      </c>
      <c r="R119" s="144">
        <v>210</v>
      </c>
      <c r="S119" s="144">
        <v>725</v>
      </c>
      <c r="T119" s="144">
        <v>3653</v>
      </c>
      <c r="U119" s="144">
        <v>1111</v>
      </c>
      <c r="V119" s="144">
        <v>4764</v>
      </c>
    </row>
    <row r="120" spans="1:22">
      <c r="A120" s="143">
        <v>48</v>
      </c>
      <c r="B120" s="144">
        <v>1358</v>
      </c>
      <c r="C120" s="144">
        <v>157</v>
      </c>
      <c r="D120" s="144">
        <v>1515</v>
      </c>
      <c r="E120" s="144">
        <v>64</v>
      </c>
      <c r="F120" s="144">
        <v>55</v>
      </c>
      <c r="G120" s="144">
        <v>119</v>
      </c>
      <c r="H120" s="144">
        <v>1430</v>
      </c>
      <c r="I120" s="144">
        <v>511</v>
      </c>
      <c r="J120" s="144">
        <v>1941</v>
      </c>
      <c r="K120" s="144">
        <v>78</v>
      </c>
      <c r="L120" s="144">
        <v>109</v>
      </c>
      <c r="M120" s="144">
        <v>187</v>
      </c>
      <c r="N120" s="144">
        <v>282</v>
      </c>
      <c r="O120" s="144">
        <v>129</v>
      </c>
      <c r="P120" s="144">
        <v>411</v>
      </c>
      <c r="Q120" s="144">
        <v>568</v>
      </c>
      <c r="R120" s="144">
        <v>215</v>
      </c>
      <c r="S120" s="144">
        <v>783</v>
      </c>
      <c r="T120" s="144">
        <v>3788</v>
      </c>
      <c r="U120" s="144">
        <v>1179</v>
      </c>
      <c r="V120" s="144">
        <v>4967</v>
      </c>
    </row>
    <row r="121" spans="1:22">
      <c r="A121" s="143">
        <v>49</v>
      </c>
      <c r="B121" s="144">
        <v>1322</v>
      </c>
      <c r="C121" s="144">
        <v>133</v>
      </c>
      <c r="D121" s="144">
        <v>1455</v>
      </c>
      <c r="E121" s="144">
        <v>71</v>
      </c>
      <c r="F121" s="144">
        <v>54</v>
      </c>
      <c r="G121" s="144">
        <v>125</v>
      </c>
      <c r="H121" s="144">
        <v>1477</v>
      </c>
      <c r="I121" s="144">
        <v>504</v>
      </c>
      <c r="J121" s="144">
        <v>1981</v>
      </c>
      <c r="K121" s="144">
        <v>79</v>
      </c>
      <c r="L121" s="144">
        <v>161</v>
      </c>
      <c r="M121" s="144">
        <v>240</v>
      </c>
      <c r="N121" s="144">
        <v>256</v>
      </c>
      <c r="O121" s="144">
        <v>163</v>
      </c>
      <c r="P121" s="144">
        <v>419</v>
      </c>
      <c r="Q121" s="144">
        <v>572</v>
      </c>
      <c r="R121" s="144">
        <v>225</v>
      </c>
      <c r="S121" s="144">
        <v>797</v>
      </c>
      <c r="T121" s="144">
        <v>3781</v>
      </c>
      <c r="U121" s="144">
        <v>1242</v>
      </c>
      <c r="V121" s="144">
        <v>5023</v>
      </c>
    </row>
    <row r="122" spans="1:22">
      <c r="A122" s="143">
        <v>50</v>
      </c>
      <c r="B122" s="144">
        <v>1429</v>
      </c>
      <c r="C122" s="144">
        <v>140</v>
      </c>
      <c r="D122" s="144">
        <v>1569</v>
      </c>
      <c r="E122" s="144">
        <v>55</v>
      </c>
      <c r="F122" s="144">
        <v>40</v>
      </c>
      <c r="G122" s="144">
        <v>95</v>
      </c>
      <c r="H122" s="144">
        <v>1680</v>
      </c>
      <c r="I122" s="144">
        <v>586</v>
      </c>
      <c r="J122" s="144">
        <v>2266</v>
      </c>
      <c r="K122" s="144">
        <v>99</v>
      </c>
      <c r="L122" s="144">
        <v>135</v>
      </c>
      <c r="M122" s="144">
        <v>234</v>
      </c>
      <c r="N122" s="144">
        <v>283</v>
      </c>
      <c r="O122" s="144">
        <v>200</v>
      </c>
      <c r="P122" s="144">
        <v>483</v>
      </c>
      <c r="Q122" s="144">
        <v>533</v>
      </c>
      <c r="R122" s="144">
        <v>214</v>
      </c>
      <c r="S122" s="144">
        <v>747</v>
      </c>
      <c r="T122" s="144">
        <v>4088</v>
      </c>
      <c r="U122" s="144">
        <v>1323</v>
      </c>
      <c r="V122" s="144">
        <v>5411</v>
      </c>
    </row>
    <row r="123" spans="1:22">
      <c r="A123" s="143">
        <v>51</v>
      </c>
      <c r="B123" s="144">
        <v>1387</v>
      </c>
      <c r="C123" s="144">
        <v>146</v>
      </c>
      <c r="D123" s="144">
        <v>1533</v>
      </c>
      <c r="E123" s="144">
        <v>59</v>
      </c>
      <c r="F123" s="144">
        <v>48</v>
      </c>
      <c r="G123" s="144">
        <v>107</v>
      </c>
      <c r="H123" s="144">
        <v>1670</v>
      </c>
      <c r="I123" s="144">
        <v>562</v>
      </c>
      <c r="J123" s="144">
        <v>2232</v>
      </c>
      <c r="K123" s="144">
        <v>78</v>
      </c>
      <c r="L123" s="144">
        <v>126</v>
      </c>
      <c r="M123" s="144">
        <v>204</v>
      </c>
      <c r="N123" s="144">
        <v>334</v>
      </c>
      <c r="O123" s="144">
        <v>182</v>
      </c>
      <c r="P123" s="144">
        <v>516</v>
      </c>
      <c r="Q123" s="144">
        <v>533</v>
      </c>
      <c r="R123" s="144">
        <v>201</v>
      </c>
      <c r="S123" s="144">
        <v>734</v>
      </c>
      <c r="T123" s="144">
        <v>4073</v>
      </c>
      <c r="U123" s="144">
        <v>1274</v>
      </c>
      <c r="V123" s="144">
        <v>5347</v>
      </c>
    </row>
    <row r="124" spans="1:22">
      <c r="A124" s="143">
        <v>52</v>
      </c>
      <c r="B124" s="144">
        <v>1301</v>
      </c>
      <c r="C124" s="144">
        <v>126</v>
      </c>
      <c r="D124" s="144">
        <v>1427</v>
      </c>
      <c r="E124" s="144">
        <v>64</v>
      </c>
      <c r="F124" s="144">
        <v>50</v>
      </c>
      <c r="G124" s="144">
        <v>114</v>
      </c>
      <c r="H124" s="144">
        <v>1634</v>
      </c>
      <c r="I124" s="144">
        <v>618</v>
      </c>
      <c r="J124" s="144">
        <v>2252</v>
      </c>
      <c r="K124" s="144">
        <v>70</v>
      </c>
      <c r="L124" s="144">
        <v>110</v>
      </c>
      <c r="M124" s="144">
        <v>180</v>
      </c>
      <c r="N124" s="144">
        <v>347</v>
      </c>
      <c r="O124" s="144">
        <v>202</v>
      </c>
      <c r="P124" s="144">
        <v>549</v>
      </c>
      <c r="Q124" s="144">
        <v>411</v>
      </c>
      <c r="R124" s="144">
        <v>181</v>
      </c>
      <c r="S124" s="144">
        <v>592</v>
      </c>
      <c r="T124" s="144">
        <v>3849</v>
      </c>
      <c r="U124" s="144">
        <v>1299</v>
      </c>
      <c r="V124" s="144">
        <v>5148</v>
      </c>
    </row>
    <row r="125" spans="1:22">
      <c r="A125" s="143">
        <v>53</v>
      </c>
      <c r="B125" s="144">
        <v>1207</v>
      </c>
      <c r="C125" s="144">
        <v>114</v>
      </c>
      <c r="D125" s="144">
        <v>1321</v>
      </c>
      <c r="E125" s="144">
        <v>61</v>
      </c>
      <c r="F125" s="144">
        <v>41</v>
      </c>
      <c r="G125" s="144">
        <v>102</v>
      </c>
      <c r="H125" s="144">
        <v>1525</v>
      </c>
      <c r="I125" s="144">
        <v>641</v>
      </c>
      <c r="J125" s="144">
        <v>2166</v>
      </c>
      <c r="K125" s="144">
        <v>59</v>
      </c>
      <c r="L125" s="144">
        <v>109</v>
      </c>
      <c r="M125" s="144">
        <v>168</v>
      </c>
      <c r="N125" s="144">
        <v>281</v>
      </c>
      <c r="O125" s="144">
        <v>221</v>
      </c>
      <c r="P125" s="144">
        <v>502</v>
      </c>
      <c r="Q125" s="144">
        <v>372</v>
      </c>
      <c r="R125" s="144">
        <v>157</v>
      </c>
      <c r="S125" s="144">
        <v>529</v>
      </c>
      <c r="T125" s="144">
        <v>3526</v>
      </c>
      <c r="U125" s="144">
        <v>1291</v>
      </c>
      <c r="V125" s="144">
        <v>4817</v>
      </c>
    </row>
    <row r="126" spans="1:22">
      <c r="A126" s="143">
        <v>54</v>
      </c>
      <c r="B126" s="144">
        <v>1031</v>
      </c>
      <c r="C126" s="144">
        <v>103</v>
      </c>
      <c r="D126" s="144">
        <v>1134</v>
      </c>
      <c r="E126" s="144">
        <v>59</v>
      </c>
      <c r="F126" s="144">
        <v>52</v>
      </c>
      <c r="G126" s="144">
        <v>111</v>
      </c>
      <c r="H126" s="144">
        <v>1433</v>
      </c>
      <c r="I126" s="144">
        <v>634</v>
      </c>
      <c r="J126" s="144">
        <v>2067</v>
      </c>
      <c r="K126" s="144">
        <v>70</v>
      </c>
      <c r="L126" s="144">
        <v>98</v>
      </c>
      <c r="M126" s="144">
        <v>168</v>
      </c>
      <c r="N126" s="144">
        <v>319</v>
      </c>
      <c r="O126" s="144">
        <v>233</v>
      </c>
      <c r="P126" s="144">
        <v>552</v>
      </c>
      <c r="Q126" s="144">
        <v>315</v>
      </c>
      <c r="R126" s="144">
        <v>171</v>
      </c>
      <c r="S126" s="144">
        <v>486</v>
      </c>
      <c r="T126" s="144">
        <v>3262</v>
      </c>
      <c r="U126" s="144">
        <v>1306</v>
      </c>
      <c r="V126" s="144">
        <v>4568</v>
      </c>
    </row>
    <row r="127" spans="1:22">
      <c r="A127" s="143">
        <v>55</v>
      </c>
      <c r="B127" s="144">
        <v>1009</v>
      </c>
      <c r="C127" s="144">
        <v>96</v>
      </c>
      <c r="D127" s="144">
        <v>1105</v>
      </c>
      <c r="E127" s="144">
        <v>47</v>
      </c>
      <c r="F127" s="144">
        <v>44</v>
      </c>
      <c r="G127" s="144">
        <v>91</v>
      </c>
      <c r="H127" s="144">
        <v>1280</v>
      </c>
      <c r="I127" s="144">
        <v>637</v>
      </c>
      <c r="J127" s="144">
        <v>1917</v>
      </c>
      <c r="K127" s="144">
        <v>55</v>
      </c>
      <c r="L127" s="144">
        <v>92</v>
      </c>
      <c r="M127" s="144">
        <v>147</v>
      </c>
      <c r="N127" s="144">
        <v>315</v>
      </c>
      <c r="O127" s="144">
        <v>207</v>
      </c>
      <c r="P127" s="144">
        <v>522</v>
      </c>
      <c r="Q127" s="144">
        <v>316</v>
      </c>
      <c r="R127" s="144">
        <v>138</v>
      </c>
      <c r="S127" s="144">
        <v>454</v>
      </c>
      <c r="T127" s="144">
        <v>3049</v>
      </c>
      <c r="U127" s="144">
        <v>1228</v>
      </c>
      <c r="V127" s="144">
        <v>4277</v>
      </c>
    </row>
    <row r="128" spans="1:22">
      <c r="A128" s="143">
        <v>56</v>
      </c>
      <c r="B128" s="144">
        <v>1109</v>
      </c>
      <c r="C128" s="144">
        <v>80</v>
      </c>
      <c r="D128" s="144">
        <v>1189</v>
      </c>
      <c r="E128" s="144">
        <v>58</v>
      </c>
      <c r="F128" s="144">
        <v>56</v>
      </c>
      <c r="G128" s="144">
        <v>114</v>
      </c>
      <c r="H128" s="144">
        <v>1440</v>
      </c>
      <c r="I128" s="144">
        <v>606</v>
      </c>
      <c r="J128" s="144">
        <v>2046</v>
      </c>
      <c r="K128" s="144">
        <v>64</v>
      </c>
      <c r="L128" s="144">
        <v>89</v>
      </c>
      <c r="M128" s="144">
        <v>153</v>
      </c>
      <c r="N128" s="144">
        <v>331</v>
      </c>
      <c r="O128" s="144">
        <v>185</v>
      </c>
      <c r="P128" s="144">
        <v>516</v>
      </c>
      <c r="Q128" s="144">
        <v>305</v>
      </c>
      <c r="R128" s="144">
        <v>143</v>
      </c>
      <c r="S128" s="144">
        <v>448</v>
      </c>
      <c r="T128" s="144">
        <v>3332</v>
      </c>
      <c r="U128" s="144">
        <v>1175</v>
      </c>
      <c r="V128" s="144">
        <v>4507</v>
      </c>
    </row>
    <row r="129" spans="1:22">
      <c r="A129" s="143">
        <v>57</v>
      </c>
      <c r="B129" s="144">
        <v>1097</v>
      </c>
      <c r="C129" s="144">
        <v>102</v>
      </c>
      <c r="D129" s="144">
        <v>1199</v>
      </c>
      <c r="E129" s="144">
        <v>48</v>
      </c>
      <c r="F129" s="144">
        <v>54</v>
      </c>
      <c r="G129" s="144">
        <v>102</v>
      </c>
      <c r="H129" s="144">
        <v>1264</v>
      </c>
      <c r="I129" s="144">
        <v>565</v>
      </c>
      <c r="J129" s="144">
        <v>1829</v>
      </c>
      <c r="K129" s="144">
        <v>51</v>
      </c>
      <c r="L129" s="144">
        <v>103</v>
      </c>
      <c r="M129" s="144">
        <v>154</v>
      </c>
      <c r="N129" s="144">
        <v>289</v>
      </c>
      <c r="O129" s="144">
        <v>179</v>
      </c>
      <c r="P129" s="144">
        <v>468</v>
      </c>
      <c r="Q129" s="144">
        <v>242</v>
      </c>
      <c r="R129" s="144">
        <v>146</v>
      </c>
      <c r="S129" s="144">
        <v>388</v>
      </c>
      <c r="T129" s="144">
        <v>3021</v>
      </c>
      <c r="U129" s="144">
        <v>1170</v>
      </c>
      <c r="V129" s="144">
        <v>4191</v>
      </c>
    </row>
    <row r="130" spans="1:22">
      <c r="A130" s="143">
        <v>58</v>
      </c>
      <c r="B130" s="144">
        <v>1091</v>
      </c>
      <c r="C130" s="144">
        <v>106</v>
      </c>
      <c r="D130" s="144">
        <v>1197</v>
      </c>
      <c r="E130" s="144">
        <v>60</v>
      </c>
      <c r="F130" s="144">
        <v>53</v>
      </c>
      <c r="G130" s="144">
        <v>113</v>
      </c>
      <c r="H130" s="144">
        <v>1161</v>
      </c>
      <c r="I130" s="144">
        <v>467</v>
      </c>
      <c r="J130" s="144">
        <v>1628</v>
      </c>
      <c r="K130" s="144">
        <v>72</v>
      </c>
      <c r="L130" s="144">
        <v>81</v>
      </c>
      <c r="M130" s="144">
        <v>153</v>
      </c>
      <c r="N130" s="144">
        <v>257</v>
      </c>
      <c r="O130" s="144">
        <v>173</v>
      </c>
      <c r="P130" s="144">
        <v>430</v>
      </c>
      <c r="Q130" s="144">
        <v>221</v>
      </c>
      <c r="R130" s="144">
        <v>121</v>
      </c>
      <c r="S130" s="144">
        <v>342</v>
      </c>
      <c r="T130" s="144">
        <v>2894</v>
      </c>
      <c r="U130" s="144">
        <v>1017</v>
      </c>
      <c r="V130" s="144">
        <v>3911</v>
      </c>
    </row>
    <row r="131" spans="1:22">
      <c r="A131" s="143">
        <v>59</v>
      </c>
      <c r="B131" s="144">
        <v>962</v>
      </c>
      <c r="C131" s="144">
        <v>105</v>
      </c>
      <c r="D131" s="144">
        <v>1067</v>
      </c>
      <c r="E131" s="144">
        <v>59</v>
      </c>
      <c r="F131" s="144">
        <v>54</v>
      </c>
      <c r="G131" s="144">
        <v>113</v>
      </c>
      <c r="H131" s="144">
        <v>1094</v>
      </c>
      <c r="I131" s="144">
        <v>463</v>
      </c>
      <c r="J131" s="144">
        <v>1557</v>
      </c>
      <c r="K131" s="144">
        <v>57</v>
      </c>
      <c r="L131" s="144">
        <v>88</v>
      </c>
      <c r="M131" s="144">
        <v>145</v>
      </c>
      <c r="N131" s="144">
        <v>253</v>
      </c>
      <c r="O131" s="144">
        <v>134</v>
      </c>
      <c r="P131" s="144">
        <v>387</v>
      </c>
      <c r="Q131" s="144">
        <v>188</v>
      </c>
      <c r="R131" s="144">
        <v>115</v>
      </c>
      <c r="S131" s="144">
        <v>303</v>
      </c>
      <c r="T131" s="144">
        <v>2639</v>
      </c>
      <c r="U131" s="144">
        <v>970</v>
      </c>
      <c r="V131" s="144">
        <v>3609</v>
      </c>
    </row>
    <row r="132" spans="1:22">
      <c r="A132" s="143">
        <v>60</v>
      </c>
      <c r="B132" s="144">
        <v>742</v>
      </c>
      <c r="C132" s="144">
        <v>112</v>
      </c>
      <c r="D132" s="144">
        <v>854</v>
      </c>
      <c r="E132" s="144">
        <v>54</v>
      </c>
      <c r="F132" s="144">
        <v>47</v>
      </c>
      <c r="G132" s="144">
        <v>101</v>
      </c>
      <c r="H132" s="144">
        <v>1020</v>
      </c>
      <c r="I132" s="144">
        <v>432</v>
      </c>
      <c r="J132" s="144">
        <v>1452</v>
      </c>
      <c r="K132" s="144">
        <v>75</v>
      </c>
      <c r="L132" s="144">
        <v>74</v>
      </c>
      <c r="M132" s="144">
        <v>149</v>
      </c>
      <c r="N132" s="144">
        <v>224</v>
      </c>
      <c r="O132" s="144">
        <v>122</v>
      </c>
      <c r="P132" s="144">
        <v>346</v>
      </c>
      <c r="Q132" s="144">
        <v>143</v>
      </c>
      <c r="R132" s="144">
        <v>102</v>
      </c>
      <c r="S132" s="144">
        <v>245</v>
      </c>
      <c r="T132" s="144">
        <v>2278</v>
      </c>
      <c r="U132" s="144">
        <v>895</v>
      </c>
      <c r="V132" s="144">
        <v>3173</v>
      </c>
    </row>
    <row r="133" spans="1:22">
      <c r="A133" s="143">
        <v>61</v>
      </c>
      <c r="B133" s="144">
        <v>649</v>
      </c>
      <c r="C133" s="144">
        <v>64</v>
      </c>
      <c r="D133" s="144">
        <v>713</v>
      </c>
      <c r="E133" s="144">
        <v>47</v>
      </c>
      <c r="F133" s="144">
        <v>47</v>
      </c>
      <c r="G133" s="144">
        <v>94</v>
      </c>
      <c r="H133" s="144">
        <v>899</v>
      </c>
      <c r="I133" s="144">
        <v>457</v>
      </c>
      <c r="J133" s="144">
        <v>1356</v>
      </c>
      <c r="K133" s="144">
        <v>45</v>
      </c>
      <c r="L133" s="144">
        <v>94</v>
      </c>
      <c r="M133" s="144">
        <v>139</v>
      </c>
      <c r="N133" s="144">
        <v>215</v>
      </c>
      <c r="O133" s="144">
        <v>117</v>
      </c>
      <c r="P133" s="144">
        <v>332</v>
      </c>
      <c r="Q133" s="144">
        <v>146</v>
      </c>
      <c r="R133" s="144">
        <v>80</v>
      </c>
      <c r="S133" s="144">
        <v>226</v>
      </c>
      <c r="T133" s="144">
        <v>2025</v>
      </c>
      <c r="U133" s="144">
        <v>879</v>
      </c>
      <c r="V133" s="144">
        <v>2904</v>
      </c>
    </row>
    <row r="134" spans="1:22">
      <c r="A134" s="143">
        <v>62</v>
      </c>
      <c r="B134" s="144">
        <v>359</v>
      </c>
      <c r="C134" s="144">
        <v>43</v>
      </c>
      <c r="D134" s="144">
        <v>402</v>
      </c>
      <c r="E134" s="144">
        <v>35</v>
      </c>
      <c r="F134" s="144">
        <v>38</v>
      </c>
      <c r="G134" s="144">
        <v>73</v>
      </c>
      <c r="H134" s="144">
        <v>678</v>
      </c>
      <c r="I134" s="144">
        <v>349</v>
      </c>
      <c r="J134" s="144">
        <v>1027</v>
      </c>
      <c r="K134" s="144">
        <v>36</v>
      </c>
      <c r="L134" s="144">
        <v>62</v>
      </c>
      <c r="M134" s="144">
        <v>98</v>
      </c>
      <c r="N134" s="144">
        <v>140</v>
      </c>
      <c r="O134" s="144">
        <v>76</v>
      </c>
      <c r="P134" s="144">
        <v>216</v>
      </c>
      <c r="Q134" s="144">
        <v>104</v>
      </c>
      <c r="R134" s="144">
        <v>64</v>
      </c>
      <c r="S134" s="144">
        <v>168</v>
      </c>
      <c r="T134" s="144">
        <v>1365</v>
      </c>
      <c r="U134" s="144">
        <v>649</v>
      </c>
      <c r="V134" s="144">
        <v>2014</v>
      </c>
    </row>
    <row r="135" spans="1:22">
      <c r="A135" s="143">
        <v>63</v>
      </c>
      <c r="B135" s="144">
        <v>188</v>
      </c>
      <c r="C135" s="144">
        <v>18</v>
      </c>
      <c r="D135" s="144">
        <v>206</v>
      </c>
      <c r="E135" s="144">
        <v>41</v>
      </c>
      <c r="F135" s="144">
        <v>42</v>
      </c>
      <c r="G135" s="144">
        <v>83</v>
      </c>
      <c r="H135" s="144">
        <v>416</v>
      </c>
      <c r="I135" s="144">
        <v>249</v>
      </c>
      <c r="J135" s="144">
        <v>665</v>
      </c>
      <c r="K135" s="144">
        <v>23</v>
      </c>
      <c r="L135" s="144">
        <v>40</v>
      </c>
      <c r="M135" s="144">
        <v>63</v>
      </c>
      <c r="N135" s="144">
        <v>65</v>
      </c>
      <c r="O135" s="144">
        <v>57</v>
      </c>
      <c r="P135" s="144">
        <v>122</v>
      </c>
      <c r="Q135" s="144">
        <v>69</v>
      </c>
      <c r="R135" s="144">
        <v>51</v>
      </c>
      <c r="S135" s="144">
        <v>120</v>
      </c>
      <c r="T135" s="144">
        <v>814</v>
      </c>
      <c r="U135" s="144">
        <v>468</v>
      </c>
      <c r="V135" s="144">
        <v>1282</v>
      </c>
    </row>
    <row r="136" spans="1:22">
      <c r="A136" s="143">
        <v>64</v>
      </c>
      <c r="B136" s="144">
        <v>109</v>
      </c>
      <c r="C136" s="144">
        <v>12</v>
      </c>
      <c r="D136" s="144">
        <v>121</v>
      </c>
      <c r="E136" s="144">
        <v>16</v>
      </c>
      <c r="F136" s="144">
        <v>19</v>
      </c>
      <c r="G136" s="144">
        <v>35</v>
      </c>
      <c r="H136" s="144">
        <v>273</v>
      </c>
      <c r="I136" s="144">
        <v>169</v>
      </c>
      <c r="J136" s="144">
        <v>442</v>
      </c>
      <c r="K136" s="144">
        <v>16</v>
      </c>
      <c r="L136" s="144">
        <v>34</v>
      </c>
      <c r="M136" s="144">
        <v>50</v>
      </c>
      <c r="N136" s="144">
        <v>35</v>
      </c>
      <c r="O136" s="144">
        <v>27</v>
      </c>
      <c r="P136" s="144">
        <v>62</v>
      </c>
      <c r="Q136" s="144">
        <v>43</v>
      </c>
      <c r="R136" s="144">
        <v>39</v>
      </c>
      <c r="S136" s="144">
        <v>82</v>
      </c>
      <c r="T136" s="144">
        <v>501</v>
      </c>
      <c r="U136" s="144">
        <v>309</v>
      </c>
      <c r="V136" s="144">
        <v>810</v>
      </c>
    </row>
    <row r="137" spans="1:22">
      <c r="A137" s="143">
        <v>65</v>
      </c>
      <c r="B137" s="144">
        <v>61</v>
      </c>
      <c r="C137" s="144">
        <v>3</v>
      </c>
      <c r="D137" s="144">
        <v>64</v>
      </c>
      <c r="E137" s="144">
        <v>15</v>
      </c>
      <c r="F137" s="144">
        <v>9</v>
      </c>
      <c r="G137" s="144">
        <v>24</v>
      </c>
      <c r="H137" s="144">
        <v>165</v>
      </c>
      <c r="I137" s="144">
        <v>80</v>
      </c>
      <c r="J137" s="144">
        <v>245</v>
      </c>
      <c r="K137" s="144">
        <v>6</v>
      </c>
      <c r="L137" s="144">
        <v>23</v>
      </c>
      <c r="M137" s="144">
        <v>29</v>
      </c>
      <c r="N137" s="144">
        <v>21</v>
      </c>
      <c r="O137" s="144">
        <v>19</v>
      </c>
      <c r="P137" s="144">
        <v>40</v>
      </c>
      <c r="Q137" s="144">
        <v>47</v>
      </c>
      <c r="R137" s="144">
        <v>40</v>
      </c>
      <c r="S137" s="144">
        <v>87</v>
      </c>
      <c r="T137" s="144">
        <v>320</v>
      </c>
      <c r="U137" s="144">
        <v>180</v>
      </c>
      <c r="V137" s="144">
        <v>500</v>
      </c>
    </row>
    <row r="138" spans="1:22">
      <c r="A138" s="143">
        <v>66</v>
      </c>
      <c r="B138" s="144">
        <v>28</v>
      </c>
      <c r="C138" s="144">
        <v>4</v>
      </c>
      <c r="D138" s="144">
        <v>32</v>
      </c>
      <c r="E138" s="144">
        <v>5</v>
      </c>
      <c r="F138" s="144">
        <v>12</v>
      </c>
      <c r="G138" s="144">
        <v>17</v>
      </c>
      <c r="H138" s="144">
        <v>87</v>
      </c>
      <c r="I138" s="144">
        <v>65</v>
      </c>
      <c r="J138" s="144">
        <v>152</v>
      </c>
      <c r="K138" s="144">
        <v>2</v>
      </c>
      <c r="L138" s="144">
        <v>5</v>
      </c>
      <c r="M138" s="144">
        <v>7</v>
      </c>
      <c r="N138" s="144">
        <v>10</v>
      </c>
      <c r="O138" s="144">
        <v>10</v>
      </c>
      <c r="P138" s="144">
        <v>20</v>
      </c>
      <c r="Q138" s="144">
        <v>24</v>
      </c>
      <c r="R138" s="144">
        <v>30</v>
      </c>
      <c r="S138" s="144">
        <v>54</v>
      </c>
      <c r="T138" s="144">
        <v>160</v>
      </c>
      <c r="U138" s="144">
        <v>132</v>
      </c>
      <c r="V138" s="144">
        <v>292</v>
      </c>
    </row>
    <row r="139" spans="1:22">
      <c r="A139" s="143">
        <v>67</v>
      </c>
      <c r="B139" s="144">
        <v>7</v>
      </c>
      <c r="C139" s="144">
        <v>0</v>
      </c>
      <c r="D139" s="144">
        <v>7</v>
      </c>
      <c r="E139" s="144">
        <v>3</v>
      </c>
      <c r="F139" s="144">
        <v>3</v>
      </c>
      <c r="G139" s="144">
        <v>6</v>
      </c>
      <c r="H139" s="144">
        <v>20</v>
      </c>
      <c r="I139" s="144">
        <v>17</v>
      </c>
      <c r="J139" s="144">
        <v>37</v>
      </c>
      <c r="K139" s="144">
        <v>0</v>
      </c>
      <c r="L139" s="144">
        <v>0</v>
      </c>
      <c r="M139" s="144">
        <v>0</v>
      </c>
      <c r="N139" s="144">
        <v>1</v>
      </c>
      <c r="O139" s="144">
        <v>2</v>
      </c>
      <c r="P139" s="144">
        <v>3</v>
      </c>
      <c r="Q139" s="144">
        <v>14</v>
      </c>
      <c r="R139" s="144">
        <v>4</v>
      </c>
      <c r="S139" s="144">
        <v>18</v>
      </c>
      <c r="T139" s="144">
        <v>45</v>
      </c>
      <c r="U139" s="144">
        <v>26</v>
      </c>
      <c r="V139" s="144">
        <v>71</v>
      </c>
    </row>
    <row r="140" spans="1:22">
      <c r="A140" s="143">
        <v>68</v>
      </c>
      <c r="B140" s="144">
        <v>0</v>
      </c>
      <c r="C140" s="144">
        <v>0</v>
      </c>
      <c r="D140" s="144">
        <v>0</v>
      </c>
      <c r="E140" s="144">
        <v>0</v>
      </c>
      <c r="F140" s="144">
        <v>0</v>
      </c>
      <c r="G140" s="144">
        <v>0</v>
      </c>
      <c r="H140" s="144">
        <v>7</v>
      </c>
      <c r="I140" s="144">
        <v>3</v>
      </c>
      <c r="J140" s="144">
        <v>10</v>
      </c>
      <c r="K140" s="144">
        <v>1</v>
      </c>
      <c r="L140" s="144">
        <v>0</v>
      </c>
      <c r="M140" s="144">
        <v>1</v>
      </c>
      <c r="N140" s="144">
        <v>2</v>
      </c>
      <c r="O140" s="144">
        <v>0</v>
      </c>
      <c r="P140" s="144">
        <v>2</v>
      </c>
      <c r="Q140" s="144">
        <v>2</v>
      </c>
      <c r="R140" s="144">
        <v>1</v>
      </c>
      <c r="S140" s="144">
        <v>3</v>
      </c>
      <c r="T140" s="144">
        <v>12</v>
      </c>
      <c r="U140" s="144">
        <v>5</v>
      </c>
      <c r="V140" s="144">
        <v>17</v>
      </c>
    </row>
    <row r="141" spans="1:22">
      <c r="A141" s="143">
        <v>69</v>
      </c>
      <c r="B141" s="144">
        <v>0</v>
      </c>
      <c r="C141" s="144">
        <v>0</v>
      </c>
      <c r="D141" s="144">
        <v>0</v>
      </c>
      <c r="E141" s="144">
        <v>0</v>
      </c>
      <c r="F141" s="144">
        <v>0</v>
      </c>
      <c r="G141" s="144">
        <v>0</v>
      </c>
      <c r="H141" s="144">
        <v>0</v>
      </c>
      <c r="I141" s="144">
        <v>0</v>
      </c>
      <c r="J141" s="144">
        <v>0</v>
      </c>
      <c r="K141" s="144">
        <v>0</v>
      </c>
      <c r="L141" s="144">
        <v>0</v>
      </c>
      <c r="M141" s="144">
        <v>0</v>
      </c>
      <c r="N141" s="144">
        <v>0</v>
      </c>
      <c r="O141" s="144">
        <v>0</v>
      </c>
      <c r="P141" s="144">
        <v>0</v>
      </c>
      <c r="Q141" s="144">
        <v>1</v>
      </c>
      <c r="R141" s="144">
        <v>2</v>
      </c>
      <c r="S141" s="144">
        <v>3</v>
      </c>
      <c r="T141" s="144">
        <v>1</v>
      </c>
      <c r="U141" s="144">
        <v>2</v>
      </c>
      <c r="V141" s="144">
        <v>3</v>
      </c>
    </row>
    <row r="142" spans="1:22">
      <c r="A142" s="143">
        <v>70</v>
      </c>
      <c r="B142" s="144">
        <v>0</v>
      </c>
      <c r="C142" s="144">
        <v>0</v>
      </c>
      <c r="D142" s="144">
        <v>0</v>
      </c>
      <c r="E142" s="144">
        <v>0</v>
      </c>
      <c r="F142" s="144">
        <v>0</v>
      </c>
      <c r="G142" s="144">
        <v>0</v>
      </c>
      <c r="H142" s="144">
        <v>0</v>
      </c>
      <c r="I142" s="144">
        <v>0</v>
      </c>
      <c r="J142" s="144">
        <v>0</v>
      </c>
      <c r="K142" s="144">
        <v>0</v>
      </c>
      <c r="L142" s="144">
        <v>0</v>
      </c>
      <c r="M142" s="144">
        <v>0</v>
      </c>
      <c r="N142" s="144">
        <v>0</v>
      </c>
      <c r="O142" s="144">
        <v>0</v>
      </c>
      <c r="P142" s="144">
        <v>0</v>
      </c>
      <c r="Q142" s="144">
        <v>3</v>
      </c>
      <c r="R142" s="144">
        <v>0</v>
      </c>
      <c r="S142" s="144">
        <v>3</v>
      </c>
      <c r="T142" s="144">
        <v>3</v>
      </c>
      <c r="U142" s="144">
        <v>0</v>
      </c>
      <c r="V142" s="144">
        <v>3</v>
      </c>
    </row>
    <row r="143" spans="1:22">
      <c r="A143" s="145" t="s">
        <v>103</v>
      </c>
      <c r="B143" s="144">
        <v>35727</v>
      </c>
      <c r="C143" s="144">
        <v>3260</v>
      </c>
      <c r="D143" s="144">
        <v>38987</v>
      </c>
      <c r="E143" s="144">
        <v>1865</v>
      </c>
      <c r="F143" s="144">
        <v>1380</v>
      </c>
      <c r="G143" s="144">
        <v>3245</v>
      </c>
      <c r="H143" s="144">
        <v>39007</v>
      </c>
      <c r="I143" s="144">
        <v>15370</v>
      </c>
      <c r="J143" s="144">
        <v>54377</v>
      </c>
      <c r="K143" s="144">
        <v>2404</v>
      </c>
      <c r="L143" s="144">
        <v>3907</v>
      </c>
      <c r="M143" s="144">
        <v>6311</v>
      </c>
      <c r="N143" s="144">
        <v>6958</v>
      </c>
      <c r="O143" s="144">
        <v>3959</v>
      </c>
      <c r="P143" s="144">
        <v>10917</v>
      </c>
      <c r="Q143" s="144">
        <v>18421</v>
      </c>
      <c r="R143" s="144">
        <v>8740</v>
      </c>
      <c r="S143" s="144">
        <v>27161</v>
      </c>
      <c r="T143" s="144">
        <v>104739</v>
      </c>
      <c r="U143" s="144">
        <v>36834</v>
      </c>
      <c r="V143" s="198">
        <v>141573</v>
      </c>
    </row>
    <row r="145" spans="1:22">
      <c r="D145" s="197"/>
    </row>
    <row r="147" spans="1:22">
      <c r="A147" s="453"/>
      <c r="B147" s="454" t="s">
        <v>92</v>
      </c>
      <c r="C147" s="455"/>
      <c r="D147" s="455"/>
      <c r="E147" s="455"/>
      <c r="F147" s="455"/>
      <c r="G147" s="455"/>
      <c r="H147" s="455"/>
      <c r="I147" s="455"/>
      <c r="J147" s="455"/>
      <c r="K147" s="455"/>
      <c r="L147" s="455"/>
      <c r="M147" s="455"/>
      <c r="N147" s="455"/>
      <c r="O147" s="455"/>
      <c r="P147" s="455"/>
      <c r="Q147" s="455"/>
      <c r="R147" s="455"/>
      <c r="S147" s="455"/>
      <c r="T147" s="455"/>
      <c r="U147" s="455"/>
      <c r="V147" s="456"/>
    </row>
    <row r="148" spans="1:22" ht="12.75" customHeight="1">
      <c r="A148" s="453"/>
      <c r="B148" s="452" t="s">
        <v>16</v>
      </c>
      <c r="C148" s="452"/>
      <c r="D148" s="452"/>
      <c r="E148" s="452" t="s">
        <v>118</v>
      </c>
      <c r="F148" s="452"/>
      <c r="G148" s="452"/>
      <c r="H148" s="452" t="s">
        <v>119</v>
      </c>
      <c r="I148" s="452"/>
      <c r="J148" s="452"/>
      <c r="K148" s="452" t="s">
        <v>117</v>
      </c>
      <c r="L148" s="452"/>
      <c r="M148" s="452"/>
      <c r="N148" s="452" t="s">
        <v>82</v>
      </c>
      <c r="O148" s="452"/>
      <c r="P148" s="452"/>
      <c r="Q148" s="452" t="s">
        <v>29</v>
      </c>
      <c r="R148" s="452"/>
      <c r="S148" s="452"/>
      <c r="T148" s="452" t="s">
        <v>103</v>
      </c>
      <c r="U148" s="452"/>
      <c r="V148" s="452"/>
    </row>
    <row r="149" spans="1:22">
      <c r="A149" s="453"/>
      <c r="B149" s="146" t="s">
        <v>3</v>
      </c>
      <c r="C149" s="146" t="s">
        <v>2</v>
      </c>
      <c r="D149" s="146" t="s">
        <v>103</v>
      </c>
      <c r="E149" s="146" t="s">
        <v>3</v>
      </c>
      <c r="F149" s="146" t="s">
        <v>2</v>
      </c>
      <c r="G149" s="146" t="s">
        <v>103</v>
      </c>
      <c r="H149" s="146" t="s">
        <v>3</v>
      </c>
      <c r="I149" s="146" t="s">
        <v>2</v>
      </c>
      <c r="J149" s="146" t="s">
        <v>103</v>
      </c>
      <c r="K149" s="146" t="s">
        <v>3</v>
      </c>
      <c r="L149" s="146" t="s">
        <v>2</v>
      </c>
      <c r="M149" s="146" t="s">
        <v>103</v>
      </c>
      <c r="N149" s="146" t="s">
        <v>3</v>
      </c>
      <c r="O149" s="146" t="s">
        <v>2</v>
      </c>
      <c r="P149" s="146" t="s">
        <v>103</v>
      </c>
      <c r="Q149" s="146" t="s">
        <v>3</v>
      </c>
      <c r="R149" s="146" t="s">
        <v>2</v>
      </c>
      <c r="S149" s="146" t="s">
        <v>103</v>
      </c>
      <c r="T149" s="146" t="s">
        <v>3</v>
      </c>
      <c r="U149" s="146" t="s">
        <v>2</v>
      </c>
      <c r="V149" s="146" t="s">
        <v>103</v>
      </c>
    </row>
    <row r="150" spans="1:22">
      <c r="A150" s="147">
        <v>19</v>
      </c>
      <c r="B150" s="148">
        <v>1</v>
      </c>
      <c r="C150" s="148">
        <v>0</v>
      </c>
      <c r="D150" s="148">
        <v>1</v>
      </c>
      <c r="E150" s="148">
        <v>0</v>
      </c>
      <c r="F150" s="148">
        <v>0</v>
      </c>
      <c r="G150" s="148">
        <v>0</v>
      </c>
      <c r="H150" s="148">
        <v>0</v>
      </c>
      <c r="I150" s="148">
        <v>0</v>
      </c>
      <c r="J150" s="148">
        <v>0</v>
      </c>
      <c r="K150" s="148">
        <v>0</v>
      </c>
      <c r="L150" s="148">
        <v>0</v>
      </c>
      <c r="M150" s="148">
        <v>0</v>
      </c>
      <c r="N150" s="148">
        <v>0</v>
      </c>
      <c r="O150" s="148">
        <v>0</v>
      </c>
      <c r="P150" s="148">
        <v>0</v>
      </c>
      <c r="Q150" s="148">
        <v>0</v>
      </c>
      <c r="R150" s="148">
        <v>2</v>
      </c>
      <c r="S150" s="148">
        <v>2</v>
      </c>
      <c r="T150" s="148">
        <v>1</v>
      </c>
      <c r="U150" s="148">
        <v>2</v>
      </c>
      <c r="V150" s="148">
        <v>3</v>
      </c>
    </row>
    <row r="151" spans="1:22">
      <c r="A151" s="147">
        <v>20</v>
      </c>
      <c r="B151" s="148">
        <v>0</v>
      </c>
      <c r="C151" s="148">
        <v>0</v>
      </c>
      <c r="D151" s="148">
        <v>0</v>
      </c>
      <c r="E151" s="148">
        <v>0</v>
      </c>
      <c r="F151" s="148">
        <v>0</v>
      </c>
      <c r="G151" s="148">
        <v>0</v>
      </c>
      <c r="H151" s="148">
        <v>0</v>
      </c>
      <c r="I151" s="148">
        <v>0</v>
      </c>
      <c r="J151" s="148">
        <v>0</v>
      </c>
      <c r="K151" s="148">
        <v>0</v>
      </c>
      <c r="L151" s="148">
        <v>0</v>
      </c>
      <c r="M151" s="148">
        <v>0</v>
      </c>
      <c r="N151" s="148">
        <v>0</v>
      </c>
      <c r="O151" s="148">
        <v>0</v>
      </c>
      <c r="P151" s="148">
        <v>0</v>
      </c>
      <c r="Q151" s="148">
        <v>10</v>
      </c>
      <c r="R151" s="148">
        <v>9</v>
      </c>
      <c r="S151" s="148">
        <v>19</v>
      </c>
      <c r="T151" s="148">
        <v>10</v>
      </c>
      <c r="U151" s="148">
        <v>9</v>
      </c>
      <c r="V151" s="148">
        <v>19</v>
      </c>
    </row>
    <row r="152" spans="1:22">
      <c r="A152" s="147">
        <v>21</v>
      </c>
      <c r="B152" s="148">
        <v>5</v>
      </c>
      <c r="C152" s="148">
        <v>0</v>
      </c>
      <c r="D152" s="148">
        <v>5</v>
      </c>
      <c r="E152" s="148">
        <v>0</v>
      </c>
      <c r="F152" s="148">
        <v>1</v>
      </c>
      <c r="G152" s="148">
        <v>1</v>
      </c>
      <c r="H152" s="148">
        <v>2</v>
      </c>
      <c r="I152" s="148">
        <v>1</v>
      </c>
      <c r="J152" s="148">
        <v>3</v>
      </c>
      <c r="K152" s="148">
        <v>0</v>
      </c>
      <c r="L152" s="148">
        <v>0</v>
      </c>
      <c r="M152" s="148">
        <v>0</v>
      </c>
      <c r="N152" s="148">
        <v>0</v>
      </c>
      <c r="O152" s="148">
        <v>0</v>
      </c>
      <c r="P152" s="148">
        <v>0</v>
      </c>
      <c r="Q152" s="148">
        <v>68</v>
      </c>
      <c r="R152" s="148">
        <v>30</v>
      </c>
      <c r="S152" s="148">
        <v>98</v>
      </c>
      <c r="T152" s="148">
        <v>75</v>
      </c>
      <c r="U152" s="148">
        <v>32</v>
      </c>
      <c r="V152" s="148">
        <v>107</v>
      </c>
    </row>
    <row r="153" spans="1:22">
      <c r="A153" s="147">
        <v>22</v>
      </c>
      <c r="B153" s="148">
        <v>107</v>
      </c>
      <c r="C153" s="148">
        <v>6</v>
      </c>
      <c r="D153" s="148">
        <v>113</v>
      </c>
      <c r="E153" s="148">
        <v>8</v>
      </c>
      <c r="F153" s="148">
        <v>5</v>
      </c>
      <c r="G153" s="148">
        <v>13</v>
      </c>
      <c r="H153" s="148">
        <v>53</v>
      </c>
      <c r="I153" s="148">
        <v>28</v>
      </c>
      <c r="J153" s="148">
        <v>81</v>
      </c>
      <c r="K153" s="148">
        <v>9</v>
      </c>
      <c r="L153" s="148">
        <v>6</v>
      </c>
      <c r="M153" s="148">
        <v>15</v>
      </c>
      <c r="N153" s="148">
        <v>2</v>
      </c>
      <c r="O153" s="148">
        <v>2</v>
      </c>
      <c r="P153" s="148">
        <v>4</v>
      </c>
      <c r="Q153" s="148">
        <v>174</v>
      </c>
      <c r="R153" s="148">
        <v>100</v>
      </c>
      <c r="S153" s="148">
        <v>274</v>
      </c>
      <c r="T153" s="148">
        <v>353</v>
      </c>
      <c r="U153" s="148">
        <v>147</v>
      </c>
      <c r="V153" s="148">
        <v>500</v>
      </c>
    </row>
    <row r="154" spans="1:22">
      <c r="A154" s="147">
        <v>23</v>
      </c>
      <c r="B154" s="148">
        <v>2606</v>
      </c>
      <c r="C154" s="148">
        <v>186</v>
      </c>
      <c r="D154" s="148">
        <v>2792</v>
      </c>
      <c r="E154" s="148">
        <v>58</v>
      </c>
      <c r="F154" s="148">
        <v>63</v>
      </c>
      <c r="G154" s="148">
        <v>121</v>
      </c>
      <c r="H154" s="148">
        <v>965</v>
      </c>
      <c r="I154" s="148">
        <v>407</v>
      </c>
      <c r="J154" s="148">
        <v>1372</v>
      </c>
      <c r="K154" s="148">
        <v>152</v>
      </c>
      <c r="L154" s="148">
        <v>250</v>
      </c>
      <c r="M154" s="148">
        <v>402</v>
      </c>
      <c r="N154" s="148">
        <v>38</v>
      </c>
      <c r="O154" s="148">
        <v>11</v>
      </c>
      <c r="P154" s="148">
        <v>49</v>
      </c>
      <c r="Q154" s="148">
        <v>499</v>
      </c>
      <c r="R154" s="148">
        <v>231</v>
      </c>
      <c r="S154" s="148">
        <v>730</v>
      </c>
      <c r="T154" s="148">
        <v>4318</v>
      </c>
      <c r="U154" s="148">
        <v>1148</v>
      </c>
      <c r="V154" s="148">
        <v>5466</v>
      </c>
    </row>
    <row r="155" spans="1:22">
      <c r="A155" s="147">
        <v>24</v>
      </c>
      <c r="B155" s="148">
        <v>3977</v>
      </c>
      <c r="C155" s="148">
        <v>390</v>
      </c>
      <c r="D155" s="148">
        <v>4367</v>
      </c>
      <c r="E155" s="148">
        <v>167</v>
      </c>
      <c r="F155" s="148">
        <v>148</v>
      </c>
      <c r="G155" s="148">
        <v>315</v>
      </c>
      <c r="H155" s="148">
        <v>1458</v>
      </c>
      <c r="I155" s="148">
        <v>649</v>
      </c>
      <c r="J155" s="148">
        <v>2107</v>
      </c>
      <c r="K155" s="148">
        <v>234</v>
      </c>
      <c r="L155" s="148">
        <v>380</v>
      </c>
      <c r="M155" s="148">
        <v>614</v>
      </c>
      <c r="N155" s="148">
        <v>78</v>
      </c>
      <c r="O155" s="148">
        <v>37</v>
      </c>
      <c r="P155" s="148">
        <v>115</v>
      </c>
      <c r="Q155" s="148">
        <v>725</v>
      </c>
      <c r="R155" s="148">
        <v>358</v>
      </c>
      <c r="S155" s="148">
        <v>1083</v>
      </c>
      <c r="T155" s="148">
        <v>6639</v>
      </c>
      <c r="U155" s="148">
        <v>1962</v>
      </c>
      <c r="V155" s="148">
        <v>8601</v>
      </c>
    </row>
    <row r="156" spans="1:22">
      <c r="A156" s="147">
        <v>25</v>
      </c>
      <c r="B156" s="148">
        <v>4653</v>
      </c>
      <c r="C156" s="148">
        <v>590</v>
      </c>
      <c r="D156" s="148">
        <v>5243</v>
      </c>
      <c r="E156" s="148">
        <v>233</v>
      </c>
      <c r="F156" s="148">
        <v>200</v>
      </c>
      <c r="G156" s="148">
        <v>433</v>
      </c>
      <c r="H156" s="148">
        <v>1768</v>
      </c>
      <c r="I156" s="148">
        <v>838</v>
      </c>
      <c r="J156" s="148">
        <v>2606</v>
      </c>
      <c r="K156" s="148">
        <v>238</v>
      </c>
      <c r="L156" s="148">
        <v>388</v>
      </c>
      <c r="M156" s="148">
        <v>626</v>
      </c>
      <c r="N156" s="148">
        <v>117</v>
      </c>
      <c r="O156" s="148">
        <v>75</v>
      </c>
      <c r="P156" s="148">
        <v>192</v>
      </c>
      <c r="Q156" s="148">
        <v>806</v>
      </c>
      <c r="R156" s="148">
        <v>484</v>
      </c>
      <c r="S156" s="148">
        <v>1290</v>
      </c>
      <c r="T156" s="148">
        <v>7815</v>
      </c>
      <c r="U156" s="148">
        <v>2575</v>
      </c>
      <c r="V156" s="148">
        <v>10390</v>
      </c>
    </row>
    <row r="157" spans="1:22">
      <c r="A157" s="147">
        <v>26</v>
      </c>
      <c r="B157" s="148">
        <v>4987</v>
      </c>
      <c r="C157" s="148">
        <v>643</v>
      </c>
      <c r="D157" s="148">
        <v>5630</v>
      </c>
      <c r="E157" s="148">
        <v>274</v>
      </c>
      <c r="F157" s="148">
        <v>231</v>
      </c>
      <c r="G157" s="148">
        <v>505</v>
      </c>
      <c r="H157" s="148">
        <v>1922</v>
      </c>
      <c r="I157" s="148">
        <v>1079</v>
      </c>
      <c r="J157" s="148">
        <v>3001</v>
      </c>
      <c r="K157" s="148">
        <v>246</v>
      </c>
      <c r="L157" s="148">
        <v>447</v>
      </c>
      <c r="M157" s="148">
        <v>693</v>
      </c>
      <c r="N157" s="148">
        <v>131</v>
      </c>
      <c r="O157" s="148">
        <v>69</v>
      </c>
      <c r="P157" s="148">
        <v>200</v>
      </c>
      <c r="Q157" s="148">
        <v>820</v>
      </c>
      <c r="R157" s="148">
        <v>532</v>
      </c>
      <c r="S157" s="148">
        <v>1352</v>
      </c>
      <c r="T157" s="148">
        <v>8380</v>
      </c>
      <c r="U157" s="148">
        <v>3001</v>
      </c>
      <c r="V157" s="148">
        <v>11381</v>
      </c>
    </row>
    <row r="158" spans="1:22">
      <c r="A158" s="147">
        <v>27</v>
      </c>
      <c r="B158" s="148">
        <v>5206</v>
      </c>
      <c r="C158" s="148">
        <v>747</v>
      </c>
      <c r="D158" s="148">
        <v>5953</v>
      </c>
      <c r="E158" s="148">
        <v>283</v>
      </c>
      <c r="F158" s="148">
        <v>257</v>
      </c>
      <c r="G158" s="148">
        <v>540</v>
      </c>
      <c r="H158" s="148">
        <v>2045</v>
      </c>
      <c r="I158" s="148">
        <v>1037</v>
      </c>
      <c r="J158" s="148">
        <v>3082</v>
      </c>
      <c r="K158" s="148">
        <v>253</v>
      </c>
      <c r="L158" s="148">
        <v>463</v>
      </c>
      <c r="M158" s="148">
        <v>716</v>
      </c>
      <c r="N158" s="148">
        <v>159</v>
      </c>
      <c r="O158" s="148">
        <v>94</v>
      </c>
      <c r="P158" s="148">
        <v>253</v>
      </c>
      <c r="Q158" s="148">
        <v>848</v>
      </c>
      <c r="R158" s="148">
        <v>598</v>
      </c>
      <c r="S158" s="148">
        <v>1446</v>
      </c>
      <c r="T158" s="148">
        <v>8795</v>
      </c>
      <c r="U158" s="148">
        <v>3196</v>
      </c>
      <c r="V158" s="148">
        <v>11991</v>
      </c>
    </row>
    <row r="159" spans="1:22">
      <c r="A159" s="147">
        <v>28</v>
      </c>
      <c r="B159" s="148">
        <v>5236</v>
      </c>
      <c r="C159" s="148">
        <v>744</v>
      </c>
      <c r="D159" s="148">
        <v>5980</v>
      </c>
      <c r="E159" s="148">
        <v>306</v>
      </c>
      <c r="F159" s="148">
        <v>315</v>
      </c>
      <c r="G159" s="148">
        <v>621</v>
      </c>
      <c r="H159" s="148">
        <v>2062</v>
      </c>
      <c r="I159" s="148">
        <v>1130</v>
      </c>
      <c r="J159" s="148">
        <v>3192</v>
      </c>
      <c r="K159" s="148">
        <v>248</v>
      </c>
      <c r="L159" s="148">
        <v>460</v>
      </c>
      <c r="M159" s="148">
        <v>708</v>
      </c>
      <c r="N159" s="148">
        <v>185</v>
      </c>
      <c r="O159" s="148">
        <v>118</v>
      </c>
      <c r="P159" s="148">
        <v>303</v>
      </c>
      <c r="Q159" s="148">
        <v>814</v>
      </c>
      <c r="R159" s="148">
        <v>543</v>
      </c>
      <c r="S159" s="148">
        <v>1357</v>
      </c>
      <c r="T159" s="148">
        <v>8855</v>
      </c>
      <c r="U159" s="148">
        <v>3312</v>
      </c>
      <c r="V159" s="148">
        <v>12167</v>
      </c>
    </row>
    <row r="160" spans="1:22">
      <c r="A160" s="147">
        <v>29</v>
      </c>
      <c r="B160" s="148">
        <v>5385</v>
      </c>
      <c r="C160" s="148">
        <v>801</v>
      </c>
      <c r="D160" s="148">
        <v>6186</v>
      </c>
      <c r="E160" s="148">
        <v>362</v>
      </c>
      <c r="F160" s="148">
        <v>335</v>
      </c>
      <c r="G160" s="148">
        <v>697</v>
      </c>
      <c r="H160" s="148">
        <v>2110</v>
      </c>
      <c r="I160" s="148">
        <v>1122</v>
      </c>
      <c r="J160" s="148">
        <v>3232</v>
      </c>
      <c r="K160" s="148">
        <v>231</v>
      </c>
      <c r="L160" s="148">
        <v>473</v>
      </c>
      <c r="M160" s="148">
        <v>704</v>
      </c>
      <c r="N160" s="148">
        <v>212</v>
      </c>
      <c r="O160" s="148">
        <v>170</v>
      </c>
      <c r="P160" s="148">
        <v>382</v>
      </c>
      <c r="Q160" s="148">
        <v>798</v>
      </c>
      <c r="R160" s="148">
        <v>561</v>
      </c>
      <c r="S160" s="148">
        <v>1359</v>
      </c>
      <c r="T160" s="148">
        <v>9101</v>
      </c>
      <c r="U160" s="148">
        <v>3463</v>
      </c>
      <c r="V160" s="148">
        <v>12564</v>
      </c>
    </row>
    <row r="161" spans="1:22">
      <c r="A161" s="147">
        <v>30</v>
      </c>
      <c r="B161" s="148">
        <v>5608</v>
      </c>
      <c r="C161" s="148">
        <v>805</v>
      </c>
      <c r="D161" s="148">
        <v>6413</v>
      </c>
      <c r="E161" s="148">
        <v>410</v>
      </c>
      <c r="F161" s="148">
        <v>405</v>
      </c>
      <c r="G161" s="148">
        <v>815</v>
      </c>
      <c r="H161" s="148">
        <v>2252</v>
      </c>
      <c r="I161" s="148">
        <v>1361</v>
      </c>
      <c r="J161" s="148">
        <v>3613</v>
      </c>
      <c r="K161" s="148">
        <v>260</v>
      </c>
      <c r="L161" s="148">
        <v>535</v>
      </c>
      <c r="M161" s="148">
        <v>795</v>
      </c>
      <c r="N161" s="148">
        <v>286</v>
      </c>
      <c r="O161" s="148">
        <v>175</v>
      </c>
      <c r="P161" s="148">
        <v>461</v>
      </c>
      <c r="Q161" s="148">
        <v>853</v>
      </c>
      <c r="R161" s="148">
        <v>613</v>
      </c>
      <c r="S161" s="148">
        <v>1466</v>
      </c>
      <c r="T161" s="148">
        <v>9674</v>
      </c>
      <c r="U161" s="148">
        <v>3894</v>
      </c>
      <c r="V161" s="148">
        <v>13568</v>
      </c>
    </row>
    <row r="162" spans="1:22">
      <c r="A162" s="147">
        <v>31</v>
      </c>
      <c r="B162" s="148">
        <v>5754</v>
      </c>
      <c r="C162" s="148">
        <v>922</v>
      </c>
      <c r="D162" s="148">
        <v>6676</v>
      </c>
      <c r="E162" s="148">
        <v>458</v>
      </c>
      <c r="F162" s="148">
        <v>391</v>
      </c>
      <c r="G162" s="148">
        <v>849</v>
      </c>
      <c r="H162" s="148">
        <v>2429</v>
      </c>
      <c r="I162" s="148">
        <v>1383</v>
      </c>
      <c r="J162" s="148">
        <v>3812</v>
      </c>
      <c r="K162" s="148">
        <v>224</v>
      </c>
      <c r="L162" s="148">
        <v>417</v>
      </c>
      <c r="M162" s="148">
        <v>641</v>
      </c>
      <c r="N162" s="148">
        <v>298</v>
      </c>
      <c r="O162" s="148">
        <v>206</v>
      </c>
      <c r="P162" s="148">
        <v>504</v>
      </c>
      <c r="Q162" s="148">
        <v>774</v>
      </c>
      <c r="R162" s="148">
        <v>593</v>
      </c>
      <c r="S162" s="148">
        <v>1367</v>
      </c>
      <c r="T162" s="148">
        <v>9939</v>
      </c>
      <c r="U162" s="148">
        <v>3913</v>
      </c>
      <c r="V162" s="148">
        <v>13852</v>
      </c>
    </row>
    <row r="163" spans="1:22">
      <c r="A163" s="147">
        <v>32</v>
      </c>
      <c r="B163" s="148">
        <v>5849</v>
      </c>
      <c r="C163" s="148">
        <v>898</v>
      </c>
      <c r="D163" s="148">
        <v>6747</v>
      </c>
      <c r="E163" s="148">
        <v>498</v>
      </c>
      <c r="F163" s="148">
        <v>445</v>
      </c>
      <c r="G163" s="148">
        <v>943</v>
      </c>
      <c r="H163" s="148">
        <v>2553</v>
      </c>
      <c r="I163" s="148">
        <v>1362</v>
      </c>
      <c r="J163" s="148">
        <v>3915</v>
      </c>
      <c r="K163" s="148">
        <v>209</v>
      </c>
      <c r="L163" s="148">
        <v>409</v>
      </c>
      <c r="M163" s="148">
        <v>618</v>
      </c>
      <c r="N163" s="148">
        <v>286</v>
      </c>
      <c r="O163" s="148">
        <v>251</v>
      </c>
      <c r="P163" s="148">
        <v>537</v>
      </c>
      <c r="Q163" s="148">
        <v>805</v>
      </c>
      <c r="R163" s="148">
        <v>640</v>
      </c>
      <c r="S163" s="148">
        <v>1445</v>
      </c>
      <c r="T163" s="148">
        <v>10210</v>
      </c>
      <c r="U163" s="148">
        <v>4008</v>
      </c>
      <c r="V163" s="148">
        <v>14218</v>
      </c>
    </row>
    <row r="164" spans="1:22">
      <c r="A164" s="147">
        <v>33</v>
      </c>
      <c r="B164" s="148">
        <v>6155</v>
      </c>
      <c r="C164" s="148">
        <v>902</v>
      </c>
      <c r="D164" s="148">
        <v>7057</v>
      </c>
      <c r="E164" s="148">
        <v>571</v>
      </c>
      <c r="F164" s="148">
        <v>494</v>
      </c>
      <c r="G164" s="148">
        <v>1065</v>
      </c>
      <c r="H164" s="148">
        <v>2762</v>
      </c>
      <c r="I164" s="148">
        <v>1380</v>
      </c>
      <c r="J164" s="148">
        <v>4142</v>
      </c>
      <c r="K164" s="148">
        <v>176</v>
      </c>
      <c r="L164" s="148">
        <v>319</v>
      </c>
      <c r="M164" s="148">
        <v>495</v>
      </c>
      <c r="N164" s="148">
        <v>345</v>
      </c>
      <c r="O164" s="148">
        <v>287</v>
      </c>
      <c r="P164" s="148">
        <v>632</v>
      </c>
      <c r="Q164" s="148">
        <v>762</v>
      </c>
      <c r="R164" s="148">
        <v>609</v>
      </c>
      <c r="S164" s="148">
        <v>1371</v>
      </c>
      <c r="T164" s="148">
        <v>10784</v>
      </c>
      <c r="U164" s="148">
        <v>3998</v>
      </c>
      <c r="V164" s="148">
        <v>14782</v>
      </c>
    </row>
    <row r="165" spans="1:22">
      <c r="A165" s="147">
        <v>34</v>
      </c>
      <c r="B165" s="148">
        <v>6464</v>
      </c>
      <c r="C165" s="148">
        <v>890</v>
      </c>
      <c r="D165" s="148">
        <v>7354</v>
      </c>
      <c r="E165" s="148">
        <v>600</v>
      </c>
      <c r="F165" s="148">
        <v>488</v>
      </c>
      <c r="G165" s="148">
        <v>1088</v>
      </c>
      <c r="H165" s="148">
        <v>2869</v>
      </c>
      <c r="I165" s="148">
        <v>1486</v>
      </c>
      <c r="J165" s="148">
        <v>4355</v>
      </c>
      <c r="K165" s="148">
        <v>199</v>
      </c>
      <c r="L165" s="148">
        <v>338</v>
      </c>
      <c r="M165" s="148">
        <v>537</v>
      </c>
      <c r="N165" s="148">
        <v>432</v>
      </c>
      <c r="O165" s="148">
        <v>282</v>
      </c>
      <c r="P165" s="148">
        <v>714</v>
      </c>
      <c r="Q165" s="148">
        <v>780</v>
      </c>
      <c r="R165" s="148">
        <v>571</v>
      </c>
      <c r="S165" s="148">
        <v>1351</v>
      </c>
      <c r="T165" s="148">
        <v>11356</v>
      </c>
      <c r="U165" s="148">
        <v>4058</v>
      </c>
      <c r="V165" s="148">
        <v>15414</v>
      </c>
    </row>
    <row r="166" spans="1:22">
      <c r="A166" s="147">
        <v>35</v>
      </c>
      <c r="B166" s="148">
        <v>6658</v>
      </c>
      <c r="C166" s="148">
        <v>980</v>
      </c>
      <c r="D166" s="148">
        <v>7638</v>
      </c>
      <c r="E166" s="148">
        <v>633</v>
      </c>
      <c r="F166" s="148">
        <v>507</v>
      </c>
      <c r="G166" s="148">
        <v>1140</v>
      </c>
      <c r="H166" s="148">
        <v>2886</v>
      </c>
      <c r="I166" s="148">
        <v>1418</v>
      </c>
      <c r="J166" s="148">
        <v>4304</v>
      </c>
      <c r="K166" s="148">
        <v>176</v>
      </c>
      <c r="L166" s="148">
        <v>323</v>
      </c>
      <c r="M166" s="148">
        <v>499</v>
      </c>
      <c r="N166" s="148">
        <v>441</v>
      </c>
      <c r="O166" s="148">
        <v>299</v>
      </c>
      <c r="P166" s="148">
        <v>740</v>
      </c>
      <c r="Q166" s="148">
        <v>785</v>
      </c>
      <c r="R166" s="148">
        <v>611</v>
      </c>
      <c r="S166" s="148">
        <v>1396</v>
      </c>
      <c r="T166" s="148">
        <v>11588</v>
      </c>
      <c r="U166" s="148">
        <v>4141</v>
      </c>
      <c r="V166" s="148">
        <v>15729</v>
      </c>
    </row>
    <row r="167" spans="1:22">
      <c r="A167" s="147">
        <v>36</v>
      </c>
      <c r="B167" s="148">
        <v>7272</v>
      </c>
      <c r="C167" s="148">
        <v>1046</v>
      </c>
      <c r="D167" s="148">
        <v>8318</v>
      </c>
      <c r="E167" s="148">
        <v>659</v>
      </c>
      <c r="F167" s="148">
        <v>438</v>
      </c>
      <c r="G167" s="148">
        <v>1097</v>
      </c>
      <c r="H167" s="148">
        <v>3167</v>
      </c>
      <c r="I167" s="148">
        <v>1438</v>
      </c>
      <c r="J167" s="148">
        <v>4605</v>
      </c>
      <c r="K167" s="148">
        <v>177</v>
      </c>
      <c r="L167" s="148">
        <v>328</v>
      </c>
      <c r="M167" s="148">
        <v>505</v>
      </c>
      <c r="N167" s="148">
        <v>494</v>
      </c>
      <c r="O167" s="148">
        <v>319</v>
      </c>
      <c r="P167" s="148">
        <v>813</v>
      </c>
      <c r="Q167" s="148">
        <v>771</v>
      </c>
      <c r="R167" s="148">
        <v>645</v>
      </c>
      <c r="S167" s="148">
        <v>1416</v>
      </c>
      <c r="T167" s="148">
        <v>12555</v>
      </c>
      <c r="U167" s="148">
        <v>4216</v>
      </c>
      <c r="V167" s="148">
        <v>16771</v>
      </c>
    </row>
    <row r="168" spans="1:22">
      <c r="A168" s="147">
        <v>37</v>
      </c>
      <c r="B168" s="148">
        <v>7966</v>
      </c>
      <c r="C168" s="148">
        <v>1254</v>
      </c>
      <c r="D168" s="148">
        <v>9220</v>
      </c>
      <c r="E168" s="148">
        <v>710</v>
      </c>
      <c r="F168" s="148">
        <v>545</v>
      </c>
      <c r="G168" s="148">
        <v>1255</v>
      </c>
      <c r="H168" s="148">
        <v>3218</v>
      </c>
      <c r="I168" s="148">
        <v>1445</v>
      </c>
      <c r="J168" s="148">
        <v>4663</v>
      </c>
      <c r="K168" s="148">
        <v>178</v>
      </c>
      <c r="L168" s="148">
        <v>305</v>
      </c>
      <c r="M168" s="148">
        <v>483</v>
      </c>
      <c r="N168" s="148">
        <v>510</v>
      </c>
      <c r="O168" s="148">
        <v>388</v>
      </c>
      <c r="P168" s="148">
        <v>898</v>
      </c>
      <c r="Q168" s="148">
        <v>753</v>
      </c>
      <c r="R168" s="148">
        <v>609</v>
      </c>
      <c r="S168" s="148">
        <v>1362</v>
      </c>
      <c r="T168" s="148">
        <v>13344</v>
      </c>
      <c r="U168" s="148">
        <v>4559</v>
      </c>
      <c r="V168" s="148">
        <v>17903</v>
      </c>
    </row>
    <row r="169" spans="1:22">
      <c r="A169" s="147">
        <v>38</v>
      </c>
      <c r="B169" s="148">
        <v>8666</v>
      </c>
      <c r="C169" s="148">
        <v>1305</v>
      </c>
      <c r="D169" s="148">
        <v>9971</v>
      </c>
      <c r="E169" s="148">
        <v>702</v>
      </c>
      <c r="F169" s="148">
        <v>509</v>
      </c>
      <c r="G169" s="148">
        <v>1211</v>
      </c>
      <c r="H169" s="148">
        <v>3358</v>
      </c>
      <c r="I169" s="148">
        <v>1413</v>
      </c>
      <c r="J169" s="148">
        <v>4771</v>
      </c>
      <c r="K169" s="148">
        <v>186</v>
      </c>
      <c r="L169" s="148">
        <v>250</v>
      </c>
      <c r="M169" s="148">
        <v>436</v>
      </c>
      <c r="N169" s="148">
        <v>530</v>
      </c>
      <c r="O169" s="148">
        <v>398</v>
      </c>
      <c r="P169" s="148">
        <v>928</v>
      </c>
      <c r="Q169" s="148">
        <v>734</v>
      </c>
      <c r="R169" s="148">
        <v>578</v>
      </c>
      <c r="S169" s="148">
        <v>1312</v>
      </c>
      <c r="T169" s="148">
        <v>14192</v>
      </c>
      <c r="U169" s="148">
        <v>4460</v>
      </c>
      <c r="V169" s="148">
        <v>18652</v>
      </c>
    </row>
    <row r="170" spans="1:22">
      <c r="A170" s="147">
        <v>39</v>
      </c>
      <c r="B170" s="148">
        <v>8897</v>
      </c>
      <c r="C170" s="148">
        <v>1432</v>
      </c>
      <c r="D170" s="148">
        <v>10329</v>
      </c>
      <c r="E170" s="148">
        <v>718</v>
      </c>
      <c r="F170" s="148">
        <v>501</v>
      </c>
      <c r="G170" s="148">
        <v>1219</v>
      </c>
      <c r="H170" s="148">
        <v>3596</v>
      </c>
      <c r="I170" s="148">
        <v>1568</v>
      </c>
      <c r="J170" s="148">
        <v>5164</v>
      </c>
      <c r="K170" s="148">
        <v>173</v>
      </c>
      <c r="L170" s="148">
        <v>274</v>
      </c>
      <c r="M170" s="148">
        <v>447</v>
      </c>
      <c r="N170" s="148">
        <v>620</v>
      </c>
      <c r="O170" s="148">
        <v>479</v>
      </c>
      <c r="P170" s="148">
        <v>1099</v>
      </c>
      <c r="Q170" s="148">
        <v>717</v>
      </c>
      <c r="R170" s="148">
        <v>514</v>
      </c>
      <c r="S170" s="148">
        <v>1231</v>
      </c>
      <c r="T170" s="148">
        <v>14730</v>
      </c>
      <c r="U170" s="148">
        <v>4775</v>
      </c>
      <c r="V170" s="148">
        <v>19505</v>
      </c>
    </row>
    <row r="171" spans="1:22">
      <c r="A171" s="147">
        <v>40</v>
      </c>
      <c r="B171" s="148">
        <v>9567</v>
      </c>
      <c r="C171" s="148">
        <v>1520</v>
      </c>
      <c r="D171" s="148">
        <v>11087</v>
      </c>
      <c r="E171" s="148">
        <v>833</v>
      </c>
      <c r="F171" s="148">
        <v>588</v>
      </c>
      <c r="G171" s="148">
        <v>1421</v>
      </c>
      <c r="H171" s="148">
        <v>3704</v>
      </c>
      <c r="I171" s="148">
        <v>1667</v>
      </c>
      <c r="J171" s="148">
        <v>5371</v>
      </c>
      <c r="K171" s="148">
        <v>231</v>
      </c>
      <c r="L171" s="148">
        <v>324</v>
      </c>
      <c r="M171" s="148">
        <v>555</v>
      </c>
      <c r="N171" s="148">
        <v>621</v>
      </c>
      <c r="O171" s="148">
        <v>570</v>
      </c>
      <c r="P171" s="148">
        <v>1191</v>
      </c>
      <c r="Q171" s="148">
        <v>792</v>
      </c>
      <c r="R171" s="148">
        <v>509</v>
      </c>
      <c r="S171" s="148">
        <v>1301</v>
      </c>
      <c r="T171" s="148">
        <v>15758</v>
      </c>
      <c r="U171" s="148">
        <v>5191</v>
      </c>
      <c r="V171" s="148">
        <v>20949</v>
      </c>
    </row>
    <row r="172" spans="1:22">
      <c r="A172" s="147">
        <v>41</v>
      </c>
      <c r="B172" s="148">
        <v>10275</v>
      </c>
      <c r="C172" s="148">
        <v>1758</v>
      </c>
      <c r="D172" s="148">
        <v>12033</v>
      </c>
      <c r="E172" s="148">
        <v>940</v>
      </c>
      <c r="F172" s="148">
        <v>664</v>
      </c>
      <c r="G172" s="148">
        <v>1604</v>
      </c>
      <c r="H172" s="148">
        <v>4001</v>
      </c>
      <c r="I172" s="148">
        <v>1763</v>
      </c>
      <c r="J172" s="148">
        <v>5764</v>
      </c>
      <c r="K172" s="148">
        <v>309</v>
      </c>
      <c r="L172" s="148">
        <v>389</v>
      </c>
      <c r="M172" s="148">
        <v>698</v>
      </c>
      <c r="N172" s="148">
        <v>700</v>
      </c>
      <c r="O172" s="148">
        <v>635</v>
      </c>
      <c r="P172" s="148">
        <v>1335</v>
      </c>
      <c r="Q172" s="148">
        <v>679</v>
      </c>
      <c r="R172" s="148">
        <v>547</v>
      </c>
      <c r="S172" s="148">
        <v>1226</v>
      </c>
      <c r="T172" s="148">
        <v>16927</v>
      </c>
      <c r="U172" s="148">
        <v>5779</v>
      </c>
      <c r="V172" s="148">
        <v>22706</v>
      </c>
    </row>
    <row r="173" spans="1:22">
      <c r="A173" s="147">
        <v>42</v>
      </c>
      <c r="B173" s="148">
        <v>11033</v>
      </c>
      <c r="C173" s="148">
        <v>1716</v>
      </c>
      <c r="D173" s="148">
        <v>12749</v>
      </c>
      <c r="E173" s="148">
        <v>995</v>
      </c>
      <c r="F173" s="148">
        <v>792</v>
      </c>
      <c r="G173" s="148">
        <v>1787</v>
      </c>
      <c r="H173" s="148">
        <v>4473</v>
      </c>
      <c r="I173" s="148">
        <v>1989</v>
      </c>
      <c r="J173" s="148">
        <v>6462</v>
      </c>
      <c r="K173" s="148">
        <v>393</v>
      </c>
      <c r="L173" s="148">
        <v>491</v>
      </c>
      <c r="M173" s="148">
        <v>884</v>
      </c>
      <c r="N173" s="148">
        <v>756</v>
      </c>
      <c r="O173" s="148">
        <v>704</v>
      </c>
      <c r="P173" s="148">
        <v>1460</v>
      </c>
      <c r="Q173" s="148">
        <v>763</v>
      </c>
      <c r="R173" s="148">
        <v>558</v>
      </c>
      <c r="S173" s="148">
        <v>1321</v>
      </c>
      <c r="T173" s="148">
        <v>18437</v>
      </c>
      <c r="U173" s="148">
        <v>6285</v>
      </c>
      <c r="V173" s="148">
        <v>24722</v>
      </c>
    </row>
    <row r="174" spans="1:22">
      <c r="A174" s="147">
        <v>43</v>
      </c>
      <c r="B174" s="148">
        <v>11058</v>
      </c>
      <c r="C174" s="148">
        <v>1877</v>
      </c>
      <c r="D174" s="148">
        <v>12935</v>
      </c>
      <c r="E174" s="148">
        <v>1044</v>
      </c>
      <c r="F174" s="148">
        <v>717</v>
      </c>
      <c r="G174" s="148">
        <v>1761</v>
      </c>
      <c r="H174" s="148">
        <v>4695</v>
      </c>
      <c r="I174" s="148">
        <v>2083</v>
      </c>
      <c r="J174" s="148">
        <v>6778</v>
      </c>
      <c r="K174" s="148">
        <v>450</v>
      </c>
      <c r="L174" s="148">
        <v>558</v>
      </c>
      <c r="M174" s="148">
        <v>1008</v>
      </c>
      <c r="N174" s="148">
        <v>773</v>
      </c>
      <c r="O174" s="148">
        <v>759</v>
      </c>
      <c r="P174" s="148">
        <v>1532</v>
      </c>
      <c r="Q174" s="148">
        <v>696</v>
      </c>
      <c r="R174" s="148">
        <v>498</v>
      </c>
      <c r="S174" s="148">
        <v>1194</v>
      </c>
      <c r="T174" s="148">
        <v>18752</v>
      </c>
      <c r="U174" s="148">
        <v>6525</v>
      </c>
      <c r="V174" s="148">
        <v>25277</v>
      </c>
    </row>
    <row r="175" spans="1:22">
      <c r="A175" s="147">
        <v>44</v>
      </c>
      <c r="B175" s="148">
        <v>11297</v>
      </c>
      <c r="C175" s="148">
        <v>1979</v>
      </c>
      <c r="D175" s="148">
        <v>13276</v>
      </c>
      <c r="E175" s="148">
        <v>1079</v>
      </c>
      <c r="F175" s="148">
        <v>878</v>
      </c>
      <c r="G175" s="148">
        <v>1957</v>
      </c>
      <c r="H175" s="148">
        <v>4879</v>
      </c>
      <c r="I175" s="148">
        <v>2207</v>
      </c>
      <c r="J175" s="148">
        <v>7086</v>
      </c>
      <c r="K175" s="148">
        <v>487</v>
      </c>
      <c r="L175" s="148">
        <v>588</v>
      </c>
      <c r="M175" s="148">
        <v>1075</v>
      </c>
      <c r="N175" s="148">
        <v>876</v>
      </c>
      <c r="O175" s="148">
        <v>842</v>
      </c>
      <c r="P175" s="148">
        <v>1718</v>
      </c>
      <c r="Q175" s="148">
        <v>725</v>
      </c>
      <c r="R175" s="148">
        <v>545</v>
      </c>
      <c r="S175" s="148">
        <v>1270</v>
      </c>
      <c r="T175" s="148">
        <v>19373</v>
      </c>
      <c r="U175" s="148">
        <v>7080</v>
      </c>
      <c r="V175" s="148">
        <v>26453</v>
      </c>
    </row>
    <row r="176" spans="1:22">
      <c r="A176" s="147">
        <v>45</v>
      </c>
      <c r="B176" s="148">
        <v>11467</v>
      </c>
      <c r="C176" s="148">
        <v>2101</v>
      </c>
      <c r="D176" s="148">
        <v>13568</v>
      </c>
      <c r="E176" s="148">
        <v>1100</v>
      </c>
      <c r="F176" s="148">
        <v>843</v>
      </c>
      <c r="G176" s="148">
        <v>1943</v>
      </c>
      <c r="H176" s="148">
        <v>5040</v>
      </c>
      <c r="I176" s="148">
        <v>2369</v>
      </c>
      <c r="J176" s="148">
        <v>7409</v>
      </c>
      <c r="K176" s="148">
        <v>483</v>
      </c>
      <c r="L176" s="148">
        <v>574</v>
      </c>
      <c r="M176" s="148">
        <v>1057</v>
      </c>
      <c r="N176" s="148">
        <v>984</v>
      </c>
      <c r="O176" s="148">
        <v>971</v>
      </c>
      <c r="P176" s="148">
        <v>1955</v>
      </c>
      <c r="Q176" s="148">
        <v>668</v>
      </c>
      <c r="R176" s="148">
        <v>492</v>
      </c>
      <c r="S176" s="148">
        <v>1160</v>
      </c>
      <c r="T176" s="148">
        <v>19771</v>
      </c>
      <c r="U176" s="148">
        <v>7402</v>
      </c>
      <c r="V176" s="148">
        <v>27173</v>
      </c>
    </row>
    <row r="177" spans="1:22">
      <c r="A177" s="147">
        <v>46</v>
      </c>
      <c r="B177" s="148">
        <v>11381</v>
      </c>
      <c r="C177" s="148">
        <v>2071</v>
      </c>
      <c r="D177" s="148">
        <v>13452</v>
      </c>
      <c r="E177" s="148">
        <v>999</v>
      </c>
      <c r="F177" s="148">
        <v>857</v>
      </c>
      <c r="G177" s="148">
        <v>1856</v>
      </c>
      <c r="H177" s="148">
        <v>4748</v>
      </c>
      <c r="I177" s="148">
        <v>2331</v>
      </c>
      <c r="J177" s="148">
        <v>7079</v>
      </c>
      <c r="K177" s="148">
        <v>371</v>
      </c>
      <c r="L177" s="148">
        <v>516</v>
      </c>
      <c r="M177" s="148">
        <v>887</v>
      </c>
      <c r="N177" s="148">
        <v>1025</v>
      </c>
      <c r="O177" s="148">
        <v>966</v>
      </c>
      <c r="P177" s="148">
        <v>1991</v>
      </c>
      <c r="Q177" s="148">
        <v>692</v>
      </c>
      <c r="R177" s="148">
        <v>484</v>
      </c>
      <c r="S177" s="148">
        <v>1176</v>
      </c>
      <c r="T177" s="148">
        <v>19257</v>
      </c>
      <c r="U177" s="148">
        <v>7276</v>
      </c>
      <c r="V177" s="148">
        <v>26533</v>
      </c>
    </row>
    <row r="178" spans="1:22">
      <c r="A178" s="147">
        <v>47</v>
      </c>
      <c r="B178" s="148">
        <v>11194</v>
      </c>
      <c r="C178" s="148">
        <v>2107</v>
      </c>
      <c r="D178" s="148">
        <v>13301</v>
      </c>
      <c r="E178" s="148">
        <v>940</v>
      </c>
      <c r="F178" s="148">
        <v>865</v>
      </c>
      <c r="G178" s="148">
        <v>1805</v>
      </c>
      <c r="H178" s="148">
        <v>4532</v>
      </c>
      <c r="I178" s="148">
        <v>2474</v>
      </c>
      <c r="J178" s="148">
        <v>7006</v>
      </c>
      <c r="K178" s="148">
        <v>366</v>
      </c>
      <c r="L178" s="148">
        <v>435</v>
      </c>
      <c r="M178" s="148">
        <v>801</v>
      </c>
      <c r="N178" s="148">
        <v>1042</v>
      </c>
      <c r="O178" s="148">
        <v>1019</v>
      </c>
      <c r="P178" s="148">
        <v>2061</v>
      </c>
      <c r="Q178" s="148">
        <v>671</v>
      </c>
      <c r="R178" s="148">
        <v>473</v>
      </c>
      <c r="S178" s="148">
        <v>1144</v>
      </c>
      <c r="T178" s="148">
        <v>18766</v>
      </c>
      <c r="U178" s="148">
        <v>7430</v>
      </c>
      <c r="V178" s="148">
        <v>26196</v>
      </c>
    </row>
    <row r="179" spans="1:22">
      <c r="A179" s="147">
        <v>48</v>
      </c>
      <c r="B179" s="148">
        <v>10970</v>
      </c>
      <c r="C179" s="148">
        <v>2162</v>
      </c>
      <c r="D179" s="148">
        <v>13132</v>
      </c>
      <c r="E179" s="148">
        <v>993</v>
      </c>
      <c r="F179" s="148">
        <v>864</v>
      </c>
      <c r="G179" s="148">
        <v>1857</v>
      </c>
      <c r="H179" s="148">
        <v>4891</v>
      </c>
      <c r="I179" s="148">
        <v>2591</v>
      </c>
      <c r="J179" s="148">
        <v>7482</v>
      </c>
      <c r="K179" s="148">
        <v>385</v>
      </c>
      <c r="L179" s="148">
        <v>455</v>
      </c>
      <c r="M179" s="148">
        <v>840</v>
      </c>
      <c r="N179" s="148">
        <v>1036</v>
      </c>
      <c r="O179" s="148">
        <v>1219</v>
      </c>
      <c r="P179" s="148">
        <v>2255</v>
      </c>
      <c r="Q179" s="148">
        <v>604</v>
      </c>
      <c r="R179" s="148">
        <v>519</v>
      </c>
      <c r="S179" s="148">
        <v>1123</v>
      </c>
      <c r="T179" s="148">
        <v>18921</v>
      </c>
      <c r="U179" s="148">
        <v>7867</v>
      </c>
      <c r="V179" s="148">
        <v>26788</v>
      </c>
    </row>
    <row r="180" spans="1:22">
      <c r="A180" s="147">
        <v>49</v>
      </c>
      <c r="B180" s="148">
        <v>10846</v>
      </c>
      <c r="C180" s="148">
        <v>2054</v>
      </c>
      <c r="D180" s="148">
        <v>12900</v>
      </c>
      <c r="E180" s="148">
        <v>1044</v>
      </c>
      <c r="F180" s="148">
        <v>952</v>
      </c>
      <c r="G180" s="148">
        <v>1996</v>
      </c>
      <c r="H180" s="148">
        <v>4944</v>
      </c>
      <c r="I180" s="148">
        <v>2798</v>
      </c>
      <c r="J180" s="148">
        <v>7742</v>
      </c>
      <c r="K180" s="148">
        <v>407</v>
      </c>
      <c r="L180" s="148">
        <v>477</v>
      </c>
      <c r="M180" s="148">
        <v>884</v>
      </c>
      <c r="N180" s="148">
        <v>1210</v>
      </c>
      <c r="O180" s="148">
        <v>1211</v>
      </c>
      <c r="P180" s="148">
        <v>2421</v>
      </c>
      <c r="Q180" s="148">
        <v>644</v>
      </c>
      <c r="R180" s="148">
        <v>479</v>
      </c>
      <c r="S180" s="148">
        <v>1123</v>
      </c>
      <c r="T180" s="148">
        <v>19138</v>
      </c>
      <c r="U180" s="148">
        <v>8045</v>
      </c>
      <c r="V180" s="148">
        <v>27183</v>
      </c>
    </row>
    <row r="181" spans="1:22">
      <c r="A181" s="147">
        <v>50</v>
      </c>
      <c r="B181" s="148">
        <v>10433</v>
      </c>
      <c r="C181" s="148">
        <v>1933</v>
      </c>
      <c r="D181" s="148">
        <v>12366</v>
      </c>
      <c r="E181" s="148">
        <v>1039</v>
      </c>
      <c r="F181" s="148">
        <v>955</v>
      </c>
      <c r="G181" s="148">
        <v>1994</v>
      </c>
      <c r="H181" s="148">
        <v>5269</v>
      </c>
      <c r="I181" s="148">
        <v>2850</v>
      </c>
      <c r="J181" s="148">
        <v>8119</v>
      </c>
      <c r="K181" s="148">
        <v>424</v>
      </c>
      <c r="L181" s="148">
        <v>492</v>
      </c>
      <c r="M181" s="148">
        <v>916</v>
      </c>
      <c r="N181" s="148">
        <v>1233</v>
      </c>
      <c r="O181" s="148">
        <v>1276</v>
      </c>
      <c r="P181" s="148">
        <v>2509</v>
      </c>
      <c r="Q181" s="148">
        <v>589</v>
      </c>
      <c r="R181" s="148">
        <v>483</v>
      </c>
      <c r="S181" s="148">
        <v>1072</v>
      </c>
      <c r="T181" s="148">
        <v>19031</v>
      </c>
      <c r="U181" s="148">
        <v>8056</v>
      </c>
      <c r="V181" s="148">
        <v>27087</v>
      </c>
    </row>
    <row r="182" spans="1:22">
      <c r="A182" s="147">
        <v>51</v>
      </c>
      <c r="B182" s="148">
        <v>9564</v>
      </c>
      <c r="C182" s="148">
        <v>1741</v>
      </c>
      <c r="D182" s="148">
        <v>11305</v>
      </c>
      <c r="E182" s="148">
        <v>1029</v>
      </c>
      <c r="F182" s="148">
        <v>902</v>
      </c>
      <c r="G182" s="148">
        <v>1931</v>
      </c>
      <c r="H182" s="148">
        <v>5183</v>
      </c>
      <c r="I182" s="148">
        <v>2904</v>
      </c>
      <c r="J182" s="148">
        <v>8087</v>
      </c>
      <c r="K182" s="148">
        <v>397</v>
      </c>
      <c r="L182" s="148">
        <v>434</v>
      </c>
      <c r="M182" s="148">
        <v>831</v>
      </c>
      <c r="N182" s="148">
        <v>1210</v>
      </c>
      <c r="O182" s="148">
        <v>1275</v>
      </c>
      <c r="P182" s="148">
        <v>2485</v>
      </c>
      <c r="Q182" s="148">
        <v>565</v>
      </c>
      <c r="R182" s="148">
        <v>435</v>
      </c>
      <c r="S182" s="148">
        <v>1000</v>
      </c>
      <c r="T182" s="148">
        <v>18013</v>
      </c>
      <c r="U182" s="148">
        <v>7765</v>
      </c>
      <c r="V182" s="148">
        <v>25778</v>
      </c>
    </row>
    <row r="183" spans="1:22">
      <c r="A183" s="147">
        <v>52</v>
      </c>
      <c r="B183" s="148">
        <v>8923</v>
      </c>
      <c r="C183" s="148">
        <v>1613</v>
      </c>
      <c r="D183" s="148">
        <v>10536</v>
      </c>
      <c r="E183" s="148">
        <v>983</v>
      </c>
      <c r="F183" s="148">
        <v>897</v>
      </c>
      <c r="G183" s="148">
        <v>1880</v>
      </c>
      <c r="H183" s="148">
        <v>5156</v>
      </c>
      <c r="I183" s="148">
        <v>2926</v>
      </c>
      <c r="J183" s="148">
        <v>8082</v>
      </c>
      <c r="K183" s="148">
        <v>380</v>
      </c>
      <c r="L183" s="148">
        <v>443</v>
      </c>
      <c r="M183" s="148">
        <v>823</v>
      </c>
      <c r="N183" s="148">
        <v>1144</v>
      </c>
      <c r="O183" s="148">
        <v>1247</v>
      </c>
      <c r="P183" s="148">
        <v>2391</v>
      </c>
      <c r="Q183" s="148">
        <v>544</v>
      </c>
      <c r="R183" s="148">
        <v>425</v>
      </c>
      <c r="S183" s="148">
        <v>969</v>
      </c>
      <c r="T183" s="148">
        <v>17204</v>
      </c>
      <c r="U183" s="148">
        <v>7634</v>
      </c>
      <c r="V183" s="148">
        <v>24838</v>
      </c>
    </row>
    <row r="184" spans="1:22">
      <c r="A184" s="147">
        <v>53</v>
      </c>
      <c r="B184" s="148">
        <v>8662</v>
      </c>
      <c r="C184" s="148">
        <v>1651</v>
      </c>
      <c r="D184" s="148">
        <v>10313</v>
      </c>
      <c r="E184" s="148">
        <v>935</v>
      </c>
      <c r="F184" s="148">
        <v>848</v>
      </c>
      <c r="G184" s="148">
        <v>1783</v>
      </c>
      <c r="H184" s="148">
        <v>4913</v>
      </c>
      <c r="I184" s="148">
        <v>2869</v>
      </c>
      <c r="J184" s="148">
        <v>7782</v>
      </c>
      <c r="K184" s="148">
        <v>336</v>
      </c>
      <c r="L184" s="148">
        <v>403</v>
      </c>
      <c r="M184" s="148">
        <v>739</v>
      </c>
      <c r="N184" s="148">
        <v>1112</v>
      </c>
      <c r="O184" s="148">
        <v>1171</v>
      </c>
      <c r="P184" s="148">
        <v>2283</v>
      </c>
      <c r="Q184" s="148">
        <v>495</v>
      </c>
      <c r="R184" s="148">
        <v>411</v>
      </c>
      <c r="S184" s="148">
        <v>906</v>
      </c>
      <c r="T184" s="148">
        <v>16535</v>
      </c>
      <c r="U184" s="148">
        <v>7419</v>
      </c>
      <c r="V184" s="148">
        <v>23954</v>
      </c>
    </row>
    <row r="185" spans="1:22">
      <c r="A185" s="147">
        <v>54</v>
      </c>
      <c r="B185" s="148">
        <v>7853</v>
      </c>
      <c r="C185" s="148">
        <v>1563</v>
      </c>
      <c r="D185" s="148">
        <v>9416</v>
      </c>
      <c r="E185" s="148">
        <v>877</v>
      </c>
      <c r="F185" s="148">
        <v>756</v>
      </c>
      <c r="G185" s="148">
        <v>1633</v>
      </c>
      <c r="H185" s="148">
        <v>4698</v>
      </c>
      <c r="I185" s="148">
        <v>2727</v>
      </c>
      <c r="J185" s="148">
        <v>7425</v>
      </c>
      <c r="K185" s="148">
        <v>342</v>
      </c>
      <c r="L185" s="148">
        <v>398</v>
      </c>
      <c r="M185" s="148">
        <v>740</v>
      </c>
      <c r="N185" s="148">
        <v>1048</v>
      </c>
      <c r="O185" s="148">
        <v>1131</v>
      </c>
      <c r="P185" s="148">
        <v>2179</v>
      </c>
      <c r="Q185" s="148">
        <v>480</v>
      </c>
      <c r="R185" s="148">
        <v>386</v>
      </c>
      <c r="S185" s="148">
        <v>866</v>
      </c>
      <c r="T185" s="148">
        <v>15408</v>
      </c>
      <c r="U185" s="148">
        <v>7041</v>
      </c>
      <c r="V185" s="148">
        <v>22449</v>
      </c>
    </row>
    <row r="186" spans="1:22">
      <c r="A186" s="147">
        <v>55</v>
      </c>
      <c r="B186" s="148">
        <v>7510</v>
      </c>
      <c r="C186" s="148">
        <v>1531</v>
      </c>
      <c r="D186" s="148">
        <v>9041</v>
      </c>
      <c r="E186" s="148">
        <v>852</v>
      </c>
      <c r="F186" s="148">
        <v>767</v>
      </c>
      <c r="G186" s="148">
        <v>1619</v>
      </c>
      <c r="H186" s="148">
        <v>4517</v>
      </c>
      <c r="I186" s="148">
        <v>2667</v>
      </c>
      <c r="J186" s="148">
        <v>7184</v>
      </c>
      <c r="K186" s="148">
        <v>318</v>
      </c>
      <c r="L186" s="148">
        <v>360</v>
      </c>
      <c r="M186" s="148">
        <v>678</v>
      </c>
      <c r="N186" s="148">
        <v>1015</v>
      </c>
      <c r="O186" s="148">
        <v>1128</v>
      </c>
      <c r="P186" s="148">
        <v>2143</v>
      </c>
      <c r="Q186" s="148">
        <v>432</v>
      </c>
      <c r="R186" s="148">
        <v>393</v>
      </c>
      <c r="S186" s="148">
        <v>825</v>
      </c>
      <c r="T186" s="148">
        <v>14754</v>
      </c>
      <c r="U186" s="148">
        <v>6916</v>
      </c>
      <c r="V186" s="148">
        <v>21670</v>
      </c>
    </row>
    <row r="187" spans="1:22">
      <c r="A187" s="147">
        <v>56</v>
      </c>
      <c r="B187" s="148">
        <v>6725</v>
      </c>
      <c r="C187" s="148">
        <v>1570</v>
      </c>
      <c r="D187" s="148">
        <v>8295</v>
      </c>
      <c r="E187" s="148">
        <v>785</v>
      </c>
      <c r="F187" s="148">
        <v>680</v>
      </c>
      <c r="G187" s="148">
        <v>1465</v>
      </c>
      <c r="H187" s="148">
        <v>4212</v>
      </c>
      <c r="I187" s="148">
        <v>2562</v>
      </c>
      <c r="J187" s="148">
        <v>6774</v>
      </c>
      <c r="K187" s="148">
        <v>279</v>
      </c>
      <c r="L187" s="148">
        <v>306</v>
      </c>
      <c r="M187" s="148">
        <v>585</v>
      </c>
      <c r="N187" s="148">
        <v>1063</v>
      </c>
      <c r="O187" s="148">
        <v>1073</v>
      </c>
      <c r="P187" s="148">
        <v>2136</v>
      </c>
      <c r="Q187" s="148">
        <v>405</v>
      </c>
      <c r="R187" s="148">
        <v>341</v>
      </c>
      <c r="S187" s="148">
        <v>746</v>
      </c>
      <c r="T187" s="148">
        <v>13590</v>
      </c>
      <c r="U187" s="148">
        <v>6617</v>
      </c>
      <c r="V187" s="148">
        <v>20207</v>
      </c>
    </row>
    <row r="188" spans="1:22">
      <c r="A188" s="147">
        <v>57</v>
      </c>
      <c r="B188" s="148">
        <v>5886</v>
      </c>
      <c r="C188" s="148">
        <v>1483</v>
      </c>
      <c r="D188" s="148">
        <v>7369</v>
      </c>
      <c r="E188" s="148">
        <v>780</v>
      </c>
      <c r="F188" s="148">
        <v>715</v>
      </c>
      <c r="G188" s="148">
        <v>1495</v>
      </c>
      <c r="H188" s="148">
        <v>3877</v>
      </c>
      <c r="I188" s="148">
        <v>2440</v>
      </c>
      <c r="J188" s="148">
        <v>6317</v>
      </c>
      <c r="K188" s="148">
        <v>269</v>
      </c>
      <c r="L188" s="148">
        <v>263</v>
      </c>
      <c r="M188" s="148">
        <v>532</v>
      </c>
      <c r="N188" s="148">
        <v>1081</v>
      </c>
      <c r="O188" s="148">
        <v>1010</v>
      </c>
      <c r="P188" s="148">
        <v>2091</v>
      </c>
      <c r="Q188" s="148">
        <v>341</v>
      </c>
      <c r="R188" s="148">
        <v>329</v>
      </c>
      <c r="S188" s="148">
        <v>670</v>
      </c>
      <c r="T188" s="148">
        <v>12338</v>
      </c>
      <c r="U188" s="148">
        <v>6341</v>
      </c>
      <c r="V188" s="148">
        <v>18679</v>
      </c>
    </row>
    <row r="189" spans="1:22">
      <c r="A189" s="147">
        <v>58</v>
      </c>
      <c r="B189" s="148">
        <v>5202</v>
      </c>
      <c r="C189" s="148">
        <v>1504</v>
      </c>
      <c r="D189" s="148">
        <v>6706</v>
      </c>
      <c r="E189" s="148">
        <v>781</v>
      </c>
      <c r="F189" s="148">
        <v>715</v>
      </c>
      <c r="G189" s="148">
        <v>1496</v>
      </c>
      <c r="H189" s="148">
        <v>3443</v>
      </c>
      <c r="I189" s="148">
        <v>2190</v>
      </c>
      <c r="J189" s="148">
        <v>5633</v>
      </c>
      <c r="K189" s="148">
        <v>226</v>
      </c>
      <c r="L189" s="148">
        <v>251</v>
      </c>
      <c r="M189" s="148">
        <v>477</v>
      </c>
      <c r="N189" s="148">
        <v>942</v>
      </c>
      <c r="O189" s="148">
        <v>990</v>
      </c>
      <c r="P189" s="148">
        <v>1932</v>
      </c>
      <c r="Q189" s="148">
        <v>311</v>
      </c>
      <c r="R189" s="148">
        <v>344</v>
      </c>
      <c r="S189" s="148">
        <v>655</v>
      </c>
      <c r="T189" s="148">
        <v>11005</v>
      </c>
      <c r="U189" s="148">
        <v>6078</v>
      </c>
      <c r="V189" s="148">
        <v>17083</v>
      </c>
    </row>
    <row r="190" spans="1:22">
      <c r="A190" s="147">
        <v>59</v>
      </c>
      <c r="B190" s="148">
        <v>4306</v>
      </c>
      <c r="C190" s="148">
        <v>1495</v>
      </c>
      <c r="D190" s="148">
        <v>5801</v>
      </c>
      <c r="E190" s="148">
        <v>665</v>
      </c>
      <c r="F190" s="148">
        <v>659</v>
      </c>
      <c r="G190" s="148">
        <v>1324</v>
      </c>
      <c r="H190" s="148">
        <v>2890</v>
      </c>
      <c r="I190" s="148">
        <v>2062</v>
      </c>
      <c r="J190" s="148">
        <v>4952</v>
      </c>
      <c r="K190" s="148">
        <v>215</v>
      </c>
      <c r="L190" s="148">
        <v>284</v>
      </c>
      <c r="M190" s="148">
        <v>499</v>
      </c>
      <c r="N190" s="148">
        <v>854</v>
      </c>
      <c r="O190" s="148">
        <v>920</v>
      </c>
      <c r="P190" s="148">
        <v>1774</v>
      </c>
      <c r="Q190" s="148">
        <v>286</v>
      </c>
      <c r="R190" s="148">
        <v>301</v>
      </c>
      <c r="S190" s="148">
        <v>587</v>
      </c>
      <c r="T190" s="148">
        <v>9333</v>
      </c>
      <c r="U190" s="148">
        <v>5811</v>
      </c>
      <c r="V190" s="148">
        <v>15144</v>
      </c>
    </row>
    <row r="191" spans="1:22">
      <c r="A191" s="147">
        <v>60</v>
      </c>
      <c r="B191" s="148">
        <v>3509</v>
      </c>
      <c r="C191" s="148">
        <v>1249</v>
      </c>
      <c r="D191" s="148">
        <v>4758</v>
      </c>
      <c r="E191" s="148">
        <v>633</v>
      </c>
      <c r="F191" s="148">
        <v>584</v>
      </c>
      <c r="G191" s="148">
        <v>1217</v>
      </c>
      <c r="H191" s="148">
        <v>2441</v>
      </c>
      <c r="I191" s="148">
        <v>1819</v>
      </c>
      <c r="J191" s="148">
        <v>4260</v>
      </c>
      <c r="K191" s="148">
        <v>204</v>
      </c>
      <c r="L191" s="148">
        <v>285</v>
      </c>
      <c r="M191" s="148">
        <v>489</v>
      </c>
      <c r="N191" s="148">
        <v>832</v>
      </c>
      <c r="O191" s="148">
        <v>804</v>
      </c>
      <c r="P191" s="148">
        <v>1636</v>
      </c>
      <c r="Q191" s="148">
        <v>227</v>
      </c>
      <c r="R191" s="148">
        <v>288</v>
      </c>
      <c r="S191" s="148">
        <v>515</v>
      </c>
      <c r="T191" s="148">
        <v>7976</v>
      </c>
      <c r="U191" s="148">
        <v>5139</v>
      </c>
      <c r="V191" s="148">
        <v>13115</v>
      </c>
    </row>
    <row r="192" spans="1:22">
      <c r="A192" s="147">
        <v>61</v>
      </c>
      <c r="B192" s="148">
        <v>2611</v>
      </c>
      <c r="C192" s="148">
        <v>1013</v>
      </c>
      <c r="D192" s="148">
        <v>3624</v>
      </c>
      <c r="E192" s="148">
        <v>566</v>
      </c>
      <c r="F192" s="148">
        <v>608</v>
      </c>
      <c r="G192" s="148">
        <v>1174</v>
      </c>
      <c r="H192" s="148">
        <v>2467</v>
      </c>
      <c r="I192" s="148">
        <v>1711</v>
      </c>
      <c r="J192" s="148">
        <v>4178</v>
      </c>
      <c r="K192" s="148">
        <v>210</v>
      </c>
      <c r="L192" s="148">
        <v>272</v>
      </c>
      <c r="M192" s="148">
        <v>482</v>
      </c>
      <c r="N192" s="148">
        <v>747</v>
      </c>
      <c r="O192" s="148">
        <v>771</v>
      </c>
      <c r="P192" s="148">
        <v>1518</v>
      </c>
      <c r="Q192" s="148">
        <v>213</v>
      </c>
      <c r="R192" s="148">
        <v>245</v>
      </c>
      <c r="S192" s="148">
        <v>458</v>
      </c>
      <c r="T192" s="148">
        <v>6952</v>
      </c>
      <c r="U192" s="148">
        <v>4763</v>
      </c>
      <c r="V192" s="148">
        <v>11715</v>
      </c>
    </row>
    <row r="193" spans="1:22">
      <c r="A193" s="147">
        <v>62</v>
      </c>
      <c r="B193" s="148">
        <v>1409</v>
      </c>
      <c r="C193" s="148">
        <v>542</v>
      </c>
      <c r="D193" s="148">
        <v>1951</v>
      </c>
      <c r="E193" s="148">
        <v>409</v>
      </c>
      <c r="F193" s="148">
        <v>372</v>
      </c>
      <c r="G193" s="148">
        <v>781</v>
      </c>
      <c r="H193" s="148">
        <v>1543</v>
      </c>
      <c r="I193" s="148">
        <v>1154</v>
      </c>
      <c r="J193" s="148">
        <v>2697</v>
      </c>
      <c r="K193" s="148">
        <v>152</v>
      </c>
      <c r="L193" s="148">
        <v>182</v>
      </c>
      <c r="M193" s="148">
        <v>334</v>
      </c>
      <c r="N193" s="148">
        <v>441</v>
      </c>
      <c r="O193" s="148">
        <v>522</v>
      </c>
      <c r="P193" s="148">
        <v>963</v>
      </c>
      <c r="Q193" s="148">
        <v>140</v>
      </c>
      <c r="R193" s="148">
        <v>187</v>
      </c>
      <c r="S193" s="148">
        <v>327</v>
      </c>
      <c r="T193" s="148">
        <v>4162</v>
      </c>
      <c r="U193" s="148">
        <v>3056</v>
      </c>
      <c r="V193" s="148">
        <v>7218</v>
      </c>
    </row>
    <row r="194" spans="1:22">
      <c r="A194" s="147">
        <v>63</v>
      </c>
      <c r="B194" s="148">
        <v>709</v>
      </c>
      <c r="C194" s="148">
        <v>310</v>
      </c>
      <c r="D194" s="148">
        <v>1019</v>
      </c>
      <c r="E194" s="148">
        <v>226</v>
      </c>
      <c r="F194" s="148">
        <v>234</v>
      </c>
      <c r="G194" s="148">
        <v>460</v>
      </c>
      <c r="H194" s="148">
        <v>936</v>
      </c>
      <c r="I194" s="148">
        <v>764</v>
      </c>
      <c r="J194" s="148">
        <v>1700</v>
      </c>
      <c r="K194" s="148">
        <v>72</v>
      </c>
      <c r="L194" s="148">
        <v>124</v>
      </c>
      <c r="M194" s="148">
        <v>196</v>
      </c>
      <c r="N194" s="148">
        <v>260</v>
      </c>
      <c r="O194" s="148">
        <v>321</v>
      </c>
      <c r="P194" s="148">
        <v>581</v>
      </c>
      <c r="Q194" s="148">
        <v>120</v>
      </c>
      <c r="R194" s="148">
        <v>151</v>
      </c>
      <c r="S194" s="148">
        <v>271</v>
      </c>
      <c r="T194" s="148">
        <v>2383</v>
      </c>
      <c r="U194" s="148">
        <v>1987</v>
      </c>
      <c r="V194" s="148">
        <v>4370</v>
      </c>
    </row>
    <row r="195" spans="1:22">
      <c r="A195" s="147">
        <v>64</v>
      </c>
      <c r="B195" s="148">
        <v>436</v>
      </c>
      <c r="C195" s="148">
        <v>169</v>
      </c>
      <c r="D195" s="148">
        <v>605</v>
      </c>
      <c r="E195" s="148">
        <v>137</v>
      </c>
      <c r="F195" s="148">
        <v>148</v>
      </c>
      <c r="G195" s="148">
        <v>285</v>
      </c>
      <c r="H195" s="148">
        <v>573</v>
      </c>
      <c r="I195" s="148">
        <v>474</v>
      </c>
      <c r="J195" s="148">
        <v>1047</v>
      </c>
      <c r="K195" s="148">
        <v>26</v>
      </c>
      <c r="L195" s="148">
        <v>68</v>
      </c>
      <c r="M195" s="148">
        <v>94</v>
      </c>
      <c r="N195" s="148">
        <v>145</v>
      </c>
      <c r="O195" s="148">
        <v>226</v>
      </c>
      <c r="P195" s="148">
        <v>371</v>
      </c>
      <c r="Q195" s="148">
        <v>89</v>
      </c>
      <c r="R195" s="148">
        <v>120</v>
      </c>
      <c r="S195" s="148">
        <v>209</v>
      </c>
      <c r="T195" s="148">
        <v>1442</v>
      </c>
      <c r="U195" s="148">
        <v>1252</v>
      </c>
      <c r="V195" s="148">
        <v>2694</v>
      </c>
    </row>
    <row r="196" spans="1:22">
      <c r="A196" s="147">
        <v>65</v>
      </c>
      <c r="B196" s="148">
        <v>240</v>
      </c>
      <c r="C196" s="148">
        <v>101</v>
      </c>
      <c r="D196" s="148">
        <v>341</v>
      </c>
      <c r="E196" s="148">
        <v>74</v>
      </c>
      <c r="F196" s="148">
        <v>100</v>
      </c>
      <c r="G196" s="148">
        <v>174</v>
      </c>
      <c r="H196" s="148">
        <v>336</v>
      </c>
      <c r="I196" s="148">
        <v>310</v>
      </c>
      <c r="J196" s="148">
        <v>646</v>
      </c>
      <c r="K196" s="148">
        <v>14</v>
      </c>
      <c r="L196" s="148">
        <v>24</v>
      </c>
      <c r="M196" s="148">
        <v>38</v>
      </c>
      <c r="N196" s="148">
        <v>98</v>
      </c>
      <c r="O196" s="148">
        <v>135</v>
      </c>
      <c r="P196" s="148">
        <v>233</v>
      </c>
      <c r="Q196" s="148">
        <v>64</v>
      </c>
      <c r="R196" s="148">
        <v>95</v>
      </c>
      <c r="S196" s="148">
        <v>159</v>
      </c>
      <c r="T196" s="148">
        <v>842</v>
      </c>
      <c r="U196" s="148">
        <v>796</v>
      </c>
      <c r="V196" s="148">
        <v>1638</v>
      </c>
    </row>
    <row r="197" spans="1:22">
      <c r="A197" s="147">
        <v>66</v>
      </c>
      <c r="B197" s="148">
        <v>125</v>
      </c>
      <c r="C197" s="148">
        <v>49</v>
      </c>
      <c r="D197" s="148">
        <v>174</v>
      </c>
      <c r="E197" s="148">
        <v>43</v>
      </c>
      <c r="F197" s="148">
        <v>43</v>
      </c>
      <c r="G197" s="148">
        <v>86</v>
      </c>
      <c r="H197" s="148">
        <v>187</v>
      </c>
      <c r="I197" s="148">
        <v>221</v>
      </c>
      <c r="J197" s="148">
        <v>408</v>
      </c>
      <c r="K197" s="148">
        <v>9</v>
      </c>
      <c r="L197" s="148">
        <v>20</v>
      </c>
      <c r="M197" s="148">
        <v>29</v>
      </c>
      <c r="N197" s="148">
        <v>63</v>
      </c>
      <c r="O197" s="148">
        <v>98</v>
      </c>
      <c r="P197" s="148">
        <v>161</v>
      </c>
      <c r="Q197" s="148">
        <v>44</v>
      </c>
      <c r="R197" s="148">
        <v>78</v>
      </c>
      <c r="S197" s="148">
        <v>122</v>
      </c>
      <c r="T197" s="148">
        <v>481</v>
      </c>
      <c r="U197" s="148">
        <v>519</v>
      </c>
      <c r="V197" s="148">
        <v>1000</v>
      </c>
    </row>
    <row r="198" spans="1:22">
      <c r="A198" s="147">
        <v>67</v>
      </c>
      <c r="B198" s="148">
        <v>37</v>
      </c>
      <c r="C198" s="148">
        <v>14</v>
      </c>
      <c r="D198" s="148">
        <v>51</v>
      </c>
      <c r="E198" s="148">
        <v>10</v>
      </c>
      <c r="F198" s="148">
        <v>17</v>
      </c>
      <c r="G198" s="148">
        <v>27</v>
      </c>
      <c r="H198" s="148">
        <v>55</v>
      </c>
      <c r="I198" s="148">
        <v>63</v>
      </c>
      <c r="J198" s="148">
        <v>118</v>
      </c>
      <c r="K198" s="148">
        <v>0</v>
      </c>
      <c r="L198" s="148">
        <v>3</v>
      </c>
      <c r="M198" s="148">
        <v>3</v>
      </c>
      <c r="N198" s="148">
        <v>19</v>
      </c>
      <c r="O198" s="148">
        <v>30</v>
      </c>
      <c r="P198" s="148">
        <v>49</v>
      </c>
      <c r="Q198" s="148">
        <v>11</v>
      </c>
      <c r="R198" s="148">
        <v>27</v>
      </c>
      <c r="S198" s="148">
        <v>38</v>
      </c>
      <c r="T198" s="148">
        <v>135</v>
      </c>
      <c r="U198" s="148">
        <v>164</v>
      </c>
      <c r="V198" s="148">
        <v>299</v>
      </c>
    </row>
    <row r="199" spans="1:22">
      <c r="A199" s="147">
        <v>68</v>
      </c>
      <c r="B199" s="148">
        <v>10</v>
      </c>
      <c r="C199" s="148">
        <v>1</v>
      </c>
      <c r="D199" s="148">
        <v>11</v>
      </c>
      <c r="E199" s="148">
        <v>5</v>
      </c>
      <c r="F199" s="148">
        <v>8</v>
      </c>
      <c r="G199" s="148">
        <v>13</v>
      </c>
      <c r="H199" s="148">
        <v>16</v>
      </c>
      <c r="I199" s="148">
        <v>28</v>
      </c>
      <c r="J199" s="148">
        <v>44</v>
      </c>
      <c r="K199" s="148">
        <v>0</v>
      </c>
      <c r="L199" s="148">
        <v>1</v>
      </c>
      <c r="M199" s="148">
        <v>1</v>
      </c>
      <c r="N199" s="148">
        <v>15</v>
      </c>
      <c r="O199" s="148">
        <v>8</v>
      </c>
      <c r="P199" s="148">
        <v>23</v>
      </c>
      <c r="Q199" s="148">
        <v>4</v>
      </c>
      <c r="R199" s="148">
        <v>8</v>
      </c>
      <c r="S199" s="148">
        <v>12</v>
      </c>
      <c r="T199" s="148">
        <v>52</v>
      </c>
      <c r="U199" s="148">
        <v>56</v>
      </c>
      <c r="V199" s="148">
        <v>108</v>
      </c>
    </row>
    <row r="200" spans="1:22">
      <c r="A200" s="147">
        <v>69</v>
      </c>
      <c r="B200" s="148">
        <v>3</v>
      </c>
      <c r="C200" s="148">
        <v>0</v>
      </c>
      <c r="D200" s="148">
        <v>3</v>
      </c>
      <c r="E200" s="148">
        <v>0</v>
      </c>
      <c r="F200" s="148">
        <v>0</v>
      </c>
      <c r="G200" s="148">
        <v>0</v>
      </c>
      <c r="H200" s="148">
        <v>1</v>
      </c>
      <c r="I200" s="148">
        <v>12</v>
      </c>
      <c r="J200" s="148">
        <v>13</v>
      </c>
      <c r="K200" s="148">
        <v>0</v>
      </c>
      <c r="L200" s="148">
        <v>0</v>
      </c>
      <c r="M200" s="148">
        <v>0</v>
      </c>
      <c r="N200" s="148">
        <v>1</v>
      </c>
      <c r="O200" s="148">
        <v>0</v>
      </c>
      <c r="P200" s="148">
        <v>1</v>
      </c>
      <c r="Q200" s="148">
        <v>2</v>
      </c>
      <c r="R200" s="148">
        <v>2</v>
      </c>
      <c r="S200" s="148">
        <v>4</v>
      </c>
      <c r="T200" s="148">
        <v>7</v>
      </c>
      <c r="U200" s="148">
        <v>14</v>
      </c>
      <c r="V200" s="148">
        <v>21</v>
      </c>
    </row>
    <row r="201" spans="1:22">
      <c r="A201" s="147">
        <v>70</v>
      </c>
      <c r="B201" s="148">
        <v>0</v>
      </c>
      <c r="C201" s="148">
        <v>0</v>
      </c>
      <c r="D201" s="148">
        <v>0</v>
      </c>
      <c r="E201" s="148">
        <v>0</v>
      </c>
      <c r="F201" s="148">
        <v>0</v>
      </c>
      <c r="G201" s="148">
        <v>0</v>
      </c>
      <c r="H201" s="148">
        <v>0</v>
      </c>
      <c r="I201" s="148">
        <v>2</v>
      </c>
      <c r="J201" s="148">
        <v>2</v>
      </c>
      <c r="K201" s="148">
        <v>0</v>
      </c>
      <c r="L201" s="148">
        <v>0</v>
      </c>
      <c r="M201" s="148">
        <v>0</v>
      </c>
      <c r="N201" s="148">
        <v>0</v>
      </c>
      <c r="O201" s="148">
        <v>0</v>
      </c>
      <c r="P201" s="148">
        <v>0</v>
      </c>
      <c r="Q201" s="148">
        <v>1</v>
      </c>
      <c r="R201" s="148">
        <v>0</v>
      </c>
      <c r="S201" s="148">
        <v>1</v>
      </c>
      <c r="T201" s="148">
        <v>1</v>
      </c>
      <c r="U201" s="148">
        <v>2</v>
      </c>
      <c r="V201" s="148">
        <v>3</v>
      </c>
    </row>
    <row r="202" spans="1:22">
      <c r="A202" s="149" t="s">
        <v>103</v>
      </c>
      <c r="B202" s="148">
        <v>294693</v>
      </c>
      <c r="C202" s="148">
        <v>53418</v>
      </c>
      <c r="D202" s="148">
        <v>348111</v>
      </c>
      <c r="E202" s="148">
        <v>28446</v>
      </c>
      <c r="F202" s="148">
        <v>24306</v>
      </c>
      <c r="G202" s="148">
        <v>52752</v>
      </c>
      <c r="H202" s="148">
        <v>140095</v>
      </c>
      <c r="I202" s="148">
        <v>75572</v>
      </c>
      <c r="J202" s="148">
        <v>215667</v>
      </c>
      <c r="K202" s="148">
        <v>11324</v>
      </c>
      <c r="L202" s="148">
        <v>15785</v>
      </c>
      <c r="M202" s="148">
        <v>27109</v>
      </c>
      <c r="N202" s="148">
        <v>27510</v>
      </c>
      <c r="O202" s="148">
        <v>26692</v>
      </c>
      <c r="P202" s="148">
        <v>54202</v>
      </c>
      <c r="Q202" s="148">
        <v>25593</v>
      </c>
      <c r="R202" s="148">
        <v>19584</v>
      </c>
      <c r="S202" s="148">
        <v>45177</v>
      </c>
      <c r="T202" s="148">
        <v>529458</v>
      </c>
      <c r="U202" s="148">
        <v>217175</v>
      </c>
      <c r="V202" s="148">
        <v>746633</v>
      </c>
    </row>
  </sheetData>
  <mergeCells count="20">
    <mergeCell ref="A1:N1"/>
    <mergeCell ref="A76:O76"/>
    <mergeCell ref="K89:M89"/>
    <mergeCell ref="N89:P89"/>
    <mergeCell ref="Q89:S89"/>
    <mergeCell ref="T89:V89"/>
    <mergeCell ref="B88:V88"/>
    <mergeCell ref="A88:A90"/>
    <mergeCell ref="B89:D89"/>
    <mergeCell ref="E89:G89"/>
    <mergeCell ref="H89:J89"/>
    <mergeCell ref="B148:D148"/>
    <mergeCell ref="A147:A149"/>
    <mergeCell ref="B147:V147"/>
    <mergeCell ref="Q148:S148"/>
    <mergeCell ref="T148:V148"/>
    <mergeCell ref="E148:G148"/>
    <mergeCell ref="H148:J148"/>
    <mergeCell ref="K148:M148"/>
    <mergeCell ref="N148:P148"/>
  </mergeCells>
  <pageMargins left="0.78740157499999996" right="0.78740157499999996" top="0.984251969" bottom="0.984251969"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zoomScaleNormal="100" workbookViewId="0"/>
  </sheetViews>
  <sheetFormatPr baseColWidth="10" defaultColWidth="11.42578125" defaultRowHeight="12.75"/>
  <cols>
    <col min="1" max="1" width="8.28515625" style="39" customWidth="1"/>
    <col min="2" max="2" width="19.140625" style="55" customWidth="1"/>
    <col min="3" max="3" width="9.5703125" style="39" customWidth="1"/>
    <col min="4" max="4" width="9.42578125" style="39" customWidth="1"/>
    <col min="5" max="5" width="7" style="39" customWidth="1"/>
    <col min="6" max="6" width="7.28515625" style="39" customWidth="1"/>
    <col min="7" max="7" width="11" style="39" customWidth="1"/>
    <col min="8" max="8" width="11.28515625" style="45" customWidth="1"/>
    <col min="9" max="9" width="6.28515625" style="39" customWidth="1"/>
    <col min="10" max="10" width="7.42578125" style="39" customWidth="1"/>
    <col min="11" max="11" width="9" style="39" customWidth="1"/>
    <col min="12" max="12" width="8" style="39" customWidth="1"/>
    <col min="13" max="16384" width="11.42578125" style="39"/>
  </cols>
  <sheetData>
    <row r="1" spans="1:15" ht="18" customHeight="1">
      <c r="A1" s="62" t="s">
        <v>480</v>
      </c>
      <c r="B1" s="121"/>
      <c r="C1" s="122"/>
      <c r="D1" s="123"/>
      <c r="E1" s="122"/>
      <c r="F1" s="122"/>
      <c r="G1" s="122"/>
      <c r="H1" s="122"/>
      <c r="I1" s="122"/>
      <c r="J1" s="122"/>
      <c r="K1" s="122"/>
      <c r="L1" s="123"/>
    </row>
    <row r="2" spans="1:15" ht="15" customHeight="1">
      <c r="A2" s="122"/>
      <c r="B2" s="121"/>
      <c r="C2" s="122"/>
      <c r="D2" s="123"/>
      <c r="E2" s="122"/>
      <c r="F2" s="122"/>
      <c r="G2" s="122"/>
      <c r="H2" s="122"/>
      <c r="I2" s="122"/>
      <c r="J2" s="122"/>
      <c r="K2" s="122"/>
      <c r="L2" s="123"/>
    </row>
    <row r="3" spans="1:15" ht="55.5" customHeight="1">
      <c r="A3" s="465"/>
      <c r="B3" s="466"/>
      <c r="C3" s="467"/>
      <c r="D3" s="275" t="s">
        <v>5</v>
      </c>
      <c r="E3" s="223" t="s">
        <v>6</v>
      </c>
      <c r="F3" s="223" t="s">
        <v>455</v>
      </c>
      <c r="G3" s="223" t="s">
        <v>456</v>
      </c>
      <c r="H3" s="223" t="s">
        <v>467</v>
      </c>
      <c r="I3" s="223" t="s">
        <v>7</v>
      </c>
      <c r="J3" s="223" t="s">
        <v>458</v>
      </c>
      <c r="K3" s="223" t="s">
        <v>73</v>
      </c>
      <c r="L3" s="223" t="s">
        <v>8</v>
      </c>
    </row>
    <row r="4" spans="1:15">
      <c r="A4" s="276" t="s">
        <v>10</v>
      </c>
      <c r="B4" s="459" t="s">
        <v>16</v>
      </c>
      <c r="C4" s="26" t="s">
        <v>3</v>
      </c>
      <c r="D4" s="277">
        <v>294693</v>
      </c>
      <c r="E4" s="278">
        <v>39.469592155717734</v>
      </c>
      <c r="F4" s="278"/>
      <c r="G4" s="278">
        <v>21</v>
      </c>
      <c r="H4" s="279">
        <v>28.6</v>
      </c>
      <c r="I4" s="279" t="s">
        <v>221</v>
      </c>
      <c r="J4" s="278" t="s">
        <v>166</v>
      </c>
      <c r="K4" s="278" t="s">
        <v>184</v>
      </c>
      <c r="L4" s="280">
        <v>283338</v>
      </c>
    </row>
    <row r="5" spans="1:15">
      <c r="A5" s="281"/>
      <c r="B5" s="460"/>
      <c r="C5" s="26" t="s">
        <v>2</v>
      </c>
      <c r="D5" s="277">
        <v>53418</v>
      </c>
      <c r="E5" s="278">
        <v>7.1545190207237024</v>
      </c>
      <c r="F5" s="278"/>
      <c r="G5" s="278">
        <v>16</v>
      </c>
      <c r="H5" s="279">
        <v>36.6</v>
      </c>
      <c r="I5" s="279" t="s">
        <v>197</v>
      </c>
      <c r="J5" s="278" t="s">
        <v>283</v>
      </c>
      <c r="K5" s="278" t="s">
        <v>187</v>
      </c>
      <c r="L5" s="280">
        <v>52329</v>
      </c>
    </row>
    <row r="6" spans="1:15">
      <c r="A6" s="281"/>
      <c r="B6" s="461"/>
      <c r="C6" s="26" t="s">
        <v>4</v>
      </c>
      <c r="D6" s="277">
        <v>348111</v>
      </c>
      <c r="E6" s="278">
        <v>46.624111176441438</v>
      </c>
      <c r="F6" s="278">
        <v>84.7</v>
      </c>
      <c r="G6" s="278">
        <v>20.3</v>
      </c>
      <c r="H6" s="279">
        <v>29.8</v>
      </c>
      <c r="I6" s="279" t="s">
        <v>225</v>
      </c>
      <c r="J6" s="278" t="s">
        <v>226</v>
      </c>
      <c r="K6" s="278" t="s">
        <v>190</v>
      </c>
      <c r="L6" s="280">
        <v>335667</v>
      </c>
    </row>
    <row r="7" spans="1:15" ht="12.75" customHeight="1">
      <c r="A7" s="281"/>
      <c r="B7" s="459" t="s">
        <v>46</v>
      </c>
      <c r="C7" s="26" t="s">
        <v>3</v>
      </c>
      <c r="D7" s="277">
        <v>729</v>
      </c>
      <c r="E7" s="278">
        <v>9.7638331014032326E-2</v>
      </c>
      <c r="F7" s="278"/>
      <c r="G7" s="278">
        <v>6.9</v>
      </c>
      <c r="H7" s="279">
        <v>77.400000000000006</v>
      </c>
      <c r="I7" s="279" t="s">
        <v>321</v>
      </c>
      <c r="J7" s="278" t="s">
        <v>322</v>
      </c>
      <c r="K7" s="278" t="s">
        <v>234</v>
      </c>
      <c r="L7" s="280">
        <v>676</v>
      </c>
    </row>
    <row r="8" spans="1:15">
      <c r="A8" s="281"/>
      <c r="B8" s="460"/>
      <c r="C8" s="26" t="s">
        <v>2</v>
      </c>
      <c r="D8" s="277">
        <v>249</v>
      </c>
      <c r="E8" s="278">
        <v>3.3349718000677708E-2</v>
      </c>
      <c r="F8" s="278"/>
      <c r="G8" s="278">
        <v>6.8</v>
      </c>
      <c r="H8" s="279">
        <v>68.3</v>
      </c>
      <c r="I8" s="279" t="s">
        <v>323</v>
      </c>
      <c r="J8" s="278" t="s">
        <v>313</v>
      </c>
      <c r="K8" s="278" t="s">
        <v>324</v>
      </c>
      <c r="L8" s="280">
        <v>240</v>
      </c>
    </row>
    <row r="9" spans="1:15">
      <c r="A9" s="281"/>
      <c r="B9" s="461"/>
      <c r="C9" s="26" t="s">
        <v>4</v>
      </c>
      <c r="D9" s="277">
        <v>978</v>
      </c>
      <c r="E9" s="278">
        <v>0.13098804901471003</v>
      </c>
      <c r="F9" s="278">
        <v>74.5</v>
      </c>
      <c r="G9" s="278">
        <v>6.9</v>
      </c>
      <c r="H9" s="279">
        <v>75.099999999999994</v>
      </c>
      <c r="I9" s="279" t="s">
        <v>325</v>
      </c>
      <c r="J9" s="278" t="s">
        <v>326</v>
      </c>
      <c r="K9" s="278" t="s">
        <v>227</v>
      </c>
      <c r="L9" s="280">
        <v>916</v>
      </c>
    </row>
    <row r="10" spans="1:15">
      <c r="A10" s="281"/>
      <c r="B10" s="462" t="s">
        <v>30</v>
      </c>
      <c r="C10" s="26" t="s">
        <v>3</v>
      </c>
      <c r="D10" s="282">
        <v>295422</v>
      </c>
      <c r="E10" s="278">
        <v>39.567230486731766</v>
      </c>
      <c r="F10" s="283"/>
      <c r="G10" s="283">
        <v>21</v>
      </c>
      <c r="H10" s="284">
        <v>28.7</v>
      </c>
      <c r="I10" s="284" t="s">
        <v>221</v>
      </c>
      <c r="J10" s="283" t="s">
        <v>166</v>
      </c>
      <c r="K10" s="283" t="s">
        <v>184</v>
      </c>
      <c r="L10" s="285">
        <v>284014</v>
      </c>
      <c r="N10" s="43"/>
    </row>
    <row r="11" spans="1:15">
      <c r="A11" s="281"/>
      <c r="B11" s="463"/>
      <c r="C11" s="26" t="s">
        <v>2</v>
      </c>
      <c r="D11" s="277">
        <v>53667</v>
      </c>
      <c r="E11" s="278">
        <v>7.1878687387243803</v>
      </c>
      <c r="F11" s="278"/>
      <c r="G11" s="278">
        <v>15.9</v>
      </c>
      <c r="H11" s="279">
        <v>36.700000000000003</v>
      </c>
      <c r="I11" s="279" t="s">
        <v>197</v>
      </c>
      <c r="J11" s="278" t="s">
        <v>283</v>
      </c>
      <c r="K11" s="278" t="s">
        <v>187</v>
      </c>
      <c r="L11" s="280">
        <v>52569</v>
      </c>
      <c r="N11" s="43"/>
    </row>
    <row r="12" spans="1:15">
      <c r="A12" s="281"/>
      <c r="B12" s="464"/>
      <c r="C12" s="26" t="s">
        <v>4</v>
      </c>
      <c r="D12" s="286">
        <v>349089</v>
      </c>
      <c r="E12" s="278">
        <v>46.755099225456149</v>
      </c>
      <c r="F12" s="287">
        <v>84.6</v>
      </c>
      <c r="G12" s="287">
        <v>20.2</v>
      </c>
      <c r="H12" s="288">
        <v>29.9</v>
      </c>
      <c r="I12" s="288" t="s">
        <v>327</v>
      </c>
      <c r="J12" s="287" t="s">
        <v>226</v>
      </c>
      <c r="K12" s="287" t="s">
        <v>190</v>
      </c>
      <c r="L12" s="289">
        <v>336583</v>
      </c>
      <c r="M12" s="43"/>
      <c r="N12" s="60"/>
      <c r="O12" s="59"/>
    </row>
    <row r="13" spans="1:15">
      <c r="A13" s="281"/>
      <c r="B13" s="462" t="s">
        <v>29</v>
      </c>
      <c r="C13" s="26" t="s">
        <v>3</v>
      </c>
      <c r="D13" s="282">
        <v>5750</v>
      </c>
      <c r="E13" s="278">
        <v>0.77012401005581055</v>
      </c>
      <c r="F13" s="283"/>
      <c r="G13" s="283">
        <v>59.8</v>
      </c>
      <c r="H13" s="284">
        <v>7.8</v>
      </c>
      <c r="I13" s="284" t="s">
        <v>328</v>
      </c>
      <c r="J13" s="283" t="s">
        <v>309</v>
      </c>
      <c r="K13" s="283" t="s">
        <v>329</v>
      </c>
      <c r="L13" s="285">
        <v>5599</v>
      </c>
      <c r="N13" s="60"/>
      <c r="O13" s="59"/>
    </row>
    <row r="14" spans="1:15">
      <c r="A14" s="281"/>
      <c r="B14" s="463"/>
      <c r="C14" s="26" t="s">
        <v>2</v>
      </c>
      <c r="D14" s="277">
        <v>1329</v>
      </c>
      <c r="E14" s="278">
        <v>0.1779990972807256</v>
      </c>
      <c r="F14" s="278"/>
      <c r="G14" s="278">
        <v>57.9</v>
      </c>
      <c r="H14" s="279">
        <v>8</v>
      </c>
      <c r="I14" s="279" t="s">
        <v>330</v>
      </c>
      <c r="J14" s="278" t="s">
        <v>212</v>
      </c>
      <c r="K14" s="278" t="s">
        <v>331</v>
      </c>
      <c r="L14" s="280">
        <v>1314</v>
      </c>
      <c r="N14" s="59"/>
      <c r="O14" s="73"/>
    </row>
    <row r="15" spans="1:15">
      <c r="A15" s="281"/>
      <c r="B15" s="464"/>
      <c r="C15" s="26" t="s">
        <v>4</v>
      </c>
      <c r="D15" s="286">
        <v>7079</v>
      </c>
      <c r="E15" s="278">
        <v>0.94812310733653615</v>
      </c>
      <c r="F15" s="287">
        <v>81.2</v>
      </c>
      <c r="G15" s="287">
        <v>59.4</v>
      </c>
      <c r="H15" s="288">
        <v>7.8</v>
      </c>
      <c r="I15" s="288" t="s">
        <v>332</v>
      </c>
      <c r="J15" s="287" t="s">
        <v>313</v>
      </c>
      <c r="K15" s="287" t="s">
        <v>196</v>
      </c>
      <c r="L15" s="289">
        <v>6913</v>
      </c>
      <c r="M15" s="44"/>
    </row>
    <row r="16" spans="1:15">
      <c r="A16" s="281"/>
      <c r="B16" s="471" t="s">
        <v>107</v>
      </c>
      <c r="C16" s="31" t="s">
        <v>3</v>
      </c>
      <c r="D16" s="152">
        <v>301172</v>
      </c>
      <c r="E16" s="41">
        <v>40.337354496787583</v>
      </c>
      <c r="F16" s="290"/>
      <c r="G16" s="290">
        <v>21.7</v>
      </c>
      <c r="H16" s="291">
        <v>28.3</v>
      </c>
      <c r="I16" s="291" t="s">
        <v>182</v>
      </c>
      <c r="J16" s="290" t="s">
        <v>183</v>
      </c>
      <c r="K16" s="290" t="s">
        <v>184</v>
      </c>
      <c r="L16" s="292">
        <v>289613</v>
      </c>
      <c r="N16" s="43"/>
    </row>
    <row r="17" spans="1:18">
      <c r="A17" s="281"/>
      <c r="B17" s="472"/>
      <c r="C17" s="31" t="s">
        <v>2</v>
      </c>
      <c r="D17" s="40">
        <v>54996</v>
      </c>
      <c r="E17" s="41">
        <v>7.3658678360051049</v>
      </c>
      <c r="F17" s="41"/>
      <c r="G17" s="41">
        <v>16.899999999999999</v>
      </c>
      <c r="H17" s="42">
        <v>36</v>
      </c>
      <c r="I17" s="42" t="s">
        <v>185</v>
      </c>
      <c r="J17" s="41" t="s">
        <v>186</v>
      </c>
      <c r="K17" s="41" t="s">
        <v>187</v>
      </c>
      <c r="L17" s="293">
        <v>53882</v>
      </c>
    </row>
    <row r="18" spans="1:18">
      <c r="A18" s="281"/>
      <c r="B18" s="473"/>
      <c r="C18" s="31" t="s">
        <v>4</v>
      </c>
      <c r="D18" s="294">
        <v>356168</v>
      </c>
      <c r="E18" s="41">
        <v>47.703222332792684</v>
      </c>
      <c r="F18" s="295">
        <v>84.6</v>
      </c>
      <c r="G18" s="295">
        <v>21</v>
      </c>
      <c r="H18" s="296">
        <v>29.5</v>
      </c>
      <c r="I18" s="296" t="s">
        <v>188</v>
      </c>
      <c r="J18" s="295" t="s">
        <v>189</v>
      </c>
      <c r="K18" s="295" t="s">
        <v>190</v>
      </c>
      <c r="L18" s="297">
        <v>343496</v>
      </c>
      <c r="M18" s="43"/>
    </row>
    <row r="19" spans="1:18">
      <c r="A19" s="488" t="s">
        <v>11</v>
      </c>
      <c r="B19" s="491" t="s">
        <v>19</v>
      </c>
      <c r="C19" s="26" t="s">
        <v>3</v>
      </c>
      <c r="D19" s="282">
        <v>832</v>
      </c>
      <c r="E19" s="278">
        <v>0.11143359588981468</v>
      </c>
      <c r="F19" s="283"/>
      <c r="G19" s="283">
        <v>0</v>
      </c>
      <c r="H19" s="284">
        <v>70.900000000000006</v>
      </c>
      <c r="I19" s="284" t="s">
        <v>333</v>
      </c>
      <c r="J19" s="283" t="s">
        <v>209</v>
      </c>
      <c r="K19" s="283" t="s">
        <v>334</v>
      </c>
      <c r="L19" s="285">
        <v>828</v>
      </c>
      <c r="M19" s="44"/>
    </row>
    <row r="20" spans="1:18">
      <c r="A20" s="489"/>
      <c r="B20" s="492"/>
      <c r="C20" s="26" t="s">
        <v>2</v>
      </c>
      <c r="D20" s="277">
        <v>1337</v>
      </c>
      <c r="E20" s="278">
        <v>0.17907057416428152</v>
      </c>
      <c r="F20" s="278"/>
      <c r="G20" s="278">
        <v>0</v>
      </c>
      <c r="H20" s="279">
        <v>69.599999999999994</v>
      </c>
      <c r="I20" s="279" t="s">
        <v>335</v>
      </c>
      <c r="J20" s="278" t="s">
        <v>171</v>
      </c>
      <c r="K20" s="278" t="s">
        <v>336</v>
      </c>
      <c r="L20" s="280">
        <v>1323</v>
      </c>
    </row>
    <row r="21" spans="1:18">
      <c r="A21" s="489"/>
      <c r="B21" s="493"/>
      <c r="C21" s="26" t="s">
        <v>4</v>
      </c>
      <c r="D21" s="286">
        <v>2169</v>
      </c>
      <c r="E21" s="278">
        <v>0.29050417005409618</v>
      </c>
      <c r="F21" s="287">
        <v>38.4</v>
      </c>
      <c r="G21" s="287">
        <v>0</v>
      </c>
      <c r="H21" s="288">
        <v>70.099999999999994</v>
      </c>
      <c r="I21" s="288" t="s">
        <v>337</v>
      </c>
      <c r="J21" s="287" t="s">
        <v>174</v>
      </c>
      <c r="K21" s="287" t="s">
        <v>338</v>
      </c>
      <c r="L21" s="289">
        <v>2152</v>
      </c>
    </row>
    <row r="22" spans="1:18">
      <c r="A22" s="489"/>
      <c r="B22" s="475" t="s">
        <v>20</v>
      </c>
      <c r="C22" s="26" t="s">
        <v>3</v>
      </c>
      <c r="D22" s="298">
        <v>28446</v>
      </c>
      <c r="E22" s="278">
        <v>3.8099039287039282</v>
      </c>
      <c r="F22" s="299"/>
      <c r="G22" s="299">
        <v>14.9</v>
      </c>
      <c r="H22" s="300">
        <v>38.1</v>
      </c>
      <c r="I22" s="300" t="s">
        <v>145</v>
      </c>
      <c r="J22" s="299" t="s">
        <v>183</v>
      </c>
      <c r="K22" s="299" t="s">
        <v>201</v>
      </c>
      <c r="L22" s="301">
        <v>27329</v>
      </c>
    </row>
    <row r="23" spans="1:18">
      <c r="A23" s="489"/>
      <c r="B23" s="475"/>
      <c r="C23" s="26" t="s">
        <v>2</v>
      </c>
      <c r="D23" s="277">
        <v>24306</v>
      </c>
      <c r="E23" s="278">
        <v>3.2554146414637448</v>
      </c>
      <c r="F23" s="278"/>
      <c r="G23" s="278">
        <v>15.5</v>
      </c>
      <c r="H23" s="279">
        <v>41.2</v>
      </c>
      <c r="I23" s="279" t="s">
        <v>151</v>
      </c>
      <c r="J23" s="278" t="s">
        <v>307</v>
      </c>
      <c r="K23" s="278" t="s">
        <v>339</v>
      </c>
      <c r="L23" s="280">
        <v>23743</v>
      </c>
    </row>
    <row r="24" spans="1:18">
      <c r="A24" s="489"/>
      <c r="B24" s="476"/>
      <c r="C24" s="26" t="s">
        <v>4</v>
      </c>
      <c r="D24" s="277">
        <v>52752</v>
      </c>
      <c r="E24" s="278">
        <v>7.0653185701676726</v>
      </c>
      <c r="F24" s="278">
        <v>53.9</v>
      </c>
      <c r="G24" s="278">
        <v>15.2</v>
      </c>
      <c r="H24" s="279">
        <v>39.5</v>
      </c>
      <c r="I24" s="279" t="s">
        <v>230</v>
      </c>
      <c r="J24" s="278" t="s">
        <v>198</v>
      </c>
      <c r="K24" s="278" t="s">
        <v>340</v>
      </c>
      <c r="L24" s="280">
        <v>51072</v>
      </c>
    </row>
    <row r="25" spans="1:18">
      <c r="A25" s="489"/>
      <c r="B25" s="474" t="s">
        <v>42</v>
      </c>
      <c r="C25" s="26" t="s">
        <v>3</v>
      </c>
      <c r="D25" s="302">
        <v>140095</v>
      </c>
      <c r="E25" s="278">
        <v>18.763569250220659</v>
      </c>
      <c r="F25" s="279"/>
      <c r="G25" s="279">
        <v>18</v>
      </c>
      <c r="H25" s="279">
        <v>37.6</v>
      </c>
      <c r="I25" s="279" t="s">
        <v>341</v>
      </c>
      <c r="J25" s="279" t="s">
        <v>342</v>
      </c>
      <c r="K25" s="279" t="s">
        <v>343</v>
      </c>
      <c r="L25" s="303">
        <v>134071</v>
      </c>
    </row>
    <row r="26" spans="1:18">
      <c r="A26" s="489"/>
      <c r="B26" s="475"/>
      <c r="C26" s="26" t="s">
        <v>2</v>
      </c>
      <c r="D26" s="302">
        <v>75572</v>
      </c>
      <c r="E26" s="278">
        <v>10.121706380510908</v>
      </c>
      <c r="F26" s="279"/>
      <c r="G26" s="279">
        <v>17.600000000000001</v>
      </c>
      <c r="H26" s="279">
        <v>43.3</v>
      </c>
      <c r="I26" s="279" t="s">
        <v>157</v>
      </c>
      <c r="J26" s="279" t="s">
        <v>163</v>
      </c>
      <c r="K26" s="279" t="s">
        <v>344</v>
      </c>
      <c r="L26" s="303">
        <v>73777</v>
      </c>
    </row>
    <row r="27" spans="1:18">
      <c r="A27" s="489"/>
      <c r="B27" s="476"/>
      <c r="C27" s="26" t="s">
        <v>4</v>
      </c>
      <c r="D27" s="302">
        <v>215667</v>
      </c>
      <c r="E27" s="278">
        <v>28.885275630731567</v>
      </c>
      <c r="F27" s="279">
        <v>65</v>
      </c>
      <c r="G27" s="279">
        <v>17.899999999999999</v>
      </c>
      <c r="H27" s="279">
        <v>39.6</v>
      </c>
      <c r="I27" s="279" t="s">
        <v>197</v>
      </c>
      <c r="J27" s="279" t="s">
        <v>345</v>
      </c>
      <c r="K27" s="279" t="s">
        <v>184</v>
      </c>
      <c r="L27" s="303">
        <v>207848</v>
      </c>
      <c r="M27" s="43"/>
      <c r="O27" s="99"/>
      <c r="P27" s="99"/>
      <c r="Q27" s="99"/>
      <c r="R27" s="99"/>
    </row>
    <row r="28" spans="1:18" ht="12.75" customHeight="1">
      <c r="A28" s="489"/>
      <c r="B28" s="474" t="s">
        <v>43</v>
      </c>
      <c r="C28" s="26" t="s">
        <v>3</v>
      </c>
      <c r="D28" s="302">
        <v>11324</v>
      </c>
      <c r="E28" s="278">
        <v>1.5166755286733911</v>
      </c>
      <c r="F28" s="279"/>
      <c r="G28" s="279">
        <v>23.7</v>
      </c>
      <c r="H28" s="279">
        <v>34.200000000000003</v>
      </c>
      <c r="I28" s="279" t="s">
        <v>214</v>
      </c>
      <c r="J28" s="279" t="s">
        <v>345</v>
      </c>
      <c r="K28" s="279" t="s">
        <v>190</v>
      </c>
      <c r="L28" s="303">
        <v>10959</v>
      </c>
      <c r="O28" s="99"/>
      <c r="P28" s="99"/>
      <c r="Q28" s="99"/>
      <c r="R28" s="99"/>
    </row>
    <row r="29" spans="1:18">
      <c r="A29" s="489"/>
      <c r="B29" s="475"/>
      <c r="C29" s="26" t="s">
        <v>2</v>
      </c>
      <c r="D29" s="302">
        <v>15785</v>
      </c>
      <c r="E29" s="278">
        <v>2.1141578258662554</v>
      </c>
      <c r="F29" s="279"/>
      <c r="G29" s="279">
        <v>30.9</v>
      </c>
      <c r="H29" s="279">
        <v>29.2</v>
      </c>
      <c r="I29" s="279" t="s">
        <v>346</v>
      </c>
      <c r="J29" s="279" t="s">
        <v>288</v>
      </c>
      <c r="K29" s="279" t="s">
        <v>324</v>
      </c>
      <c r="L29" s="303">
        <v>15483</v>
      </c>
      <c r="O29" s="100"/>
      <c r="P29" s="52"/>
      <c r="Q29" s="101"/>
      <c r="R29" s="99"/>
    </row>
    <row r="30" spans="1:18">
      <c r="A30" s="489"/>
      <c r="B30" s="476"/>
      <c r="C30" s="26" t="s">
        <v>4</v>
      </c>
      <c r="D30" s="302">
        <v>27109</v>
      </c>
      <c r="E30" s="278">
        <v>3.630833354539647</v>
      </c>
      <c r="F30" s="279">
        <v>41.8</v>
      </c>
      <c r="G30" s="279">
        <v>27.9</v>
      </c>
      <c r="H30" s="279">
        <v>31.3</v>
      </c>
      <c r="I30" s="279" t="s">
        <v>347</v>
      </c>
      <c r="J30" s="279" t="s">
        <v>290</v>
      </c>
      <c r="K30" s="279" t="s">
        <v>196</v>
      </c>
      <c r="L30" s="303">
        <v>26442</v>
      </c>
      <c r="O30" s="100"/>
      <c r="P30" s="52"/>
      <c r="Q30" s="101"/>
      <c r="R30" s="99"/>
    </row>
    <row r="31" spans="1:18">
      <c r="A31" s="489"/>
      <c r="B31" s="468" t="s">
        <v>21</v>
      </c>
      <c r="C31" s="26" t="s">
        <v>3</v>
      </c>
      <c r="D31" s="277">
        <v>27510</v>
      </c>
      <c r="E31" s="278">
        <v>3.6845411333278864</v>
      </c>
      <c r="F31" s="278"/>
      <c r="G31" s="278">
        <v>9.3000000000000007</v>
      </c>
      <c r="H31" s="279">
        <v>48.4</v>
      </c>
      <c r="I31" s="279" t="s">
        <v>348</v>
      </c>
      <c r="J31" s="278" t="s">
        <v>158</v>
      </c>
      <c r="K31" s="278" t="s">
        <v>349</v>
      </c>
      <c r="L31" s="280">
        <v>26640</v>
      </c>
      <c r="N31" s="43"/>
      <c r="O31" s="100"/>
      <c r="P31" s="52"/>
      <c r="Q31" s="101"/>
      <c r="R31" s="102"/>
    </row>
    <row r="32" spans="1:18">
      <c r="A32" s="489"/>
      <c r="B32" s="469"/>
      <c r="C32" s="26" t="s">
        <v>2</v>
      </c>
      <c r="D32" s="277">
        <v>26692</v>
      </c>
      <c r="E32" s="278">
        <v>3.5749826219842946</v>
      </c>
      <c r="F32" s="278"/>
      <c r="G32" s="278">
        <v>6.7</v>
      </c>
      <c r="H32" s="279">
        <v>53</v>
      </c>
      <c r="I32" s="279" t="s">
        <v>350</v>
      </c>
      <c r="J32" s="278" t="s">
        <v>256</v>
      </c>
      <c r="K32" s="278" t="s">
        <v>351</v>
      </c>
      <c r="L32" s="280">
        <v>26228</v>
      </c>
      <c r="N32" s="43"/>
      <c r="O32" s="100"/>
      <c r="P32" s="52"/>
      <c r="Q32" s="101"/>
      <c r="R32" s="102"/>
    </row>
    <row r="33" spans="1:18">
      <c r="A33" s="489"/>
      <c r="B33" s="470"/>
      <c r="C33" s="26" t="s">
        <v>4</v>
      </c>
      <c r="D33" s="277">
        <v>54202</v>
      </c>
      <c r="E33" s="278">
        <v>7.2595237553121823</v>
      </c>
      <c r="F33" s="278">
        <v>50.8</v>
      </c>
      <c r="G33" s="278">
        <v>8</v>
      </c>
      <c r="H33" s="279">
        <v>50.7</v>
      </c>
      <c r="I33" s="279" t="s">
        <v>352</v>
      </c>
      <c r="J33" s="278" t="s">
        <v>303</v>
      </c>
      <c r="K33" s="278" t="s">
        <v>339</v>
      </c>
      <c r="L33" s="280">
        <v>52868</v>
      </c>
      <c r="O33" s="100"/>
      <c r="P33" s="52"/>
      <c r="Q33" s="101"/>
      <c r="R33" s="102"/>
    </row>
    <row r="34" spans="1:18">
      <c r="A34" s="489"/>
      <c r="B34" s="468" t="s">
        <v>105</v>
      </c>
      <c r="C34" s="26" t="s">
        <v>3</v>
      </c>
      <c r="D34" s="277">
        <v>236</v>
      </c>
      <c r="E34" s="278">
        <v>3.1608568064899353E-2</v>
      </c>
      <c r="F34" s="278"/>
      <c r="G34" s="278">
        <v>0</v>
      </c>
      <c r="H34" s="279">
        <v>100</v>
      </c>
      <c r="I34" s="279" t="s">
        <v>353</v>
      </c>
      <c r="J34" s="278" t="s">
        <v>354</v>
      </c>
      <c r="K34" s="278" t="s">
        <v>355</v>
      </c>
      <c r="L34" s="280">
        <v>214</v>
      </c>
      <c r="O34" s="100"/>
      <c r="P34" s="52"/>
      <c r="Q34" s="101"/>
      <c r="R34" s="102"/>
    </row>
    <row r="35" spans="1:18">
      <c r="A35" s="489"/>
      <c r="B35" s="469"/>
      <c r="C35" s="26" t="s">
        <v>2</v>
      </c>
      <c r="D35" s="277">
        <v>232</v>
      </c>
      <c r="E35" s="278">
        <v>3.1072829623121401E-2</v>
      </c>
      <c r="F35" s="278"/>
      <c r="G35" s="278">
        <v>0</v>
      </c>
      <c r="H35" s="279">
        <v>100</v>
      </c>
      <c r="I35" s="279" t="s">
        <v>356</v>
      </c>
      <c r="J35" s="278" t="s">
        <v>241</v>
      </c>
      <c r="K35" s="278" t="s">
        <v>193</v>
      </c>
      <c r="L35" s="280">
        <v>218</v>
      </c>
      <c r="O35" s="99"/>
      <c r="P35" s="99"/>
      <c r="Q35" s="103"/>
      <c r="R35" s="99"/>
    </row>
    <row r="36" spans="1:18">
      <c r="A36" s="489"/>
      <c r="B36" s="470"/>
      <c r="C36" s="26" t="s">
        <v>4</v>
      </c>
      <c r="D36" s="277">
        <v>468</v>
      </c>
      <c r="E36" s="278">
        <v>6.2681397688020751E-2</v>
      </c>
      <c r="F36" s="278">
        <v>50.4</v>
      </c>
      <c r="G36" s="278">
        <v>0</v>
      </c>
      <c r="H36" s="279">
        <v>100</v>
      </c>
      <c r="I36" s="279" t="s">
        <v>357</v>
      </c>
      <c r="J36" s="278" t="s">
        <v>177</v>
      </c>
      <c r="K36" s="278" t="s">
        <v>358</v>
      </c>
      <c r="L36" s="280">
        <v>431</v>
      </c>
      <c r="O36" s="458"/>
      <c r="P36" s="52"/>
      <c r="Q36" s="101"/>
      <c r="R36" s="104"/>
    </row>
    <row r="37" spans="1:18">
      <c r="A37" s="489"/>
      <c r="B37" s="468" t="s">
        <v>30</v>
      </c>
      <c r="C37" s="26" t="s">
        <v>3</v>
      </c>
      <c r="D37" s="277">
        <v>208443</v>
      </c>
      <c r="E37" s="278">
        <v>27.91773200488058</v>
      </c>
      <c r="F37" s="278"/>
      <c r="G37" s="278">
        <v>16.7</v>
      </c>
      <c r="H37" s="279">
        <v>39.1</v>
      </c>
      <c r="I37" s="279" t="s">
        <v>359</v>
      </c>
      <c r="J37" s="278" t="s">
        <v>360</v>
      </c>
      <c r="K37" s="278" t="s">
        <v>215</v>
      </c>
      <c r="L37" s="280">
        <v>200041</v>
      </c>
      <c r="M37" s="43"/>
      <c r="O37" s="458"/>
      <c r="P37" s="52"/>
      <c r="Q37" s="101"/>
      <c r="R37" s="104"/>
    </row>
    <row r="38" spans="1:18">
      <c r="A38" s="489"/>
      <c r="B38" s="469"/>
      <c r="C38" s="26" t="s">
        <v>2</v>
      </c>
      <c r="D38" s="277">
        <v>143924</v>
      </c>
      <c r="E38" s="278">
        <v>19.276404873612606</v>
      </c>
      <c r="F38" s="278"/>
      <c r="G38" s="278">
        <v>16.5</v>
      </c>
      <c r="H38" s="279">
        <v>43.5</v>
      </c>
      <c r="I38" s="279" t="s">
        <v>316</v>
      </c>
      <c r="J38" s="278" t="s">
        <v>300</v>
      </c>
      <c r="K38" s="278" t="s">
        <v>324</v>
      </c>
      <c r="L38" s="280">
        <v>140772</v>
      </c>
      <c r="M38" s="43"/>
      <c r="O38" s="458"/>
      <c r="P38" s="52"/>
      <c r="Q38" s="101"/>
      <c r="R38" s="104"/>
    </row>
    <row r="39" spans="1:18">
      <c r="A39" s="489"/>
      <c r="B39" s="470"/>
      <c r="C39" s="26" t="s">
        <v>4</v>
      </c>
      <c r="D39" s="277">
        <v>352367</v>
      </c>
      <c r="E39" s="278">
        <v>47.194136878493183</v>
      </c>
      <c r="F39" s="278">
        <v>59.2</v>
      </c>
      <c r="G39" s="278">
        <v>16.600000000000001</v>
      </c>
      <c r="H39" s="279">
        <v>40.9</v>
      </c>
      <c r="I39" s="279" t="s">
        <v>230</v>
      </c>
      <c r="J39" s="278" t="s">
        <v>181</v>
      </c>
      <c r="K39" s="278" t="s">
        <v>205</v>
      </c>
      <c r="L39" s="280">
        <v>340813</v>
      </c>
      <c r="O39" s="458"/>
      <c r="P39" s="52"/>
      <c r="Q39" s="101"/>
      <c r="R39" s="104"/>
    </row>
    <row r="40" spans="1:18">
      <c r="A40" s="489"/>
      <c r="B40" s="468" t="s">
        <v>29</v>
      </c>
      <c r="C40" s="26" t="s">
        <v>3</v>
      </c>
      <c r="D40" s="277">
        <v>19843</v>
      </c>
      <c r="E40" s="278">
        <v>2.6576644750499914</v>
      </c>
      <c r="F40" s="278"/>
      <c r="G40" s="278">
        <v>30.7</v>
      </c>
      <c r="H40" s="279">
        <v>24.8</v>
      </c>
      <c r="I40" s="279" t="s">
        <v>208</v>
      </c>
      <c r="J40" s="278" t="s">
        <v>242</v>
      </c>
      <c r="K40" s="278" t="s">
        <v>361</v>
      </c>
      <c r="L40" s="280">
        <v>18116</v>
      </c>
      <c r="O40" s="458"/>
      <c r="P40" s="52"/>
      <c r="Q40" s="101"/>
      <c r="R40" s="104"/>
    </row>
    <row r="41" spans="1:18">
      <c r="A41" s="489"/>
      <c r="B41" s="469"/>
      <c r="C41" s="26" t="s">
        <v>2</v>
      </c>
      <c r="D41" s="277">
        <v>18255</v>
      </c>
      <c r="E41" s="278">
        <v>2.4449763136641431</v>
      </c>
      <c r="F41" s="278"/>
      <c r="G41" s="278">
        <v>31.3</v>
      </c>
      <c r="H41" s="279">
        <v>27.1</v>
      </c>
      <c r="I41" s="279" t="s">
        <v>362</v>
      </c>
      <c r="J41" s="278" t="s">
        <v>168</v>
      </c>
      <c r="K41" s="278" t="s">
        <v>164</v>
      </c>
      <c r="L41" s="280">
        <v>17127</v>
      </c>
      <c r="O41" s="458"/>
      <c r="P41" s="52"/>
      <c r="Q41" s="101"/>
      <c r="R41" s="104"/>
    </row>
    <row r="42" spans="1:18">
      <c r="A42" s="489"/>
      <c r="B42" s="470"/>
      <c r="C42" s="26" t="s">
        <v>4</v>
      </c>
      <c r="D42" s="277">
        <v>38098</v>
      </c>
      <c r="E42" s="278">
        <v>5.1026407887141341</v>
      </c>
      <c r="F42" s="278">
        <v>52.1</v>
      </c>
      <c r="G42" s="278">
        <v>31</v>
      </c>
      <c r="H42" s="279">
        <v>25.9</v>
      </c>
      <c r="I42" s="279" t="s">
        <v>363</v>
      </c>
      <c r="J42" s="278" t="s">
        <v>364</v>
      </c>
      <c r="K42" s="278" t="s">
        <v>365</v>
      </c>
      <c r="L42" s="280">
        <v>35244</v>
      </c>
      <c r="O42" s="99"/>
      <c r="P42" s="99"/>
      <c r="Q42" s="103"/>
      <c r="R42" s="99"/>
    </row>
    <row r="43" spans="1:18">
      <c r="A43" s="489"/>
      <c r="B43" s="479" t="s">
        <v>22</v>
      </c>
      <c r="C43" s="31" t="s">
        <v>3</v>
      </c>
      <c r="D43" s="40">
        <v>228286</v>
      </c>
      <c r="E43" s="41">
        <v>30.575396479930568</v>
      </c>
      <c r="F43" s="41"/>
      <c r="G43" s="42">
        <v>17.899999999999999</v>
      </c>
      <c r="H43" s="42">
        <v>37.9</v>
      </c>
      <c r="I43" s="42" t="s">
        <v>191</v>
      </c>
      <c r="J43" s="42" t="s">
        <v>192</v>
      </c>
      <c r="K43" s="42" t="s">
        <v>193</v>
      </c>
      <c r="L43" s="293">
        <v>218158</v>
      </c>
      <c r="O43" s="99"/>
      <c r="P43" s="99"/>
      <c r="Q43" s="99"/>
      <c r="R43" s="99"/>
    </row>
    <row r="44" spans="1:18">
      <c r="A44" s="489"/>
      <c r="B44" s="480"/>
      <c r="C44" s="31" t="s">
        <v>2</v>
      </c>
      <c r="D44" s="40">
        <v>162179</v>
      </c>
      <c r="E44" s="41">
        <v>21.721381187276748</v>
      </c>
      <c r="F44" s="41"/>
      <c r="G44" s="42">
        <v>18.100000000000001</v>
      </c>
      <c r="H44" s="42">
        <v>41.7</v>
      </c>
      <c r="I44" s="42" t="s">
        <v>194</v>
      </c>
      <c r="J44" s="42" t="s">
        <v>195</v>
      </c>
      <c r="K44" s="42" t="s">
        <v>196</v>
      </c>
      <c r="L44" s="293">
        <v>157899</v>
      </c>
      <c r="O44" s="99"/>
      <c r="P44" s="99"/>
      <c r="Q44" s="99"/>
      <c r="R44" s="99"/>
    </row>
    <row r="45" spans="1:18">
      <c r="A45" s="490"/>
      <c r="B45" s="481"/>
      <c r="C45" s="31" t="s">
        <v>4</v>
      </c>
      <c r="D45" s="40">
        <v>390465</v>
      </c>
      <c r="E45" s="41">
        <v>52.296777667207316</v>
      </c>
      <c r="F45" s="41">
        <v>58.5</v>
      </c>
      <c r="G45" s="42">
        <v>18</v>
      </c>
      <c r="H45" s="42">
        <v>39.5</v>
      </c>
      <c r="I45" s="42" t="s">
        <v>197</v>
      </c>
      <c r="J45" s="42" t="s">
        <v>198</v>
      </c>
      <c r="K45" s="42" t="s">
        <v>184</v>
      </c>
      <c r="L45" s="293">
        <v>376057</v>
      </c>
      <c r="M45" s="44"/>
      <c r="O45" s="99"/>
      <c r="P45" s="99"/>
      <c r="Q45" s="99"/>
      <c r="R45" s="99"/>
    </row>
    <row r="46" spans="1:18">
      <c r="A46" s="484" t="s">
        <v>0</v>
      </c>
      <c r="B46" s="485"/>
      <c r="C46" s="31" t="s">
        <v>3</v>
      </c>
      <c r="D46" s="40">
        <v>503865</v>
      </c>
      <c r="E46" s="41">
        <v>67.48496249161235</v>
      </c>
      <c r="F46" s="41"/>
      <c r="G46" s="42">
        <v>19.2</v>
      </c>
      <c r="H46" s="42">
        <v>33</v>
      </c>
      <c r="I46" s="42" t="s">
        <v>199</v>
      </c>
      <c r="J46" s="42" t="s">
        <v>200</v>
      </c>
      <c r="K46" s="42" t="s">
        <v>201</v>
      </c>
      <c r="L46" s="304">
        <v>484056</v>
      </c>
    </row>
    <row r="47" spans="1:18">
      <c r="A47" s="484"/>
      <c r="B47" s="485"/>
      <c r="C47" s="31" t="s">
        <v>2</v>
      </c>
      <c r="D47" s="40">
        <v>197591</v>
      </c>
      <c r="E47" s="41">
        <v>26.464273612336985</v>
      </c>
      <c r="F47" s="41"/>
      <c r="G47" s="42">
        <v>16.3</v>
      </c>
      <c r="H47" s="42">
        <v>41.7</v>
      </c>
      <c r="I47" s="42" t="s">
        <v>157</v>
      </c>
      <c r="J47" s="42" t="s">
        <v>202</v>
      </c>
      <c r="K47" s="42" t="s">
        <v>203</v>
      </c>
      <c r="L47" s="304">
        <v>193340</v>
      </c>
    </row>
    <row r="48" spans="1:18">
      <c r="A48" s="484"/>
      <c r="B48" s="485"/>
      <c r="C48" s="31" t="s">
        <v>4</v>
      </c>
      <c r="D48" s="40">
        <v>701456</v>
      </c>
      <c r="E48" s="41">
        <v>93.949236103949332</v>
      </c>
      <c r="F48" s="41">
        <v>71.8</v>
      </c>
      <c r="G48" s="42">
        <v>18.399999999999999</v>
      </c>
      <c r="H48" s="42">
        <v>35.4</v>
      </c>
      <c r="I48" s="42" t="s">
        <v>148</v>
      </c>
      <c r="J48" s="42" t="s">
        <v>204</v>
      </c>
      <c r="K48" s="42" t="s">
        <v>205</v>
      </c>
      <c r="L48" s="304">
        <v>677396</v>
      </c>
      <c r="M48" s="44"/>
    </row>
    <row r="49" spans="1:12" ht="12.75" customHeight="1">
      <c r="A49" s="482" t="s">
        <v>1</v>
      </c>
      <c r="B49" s="483"/>
      <c r="C49" s="31" t="s">
        <v>3</v>
      </c>
      <c r="D49" s="40">
        <v>25593</v>
      </c>
      <c r="E49" s="41">
        <v>3.4277884851058018</v>
      </c>
      <c r="F49" s="41"/>
      <c r="G49" s="42">
        <v>37.299999999999997</v>
      </c>
      <c r="H49" s="42">
        <v>21</v>
      </c>
      <c r="I49" s="42" t="s">
        <v>206</v>
      </c>
      <c r="J49" s="42" t="s">
        <v>207</v>
      </c>
      <c r="K49" s="42" t="s">
        <v>150</v>
      </c>
      <c r="L49" s="304">
        <v>23715</v>
      </c>
    </row>
    <row r="50" spans="1:12">
      <c r="A50" s="484"/>
      <c r="B50" s="485"/>
      <c r="C50" s="31" t="s">
        <v>2</v>
      </c>
      <c r="D50" s="40">
        <v>19584</v>
      </c>
      <c r="E50" s="41">
        <v>2.6229754109448682</v>
      </c>
      <c r="F50" s="41"/>
      <c r="G50" s="41">
        <v>33.1</v>
      </c>
      <c r="H50" s="42">
        <v>25.8</v>
      </c>
      <c r="I50" s="42" t="s">
        <v>208</v>
      </c>
      <c r="J50" s="41" t="s">
        <v>209</v>
      </c>
      <c r="K50" s="41" t="s">
        <v>210</v>
      </c>
      <c r="L50" s="304">
        <v>18441</v>
      </c>
    </row>
    <row r="51" spans="1:12">
      <c r="A51" s="494"/>
      <c r="B51" s="495"/>
      <c r="C51" s="31" t="s">
        <v>4</v>
      </c>
      <c r="D51" s="40">
        <v>45177</v>
      </c>
      <c r="E51" s="41">
        <v>6.05076389605067</v>
      </c>
      <c r="F51" s="41">
        <v>56.7</v>
      </c>
      <c r="G51" s="41">
        <v>35.4</v>
      </c>
      <c r="H51" s="42">
        <v>23</v>
      </c>
      <c r="I51" s="42" t="s">
        <v>211</v>
      </c>
      <c r="J51" s="41" t="s">
        <v>212</v>
      </c>
      <c r="K51" s="41" t="s">
        <v>213</v>
      </c>
      <c r="L51" s="304">
        <v>42156</v>
      </c>
    </row>
    <row r="52" spans="1:12">
      <c r="A52" s="482" t="s">
        <v>466</v>
      </c>
      <c r="B52" s="483"/>
      <c r="C52" s="31" t="s">
        <v>3</v>
      </c>
      <c r="D52" s="40">
        <v>529458</v>
      </c>
      <c r="E52" s="41">
        <v>70.912750976718144</v>
      </c>
      <c r="F52" s="41"/>
      <c r="G52" s="41">
        <v>20.100000000000001</v>
      </c>
      <c r="H52" s="42">
        <v>32.4</v>
      </c>
      <c r="I52" s="42" t="s">
        <v>214</v>
      </c>
      <c r="J52" s="41" t="s">
        <v>192</v>
      </c>
      <c r="K52" s="41" t="s">
        <v>215</v>
      </c>
      <c r="L52" s="293">
        <v>507771</v>
      </c>
    </row>
    <row r="53" spans="1:12">
      <c r="A53" s="484"/>
      <c r="B53" s="485"/>
      <c r="C53" s="31" t="s">
        <v>2</v>
      </c>
      <c r="D53" s="40">
        <v>217175</v>
      </c>
      <c r="E53" s="41">
        <v>29.087249023281853</v>
      </c>
      <c r="F53" s="41"/>
      <c r="G53" s="41">
        <v>17.8</v>
      </c>
      <c r="H53" s="42">
        <v>40.299999999999997</v>
      </c>
      <c r="I53" s="42" t="s">
        <v>145</v>
      </c>
      <c r="J53" s="41" t="s">
        <v>216</v>
      </c>
      <c r="K53" s="41" t="s">
        <v>217</v>
      </c>
      <c r="L53" s="293">
        <v>211781</v>
      </c>
    </row>
    <row r="54" spans="1:12">
      <c r="A54" s="486"/>
      <c r="B54" s="487"/>
      <c r="C54" s="31" t="s">
        <v>4</v>
      </c>
      <c r="D54" s="305">
        <v>746633</v>
      </c>
      <c r="E54" s="41">
        <v>100</v>
      </c>
      <c r="F54" s="295">
        <v>70.900000000000006</v>
      </c>
      <c r="G54" s="295">
        <v>19.399999999999999</v>
      </c>
      <c r="H54" s="296">
        <v>34.700000000000003</v>
      </c>
      <c r="I54" s="296" t="s">
        <v>218</v>
      </c>
      <c r="J54" s="295" t="s">
        <v>219</v>
      </c>
      <c r="K54" s="295" t="s">
        <v>220</v>
      </c>
      <c r="L54" s="297">
        <v>719552</v>
      </c>
    </row>
    <row r="55" spans="1:12" ht="14.45" customHeight="1">
      <c r="A55" s="132" t="s">
        <v>235</v>
      </c>
      <c r="B55" s="133"/>
      <c r="C55" s="132"/>
      <c r="D55" s="132"/>
      <c r="E55" s="132"/>
      <c r="F55" s="132"/>
      <c r="G55" s="132"/>
      <c r="H55" s="132"/>
      <c r="I55" s="132"/>
      <c r="K55" s="132"/>
      <c r="L55" s="134"/>
    </row>
    <row r="56" spans="1:12" ht="30" customHeight="1">
      <c r="A56" s="478" t="s">
        <v>496</v>
      </c>
      <c r="B56" s="478"/>
      <c r="C56" s="478"/>
      <c r="D56" s="478"/>
      <c r="E56" s="478"/>
      <c r="F56" s="478"/>
      <c r="G56" s="478"/>
      <c r="H56" s="478"/>
      <c r="I56" s="478"/>
      <c r="J56" s="478"/>
      <c r="K56" s="478"/>
      <c r="L56" s="478"/>
    </row>
    <row r="57" spans="1:12">
      <c r="A57" s="477" t="s">
        <v>125</v>
      </c>
      <c r="B57" s="477"/>
      <c r="C57" s="477"/>
      <c r="D57" s="477"/>
      <c r="E57" s="477"/>
      <c r="F57" s="477"/>
      <c r="G57" s="477"/>
      <c r="H57" s="477"/>
      <c r="I57" s="477"/>
      <c r="J57" s="477"/>
      <c r="K57" s="477"/>
      <c r="L57" s="477"/>
    </row>
  </sheetData>
  <mergeCells count="23">
    <mergeCell ref="A57:L57"/>
    <mergeCell ref="A56:L56"/>
    <mergeCell ref="B43:B45"/>
    <mergeCell ref="A52:B54"/>
    <mergeCell ref="A19:A45"/>
    <mergeCell ref="B19:B21"/>
    <mergeCell ref="B22:B24"/>
    <mergeCell ref="B37:B39"/>
    <mergeCell ref="A46:B48"/>
    <mergeCell ref="A49:B51"/>
    <mergeCell ref="A3:C3"/>
    <mergeCell ref="B40:B42"/>
    <mergeCell ref="B16:B18"/>
    <mergeCell ref="B13:B15"/>
    <mergeCell ref="B25:B27"/>
    <mergeCell ref="B28:B30"/>
    <mergeCell ref="B31:B33"/>
    <mergeCell ref="B34:B36"/>
    <mergeCell ref="O36:O38"/>
    <mergeCell ref="O39:O41"/>
    <mergeCell ref="B7:B9"/>
    <mergeCell ref="B10:B12"/>
    <mergeCell ref="B4:B6"/>
  </mergeCells>
  <pageMargins left="0" right="0" top="0.39370078740157483" bottom="0.3937007874015748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sqref="A1:I1"/>
    </sheetView>
  </sheetViews>
  <sheetFormatPr baseColWidth="10" defaultRowHeight="12.75"/>
  <cols>
    <col min="1" max="1" width="26.140625" customWidth="1"/>
    <col min="2" max="2" width="11.42578125" hidden="1" customWidth="1"/>
    <col min="3" max="3" width="8.85546875" bestFit="1" customWidth="1"/>
    <col min="4" max="4" width="7.42578125" bestFit="1" customWidth="1"/>
    <col min="5" max="5" width="8.5703125" bestFit="1" customWidth="1"/>
    <col min="6" max="6" width="7.7109375" customWidth="1"/>
    <col min="7" max="7" width="8.28515625" customWidth="1"/>
    <col min="8" max="9" width="9" bestFit="1" customWidth="1"/>
    <col min="10" max="10" width="10.28515625" bestFit="1" customWidth="1"/>
    <col min="11" max="11" width="10.140625" bestFit="1" customWidth="1"/>
    <col min="12" max="12" width="10" bestFit="1" customWidth="1"/>
  </cols>
  <sheetData>
    <row r="1" spans="1:13" ht="29.25" customHeight="1">
      <c r="A1" s="496" t="s">
        <v>481</v>
      </c>
      <c r="B1" s="496"/>
      <c r="C1" s="496"/>
      <c r="D1" s="496"/>
      <c r="E1" s="496"/>
      <c r="F1" s="496"/>
      <c r="G1" s="496"/>
      <c r="H1" s="496"/>
      <c r="I1" s="496"/>
      <c r="J1" s="22"/>
    </row>
    <row r="2" spans="1:13">
      <c r="A2" s="22"/>
      <c r="B2" s="22"/>
      <c r="C2" s="22"/>
      <c r="D2" s="22"/>
      <c r="E2" s="22"/>
      <c r="F2" s="22"/>
      <c r="G2" s="22"/>
      <c r="H2" s="22"/>
      <c r="I2" s="22"/>
      <c r="J2" s="22"/>
    </row>
    <row r="3" spans="1:13" ht="51.75" customHeight="1">
      <c r="A3" s="306"/>
      <c r="B3" s="307"/>
      <c r="C3" s="308"/>
      <c r="D3" s="309" t="s">
        <v>5</v>
      </c>
      <c r="E3" s="66" t="s">
        <v>6</v>
      </c>
      <c r="F3" s="66" t="s">
        <v>455</v>
      </c>
      <c r="G3" s="66" t="s">
        <v>7</v>
      </c>
      <c r="H3" s="66" t="s">
        <v>73</v>
      </c>
      <c r="I3" s="66" t="s">
        <v>8</v>
      </c>
      <c r="J3" s="22"/>
    </row>
    <row r="4" spans="1:13" s="39" customFormat="1" ht="12.75" customHeight="1">
      <c r="A4" s="482" t="s">
        <v>106</v>
      </c>
      <c r="B4" s="483"/>
      <c r="C4" s="31" t="s">
        <v>3</v>
      </c>
      <c r="D4" s="282">
        <v>5690</v>
      </c>
      <c r="E4" s="283">
        <f>D4/$D$12*100</f>
        <v>41.003098652446496</v>
      </c>
      <c r="F4" s="283"/>
      <c r="G4" s="283" t="s">
        <v>366</v>
      </c>
      <c r="H4" s="283" t="s">
        <v>185</v>
      </c>
      <c r="I4" s="285">
        <v>2571</v>
      </c>
      <c r="J4" s="120"/>
    </row>
    <row r="5" spans="1:13" s="39" customFormat="1">
      <c r="A5" s="484"/>
      <c r="B5" s="485"/>
      <c r="C5" s="31" t="s">
        <v>2</v>
      </c>
      <c r="D5" s="277">
        <v>874</v>
      </c>
      <c r="E5" s="283">
        <f t="shared" ref="E5:E12" si="0">D5/$D$12*100</f>
        <v>6.2981912517114642</v>
      </c>
      <c r="F5" s="278"/>
      <c r="G5" s="278" t="s">
        <v>367</v>
      </c>
      <c r="H5" s="278" t="s">
        <v>368</v>
      </c>
      <c r="I5" s="280">
        <v>416</v>
      </c>
      <c r="J5" s="120"/>
    </row>
    <row r="6" spans="1:13" s="39" customFormat="1">
      <c r="A6" s="497"/>
      <c r="B6" s="498"/>
      <c r="C6" s="310" t="s">
        <v>4</v>
      </c>
      <c r="D6" s="286">
        <v>6564</v>
      </c>
      <c r="E6" s="283">
        <f t="shared" si="0"/>
        <v>47.301289904157962</v>
      </c>
      <c r="F6" s="287">
        <v>86.7</v>
      </c>
      <c r="G6" s="287" t="s">
        <v>369</v>
      </c>
      <c r="H6" s="287" t="s">
        <v>359</v>
      </c>
      <c r="I6" s="289">
        <v>2987</v>
      </c>
      <c r="J6" s="120"/>
    </row>
    <row r="7" spans="1:13" s="39" customFormat="1" ht="12.75" customHeight="1">
      <c r="A7" s="482" t="s">
        <v>108</v>
      </c>
      <c r="B7" s="483"/>
      <c r="C7" s="31" t="s">
        <v>3</v>
      </c>
      <c r="D7" s="282">
        <v>4984</v>
      </c>
      <c r="E7" s="283">
        <f t="shared" si="0"/>
        <v>35.915543705411835</v>
      </c>
      <c r="F7" s="283"/>
      <c r="G7" s="283" t="s">
        <v>370</v>
      </c>
      <c r="H7" s="283" t="s">
        <v>371</v>
      </c>
      <c r="I7" s="285">
        <v>3735</v>
      </c>
      <c r="J7" s="120"/>
    </row>
    <row r="8" spans="1:13" s="39" customFormat="1">
      <c r="A8" s="484"/>
      <c r="B8" s="485"/>
      <c r="C8" s="31" t="s">
        <v>2</v>
      </c>
      <c r="D8" s="277">
        <v>2329</v>
      </c>
      <c r="E8" s="283">
        <f t="shared" si="0"/>
        <v>16.783166390430207</v>
      </c>
      <c r="F8" s="278"/>
      <c r="G8" s="278" t="s">
        <v>372</v>
      </c>
      <c r="H8" s="278" t="s">
        <v>373</v>
      </c>
      <c r="I8" s="280">
        <v>1487</v>
      </c>
      <c r="J8" s="120"/>
    </row>
    <row r="9" spans="1:13" s="39" customFormat="1">
      <c r="A9" s="497"/>
      <c r="B9" s="498"/>
      <c r="C9" s="310" t="s">
        <v>4</v>
      </c>
      <c r="D9" s="286">
        <v>7313</v>
      </c>
      <c r="E9" s="283">
        <f t="shared" si="0"/>
        <v>52.698710095842038</v>
      </c>
      <c r="F9" s="287">
        <v>68.2</v>
      </c>
      <c r="G9" s="287" t="s">
        <v>374</v>
      </c>
      <c r="H9" s="287" t="s">
        <v>375</v>
      </c>
      <c r="I9" s="289">
        <v>5223</v>
      </c>
      <c r="J9" s="50"/>
    </row>
    <row r="10" spans="1:13">
      <c r="A10" s="482" t="s">
        <v>109</v>
      </c>
      <c r="B10" s="483"/>
      <c r="C10" s="31" t="s">
        <v>3</v>
      </c>
      <c r="D10" s="40">
        <v>10674</v>
      </c>
      <c r="E10" s="290">
        <f t="shared" si="0"/>
        <v>76.918642357858317</v>
      </c>
      <c r="F10" s="41"/>
      <c r="G10" s="41" t="s">
        <v>369</v>
      </c>
      <c r="H10" s="41" t="s">
        <v>376</v>
      </c>
      <c r="I10" s="293">
        <v>6306</v>
      </c>
      <c r="J10" s="22"/>
    </row>
    <row r="11" spans="1:13">
      <c r="A11" s="484"/>
      <c r="B11" s="485"/>
      <c r="C11" s="31" t="s">
        <v>2</v>
      </c>
      <c r="D11" s="40">
        <v>3203</v>
      </c>
      <c r="E11" s="290">
        <f t="shared" si="0"/>
        <v>23.081357642141672</v>
      </c>
      <c r="F11" s="41"/>
      <c r="G11" s="41" t="s">
        <v>377</v>
      </c>
      <c r="H11" s="41" t="s">
        <v>378</v>
      </c>
      <c r="I11" s="293">
        <v>1903</v>
      </c>
      <c r="J11" s="22"/>
      <c r="M11" s="3"/>
    </row>
    <row r="12" spans="1:13">
      <c r="A12" s="497"/>
      <c r="B12" s="498"/>
      <c r="C12" s="31" t="s">
        <v>4</v>
      </c>
      <c r="D12" s="305">
        <v>13877</v>
      </c>
      <c r="E12" s="290">
        <f t="shared" si="0"/>
        <v>100</v>
      </c>
      <c r="F12" s="295">
        <v>76.900000000000006</v>
      </c>
      <c r="G12" s="295" t="s">
        <v>370</v>
      </c>
      <c r="H12" s="295" t="s">
        <v>379</v>
      </c>
      <c r="I12" s="297">
        <v>8209</v>
      </c>
      <c r="J12" s="22"/>
    </row>
    <row r="13" spans="1:13">
      <c r="A13" s="124" t="s">
        <v>235</v>
      </c>
      <c r="B13" s="22"/>
      <c r="C13" s="22"/>
      <c r="D13" s="22"/>
      <c r="E13" s="22"/>
      <c r="F13" s="22"/>
      <c r="G13" s="22"/>
      <c r="H13" s="22"/>
      <c r="J13" s="22"/>
    </row>
    <row r="14" spans="1:13" ht="30" customHeight="1">
      <c r="A14" s="345" t="s">
        <v>497</v>
      </c>
      <c r="B14" s="345"/>
      <c r="C14" s="345"/>
      <c r="D14" s="345"/>
      <c r="E14" s="345"/>
      <c r="F14" s="345"/>
      <c r="G14" s="345"/>
      <c r="H14" s="345"/>
      <c r="I14" s="345"/>
      <c r="J14" s="125"/>
      <c r="K14" s="84"/>
      <c r="L14" s="84"/>
    </row>
    <row r="15" spans="1:13">
      <c r="A15" s="9" t="s">
        <v>125</v>
      </c>
      <c r="B15" s="110"/>
      <c r="C15" s="110"/>
      <c r="D15" s="110"/>
      <c r="E15" s="110"/>
      <c r="F15" s="110"/>
      <c r="G15" s="110"/>
      <c r="H15" s="110"/>
      <c r="I15" s="110"/>
      <c r="J15" s="22"/>
    </row>
  </sheetData>
  <mergeCells count="5">
    <mergeCell ref="A1:I1"/>
    <mergeCell ref="A4:B6"/>
    <mergeCell ref="A7:B9"/>
    <mergeCell ref="A10:B12"/>
    <mergeCell ref="A14:I1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zoomScaleNormal="100" workbookViewId="0"/>
  </sheetViews>
  <sheetFormatPr baseColWidth="10" defaultColWidth="11.42578125" defaultRowHeight="12"/>
  <cols>
    <col min="1" max="1" width="7.42578125" style="23" customWidth="1"/>
    <col min="2" max="2" width="27.28515625" style="23" customWidth="1"/>
    <col min="3" max="3" width="9.28515625" style="23" customWidth="1"/>
    <col min="4" max="5" width="8.42578125" style="23" customWidth="1"/>
    <col min="6" max="6" width="7.28515625" style="23" customWidth="1"/>
    <col min="7" max="7" width="8.5703125" style="23" customWidth="1"/>
    <col min="8" max="8" width="7.7109375" style="24" customWidth="1"/>
    <col min="9" max="9" width="7" style="23" customWidth="1"/>
    <col min="10" max="10" width="8.42578125" style="23" customWidth="1"/>
    <col min="11" max="11" width="8.140625" style="23" customWidth="1"/>
    <col min="12" max="12" width="7.140625" style="23" customWidth="1"/>
    <col min="13" max="13" width="10.7109375" style="126" customWidth="1"/>
    <col min="14" max="16384" width="11.42578125" style="23"/>
  </cols>
  <sheetData>
    <row r="1" spans="1:14" s="126" customFormat="1" ht="18" customHeight="1">
      <c r="A1" s="62" t="s">
        <v>482</v>
      </c>
      <c r="D1" s="127"/>
      <c r="L1" s="127"/>
    </row>
    <row r="2" spans="1:14" s="122" customFormat="1" ht="14.45" customHeight="1">
      <c r="D2" s="123"/>
      <c r="L2" s="123"/>
    </row>
    <row r="3" spans="1:14" s="25" customFormat="1" ht="11.25" customHeight="1">
      <c r="A3" s="465"/>
      <c r="B3" s="467"/>
      <c r="C3" s="523"/>
      <c r="D3" s="424" t="s">
        <v>5</v>
      </c>
      <c r="E3" s="405" t="s">
        <v>6</v>
      </c>
      <c r="F3" s="405" t="s">
        <v>455</v>
      </c>
      <c r="G3" s="405" t="s">
        <v>456</v>
      </c>
      <c r="H3" s="405" t="s">
        <v>467</v>
      </c>
      <c r="I3" s="405" t="s">
        <v>7</v>
      </c>
      <c r="J3" s="405" t="s">
        <v>458</v>
      </c>
      <c r="K3" s="405" t="s">
        <v>73</v>
      </c>
      <c r="L3" s="405" t="s">
        <v>8</v>
      </c>
      <c r="M3" s="122"/>
    </row>
    <row r="4" spans="1:14" s="25" customFormat="1" ht="41.25" customHeight="1">
      <c r="A4" s="520"/>
      <c r="B4" s="521"/>
      <c r="C4" s="523"/>
      <c r="D4" s="424"/>
      <c r="E4" s="406"/>
      <c r="F4" s="406"/>
      <c r="G4" s="406"/>
      <c r="H4" s="406"/>
      <c r="I4" s="406"/>
      <c r="J4" s="406"/>
      <c r="K4" s="406"/>
      <c r="L4" s="406"/>
      <c r="M4" s="122"/>
    </row>
    <row r="5" spans="1:14" s="25" customFormat="1" ht="11.25" customHeight="1">
      <c r="A5" s="482" t="s">
        <v>23</v>
      </c>
      <c r="B5" s="427" t="s">
        <v>16</v>
      </c>
      <c r="C5" s="26" t="s">
        <v>3</v>
      </c>
      <c r="D5" s="27">
        <v>35727</v>
      </c>
      <c r="E5" s="30">
        <f>D5/$D$58*100</f>
        <v>25.235744103748598</v>
      </c>
      <c r="F5" s="28"/>
      <c r="G5" s="29">
        <v>13.7</v>
      </c>
      <c r="H5" s="30">
        <v>38.5</v>
      </c>
      <c r="I5" s="38" t="s">
        <v>145</v>
      </c>
      <c r="J5" s="38" t="s">
        <v>380</v>
      </c>
      <c r="K5" s="38" t="s">
        <v>164</v>
      </c>
      <c r="L5" s="48">
        <v>33489</v>
      </c>
      <c r="M5" s="122"/>
      <c r="N5" s="75"/>
    </row>
    <row r="6" spans="1:14" s="25" customFormat="1" ht="11.25">
      <c r="A6" s="484"/>
      <c r="B6" s="427"/>
      <c r="C6" s="26" t="s">
        <v>2</v>
      </c>
      <c r="D6" s="27">
        <v>3260</v>
      </c>
      <c r="E6" s="30">
        <f t="shared" ref="E6:E58" si="0">D6/$D$58*100</f>
        <v>2.3026989609600701</v>
      </c>
      <c r="F6" s="28"/>
      <c r="G6" s="29">
        <v>9.5</v>
      </c>
      <c r="H6" s="30">
        <v>42.1</v>
      </c>
      <c r="I6" s="38" t="s">
        <v>381</v>
      </c>
      <c r="J6" s="38" t="s">
        <v>255</v>
      </c>
      <c r="K6" s="38" t="s">
        <v>234</v>
      </c>
      <c r="L6" s="48">
        <v>3128</v>
      </c>
      <c r="M6" s="122"/>
      <c r="N6" s="75"/>
    </row>
    <row r="7" spans="1:14" s="25" customFormat="1" ht="11.25">
      <c r="A7" s="484"/>
      <c r="B7" s="427"/>
      <c r="C7" s="26" t="s">
        <v>4</v>
      </c>
      <c r="D7" s="27">
        <v>38987</v>
      </c>
      <c r="E7" s="30">
        <f t="shared" si="0"/>
        <v>27.538443064708666</v>
      </c>
      <c r="F7" s="28">
        <v>91.6</v>
      </c>
      <c r="G7" s="29">
        <v>13.4</v>
      </c>
      <c r="H7" s="30">
        <v>38.799999999999997</v>
      </c>
      <c r="I7" s="38" t="s">
        <v>194</v>
      </c>
      <c r="J7" s="38" t="s">
        <v>382</v>
      </c>
      <c r="K7" s="38" t="s">
        <v>312</v>
      </c>
      <c r="L7" s="48">
        <v>36617</v>
      </c>
      <c r="M7" s="122"/>
      <c r="N7" s="75"/>
    </row>
    <row r="8" spans="1:14" s="25" customFormat="1" ht="11.25" customHeight="1">
      <c r="A8" s="484"/>
      <c r="B8" s="427" t="s">
        <v>17</v>
      </c>
      <c r="C8" s="26" t="s">
        <v>3</v>
      </c>
      <c r="D8" s="27">
        <v>35</v>
      </c>
      <c r="E8" s="30">
        <f t="shared" si="0"/>
        <v>2.4722228108467009E-2</v>
      </c>
      <c r="F8" s="28"/>
      <c r="G8" s="29">
        <v>0</v>
      </c>
      <c r="H8" s="30">
        <v>77.099999999999994</v>
      </c>
      <c r="I8" s="38" t="s">
        <v>337</v>
      </c>
      <c r="J8" s="38" t="s">
        <v>383</v>
      </c>
      <c r="K8" s="38" t="s">
        <v>384</v>
      </c>
      <c r="L8" s="48">
        <v>28</v>
      </c>
      <c r="M8" s="122"/>
      <c r="N8" s="75"/>
    </row>
    <row r="9" spans="1:14" s="25" customFormat="1" ht="11.25">
      <c r="A9" s="484"/>
      <c r="B9" s="427"/>
      <c r="C9" s="26" t="s">
        <v>2</v>
      </c>
      <c r="D9" s="27">
        <v>4</v>
      </c>
      <c r="E9" s="30">
        <f t="shared" si="0"/>
        <v>2.8253974981105154E-3</v>
      </c>
      <c r="F9" s="28"/>
      <c r="G9" s="29">
        <v>0</v>
      </c>
      <c r="H9" s="30">
        <v>100</v>
      </c>
      <c r="I9" s="38" t="s">
        <v>385</v>
      </c>
      <c r="J9" s="38" t="s">
        <v>386</v>
      </c>
      <c r="K9" s="38" t="s">
        <v>387</v>
      </c>
      <c r="L9" s="48">
        <v>3</v>
      </c>
      <c r="M9" s="122"/>
      <c r="N9" s="75"/>
    </row>
    <row r="10" spans="1:14" s="25" customFormat="1" ht="11.25">
      <c r="A10" s="484"/>
      <c r="B10" s="427"/>
      <c r="C10" s="26" t="s">
        <v>4</v>
      </c>
      <c r="D10" s="27">
        <v>39</v>
      </c>
      <c r="E10" s="30">
        <f t="shared" si="0"/>
        <v>2.7547625606577527E-2</v>
      </c>
      <c r="F10" s="28">
        <v>89.7</v>
      </c>
      <c r="G10" s="29">
        <v>0</v>
      </c>
      <c r="H10" s="30">
        <v>79.5</v>
      </c>
      <c r="I10" s="38" t="s">
        <v>388</v>
      </c>
      <c r="J10" s="38" t="s">
        <v>389</v>
      </c>
      <c r="K10" s="38" t="s">
        <v>390</v>
      </c>
      <c r="L10" s="48">
        <v>31</v>
      </c>
      <c r="M10" s="122"/>
      <c r="N10" s="75"/>
    </row>
    <row r="11" spans="1:14" s="25" customFormat="1" ht="11.25" customHeight="1">
      <c r="A11" s="484"/>
      <c r="B11" s="488" t="s">
        <v>71</v>
      </c>
      <c r="C11" s="26" t="s">
        <v>3</v>
      </c>
      <c r="D11" s="27">
        <v>35762</v>
      </c>
      <c r="E11" s="30">
        <f t="shared" si="0"/>
        <v>25.260466331857064</v>
      </c>
      <c r="F11" s="28"/>
      <c r="G11" s="29">
        <v>13.7</v>
      </c>
      <c r="H11" s="30">
        <v>38.6</v>
      </c>
      <c r="I11" s="38" t="s">
        <v>145</v>
      </c>
      <c r="J11" s="38" t="s">
        <v>380</v>
      </c>
      <c r="K11" s="38" t="s">
        <v>164</v>
      </c>
      <c r="L11" s="48">
        <v>33517</v>
      </c>
      <c r="M11" s="123"/>
      <c r="N11" s="75"/>
    </row>
    <row r="12" spans="1:14" s="25" customFormat="1" ht="11.25">
      <c r="A12" s="484"/>
      <c r="B12" s="489"/>
      <c r="C12" s="26" t="s">
        <v>2</v>
      </c>
      <c r="D12" s="27">
        <v>3264</v>
      </c>
      <c r="E12" s="30">
        <f t="shared" si="0"/>
        <v>2.3055243584581806</v>
      </c>
      <c r="F12" s="28"/>
      <c r="G12" s="29">
        <v>9.5</v>
      </c>
      <c r="H12" s="30">
        <v>42.2</v>
      </c>
      <c r="I12" s="38" t="s">
        <v>381</v>
      </c>
      <c r="J12" s="38" t="s">
        <v>255</v>
      </c>
      <c r="K12" s="38" t="s">
        <v>234</v>
      </c>
      <c r="L12" s="48">
        <v>3130</v>
      </c>
      <c r="M12" s="123"/>
      <c r="N12" s="75"/>
    </row>
    <row r="13" spans="1:14" s="25" customFormat="1" ht="11.25">
      <c r="A13" s="484"/>
      <c r="B13" s="522"/>
      <c r="C13" s="26" t="s">
        <v>4</v>
      </c>
      <c r="D13" s="27">
        <v>39026</v>
      </c>
      <c r="E13" s="30">
        <f t="shared" si="0"/>
        <v>27.565990690315246</v>
      </c>
      <c r="F13" s="28">
        <v>91.6</v>
      </c>
      <c r="G13" s="29">
        <v>13.4</v>
      </c>
      <c r="H13" s="30">
        <v>38.9</v>
      </c>
      <c r="I13" s="38" t="s">
        <v>194</v>
      </c>
      <c r="J13" s="38" t="s">
        <v>391</v>
      </c>
      <c r="K13" s="38" t="s">
        <v>312</v>
      </c>
      <c r="L13" s="48">
        <v>36648</v>
      </c>
      <c r="M13" s="123"/>
      <c r="N13" s="75"/>
    </row>
    <row r="14" spans="1:14" s="25" customFormat="1" ht="11.25" customHeight="1">
      <c r="A14" s="484"/>
      <c r="B14" s="488" t="s">
        <v>70</v>
      </c>
      <c r="C14" s="26" t="s">
        <v>3</v>
      </c>
      <c r="D14" s="46">
        <v>6439</v>
      </c>
      <c r="E14" s="30">
        <f t="shared" si="0"/>
        <v>4.5481836225834025</v>
      </c>
      <c r="F14" s="47"/>
      <c r="G14" s="29">
        <v>37.6</v>
      </c>
      <c r="H14" s="30">
        <v>15.9</v>
      </c>
      <c r="I14" s="38" t="s">
        <v>317</v>
      </c>
      <c r="J14" s="38" t="s">
        <v>168</v>
      </c>
      <c r="K14" s="38" t="s">
        <v>392</v>
      </c>
      <c r="L14" s="48">
        <v>5462</v>
      </c>
      <c r="M14" s="122"/>
      <c r="N14" s="75"/>
    </row>
    <row r="15" spans="1:14" s="25" customFormat="1" ht="11.25">
      <c r="A15" s="484"/>
      <c r="B15" s="489"/>
      <c r="C15" s="26" t="s">
        <v>2</v>
      </c>
      <c r="D15" s="46">
        <v>583</v>
      </c>
      <c r="E15" s="30">
        <f t="shared" si="0"/>
        <v>0.41180168534960765</v>
      </c>
      <c r="F15" s="47"/>
      <c r="G15" s="29">
        <v>42.9</v>
      </c>
      <c r="H15" s="30">
        <v>12.9</v>
      </c>
      <c r="I15" s="38" t="s">
        <v>393</v>
      </c>
      <c r="J15" s="38" t="s">
        <v>168</v>
      </c>
      <c r="K15" s="38" t="s">
        <v>361</v>
      </c>
      <c r="L15" s="48">
        <v>532</v>
      </c>
      <c r="M15" s="122"/>
      <c r="N15" s="75"/>
    </row>
    <row r="16" spans="1:14" s="25" customFormat="1" ht="11.25">
      <c r="A16" s="484"/>
      <c r="B16" s="522"/>
      <c r="C16" s="26" t="s">
        <v>4</v>
      </c>
      <c r="D16" s="46">
        <v>7022</v>
      </c>
      <c r="E16" s="30">
        <f t="shared" si="0"/>
        <v>4.9599853079330094</v>
      </c>
      <c r="F16" s="47">
        <v>91.7</v>
      </c>
      <c r="G16" s="29">
        <v>38</v>
      </c>
      <c r="H16" s="30">
        <v>15.7</v>
      </c>
      <c r="I16" s="38" t="s">
        <v>317</v>
      </c>
      <c r="J16" s="38" t="s">
        <v>168</v>
      </c>
      <c r="K16" s="38" t="s">
        <v>394</v>
      </c>
      <c r="L16" s="48">
        <v>5994</v>
      </c>
      <c r="M16" s="122"/>
      <c r="N16" s="75"/>
    </row>
    <row r="17" spans="1:14" s="215" customFormat="1" ht="11.25" customHeight="1">
      <c r="A17" s="484"/>
      <c r="B17" s="499" t="s">
        <v>18</v>
      </c>
      <c r="C17" s="31" t="s">
        <v>3</v>
      </c>
      <c r="D17" s="32">
        <v>42201</v>
      </c>
      <c r="E17" s="35">
        <f t="shared" si="0"/>
        <v>29.808649954440465</v>
      </c>
      <c r="F17" s="33"/>
      <c r="G17" s="34">
        <v>17.399999999999999</v>
      </c>
      <c r="H17" s="35">
        <v>35.1</v>
      </c>
      <c r="I17" s="213" t="s">
        <v>142</v>
      </c>
      <c r="J17" s="213" t="s">
        <v>143</v>
      </c>
      <c r="K17" s="213" t="s">
        <v>144</v>
      </c>
      <c r="L17" s="67">
        <v>38980</v>
      </c>
      <c r="M17" s="214"/>
      <c r="N17" s="75"/>
    </row>
    <row r="18" spans="1:14" s="215" customFormat="1" ht="11.25">
      <c r="A18" s="484"/>
      <c r="B18" s="500"/>
      <c r="C18" s="31" t="s">
        <v>2</v>
      </c>
      <c r="D18" s="32">
        <v>3847</v>
      </c>
      <c r="E18" s="35">
        <f t="shared" si="0"/>
        <v>2.717326043807788</v>
      </c>
      <c r="F18" s="33"/>
      <c r="G18" s="34">
        <v>14.6</v>
      </c>
      <c r="H18" s="35">
        <v>37.799999999999997</v>
      </c>
      <c r="I18" s="213" t="s">
        <v>145</v>
      </c>
      <c r="J18" s="213" t="s">
        <v>146</v>
      </c>
      <c r="K18" s="213" t="s">
        <v>147</v>
      </c>
      <c r="L18" s="67">
        <v>3663</v>
      </c>
      <c r="M18" s="214"/>
      <c r="N18" s="75"/>
    </row>
    <row r="19" spans="1:14" s="215" customFormat="1" ht="11.25">
      <c r="A19" s="497"/>
      <c r="B19" s="501"/>
      <c r="C19" s="31" t="s">
        <v>4</v>
      </c>
      <c r="D19" s="32">
        <v>46048</v>
      </c>
      <c r="E19" s="35">
        <f t="shared" si="0"/>
        <v>32.525975998248249</v>
      </c>
      <c r="F19" s="33">
        <v>91.6</v>
      </c>
      <c r="G19" s="34">
        <v>17.100000000000001</v>
      </c>
      <c r="H19" s="35">
        <v>35.299999999999997</v>
      </c>
      <c r="I19" s="213" t="s">
        <v>148</v>
      </c>
      <c r="J19" s="213" t="s">
        <v>149</v>
      </c>
      <c r="K19" s="213" t="s">
        <v>150</v>
      </c>
      <c r="L19" s="67">
        <v>42642</v>
      </c>
      <c r="M19" s="216"/>
      <c r="N19" s="75"/>
    </row>
    <row r="20" spans="1:14" s="25" customFormat="1" ht="11.25" customHeight="1">
      <c r="A20" s="502" t="s">
        <v>24</v>
      </c>
      <c r="B20" s="505" t="s">
        <v>19</v>
      </c>
      <c r="C20" s="26" t="s">
        <v>3</v>
      </c>
      <c r="D20" s="27">
        <v>15</v>
      </c>
      <c r="E20" s="30">
        <f t="shared" si="0"/>
        <v>1.0595240617914434E-2</v>
      </c>
      <c r="F20" s="28"/>
      <c r="G20" s="29">
        <v>0</v>
      </c>
      <c r="H20" s="30">
        <v>80</v>
      </c>
      <c r="I20" s="38" t="s">
        <v>395</v>
      </c>
      <c r="J20" s="38" t="s">
        <v>396</v>
      </c>
      <c r="K20" s="38" t="s">
        <v>343</v>
      </c>
      <c r="L20" s="48">
        <v>14</v>
      </c>
      <c r="M20" s="122"/>
      <c r="N20" s="75"/>
    </row>
    <row r="21" spans="1:14" s="25" customFormat="1" ht="11.25">
      <c r="A21" s="503"/>
      <c r="B21" s="505"/>
      <c r="C21" s="26" t="s">
        <v>2</v>
      </c>
      <c r="D21" s="27">
        <v>44</v>
      </c>
      <c r="E21" s="30">
        <f t="shared" si="0"/>
        <v>3.1079372479215672E-2</v>
      </c>
      <c r="F21" s="28"/>
      <c r="G21" s="29">
        <v>0</v>
      </c>
      <c r="H21" s="30">
        <v>93.2</v>
      </c>
      <c r="I21" s="38" t="s">
        <v>397</v>
      </c>
      <c r="J21" s="38" t="s">
        <v>285</v>
      </c>
      <c r="K21" s="38" t="s">
        <v>398</v>
      </c>
      <c r="L21" s="48">
        <v>43</v>
      </c>
      <c r="M21" s="122"/>
      <c r="N21" s="75"/>
    </row>
    <row r="22" spans="1:14" s="25" customFormat="1" ht="11.25">
      <c r="A22" s="503"/>
      <c r="B22" s="505"/>
      <c r="C22" s="26" t="s">
        <v>4</v>
      </c>
      <c r="D22" s="27">
        <v>59</v>
      </c>
      <c r="E22" s="30">
        <f t="shared" si="0"/>
        <v>4.1674613097130102E-2</v>
      </c>
      <c r="F22" s="28">
        <v>25.4</v>
      </c>
      <c r="G22" s="29">
        <v>0</v>
      </c>
      <c r="H22" s="30">
        <v>89.8</v>
      </c>
      <c r="I22" s="38" t="s">
        <v>399</v>
      </c>
      <c r="J22" s="38" t="s">
        <v>223</v>
      </c>
      <c r="K22" s="38" t="s">
        <v>184</v>
      </c>
      <c r="L22" s="48">
        <v>57</v>
      </c>
      <c r="M22" s="122"/>
      <c r="N22" s="75"/>
    </row>
    <row r="23" spans="1:14" s="25" customFormat="1" ht="11.25">
      <c r="A23" s="503"/>
      <c r="B23" s="518" t="s">
        <v>20</v>
      </c>
      <c r="C23" s="26" t="s">
        <v>3</v>
      </c>
      <c r="D23" s="27">
        <v>1865</v>
      </c>
      <c r="E23" s="30">
        <f t="shared" si="0"/>
        <v>1.3173415834940276</v>
      </c>
      <c r="F23" s="28"/>
      <c r="G23" s="29">
        <v>6.6</v>
      </c>
      <c r="H23" s="30">
        <v>42.1</v>
      </c>
      <c r="I23" s="38" t="s">
        <v>162</v>
      </c>
      <c r="J23" s="38" t="s">
        <v>400</v>
      </c>
      <c r="K23" s="38" t="s">
        <v>401</v>
      </c>
      <c r="L23" s="48">
        <v>1785</v>
      </c>
      <c r="M23" s="122"/>
      <c r="N23" s="75"/>
    </row>
    <row r="24" spans="1:14" s="25" customFormat="1" ht="11.25">
      <c r="A24" s="503"/>
      <c r="B24" s="518"/>
      <c r="C24" s="26" t="s">
        <v>2</v>
      </c>
      <c r="D24" s="27">
        <v>1380</v>
      </c>
      <c r="E24" s="30">
        <f t="shared" si="0"/>
        <v>0.97476213684812785</v>
      </c>
      <c r="F24" s="28"/>
      <c r="G24" s="29">
        <v>5.4</v>
      </c>
      <c r="H24" s="30">
        <v>51.4</v>
      </c>
      <c r="I24" s="38" t="s">
        <v>402</v>
      </c>
      <c r="J24" s="38" t="s">
        <v>202</v>
      </c>
      <c r="K24" s="38" t="s">
        <v>193</v>
      </c>
      <c r="L24" s="48">
        <v>1323</v>
      </c>
      <c r="M24" s="122"/>
      <c r="N24" s="75"/>
    </row>
    <row r="25" spans="1:14" s="25" customFormat="1" ht="11.25">
      <c r="A25" s="503"/>
      <c r="B25" s="518"/>
      <c r="C25" s="26" t="s">
        <v>4</v>
      </c>
      <c r="D25" s="27">
        <v>3245</v>
      </c>
      <c r="E25" s="30">
        <f t="shared" si="0"/>
        <v>2.2921037203421557</v>
      </c>
      <c r="F25" s="28">
        <v>57.5</v>
      </c>
      <c r="G25" s="29">
        <v>6.1</v>
      </c>
      <c r="H25" s="30">
        <v>46.1</v>
      </c>
      <c r="I25" s="38" t="s">
        <v>403</v>
      </c>
      <c r="J25" s="38" t="s">
        <v>299</v>
      </c>
      <c r="K25" s="38" t="s">
        <v>404</v>
      </c>
      <c r="L25" s="48">
        <v>3108</v>
      </c>
      <c r="M25" s="122"/>
      <c r="N25" s="75"/>
    </row>
    <row r="26" spans="1:14" s="25" customFormat="1" ht="11.25" customHeight="1">
      <c r="A26" s="503"/>
      <c r="B26" s="518" t="s">
        <v>42</v>
      </c>
      <c r="C26" s="26" t="s">
        <v>3</v>
      </c>
      <c r="D26" s="46">
        <v>39007</v>
      </c>
      <c r="E26" s="30">
        <f t="shared" si="0"/>
        <v>27.552570052199222</v>
      </c>
      <c r="F26" s="47"/>
      <c r="G26" s="30">
        <v>12</v>
      </c>
      <c r="H26" s="30">
        <v>45.5</v>
      </c>
      <c r="I26" s="38" t="s">
        <v>381</v>
      </c>
      <c r="J26" s="38" t="s">
        <v>405</v>
      </c>
      <c r="K26" s="38" t="s">
        <v>406</v>
      </c>
      <c r="L26" s="48">
        <v>36455</v>
      </c>
      <c r="M26" s="122"/>
      <c r="N26" s="75"/>
    </row>
    <row r="27" spans="1:14" s="25" customFormat="1" ht="11.25">
      <c r="A27" s="503"/>
      <c r="B27" s="518"/>
      <c r="C27" s="26" t="s">
        <v>2</v>
      </c>
      <c r="D27" s="46">
        <v>15370</v>
      </c>
      <c r="E27" s="30">
        <f t="shared" si="0"/>
        <v>10.856589886489655</v>
      </c>
      <c r="F27" s="47"/>
      <c r="G27" s="30">
        <v>12.6</v>
      </c>
      <c r="H27" s="30">
        <v>49.4</v>
      </c>
      <c r="I27" s="38" t="s">
        <v>162</v>
      </c>
      <c r="J27" s="38" t="s">
        <v>303</v>
      </c>
      <c r="K27" s="38" t="s">
        <v>407</v>
      </c>
      <c r="L27" s="48">
        <v>14255</v>
      </c>
      <c r="M27" s="122"/>
      <c r="N27" s="75"/>
    </row>
    <row r="28" spans="1:14" s="25" customFormat="1" ht="11.25">
      <c r="A28" s="503"/>
      <c r="B28" s="518"/>
      <c r="C28" s="26" t="s">
        <v>4</v>
      </c>
      <c r="D28" s="46">
        <v>54377</v>
      </c>
      <c r="E28" s="30">
        <f t="shared" si="0"/>
        <v>38.409159938688873</v>
      </c>
      <c r="F28" s="47">
        <v>71.7</v>
      </c>
      <c r="G28" s="30">
        <v>12.2</v>
      </c>
      <c r="H28" s="30">
        <v>46.6</v>
      </c>
      <c r="I28" s="38" t="s">
        <v>408</v>
      </c>
      <c r="J28" s="38" t="s">
        <v>409</v>
      </c>
      <c r="K28" s="38" t="s">
        <v>213</v>
      </c>
      <c r="L28" s="48">
        <v>50710</v>
      </c>
      <c r="M28" s="123"/>
      <c r="N28" s="75"/>
    </row>
    <row r="29" spans="1:14" s="25" customFormat="1" ht="11.25" customHeight="1">
      <c r="A29" s="503"/>
      <c r="B29" s="518" t="s">
        <v>43</v>
      </c>
      <c r="C29" s="26" t="s">
        <v>3</v>
      </c>
      <c r="D29" s="46">
        <v>2404</v>
      </c>
      <c r="E29" s="30">
        <f t="shared" si="0"/>
        <v>1.6980638963644199</v>
      </c>
      <c r="F29" s="47"/>
      <c r="G29" s="30">
        <v>18.600000000000001</v>
      </c>
      <c r="H29" s="30">
        <v>36.6</v>
      </c>
      <c r="I29" s="38" t="s">
        <v>410</v>
      </c>
      <c r="J29" s="38" t="s">
        <v>219</v>
      </c>
      <c r="K29" s="38" t="s">
        <v>411</v>
      </c>
      <c r="L29" s="48">
        <v>2285</v>
      </c>
      <c r="M29" s="122"/>
      <c r="N29" s="75"/>
    </row>
    <row r="30" spans="1:14" s="25" customFormat="1" ht="11.25">
      <c r="A30" s="503"/>
      <c r="B30" s="518"/>
      <c r="C30" s="26" t="s">
        <v>2</v>
      </c>
      <c r="D30" s="46">
        <v>3907</v>
      </c>
      <c r="E30" s="30">
        <f t="shared" si="0"/>
        <v>2.759707006279446</v>
      </c>
      <c r="F30" s="47"/>
      <c r="G30" s="30">
        <v>18.899999999999999</v>
      </c>
      <c r="H30" s="30">
        <v>34.9</v>
      </c>
      <c r="I30" s="38" t="s">
        <v>412</v>
      </c>
      <c r="J30" s="38" t="s">
        <v>202</v>
      </c>
      <c r="K30" s="38" t="s">
        <v>233</v>
      </c>
      <c r="L30" s="48">
        <v>3734</v>
      </c>
      <c r="M30" s="122"/>
      <c r="N30" s="75"/>
    </row>
    <row r="31" spans="1:14" s="25" customFormat="1" ht="11.25">
      <c r="A31" s="503"/>
      <c r="B31" s="518"/>
      <c r="C31" s="26" t="s">
        <v>4</v>
      </c>
      <c r="D31" s="46">
        <v>6311</v>
      </c>
      <c r="E31" s="30">
        <f t="shared" si="0"/>
        <v>4.4577709026438654</v>
      </c>
      <c r="F31" s="47">
        <v>38.1</v>
      </c>
      <c r="G31" s="30">
        <v>18.8</v>
      </c>
      <c r="H31" s="30">
        <v>35.5</v>
      </c>
      <c r="I31" s="38" t="s">
        <v>410</v>
      </c>
      <c r="J31" s="38" t="s">
        <v>241</v>
      </c>
      <c r="K31" s="38" t="s">
        <v>413</v>
      </c>
      <c r="L31" s="48">
        <v>6019</v>
      </c>
      <c r="M31" s="122"/>
      <c r="N31" s="75"/>
    </row>
    <row r="32" spans="1:14" s="25" customFormat="1" ht="11.25">
      <c r="A32" s="503"/>
      <c r="B32" s="505" t="s">
        <v>112</v>
      </c>
      <c r="C32" s="26" t="s">
        <v>3</v>
      </c>
      <c r="D32" s="27">
        <v>6958</v>
      </c>
      <c r="E32" s="30">
        <f t="shared" si="0"/>
        <v>4.9147789479632413</v>
      </c>
      <c r="F32" s="28"/>
      <c r="G32" s="29">
        <v>6.2</v>
      </c>
      <c r="H32" s="30">
        <v>53.5</v>
      </c>
      <c r="I32" s="38" t="s">
        <v>414</v>
      </c>
      <c r="J32" s="38" t="s">
        <v>226</v>
      </c>
      <c r="K32" s="38" t="s">
        <v>319</v>
      </c>
      <c r="L32" s="48">
        <v>6556</v>
      </c>
      <c r="M32" s="122"/>
      <c r="N32" s="75"/>
    </row>
    <row r="33" spans="1:16" s="25" customFormat="1" ht="11.25">
      <c r="A33" s="503"/>
      <c r="B33" s="505"/>
      <c r="C33" s="26" t="s">
        <v>2</v>
      </c>
      <c r="D33" s="27">
        <v>3959</v>
      </c>
      <c r="E33" s="30">
        <f t="shared" si="0"/>
        <v>2.7964371737548825</v>
      </c>
      <c r="F33" s="28"/>
      <c r="G33" s="29">
        <v>4.8</v>
      </c>
      <c r="H33" s="30">
        <v>59.3</v>
      </c>
      <c r="I33" s="38" t="s">
        <v>415</v>
      </c>
      <c r="J33" s="38" t="s">
        <v>288</v>
      </c>
      <c r="K33" s="38" t="s">
        <v>416</v>
      </c>
      <c r="L33" s="48">
        <v>3742</v>
      </c>
      <c r="M33" s="122"/>
      <c r="N33" s="75"/>
    </row>
    <row r="34" spans="1:16" s="25" customFormat="1" ht="11.25">
      <c r="A34" s="503"/>
      <c r="B34" s="505"/>
      <c r="C34" s="26" t="s">
        <v>4</v>
      </c>
      <c r="D34" s="27">
        <v>10917</v>
      </c>
      <c r="E34" s="30">
        <f t="shared" si="0"/>
        <v>7.7112161217181248</v>
      </c>
      <c r="F34" s="28">
        <v>63.7</v>
      </c>
      <c r="G34" s="29">
        <v>5.7</v>
      </c>
      <c r="H34" s="30">
        <v>55.6</v>
      </c>
      <c r="I34" s="38" t="s">
        <v>417</v>
      </c>
      <c r="J34" s="38" t="s">
        <v>253</v>
      </c>
      <c r="K34" s="38" t="s">
        <v>358</v>
      </c>
      <c r="L34" s="48">
        <v>10299</v>
      </c>
      <c r="M34" s="122"/>
      <c r="N34" s="75"/>
      <c r="O34" s="204"/>
    </row>
    <row r="35" spans="1:16" s="25" customFormat="1" ht="11.25">
      <c r="A35" s="503"/>
      <c r="B35" s="505" t="s">
        <v>99</v>
      </c>
      <c r="C35" s="26" t="s">
        <v>3</v>
      </c>
      <c r="D35" s="27">
        <v>307</v>
      </c>
      <c r="E35" s="30">
        <f t="shared" si="0"/>
        <v>0.21684925797998209</v>
      </c>
      <c r="F35" s="28"/>
      <c r="G35" s="29">
        <v>0</v>
      </c>
      <c r="H35" s="30">
        <v>93.5</v>
      </c>
      <c r="I35" s="38" t="s">
        <v>418</v>
      </c>
      <c r="J35" s="38" t="s">
        <v>419</v>
      </c>
      <c r="K35" s="38" t="s">
        <v>420</v>
      </c>
      <c r="L35" s="48">
        <v>255</v>
      </c>
      <c r="M35" s="122"/>
      <c r="N35" s="75"/>
    </row>
    <row r="36" spans="1:16" s="25" customFormat="1" ht="11.25">
      <c r="A36" s="503"/>
      <c r="B36" s="505"/>
      <c r="C36" s="26" t="s">
        <v>2</v>
      </c>
      <c r="D36" s="27">
        <v>170</v>
      </c>
      <c r="E36" s="30">
        <f t="shared" si="0"/>
        <v>0.1200793936696969</v>
      </c>
      <c r="F36" s="28"/>
      <c r="G36" s="29">
        <v>0</v>
      </c>
      <c r="H36" s="30">
        <v>94.7</v>
      </c>
      <c r="I36" s="38" t="s">
        <v>421</v>
      </c>
      <c r="J36" s="38" t="s">
        <v>300</v>
      </c>
      <c r="K36" s="38" t="s">
        <v>422</v>
      </c>
      <c r="L36" s="48">
        <v>128</v>
      </c>
      <c r="M36" s="122"/>
      <c r="N36" s="75"/>
    </row>
    <row r="37" spans="1:16" s="25" customFormat="1" ht="11.25">
      <c r="A37" s="503"/>
      <c r="B37" s="505"/>
      <c r="C37" s="26" t="s">
        <v>4</v>
      </c>
      <c r="D37" s="27">
        <v>477</v>
      </c>
      <c r="E37" s="30">
        <f t="shared" si="0"/>
        <v>0.336928651649679</v>
      </c>
      <c r="F37" s="28">
        <v>64.400000000000006</v>
      </c>
      <c r="G37" s="29">
        <v>0</v>
      </c>
      <c r="H37" s="30">
        <v>93.9</v>
      </c>
      <c r="I37" s="38" t="s">
        <v>423</v>
      </c>
      <c r="J37" s="38" t="s">
        <v>177</v>
      </c>
      <c r="K37" s="38" t="s">
        <v>424</v>
      </c>
      <c r="L37" s="48">
        <v>383</v>
      </c>
      <c r="M37" s="122"/>
      <c r="N37" s="75"/>
    </row>
    <row r="38" spans="1:16" s="25" customFormat="1" ht="11.25">
      <c r="A38" s="503"/>
      <c r="B38" s="515" t="s">
        <v>110</v>
      </c>
      <c r="C38" s="26" t="s">
        <v>3</v>
      </c>
      <c r="D38" s="27">
        <v>254</v>
      </c>
      <c r="E38" s="30">
        <f t="shared" si="0"/>
        <v>0.17941274113001773</v>
      </c>
      <c r="F38" s="36"/>
      <c r="G38" s="37">
        <v>0.8</v>
      </c>
      <c r="H38" s="38">
        <v>69.7</v>
      </c>
      <c r="I38" s="38" t="s">
        <v>337</v>
      </c>
      <c r="J38" s="38" t="s">
        <v>425</v>
      </c>
      <c r="K38" s="38" t="s">
        <v>426</v>
      </c>
      <c r="L38" s="106">
        <v>212</v>
      </c>
      <c r="M38" s="122"/>
      <c r="N38" s="75"/>
    </row>
    <row r="39" spans="1:16" s="25" customFormat="1" ht="11.25">
      <c r="A39" s="503"/>
      <c r="B39" s="516"/>
      <c r="C39" s="26" t="s">
        <v>2</v>
      </c>
      <c r="D39" s="27">
        <v>157</v>
      </c>
      <c r="E39" s="30">
        <f t="shared" si="0"/>
        <v>0.11089685180083773</v>
      </c>
      <c r="F39" s="36"/>
      <c r="G39" s="37">
        <v>0</v>
      </c>
      <c r="H39" s="38">
        <v>72</v>
      </c>
      <c r="I39" s="38" t="s">
        <v>427</v>
      </c>
      <c r="J39" s="38" t="s">
        <v>428</v>
      </c>
      <c r="K39" s="38" t="s">
        <v>240</v>
      </c>
      <c r="L39" s="106">
        <v>127</v>
      </c>
      <c r="M39" s="122"/>
      <c r="N39" s="75"/>
    </row>
    <row r="40" spans="1:16" s="25" customFormat="1" ht="11.25">
      <c r="A40" s="503"/>
      <c r="B40" s="517"/>
      <c r="C40" s="26" t="s">
        <v>4</v>
      </c>
      <c r="D40" s="27">
        <v>411</v>
      </c>
      <c r="E40" s="30">
        <f t="shared" si="0"/>
        <v>0.29030959293085545</v>
      </c>
      <c r="F40" s="36">
        <v>61.8</v>
      </c>
      <c r="G40" s="37">
        <v>0.5</v>
      </c>
      <c r="H40" s="38">
        <v>70.599999999999994</v>
      </c>
      <c r="I40" s="38" t="s">
        <v>429</v>
      </c>
      <c r="J40" s="38" t="s">
        <v>430</v>
      </c>
      <c r="K40" s="38" t="s">
        <v>318</v>
      </c>
      <c r="L40" s="106">
        <v>338</v>
      </c>
      <c r="M40" s="122"/>
      <c r="N40" s="75"/>
      <c r="P40" s="75"/>
    </row>
    <row r="41" spans="1:16" s="25" customFormat="1" ht="12.75" customHeight="1">
      <c r="A41" s="503"/>
      <c r="B41" s="515" t="s">
        <v>120</v>
      </c>
      <c r="C41" s="26" t="s">
        <v>3</v>
      </c>
      <c r="D41" s="46">
        <v>50810</v>
      </c>
      <c r="E41" s="30">
        <f t="shared" si="0"/>
        <v>35.889611719748821</v>
      </c>
      <c r="F41" s="153"/>
      <c r="G41" s="38">
        <v>11.2</v>
      </c>
      <c r="H41" s="38">
        <v>46.5</v>
      </c>
      <c r="I41" s="38" t="s">
        <v>431</v>
      </c>
      <c r="J41" s="38" t="s">
        <v>149</v>
      </c>
      <c r="K41" s="38" t="s">
        <v>161</v>
      </c>
      <c r="L41" s="106">
        <v>47563</v>
      </c>
      <c r="M41" s="123"/>
      <c r="N41" s="75"/>
    </row>
    <row r="42" spans="1:16" s="25" customFormat="1" ht="10.5" customHeight="1">
      <c r="A42" s="503"/>
      <c r="B42" s="516"/>
      <c r="C42" s="26" t="s">
        <v>2</v>
      </c>
      <c r="D42" s="46">
        <v>24987</v>
      </c>
      <c r="E42" s="30">
        <f t="shared" si="0"/>
        <v>17.649551821321865</v>
      </c>
      <c r="F42" s="153"/>
      <c r="G42" s="38">
        <v>11.8</v>
      </c>
      <c r="H42" s="38">
        <v>49.4</v>
      </c>
      <c r="I42" s="38" t="s">
        <v>432</v>
      </c>
      <c r="J42" s="38" t="s">
        <v>304</v>
      </c>
      <c r="K42" s="38" t="s">
        <v>406</v>
      </c>
      <c r="L42" s="106">
        <v>23351</v>
      </c>
      <c r="M42" s="123"/>
      <c r="N42" s="75"/>
    </row>
    <row r="43" spans="1:16" s="25" customFormat="1" ht="11.25">
      <c r="A43" s="503"/>
      <c r="B43" s="517"/>
      <c r="C43" s="26" t="s">
        <v>4</v>
      </c>
      <c r="D43" s="46">
        <v>75797</v>
      </c>
      <c r="E43" s="30">
        <f t="shared" si="0"/>
        <v>53.539163541070693</v>
      </c>
      <c r="F43" s="153">
        <v>67</v>
      </c>
      <c r="G43" s="38">
        <v>11.4</v>
      </c>
      <c r="H43" s="38">
        <v>47.4</v>
      </c>
      <c r="I43" s="38" t="s">
        <v>368</v>
      </c>
      <c r="J43" s="38" t="s">
        <v>152</v>
      </c>
      <c r="K43" s="38" t="s">
        <v>433</v>
      </c>
      <c r="L43" s="106">
        <v>70914</v>
      </c>
      <c r="M43" s="123"/>
      <c r="N43" s="75"/>
    </row>
    <row r="44" spans="1:16" s="25" customFormat="1" ht="11.25">
      <c r="A44" s="503"/>
      <c r="B44" s="515" t="s">
        <v>121</v>
      </c>
      <c r="C44" s="26" t="s">
        <v>3</v>
      </c>
      <c r="D44" s="27">
        <v>11728</v>
      </c>
      <c r="E44" s="30">
        <f t="shared" si="0"/>
        <v>8.2840654644600313</v>
      </c>
      <c r="F44" s="36"/>
      <c r="G44" s="37">
        <v>32.299999999999997</v>
      </c>
      <c r="H44" s="38">
        <v>24.1</v>
      </c>
      <c r="I44" s="38" t="s">
        <v>434</v>
      </c>
      <c r="J44" s="38" t="s">
        <v>168</v>
      </c>
      <c r="K44" s="38" t="s">
        <v>308</v>
      </c>
      <c r="L44" s="106">
        <v>9637</v>
      </c>
      <c r="M44" s="122"/>
      <c r="N44" s="75"/>
    </row>
    <row r="45" spans="1:16" s="25" customFormat="1" ht="11.25">
      <c r="A45" s="503"/>
      <c r="B45" s="516"/>
      <c r="C45" s="26" t="s">
        <v>2</v>
      </c>
      <c r="D45" s="27">
        <v>8000</v>
      </c>
      <c r="E45" s="30">
        <f t="shared" si="0"/>
        <v>5.6507949962210304</v>
      </c>
      <c r="F45" s="36"/>
      <c r="G45" s="37">
        <v>38.200000000000003</v>
      </c>
      <c r="H45" s="38">
        <v>22.7</v>
      </c>
      <c r="I45" s="38" t="s">
        <v>435</v>
      </c>
      <c r="J45" s="38" t="s">
        <v>171</v>
      </c>
      <c r="K45" s="38" t="s">
        <v>392</v>
      </c>
      <c r="L45" s="106">
        <v>6781</v>
      </c>
      <c r="M45" s="122"/>
      <c r="N45" s="75"/>
    </row>
    <row r="46" spans="1:16" s="25" customFormat="1" ht="11.25">
      <c r="A46" s="503"/>
      <c r="B46" s="517"/>
      <c r="C46" s="26" t="s">
        <v>4</v>
      </c>
      <c r="D46" s="27">
        <v>19728</v>
      </c>
      <c r="E46" s="30">
        <f t="shared" si="0"/>
        <v>13.934860460681062</v>
      </c>
      <c r="F46" s="36">
        <v>59.4</v>
      </c>
      <c r="G46" s="37">
        <v>34.700000000000003</v>
      </c>
      <c r="H46" s="38">
        <v>23.5</v>
      </c>
      <c r="I46" s="38" t="s">
        <v>436</v>
      </c>
      <c r="J46" s="38" t="s">
        <v>174</v>
      </c>
      <c r="K46" s="38" t="s">
        <v>437</v>
      </c>
      <c r="L46" s="106">
        <v>16417</v>
      </c>
      <c r="M46" s="122"/>
      <c r="N46" s="75"/>
    </row>
    <row r="47" spans="1:16" s="215" customFormat="1" ht="11.25">
      <c r="A47" s="503"/>
      <c r="B47" s="506" t="s">
        <v>22</v>
      </c>
      <c r="C47" s="31" t="s">
        <v>3</v>
      </c>
      <c r="D47" s="77">
        <v>62538</v>
      </c>
      <c r="E47" s="35">
        <f t="shared" si="0"/>
        <v>44.173677184208856</v>
      </c>
      <c r="F47" s="78"/>
      <c r="G47" s="35">
        <v>15.1</v>
      </c>
      <c r="H47" s="35">
        <v>42.3</v>
      </c>
      <c r="I47" s="213" t="s">
        <v>151</v>
      </c>
      <c r="J47" s="213" t="s">
        <v>152</v>
      </c>
      <c r="K47" s="213" t="s">
        <v>153</v>
      </c>
      <c r="L47" s="67">
        <v>57200</v>
      </c>
      <c r="M47" s="214"/>
      <c r="N47" s="75"/>
      <c r="P47" s="217"/>
    </row>
    <row r="48" spans="1:16" s="215" customFormat="1" ht="11.25">
      <c r="A48" s="503"/>
      <c r="B48" s="507"/>
      <c r="C48" s="31" t="s">
        <v>2</v>
      </c>
      <c r="D48" s="77">
        <v>32987</v>
      </c>
      <c r="E48" s="35">
        <f t="shared" si="0"/>
        <v>23.300346817542895</v>
      </c>
      <c r="F48" s="78"/>
      <c r="G48" s="35">
        <v>18.2</v>
      </c>
      <c r="H48" s="35">
        <v>42.9</v>
      </c>
      <c r="I48" s="213" t="s">
        <v>154</v>
      </c>
      <c r="J48" s="213" t="s">
        <v>155</v>
      </c>
      <c r="K48" s="213" t="s">
        <v>156</v>
      </c>
      <c r="L48" s="67">
        <v>30132</v>
      </c>
      <c r="M48" s="214"/>
      <c r="N48" s="75"/>
    </row>
    <row r="49" spans="1:16" s="215" customFormat="1" ht="11.25">
      <c r="A49" s="504"/>
      <c r="B49" s="508"/>
      <c r="C49" s="31" t="s">
        <v>4</v>
      </c>
      <c r="D49" s="77">
        <v>95525</v>
      </c>
      <c r="E49" s="35">
        <f t="shared" si="0"/>
        <v>67.474024001751744</v>
      </c>
      <c r="F49" s="78">
        <v>65.5</v>
      </c>
      <c r="G49" s="35">
        <v>16.2</v>
      </c>
      <c r="H49" s="35">
        <v>42.5</v>
      </c>
      <c r="I49" s="213" t="s">
        <v>157</v>
      </c>
      <c r="J49" s="213" t="s">
        <v>158</v>
      </c>
      <c r="K49" s="213" t="s">
        <v>153</v>
      </c>
      <c r="L49" s="67">
        <v>87332</v>
      </c>
      <c r="M49" s="214"/>
      <c r="N49" s="75"/>
      <c r="P49" s="205"/>
    </row>
    <row r="50" spans="1:16" s="215" customFormat="1" ht="11.25">
      <c r="A50" s="509" t="s">
        <v>25</v>
      </c>
      <c r="B50" s="510"/>
      <c r="C50" s="31" t="s">
        <v>3</v>
      </c>
      <c r="D50" s="150">
        <v>86572</v>
      </c>
      <c r="E50" s="35">
        <f t="shared" si="0"/>
        <v>61.150078051605881</v>
      </c>
      <c r="F50" s="151"/>
      <c r="G50" s="41">
        <v>12.2</v>
      </c>
      <c r="H50" s="42">
        <v>43.2</v>
      </c>
      <c r="I50" s="213" t="s">
        <v>159</v>
      </c>
      <c r="J50" s="213" t="s">
        <v>160</v>
      </c>
      <c r="K50" s="213" t="s">
        <v>161</v>
      </c>
      <c r="L50" s="152">
        <v>81080</v>
      </c>
      <c r="M50" s="214"/>
      <c r="N50" s="75"/>
    </row>
    <row r="51" spans="1:16" s="215" customFormat="1" ht="11.25">
      <c r="A51" s="511"/>
      <c r="B51" s="512"/>
      <c r="C51" s="31" t="s">
        <v>2</v>
      </c>
      <c r="D51" s="150">
        <v>28251</v>
      </c>
      <c r="E51" s="35">
        <f t="shared" si="0"/>
        <v>19.955076179780043</v>
      </c>
      <c r="F51" s="151"/>
      <c r="G51" s="41">
        <v>11.5</v>
      </c>
      <c r="H51" s="42">
        <v>48.5</v>
      </c>
      <c r="I51" s="213" t="s">
        <v>162</v>
      </c>
      <c r="J51" s="213" t="s">
        <v>163</v>
      </c>
      <c r="K51" s="213" t="s">
        <v>164</v>
      </c>
      <c r="L51" s="40">
        <v>26481</v>
      </c>
      <c r="M51" s="214"/>
      <c r="N51" s="75"/>
    </row>
    <row r="52" spans="1:16" s="215" customFormat="1" ht="12.75" customHeight="1">
      <c r="A52" s="513"/>
      <c r="B52" s="514"/>
      <c r="C52" s="31" t="s">
        <v>4</v>
      </c>
      <c r="D52" s="150">
        <v>114823</v>
      </c>
      <c r="E52" s="35">
        <f t="shared" si="0"/>
        <v>81.105154231385924</v>
      </c>
      <c r="F52" s="151">
        <v>75.400000000000006</v>
      </c>
      <c r="G52" s="41">
        <v>12.1</v>
      </c>
      <c r="H52" s="42">
        <v>44.5</v>
      </c>
      <c r="I52" s="213" t="s">
        <v>165</v>
      </c>
      <c r="J52" s="213" t="s">
        <v>166</v>
      </c>
      <c r="K52" s="213" t="s">
        <v>161</v>
      </c>
      <c r="L52" s="40">
        <v>107562</v>
      </c>
      <c r="M52" s="214"/>
      <c r="N52" s="75"/>
    </row>
    <row r="53" spans="1:16" s="215" customFormat="1" ht="11.25">
      <c r="A53" s="509" t="s">
        <v>45</v>
      </c>
      <c r="B53" s="510"/>
      <c r="C53" s="31" t="s">
        <v>3</v>
      </c>
      <c r="D53" s="150">
        <v>18167</v>
      </c>
      <c r="E53" s="35">
        <f t="shared" si="0"/>
        <v>12.832249087043435</v>
      </c>
      <c r="F53" s="151"/>
      <c r="G53" s="41">
        <v>34.200000000000003</v>
      </c>
      <c r="H53" s="42">
        <v>21.2</v>
      </c>
      <c r="I53" s="213" t="s">
        <v>167</v>
      </c>
      <c r="J53" s="213" t="s">
        <v>168</v>
      </c>
      <c r="K53" s="213" t="s">
        <v>169</v>
      </c>
      <c r="L53" s="40">
        <v>15099</v>
      </c>
      <c r="M53" s="214"/>
      <c r="N53" s="75"/>
    </row>
    <row r="54" spans="1:16" s="215" customFormat="1" ht="11.25">
      <c r="A54" s="511"/>
      <c r="B54" s="512"/>
      <c r="C54" s="31" t="s">
        <v>2</v>
      </c>
      <c r="D54" s="150">
        <v>8583</v>
      </c>
      <c r="E54" s="35">
        <f t="shared" si="0"/>
        <v>6.0625966815706391</v>
      </c>
      <c r="F54" s="151"/>
      <c r="G54" s="41">
        <v>38.5</v>
      </c>
      <c r="H54" s="42">
        <v>22</v>
      </c>
      <c r="I54" s="213" t="s">
        <v>170</v>
      </c>
      <c r="J54" s="213" t="s">
        <v>171</v>
      </c>
      <c r="K54" s="213" t="s">
        <v>172</v>
      </c>
      <c r="L54" s="40">
        <v>7313</v>
      </c>
      <c r="M54" s="214"/>
      <c r="N54" s="75"/>
    </row>
    <row r="55" spans="1:16" s="215" customFormat="1" ht="11.25">
      <c r="A55" s="513"/>
      <c r="B55" s="514"/>
      <c r="C55" s="31" t="s">
        <v>4</v>
      </c>
      <c r="D55" s="150">
        <v>26750</v>
      </c>
      <c r="E55" s="35">
        <f t="shared" si="0"/>
        <v>18.894845768614072</v>
      </c>
      <c r="F55" s="151">
        <v>67.900000000000006</v>
      </c>
      <c r="G55" s="41">
        <v>35.6</v>
      </c>
      <c r="H55" s="42">
        <v>21.5</v>
      </c>
      <c r="I55" s="213" t="s">
        <v>173</v>
      </c>
      <c r="J55" s="213" t="s">
        <v>174</v>
      </c>
      <c r="K55" s="213" t="s">
        <v>175</v>
      </c>
      <c r="L55" s="40">
        <v>22412</v>
      </c>
      <c r="M55" s="214"/>
      <c r="N55" s="75"/>
    </row>
    <row r="56" spans="1:16" s="215" customFormat="1" ht="11.25">
      <c r="A56" s="482" t="s">
        <v>26</v>
      </c>
      <c r="B56" s="483"/>
      <c r="C56" s="31" t="s">
        <v>3</v>
      </c>
      <c r="D56" s="32">
        <v>104739</v>
      </c>
      <c r="E56" s="35">
        <f t="shared" si="0"/>
        <v>73.98232713864931</v>
      </c>
      <c r="F56" s="33"/>
      <c r="G56" s="34">
        <v>16</v>
      </c>
      <c r="H56" s="35">
        <v>39.4</v>
      </c>
      <c r="I56" s="213" t="s">
        <v>176</v>
      </c>
      <c r="J56" s="213" t="s">
        <v>177</v>
      </c>
      <c r="K56" s="213" t="s">
        <v>178</v>
      </c>
      <c r="L56" s="107">
        <v>96179</v>
      </c>
      <c r="M56" s="214"/>
      <c r="N56" s="75"/>
    </row>
    <row r="57" spans="1:16" s="215" customFormat="1" ht="11.25">
      <c r="A57" s="484"/>
      <c r="B57" s="485"/>
      <c r="C57" s="31" t="s">
        <v>2</v>
      </c>
      <c r="D57" s="32">
        <v>36834</v>
      </c>
      <c r="E57" s="35">
        <f t="shared" si="0"/>
        <v>26.017672861350682</v>
      </c>
      <c r="F57" s="33"/>
      <c r="G57" s="34">
        <v>17.8</v>
      </c>
      <c r="H57" s="35">
        <v>42.3</v>
      </c>
      <c r="I57" s="213" t="s">
        <v>154</v>
      </c>
      <c r="J57" s="213" t="s">
        <v>179</v>
      </c>
      <c r="K57" s="213" t="s">
        <v>180</v>
      </c>
      <c r="L57" s="67">
        <v>33794</v>
      </c>
      <c r="M57" s="214"/>
      <c r="N57" s="75"/>
    </row>
    <row r="58" spans="1:16" s="215" customFormat="1" ht="12" customHeight="1">
      <c r="A58" s="486"/>
      <c r="B58" s="487"/>
      <c r="C58" s="31" t="s">
        <v>4</v>
      </c>
      <c r="D58" s="32">
        <v>141573</v>
      </c>
      <c r="E58" s="35">
        <f t="shared" si="0"/>
        <v>100</v>
      </c>
      <c r="F58" s="33">
        <v>74</v>
      </c>
      <c r="G58" s="34">
        <v>16.5</v>
      </c>
      <c r="H58" s="35">
        <v>40.200000000000003</v>
      </c>
      <c r="I58" s="213" t="s">
        <v>145</v>
      </c>
      <c r="J58" s="213" t="s">
        <v>181</v>
      </c>
      <c r="K58" s="213" t="s">
        <v>180</v>
      </c>
      <c r="L58" s="67">
        <v>129974</v>
      </c>
      <c r="M58" s="214"/>
      <c r="N58" s="75"/>
    </row>
    <row r="59" spans="1:16" s="126" customFormat="1">
      <c r="A59" s="124" t="s">
        <v>235</v>
      </c>
      <c r="D59" s="127"/>
    </row>
    <row r="60" spans="1:16" s="126" customFormat="1" ht="22.5" customHeight="1">
      <c r="A60" s="519" t="s">
        <v>498</v>
      </c>
      <c r="B60" s="519"/>
      <c r="C60" s="519"/>
      <c r="D60" s="519"/>
      <c r="E60" s="519"/>
      <c r="F60" s="519"/>
      <c r="G60" s="519"/>
      <c r="H60" s="519"/>
      <c r="I60" s="519"/>
      <c r="J60" s="519"/>
      <c r="K60" s="519"/>
      <c r="L60" s="519"/>
    </row>
    <row r="61" spans="1:16" s="126" customFormat="1">
      <c r="A61" s="9" t="s">
        <v>125</v>
      </c>
    </row>
    <row r="62" spans="1:16" s="126" customFormat="1"/>
    <row r="64" spans="1:16">
      <c r="D64" s="316"/>
    </row>
  </sheetData>
  <mergeCells count="32">
    <mergeCell ref="B38:B40"/>
    <mergeCell ref="A60:L60"/>
    <mergeCell ref="B5:B7"/>
    <mergeCell ref="B8:B10"/>
    <mergeCell ref="H3:H4"/>
    <mergeCell ref="A3:B4"/>
    <mergeCell ref="B11:B13"/>
    <mergeCell ref="B14:B16"/>
    <mergeCell ref="L3:L4"/>
    <mergeCell ref="C3:C4"/>
    <mergeCell ref="D3:D4"/>
    <mergeCell ref="E3:E4"/>
    <mergeCell ref="F3:F4"/>
    <mergeCell ref="I3:I4"/>
    <mergeCell ref="J3:J4"/>
    <mergeCell ref="K3:K4"/>
    <mergeCell ref="B17:B19"/>
    <mergeCell ref="A5:A19"/>
    <mergeCell ref="A20:A49"/>
    <mergeCell ref="G3:G4"/>
    <mergeCell ref="A56:B58"/>
    <mergeCell ref="B32:B34"/>
    <mergeCell ref="B35:B37"/>
    <mergeCell ref="B47:B49"/>
    <mergeCell ref="A53:B55"/>
    <mergeCell ref="B44:B46"/>
    <mergeCell ref="A50:B52"/>
    <mergeCell ref="B41:B43"/>
    <mergeCell ref="B29:B31"/>
    <mergeCell ref="B26:B28"/>
    <mergeCell ref="B20:B22"/>
    <mergeCell ref="B23:B25"/>
  </mergeCells>
  <pageMargins left="0.19685039370078741" right="0.19685039370078741"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sqref="A1:I1"/>
    </sheetView>
  </sheetViews>
  <sheetFormatPr baseColWidth="10" defaultRowHeight="12.75"/>
  <cols>
    <col min="1" max="1" width="26.140625" customWidth="1"/>
    <col min="2" max="2" width="11.42578125" hidden="1" customWidth="1"/>
    <col min="3" max="3" width="8.85546875" bestFit="1" customWidth="1"/>
    <col min="4" max="4" width="7.42578125" bestFit="1" customWidth="1"/>
    <col min="5" max="5" width="8.5703125" bestFit="1" customWidth="1"/>
    <col min="6" max="6" width="7.7109375" customWidth="1"/>
    <col min="7" max="7" width="8.28515625" customWidth="1"/>
    <col min="8" max="9" width="9" bestFit="1" customWidth="1"/>
    <col min="10" max="10" width="10.28515625" bestFit="1" customWidth="1"/>
    <col min="11" max="11" width="10.140625" bestFit="1" customWidth="1"/>
    <col min="12" max="12" width="10" bestFit="1" customWidth="1"/>
  </cols>
  <sheetData>
    <row r="1" spans="1:12" ht="29.25" customHeight="1">
      <c r="A1" s="496" t="s">
        <v>483</v>
      </c>
      <c r="B1" s="496"/>
      <c r="C1" s="496"/>
      <c r="D1" s="496"/>
      <c r="E1" s="496"/>
      <c r="F1" s="496"/>
      <c r="G1" s="496"/>
      <c r="H1" s="496"/>
      <c r="I1" s="496"/>
      <c r="J1" s="22"/>
    </row>
    <row r="2" spans="1:12">
      <c r="A2" s="22"/>
      <c r="B2" s="22"/>
      <c r="C2" s="22"/>
      <c r="D2" s="22"/>
      <c r="E2" s="22"/>
      <c r="F2" s="22"/>
      <c r="G2" s="22"/>
      <c r="H2" s="22"/>
      <c r="I2" s="22"/>
      <c r="J2" s="22"/>
    </row>
    <row r="3" spans="1:12" ht="51.75" customHeight="1">
      <c r="A3" s="306"/>
      <c r="B3" s="307"/>
      <c r="C3" s="308"/>
      <c r="D3" s="309" t="s">
        <v>5</v>
      </c>
      <c r="E3" s="66" t="s">
        <v>6</v>
      </c>
      <c r="F3" s="66" t="s">
        <v>455</v>
      </c>
      <c r="G3" s="66" t="s">
        <v>7</v>
      </c>
      <c r="H3" s="66" t="s">
        <v>73</v>
      </c>
      <c r="I3" s="66" t="s">
        <v>8</v>
      </c>
      <c r="J3" s="22"/>
    </row>
    <row r="4" spans="1:12" s="219" customFormat="1" ht="12.75" customHeight="1">
      <c r="A4" s="524" t="s">
        <v>106</v>
      </c>
      <c r="B4" s="525"/>
      <c r="C4" s="26" t="s">
        <v>3</v>
      </c>
      <c r="D4" s="282">
        <v>551</v>
      </c>
      <c r="E4" s="283">
        <f>D4/$D$12*100</f>
        <v>66.62636033857315</v>
      </c>
      <c r="F4" s="283"/>
      <c r="G4" s="283" t="s">
        <v>370</v>
      </c>
      <c r="H4" s="283" t="s">
        <v>438</v>
      </c>
      <c r="I4" s="285">
        <v>182</v>
      </c>
      <c r="J4" s="218"/>
    </row>
    <row r="5" spans="1:12" s="219" customFormat="1">
      <c r="A5" s="526"/>
      <c r="B5" s="527"/>
      <c r="C5" s="26" t="s">
        <v>2</v>
      </c>
      <c r="D5" s="277">
        <v>56</v>
      </c>
      <c r="E5" s="283">
        <f t="shared" ref="E5:E12" si="0">D5/$D$12*100</f>
        <v>6.7714631197097948</v>
      </c>
      <c r="F5" s="278"/>
      <c r="G5" s="278" t="s">
        <v>439</v>
      </c>
      <c r="H5" s="278" t="s">
        <v>440</v>
      </c>
      <c r="I5" s="280">
        <v>18</v>
      </c>
      <c r="J5" s="218"/>
    </row>
    <row r="6" spans="1:12" s="219" customFormat="1">
      <c r="A6" s="528"/>
      <c r="B6" s="529"/>
      <c r="C6" s="310" t="s">
        <v>4</v>
      </c>
      <c r="D6" s="294">
        <v>607</v>
      </c>
      <c r="E6" s="290">
        <f t="shared" si="0"/>
        <v>73.397823458282957</v>
      </c>
      <c r="F6" s="295">
        <v>90.8</v>
      </c>
      <c r="G6" s="295" t="s">
        <v>441</v>
      </c>
      <c r="H6" s="295" t="s">
        <v>438</v>
      </c>
      <c r="I6" s="297">
        <v>200</v>
      </c>
      <c r="J6" s="218"/>
    </row>
    <row r="7" spans="1:12" s="219" customFormat="1" ht="12.75" customHeight="1">
      <c r="A7" s="524" t="s">
        <v>108</v>
      </c>
      <c r="B7" s="525"/>
      <c r="C7" s="26" t="s">
        <v>3</v>
      </c>
      <c r="D7" s="282">
        <v>131</v>
      </c>
      <c r="E7" s="283">
        <f t="shared" si="0"/>
        <v>15.840386940749699</v>
      </c>
      <c r="F7" s="283"/>
      <c r="G7" s="283" t="s">
        <v>442</v>
      </c>
      <c r="H7" s="283" t="s">
        <v>443</v>
      </c>
      <c r="I7" s="285">
        <v>44</v>
      </c>
      <c r="J7" s="218"/>
    </row>
    <row r="8" spans="1:12" s="219" customFormat="1">
      <c r="A8" s="526"/>
      <c r="B8" s="527"/>
      <c r="C8" s="26" t="s">
        <v>2</v>
      </c>
      <c r="D8" s="277">
        <v>89</v>
      </c>
      <c r="E8" s="283">
        <f t="shared" si="0"/>
        <v>10.761789600967351</v>
      </c>
      <c r="F8" s="278"/>
      <c r="G8" s="278" t="s">
        <v>444</v>
      </c>
      <c r="H8" s="278" t="s">
        <v>445</v>
      </c>
      <c r="I8" s="280">
        <v>31</v>
      </c>
      <c r="J8" s="218"/>
    </row>
    <row r="9" spans="1:12" s="219" customFormat="1">
      <c r="A9" s="528"/>
      <c r="B9" s="529"/>
      <c r="C9" s="310" t="s">
        <v>4</v>
      </c>
      <c r="D9" s="294">
        <v>220</v>
      </c>
      <c r="E9" s="290">
        <f t="shared" si="0"/>
        <v>26.60217654171705</v>
      </c>
      <c r="F9" s="295">
        <v>59.5</v>
      </c>
      <c r="G9" s="295" t="s">
        <v>446</v>
      </c>
      <c r="H9" s="295" t="s">
        <v>447</v>
      </c>
      <c r="I9" s="297">
        <v>74</v>
      </c>
      <c r="J9" s="220"/>
    </row>
    <row r="10" spans="1:12">
      <c r="A10" s="482" t="s">
        <v>109</v>
      </c>
      <c r="B10" s="483"/>
      <c r="C10" s="31" t="s">
        <v>3</v>
      </c>
      <c r="D10" s="40">
        <v>682</v>
      </c>
      <c r="E10" s="290">
        <f t="shared" si="0"/>
        <v>82.466747279322846</v>
      </c>
      <c r="F10" s="41"/>
      <c r="G10" s="41" t="s">
        <v>377</v>
      </c>
      <c r="H10" s="41" t="s">
        <v>448</v>
      </c>
      <c r="I10" s="293">
        <v>225</v>
      </c>
      <c r="J10" s="22"/>
    </row>
    <row r="11" spans="1:12">
      <c r="A11" s="484"/>
      <c r="B11" s="485"/>
      <c r="C11" s="31" t="s">
        <v>2</v>
      </c>
      <c r="D11" s="40">
        <v>145</v>
      </c>
      <c r="E11" s="290">
        <f t="shared" si="0"/>
        <v>17.533252720677147</v>
      </c>
      <c r="F11" s="41"/>
      <c r="G11" s="41" t="s">
        <v>449</v>
      </c>
      <c r="H11" s="41" t="s">
        <v>447</v>
      </c>
      <c r="I11" s="293">
        <v>49</v>
      </c>
      <c r="J11" s="22"/>
    </row>
    <row r="12" spans="1:12">
      <c r="A12" s="497"/>
      <c r="B12" s="498"/>
      <c r="C12" s="31" t="s">
        <v>4</v>
      </c>
      <c r="D12" s="305">
        <v>827</v>
      </c>
      <c r="E12" s="290">
        <f t="shared" si="0"/>
        <v>100</v>
      </c>
      <c r="F12" s="295">
        <v>82.5</v>
      </c>
      <c r="G12" s="295" t="s">
        <v>450</v>
      </c>
      <c r="H12" s="295" t="s">
        <v>451</v>
      </c>
      <c r="I12" s="297">
        <v>274</v>
      </c>
      <c r="J12" s="22"/>
    </row>
    <row r="13" spans="1:12">
      <c r="A13" s="210" t="s">
        <v>235</v>
      </c>
      <c r="B13" s="22"/>
      <c r="C13" s="22"/>
      <c r="D13" s="22"/>
      <c r="E13" s="22"/>
      <c r="F13" s="22"/>
      <c r="G13" s="22"/>
      <c r="H13" s="22"/>
      <c r="I13" s="124"/>
      <c r="J13" s="22"/>
    </row>
    <row r="14" spans="1:12" ht="27" customHeight="1">
      <c r="A14" s="345" t="s">
        <v>499</v>
      </c>
      <c r="B14" s="345"/>
      <c r="C14" s="345"/>
      <c r="D14" s="345"/>
      <c r="E14" s="345"/>
      <c r="F14" s="345"/>
      <c r="G14" s="345"/>
      <c r="H14" s="345"/>
      <c r="I14" s="345"/>
      <c r="J14" s="125"/>
      <c r="K14" s="84"/>
      <c r="L14" s="84"/>
    </row>
    <row r="15" spans="1:12">
      <c r="A15" s="9" t="s">
        <v>125</v>
      </c>
      <c r="B15" s="110"/>
      <c r="C15" s="110"/>
      <c r="D15" s="110"/>
      <c r="E15" s="110"/>
      <c r="F15" s="110"/>
      <c r="G15" s="110"/>
      <c r="H15" s="110"/>
      <c r="I15" s="110"/>
      <c r="J15" s="22"/>
    </row>
    <row r="20" spans="3:4">
      <c r="C20" s="3"/>
      <c r="D20" s="3"/>
    </row>
  </sheetData>
  <mergeCells count="5">
    <mergeCell ref="A1:I1"/>
    <mergeCell ref="A4:B6"/>
    <mergeCell ref="A7:B9"/>
    <mergeCell ref="A10:B12"/>
    <mergeCell ref="A14:I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3C937"/>
  </sheetPr>
  <dimension ref="A1:K34"/>
  <sheetViews>
    <sheetView workbookViewId="0"/>
  </sheetViews>
  <sheetFormatPr baseColWidth="10" defaultRowHeight="12.75"/>
  <cols>
    <col min="1" max="1" width="9.140625" customWidth="1"/>
    <col min="2" max="2" width="13" customWidth="1"/>
    <col min="3" max="10" width="10.7109375" customWidth="1"/>
  </cols>
  <sheetData>
    <row r="1" spans="1:11">
      <c r="A1" s="108" t="s">
        <v>473</v>
      </c>
      <c r="B1" s="22"/>
      <c r="C1" s="22"/>
      <c r="D1" s="22"/>
      <c r="E1" s="22"/>
      <c r="F1" s="22"/>
      <c r="G1" s="22"/>
      <c r="H1" s="22"/>
      <c r="I1" s="22"/>
      <c r="J1" s="22"/>
    </row>
    <row r="2" spans="1:11" ht="9.75" customHeight="1">
      <c r="A2" s="22"/>
      <c r="B2" s="22"/>
      <c r="C2" s="22"/>
      <c r="D2" s="22"/>
      <c r="E2" s="22"/>
      <c r="F2" s="22"/>
      <c r="G2" s="22"/>
      <c r="H2" s="22"/>
      <c r="I2" s="22"/>
      <c r="J2" s="22"/>
    </row>
    <row r="3" spans="1:11" ht="36" customHeight="1">
      <c r="A3" s="364"/>
      <c r="B3" s="365"/>
      <c r="C3" s="366"/>
      <c r="D3" s="361" t="s">
        <v>455</v>
      </c>
      <c r="E3" s="362"/>
      <c r="F3" s="361" t="s">
        <v>459</v>
      </c>
      <c r="G3" s="362"/>
      <c r="H3" s="361" t="s">
        <v>460</v>
      </c>
      <c r="I3" s="362"/>
      <c r="J3" s="361" t="s">
        <v>461</v>
      </c>
      <c r="K3" s="362"/>
    </row>
    <row r="4" spans="1:11" ht="13.15" customHeight="1">
      <c r="A4" s="367"/>
      <c r="B4" s="368"/>
      <c r="C4" s="369"/>
      <c r="D4" s="222">
        <v>2015</v>
      </c>
      <c r="E4" s="222">
        <v>2022</v>
      </c>
      <c r="F4" s="222">
        <v>2015</v>
      </c>
      <c r="G4" s="222">
        <v>2022</v>
      </c>
      <c r="H4" s="222">
        <v>2015</v>
      </c>
      <c r="I4" s="222">
        <v>2022</v>
      </c>
      <c r="J4" s="222">
        <v>2015</v>
      </c>
      <c r="K4" s="222">
        <v>2022</v>
      </c>
    </row>
    <row r="5" spans="1:11">
      <c r="A5" s="360" t="s">
        <v>9</v>
      </c>
      <c r="B5" s="341" t="s">
        <v>10</v>
      </c>
      <c r="C5" s="53" t="s">
        <v>3</v>
      </c>
      <c r="D5" s="16"/>
      <c r="E5" s="16"/>
      <c r="F5" s="325">
        <v>0.4</v>
      </c>
      <c r="G5" s="325">
        <v>1.9</v>
      </c>
      <c r="H5" s="325">
        <v>13.6</v>
      </c>
      <c r="I5" s="325">
        <v>10.8</v>
      </c>
      <c r="J5" s="325">
        <v>8.6999999999999993</v>
      </c>
      <c r="K5" s="325">
        <v>4.0999999999999996</v>
      </c>
    </row>
    <row r="6" spans="1:11">
      <c r="A6" s="360"/>
      <c r="B6" s="341"/>
      <c r="C6" s="53" t="s">
        <v>2</v>
      </c>
      <c r="D6" s="16"/>
      <c r="E6" s="16"/>
      <c r="F6" s="325">
        <v>0.5</v>
      </c>
      <c r="G6" s="325">
        <v>2.4</v>
      </c>
      <c r="H6" s="325">
        <v>3.3</v>
      </c>
      <c r="I6" s="325">
        <v>3.3</v>
      </c>
      <c r="J6" s="325">
        <v>2.6</v>
      </c>
      <c r="K6" s="325">
        <v>2</v>
      </c>
    </row>
    <row r="7" spans="1:11">
      <c r="A7" s="360"/>
      <c r="B7" s="341"/>
      <c r="C7" s="56" t="s">
        <v>4</v>
      </c>
      <c r="D7" s="16">
        <v>82.2</v>
      </c>
      <c r="E7" s="16">
        <v>84.6</v>
      </c>
      <c r="F7" s="325">
        <v>0.4</v>
      </c>
      <c r="G7" s="325">
        <v>2</v>
      </c>
      <c r="H7" s="325">
        <v>11.8</v>
      </c>
      <c r="I7" s="325">
        <v>9.6999999999999993</v>
      </c>
      <c r="J7" s="325">
        <v>7.3</v>
      </c>
      <c r="K7" s="325">
        <v>3.7</v>
      </c>
    </row>
    <row r="8" spans="1:11">
      <c r="A8" s="360"/>
      <c r="B8" s="341" t="s">
        <v>11</v>
      </c>
      <c r="C8" s="53" t="s">
        <v>3</v>
      </c>
      <c r="D8" s="16"/>
      <c r="E8" s="16"/>
      <c r="F8" s="325">
        <v>7.2</v>
      </c>
      <c r="G8" s="325">
        <v>8.6999999999999993</v>
      </c>
      <c r="H8" s="325">
        <v>12</v>
      </c>
      <c r="I8" s="325">
        <v>11.6</v>
      </c>
      <c r="J8" s="325">
        <v>30.1</v>
      </c>
      <c r="K8" s="325">
        <v>21.8</v>
      </c>
    </row>
    <row r="9" spans="1:11">
      <c r="A9" s="360"/>
      <c r="B9" s="341"/>
      <c r="C9" s="53" t="s">
        <v>2</v>
      </c>
      <c r="D9" s="16"/>
      <c r="E9" s="16"/>
      <c r="F9" s="325">
        <v>8.5</v>
      </c>
      <c r="G9" s="325">
        <v>11.3</v>
      </c>
      <c r="H9" s="325">
        <v>3.6</v>
      </c>
      <c r="I9" s="325">
        <v>4.7</v>
      </c>
      <c r="J9" s="325">
        <v>23.3</v>
      </c>
      <c r="K9" s="325">
        <v>16.7</v>
      </c>
    </row>
    <row r="10" spans="1:11">
      <c r="A10" s="360"/>
      <c r="B10" s="341"/>
      <c r="C10" s="56" t="s">
        <v>4</v>
      </c>
      <c r="D10" s="16">
        <v>58.2</v>
      </c>
      <c r="E10" s="16">
        <v>58.5</v>
      </c>
      <c r="F10" s="325">
        <v>7.7</v>
      </c>
      <c r="G10" s="325">
        <v>9.8000000000000007</v>
      </c>
      <c r="H10" s="325">
        <v>8.5</v>
      </c>
      <c r="I10" s="325">
        <v>8.8000000000000007</v>
      </c>
      <c r="J10" s="325">
        <v>27</v>
      </c>
      <c r="K10" s="325">
        <v>19.399999999999999</v>
      </c>
    </row>
    <row r="11" spans="1:11" s="221" customFormat="1">
      <c r="A11" s="360"/>
      <c r="B11" s="342" t="s">
        <v>452</v>
      </c>
      <c r="C11" s="54" t="s">
        <v>3</v>
      </c>
      <c r="D11" s="326"/>
      <c r="E11" s="326"/>
      <c r="F11" s="327">
        <v>3.4</v>
      </c>
      <c r="G11" s="327">
        <v>4.8</v>
      </c>
      <c r="H11" s="327">
        <v>12.9</v>
      </c>
      <c r="I11" s="327">
        <v>11.1</v>
      </c>
      <c r="J11" s="327">
        <v>28.7</v>
      </c>
      <c r="K11" s="327">
        <v>17.8</v>
      </c>
    </row>
    <row r="12" spans="1:11" s="221" customFormat="1">
      <c r="A12" s="360"/>
      <c r="B12" s="342"/>
      <c r="C12" s="54" t="s">
        <v>2</v>
      </c>
      <c r="D12" s="326"/>
      <c r="E12" s="326"/>
      <c r="F12" s="327">
        <v>6.3</v>
      </c>
      <c r="G12" s="327">
        <v>9</v>
      </c>
      <c r="H12" s="327">
        <v>3.5</v>
      </c>
      <c r="I12" s="327">
        <v>4.3</v>
      </c>
      <c r="J12" s="327">
        <v>22.9</v>
      </c>
      <c r="K12" s="327">
        <v>15.7</v>
      </c>
    </row>
    <row r="13" spans="1:11" s="221" customFormat="1">
      <c r="A13" s="360"/>
      <c r="B13" s="342"/>
      <c r="C13" s="54" t="s">
        <v>4</v>
      </c>
      <c r="D13" s="326">
        <v>69.5</v>
      </c>
      <c r="E13" s="326">
        <v>70.900000000000006</v>
      </c>
      <c r="F13" s="327">
        <v>4.3</v>
      </c>
      <c r="G13" s="327">
        <v>6.1</v>
      </c>
      <c r="H13" s="327">
        <v>10.1</v>
      </c>
      <c r="I13" s="327">
        <v>9.1999999999999993</v>
      </c>
      <c r="J13" s="327">
        <v>26.1</v>
      </c>
      <c r="K13" s="327">
        <v>16.899999999999999</v>
      </c>
    </row>
    <row r="14" spans="1:11">
      <c r="A14" s="363" t="s">
        <v>31</v>
      </c>
      <c r="B14" s="341" t="s">
        <v>10</v>
      </c>
      <c r="C14" s="53" t="s">
        <v>3</v>
      </c>
      <c r="D14" s="16"/>
      <c r="E14" s="16"/>
      <c r="F14" s="325">
        <v>12.2</v>
      </c>
      <c r="G14" s="325">
        <v>15.3</v>
      </c>
      <c r="H14" s="325">
        <v>13.5</v>
      </c>
      <c r="I14" s="325">
        <v>14.2</v>
      </c>
      <c r="J14" s="325">
        <v>32.299999999999997</v>
      </c>
      <c r="K14" s="325">
        <v>34.299999999999997</v>
      </c>
    </row>
    <row r="15" spans="1:11">
      <c r="A15" s="360"/>
      <c r="B15" s="341"/>
      <c r="C15" s="53" t="s">
        <v>2</v>
      </c>
      <c r="D15" s="16"/>
      <c r="E15" s="16"/>
      <c r="F15" s="325">
        <v>11.3</v>
      </c>
      <c r="G15" s="325">
        <v>15.2</v>
      </c>
      <c r="H15" s="325">
        <v>4.0999999999999996</v>
      </c>
      <c r="I15" s="325">
        <v>6.1</v>
      </c>
      <c r="J15" s="325">
        <v>23.9</v>
      </c>
      <c r="K15" s="325">
        <v>20.2</v>
      </c>
    </row>
    <row r="16" spans="1:11">
      <c r="A16" s="360"/>
      <c r="B16" s="341"/>
      <c r="C16" s="56" t="s">
        <v>4</v>
      </c>
      <c r="D16" s="16">
        <v>91.2</v>
      </c>
      <c r="E16" s="16">
        <v>91.6</v>
      </c>
      <c r="F16" s="325">
        <v>12.2</v>
      </c>
      <c r="G16" s="325">
        <v>15.2</v>
      </c>
      <c r="H16" s="325">
        <v>12.7</v>
      </c>
      <c r="I16" s="325">
        <v>13.6</v>
      </c>
      <c r="J16" s="325">
        <v>31.6</v>
      </c>
      <c r="K16" s="325">
        <v>33.1</v>
      </c>
    </row>
    <row r="17" spans="1:11">
      <c r="A17" s="360"/>
      <c r="B17" s="341" t="s">
        <v>11</v>
      </c>
      <c r="C17" s="53" t="s">
        <v>3</v>
      </c>
      <c r="D17" s="16"/>
      <c r="E17" s="16"/>
      <c r="F17" s="325">
        <v>18.5</v>
      </c>
      <c r="G17" s="325">
        <v>18.8</v>
      </c>
      <c r="H17" s="325">
        <v>10.3</v>
      </c>
      <c r="I17" s="325">
        <v>11.5</v>
      </c>
      <c r="J17" s="325">
        <v>45.8</v>
      </c>
      <c r="K17" s="325">
        <v>44.8</v>
      </c>
    </row>
    <row r="18" spans="1:11">
      <c r="A18" s="360"/>
      <c r="B18" s="341"/>
      <c r="C18" s="53" t="s">
        <v>2</v>
      </c>
      <c r="D18" s="16"/>
      <c r="E18" s="16"/>
      <c r="F18" s="325">
        <v>20.3</v>
      </c>
      <c r="G18" s="325">
        <v>24.3</v>
      </c>
      <c r="H18" s="325">
        <v>3.4</v>
      </c>
      <c r="I18" s="325">
        <v>5</v>
      </c>
      <c r="J18" s="325">
        <v>38.700000000000003</v>
      </c>
      <c r="K18" s="325">
        <v>35.9</v>
      </c>
    </row>
    <row r="19" spans="1:11">
      <c r="A19" s="360"/>
      <c r="B19" s="341"/>
      <c r="C19" s="56" t="s">
        <v>4</v>
      </c>
      <c r="D19" s="16">
        <v>66.400000000000006</v>
      </c>
      <c r="E19" s="16">
        <v>65.5</v>
      </c>
      <c r="F19" s="325">
        <v>19.100000000000001</v>
      </c>
      <c r="G19" s="325">
        <v>20.7</v>
      </c>
      <c r="H19" s="325">
        <v>8.1</v>
      </c>
      <c r="I19" s="325">
        <v>9.4</v>
      </c>
      <c r="J19" s="325">
        <v>43.3</v>
      </c>
      <c r="K19" s="325">
        <v>41.2</v>
      </c>
    </row>
    <row r="20" spans="1:11" s="221" customFormat="1">
      <c r="A20" s="360"/>
      <c r="B20" s="342" t="s">
        <v>453</v>
      </c>
      <c r="C20" s="54" t="s">
        <v>3</v>
      </c>
      <c r="D20" s="326"/>
      <c r="E20" s="326"/>
      <c r="F20" s="327">
        <v>16</v>
      </c>
      <c r="G20" s="327">
        <v>17.3</v>
      </c>
      <c r="H20" s="327">
        <v>11.7</v>
      </c>
      <c r="I20" s="327">
        <v>12.6</v>
      </c>
      <c r="J20" s="327">
        <v>41.6</v>
      </c>
      <c r="K20" s="327">
        <v>41.1</v>
      </c>
    </row>
    <row r="21" spans="1:11" s="221" customFormat="1">
      <c r="A21" s="360"/>
      <c r="B21" s="342"/>
      <c r="C21" s="54" t="s">
        <v>2</v>
      </c>
      <c r="D21" s="326"/>
      <c r="E21" s="326"/>
      <c r="F21" s="327">
        <v>19.3</v>
      </c>
      <c r="G21" s="327">
        <v>23.3</v>
      </c>
      <c r="H21" s="327">
        <v>3.5</v>
      </c>
      <c r="I21" s="327">
        <v>5.2</v>
      </c>
      <c r="J21" s="327">
        <v>37.799999999999997</v>
      </c>
      <c r="K21" s="327">
        <v>34.799999999999997</v>
      </c>
    </row>
    <row r="22" spans="1:11" s="221" customFormat="1">
      <c r="A22" s="360"/>
      <c r="B22" s="342"/>
      <c r="C22" s="54" t="s">
        <v>4</v>
      </c>
      <c r="D22" s="326">
        <v>74.5</v>
      </c>
      <c r="E22" s="327">
        <v>74</v>
      </c>
      <c r="F22" s="327">
        <v>16.8</v>
      </c>
      <c r="G22" s="327">
        <v>18.899999999999999</v>
      </c>
      <c r="H22" s="327">
        <v>9.6999999999999993</v>
      </c>
      <c r="I22" s="327">
        <v>10.8</v>
      </c>
      <c r="J22" s="327">
        <v>40.5</v>
      </c>
      <c r="K22" s="327">
        <v>39.1</v>
      </c>
    </row>
    <row r="23" spans="1:11">
      <c r="A23" s="21" t="s">
        <v>235</v>
      </c>
      <c r="B23" s="208"/>
    </row>
    <row r="24" spans="1:11" ht="26.25" customHeight="1">
      <c r="A24" s="359" t="s">
        <v>491</v>
      </c>
      <c r="B24" s="359"/>
      <c r="C24" s="359"/>
      <c r="D24" s="359"/>
      <c r="E24" s="359"/>
      <c r="F24" s="359"/>
      <c r="G24" s="359"/>
      <c r="H24" s="359"/>
      <c r="I24" s="359"/>
      <c r="J24" s="359"/>
    </row>
    <row r="25" spans="1:11">
      <c r="A25" s="110" t="s">
        <v>125</v>
      </c>
      <c r="B25" s="22"/>
    </row>
    <row r="26" spans="1:11">
      <c r="A26" s="336" t="s">
        <v>134</v>
      </c>
    </row>
    <row r="27" spans="1:11">
      <c r="F27" s="11"/>
      <c r="G27" s="11"/>
    </row>
    <row r="28" spans="1:11">
      <c r="F28" s="11"/>
      <c r="G28" s="11"/>
    </row>
    <row r="29" spans="1:11">
      <c r="F29" s="11"/>
      <c r="G29" s="11"/>
    </row>
    <row r="30" spans="1:11">
      <c r="F30" s="11"/>
      <c r="G30" s="11"/>
    </row>
    <row r="31" spans="1:11">
      <c r="F31" s="11"/>
      <c r="G31" s="11"/>
    </row>
    <row r="32" spans="1:11">
      <c r="F32" s="11"/>
      <c r="G32" s="11"/>
    </row>
    <row r="34" spans="7:7">
      <c r="G34" s="11"/>
    </row>
  </sheetData>
  <mergeCells count="14">
    <mergeCell ref="A24:J24"/>
    <mergeCell ref="A5:A13"/>
    <mergeCell ref="B11:B13"/>
    <mergeCell ref="J3:K3"/>
    <mergeCell ref="A14:A22"/>
    <mergeCell ref="B14:B16"/>
    <mergeCell ref="B17:B19"/>
    <mergeCell ref="B5:B7"/>
    <mergeCell ref="B8:B10"/>
    <mergeCell ref="B20:B22"/>
    <mergeCell ref="A3:C4"/>
    <mergeCell ref="D3:E3"/>
    <mergeCell ref="F3:G3"/>
    <mergeCell ref="H3:I3"/>
  </mergeCells>
  <hyperlinks>
    <hyperlink ref="A26" r:id="rId1" display="https://www.education.gouv.fr/series-chronologiques-de-donnees-statistiques-sur-le-systeme-educatif-1253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zoomScaleNormal="100" workbookViewId="0"/>
  </sheetViews>
  <sheetFormatPr baseColWidth="10" defaultRowHeight="12.75"/>
  <cols>
    <col min="4" max="4" width="11.42578125" bestFit="1" customWidth="1"/>
    <col min="5" max="5" width="12.85546875" customWidth="1"/>
    <col min="6" max="6" width="15.85546875" customWidth="1"/>
    <col min="7" max="7" width="12.7109375" customWidth="1"/>
    <col min="8" max="8" width="18.42578125" customWidth="1"/>
    <col min="11" max="11" width="18.85546875" bestFit="1" customWidth="1"/>
    <col min="12" max="12" width="16.140625" bestFit="1" customWidth="1"/>
    <col min="14" max="14" width="5.5703125" style="7" bestFit="1" customWidth="1"/>
    <col min="17" max="18" width="7.5703125" bestFit="1" customWidth="1"/>
    <col min="19" max="19" width="5.5703125" bestFit="1" customWidth="1"/>
    <col min="20" max="20" width="7.140625" bestFit="1" customWidth="1"/>
    <col min="21" max="21" width="5.5703125" bestFit="1" customWidth="1"/>
  </cols>
  <sheetData>
    <row r="1" spans="1:14">
      <c r="A1" s="108" t="s">
        <v>474</v>
      </c>
      <c r="B1" s="117"/>
      <c r="C1" s="117"/>
      <c r="D1" s="117"/>
      <c r="E1" s="117"/>
      <c r="F1" s="117"/>
      <c r="G1" s="117"/>
      <c r="I1" s="79"/>
    </row>
    <row r="2" spans="1:14" ht="12.75" customHeight="1">
      <c r="A2" s="117"/>
      <c r="B2" s="117"/>
      <c r="C2" s="117"/>
      <c r="D2" s="117"/>
      <c r="E2" s="117"/>
      <c r="F2" s="117"/>
      <c r="G2" s="117"/>
    </row>
    <row r="3" spans="1:14">
      <c r="A3" s="117"/>
      <c r="B3" s="117"/>
      <c r="C3" s="117"/>
      <c r="D3" s="117"/>
      <c r="E3" s="117"/>
      <c r="F3" s="117"/>
      <c r="G3" s="117"/>
      <c r="N3" s="12"/>
    </row>
    <row r="4" spans="1:14">
      <c r="A4" s="117"/>
      <c r="B4" s="117"/>
      <c r="C4" s="117"/>
      <c r="D4" s="117"/>
      <c r="E4" s="117"/>
      <c r="F4" s="117"/>
      <c r="G4" s="117"/>
      <c r="N4" s="12"/>
    </row>
    <row r="5" spans="1:14">
      <c r="A5" s="117"/>
      <c r="B5" s="117"/>
      <c r="C5" s="117"/>
      <c r="D5" s="117"/>
      <c r="E5" s="117"/>
      <c r="F5" s="117"/>
      <c r="G5" s="117"/>
      <c r="N5" s="12"/>
    </row>
    <row r="6" spans="1:14">
      <c r="A6" s="117"/>
      <c r="B6" s="117"/>
      <c r="C6" s="117"/>
      <c r="D6" s="117"/>
      <c r="E6" s="117"/>
      <c r="F6" s="117"/>
      <c r="G6" s="117"/>
    </row>
    <row r="7" spans="1:14">
      <c r="A7" s="117"/>
      <c r="B7" s="117"/>
      <c r="C7" s="117"/>
      <c r="D7" s="117"/>
      <c r="E7" s="117"/>
      <c r="F7" s="117"/>
      <c r="G7" s="117"/>
    </row>
    <row r="8" spans="1:14">
      <c r="A8" s="117"/>
      <c r="B8" s="117"/>
      <c r="C8" s="117"/>
      <c r="D8" s="117"/>
      <c r="E8" s="117"/>
      <c r="F8" s="117"/>
      <c r="G8" s="117"/>
    </row>
    <row r="9" spans="1:14">
      <c r="A9" s="117"/>
      <c r="B9" s="117"/>
      <c r="C9" s="117"/>
      <c r="D9" s="117"/>
      <c r="E9" s="117"/>
      <c r="F9" s="117"/>
      <c r="G9" s="117"/>
    </row>
    <row r="10" spans="1:14">
      <c r="A10" s="117"/>
      <c r="B10" s="117"/>
      <c r="C10" s="117"/>
      <c r="D10" s="117"/>
      <c r="E10" s="117"/>
      <c r="F10" s="117"/>
      <c r="G10" s="117"/>
    </row>
    <row r="11" spans="1:14" ht="12.75" customHeight="1">
      <c r="A11" s="117"/>
      <c r="B11" s="117"/>
      <c r="C11" s="117"/>
      <c r="D11" s="117"/>
      <c r="E11" s="117"/>
      <c r="F11" s="117"/>
      <c r="G11" s="117"/>
    </row>
    <row r="12" spans="1:14">
      <c r="A12" s="117"/>
      <c r="B12" s="117"/>
      <c r="C12" s="117"/>
      <c r="D12" s="117"/>
      <c r="E12" s="117"/>
      <c r="F12" s="117"/>
      <c r="G12" s="117"/>
    </row>
    <row r="13" spans="1:14">
      <c r="A13" s="117"/>
      <c r="B13" s="117"/>
      <c r="C13" s="117"/>
      <c r="D13" s="117"/>
      <c r="E13" s="117"/>
      <c r="F13" s="117"/>
      <c r="G13" s="117"/>
    </row>
    <row r="14" spans="1:14" ht="12.75" customHeight="1">
      <c r="A14" s="117"/>
      <c r="B14" s="117"/>
      <c r="C14" s="117"/>
      <c r="D14" s="117"/>
      <c r="E14" s="117"/>
      <c r="F14" s="117"/>
      <c r="G14" s="117"/>
    </row>
    <row r="15" spans="1:14">
      <c r="A15" s="117"/>
      <c r="B15" s="117"/>
      <c r="C15" s="117"/>
      <c r="D15" s="117"/>
      <c r="E15" s="117"/>
      <c r="F15" s="117"/>
      <c r="G15" s="117"/>
    </row>
    <row r="16" spans="1:14">
      <c r="A16" s="117"/>
      <c r="B16" s="117"/>
      <c r="C16" s="117"/>
      <c r="D16" s="117"/>
      <c r="E16" s="117"/>
      <c r="F16" s="117"/>
      <c r="G16" s="117"/>
    </row>
    <row r="17" spans="1:20" ht="12.75" customHeight="1">
      <c r="A17" s="117"/>
      <c r="B17" s="117"/>
      <c r="C17" s="117"/>
      <c r="D17" s="117"/>
      <c r="E17" s="117"/>
      <c r="F17" s="117"/>
      <c r="G17" s="117"/>
    </row>
    <row r="18" spans="1:20">
      <c r="A18" s="117"/>
      <c r="B18" s="117"/>
      <c r="C18" s="117"/>
      <c r="D18" s="117"/>
      <c r="E18" s="117"/>
      <c r="F18" s="117"/>
      <c r="G18" s="117"/>
    </row>
    <row r="19" spans="1:20">
      <c r="A19" s="117"/>
      <c r="B19" s="117"/>
      <c r="C19" s="117"/>
      <c r="D19" s="117"/>
      <c r="E19" s="117"/>
      <c r="F19" s="117"/>
      <c r="G19" s="117"/>
    </row>
    <row r="20" spans="1:20">
      <c r="A20" s="110" t="s">
        <v>235</v>
      </c>
      <c r="B20" s="117"/>
      <c r="C20" s="117"/>
      <c r="D20" s="117"/>
      <c r="E20" s="117"/>
      <c r="F20" s="117"/>
      <c r="G20" s="109"/>
    </row>
    <row r="21" spans="1:20" ht="24" customHeight="1">
      <c r="A21" s="345" t="s">
        <v>236</v>
      </c>
      <c r="B21" s="345"/>
      <c r="C21" s="345"/>
      <c r="D21" s="345"/>
      <c r="E21" s="345"/>
      <c r="F21" s="345"/>
      <c r="G21" s="345"/>
      <c r="H21" s="83"/>
      <c r="I21" s="83"/>
      <c r="J21" s="83"/>
    </row>
    <row r="22" spans="1:20" ht="29.25" customHeight="1">
      <c r="A22" s="345" t="s">
        <v>491</v>
      </c>
      <c r="B22" s="345"/>
      <c r="C22" s="345"/>
      <c r="D22" s="345"/>
      <c r="E22" s="345"/>
      <c r="F22" s="345"/>
      <c r="G22" s="345"/>
    </row>
    <row r="23" spans="1:20" ht="12.75" customHeight="1">
      <c r="A23" s="110" t="s">
        <v>125</v>
      </c>
      <c r="B23" s="110"/>
      <c r="C23" s="110"/>
      <c r="D23" s="110"/>
      <c r="E23" s="110"/>
      <c r="F23" s="110"/>
      <c r="G23" s="110"/>
    </row>
    <row r="26" spans="1:20">
      <c r="A26" s="22"/>
      <c r="L26" s="5"/>
      <c r="M26" s="5"/>
      <c r="P26" s="5"/>
      <c r="Q26" s="5"/>
      <c r="S26" s="5"/>
      <c r="T26" s="5"/>
    </row>
    <row r="27" spans="1:20" ht="22.5">
      <c r="A27" s="370"/>
      <c r="B27" s="371"/>
      <c r="C27" s="372"/>
      <c r="D27" s="96" t="s">
        <v>29</v>
      </c>
      <c r="E27" s="97" t="s">
        <v>74</v>
      </c>
      <c r="F27" s="97" t="s">
        <v>75</v>
      </c>
      <c r="G27" s="97" t="s">
        <v>74</v>
      </c>
      <c r="J27" s="6"/>
      <c r="M27" s="13"/>
      <c r="N27"/>
      <c r="O27" s="3"/>
      <c r="P27" s="3"/>
      <c r="Q27" s="3"/>
      <c r="R27" s="11"/>
      <c r="S27" s="11"/>
      <c r="T27" s="11"/>
    </row>
    <row r="28" spans="1:20">
      <c r="A28" s="16" t="s">
        <v>9</v>
      </c>
      <c r="B28" s="16" t="s">
        <v>23</v>
      </c>
      <c r="C28" s="16" t="s">
        <v>28</v>
      </c>
      <c r="D28" s="93">
        <v>5750</v>
      </c>
      <c r="E28" s="93">
        <v>295422</v>
      </c>
      <c r="F28" s="211">
        <v>1.9092080273066553E-2</v>
      </c>
      <c r="G28" s="211">
        <v>0.98090791972693347</v>
      </c>
      <c r="I28" s="7"/>
      <c r="J28" s="69"/>
      <c r="K28" s="70"/>
      <c r="L28" s="7"/>
      <c r="M28" s="14"/>
      <c r="O28" s="3"/>
      <c r="P28" s="3"/>
      <c r="Q28" s="3"/>
      <c r="R28" s="11"/>
      <c r="S28" s="11"/>
      <c r="T28" s="11"/>
    </row>
    <row r="29" spans="1:20">
      <c r="A29" s="16"/>
      <c r="B29" s="16"/>
      <c r="C29" s="16" t="s">
        <v>27</v>
      </c>
      <c r="D29" s="93">
        <v>1329</v>
      </c>
      <c r="E29" s="93">
        <v>53667</v>
      </c>
      <c r="F29" s="211">
        <v>2.4165393846825225E-2</v>
      </c>
      <c r="G29" s="211">
        <v>0.97583460615317474</v>
      </c>
      <c r="I29" s="7"/>
      <c r="J29" s="70"/>
      <c r="K29" s="71"/>
      <c r="L29" s="72"/>
      <c r="M29" s="14"/>
      <c r="O29" s="3"/>
      <c r="P29" s="3"/>
      <c r="Q29" s="3"/>
      <c r="R29" s="11"/>
      <c r="S29" s="11"/>
      <c r="T29" s="11"/>
    </row>
    <row r="30" spans="1:20">
      <c r="A30" s="16"/>
      <c r="B30" s="16" t="s">
        <v>32</v>
      </c>
      <c r="C30" s="16" t="s">
        <v>28</v>
      </c>
      <c r="D30" s="93">
        <v>19843</v>
      </c>
      <c r="E30" s="93">
        <v>208443</v>
      </c>
      <c r="F30" s="211">
        <v>8.6921668433456278E-2</v>
      </c>
      <c r="G30" s="211">
        <v>0.91307833156654372</v>
      </c>
      <c r="I30" s="7"/>
      <c r="J30" s="69"/>
      <c r="K30" s="70"/>
      <c r="L30" s="7"/>
      <c r="M30" s="15"/>
      <c r="O30" s="3"/>
      <c r="P30" s="3"/>
      <c r="Q30" s="3"/>
      <c r="R30" s="11"/>
      <c r="S30" s="11"/>
      <c r="T30" s="11"/>
    </row>
    <row r="31" spans="1:20">
      <c r="A31" s="16"/>
      <c r="B31" s="16"/>
      <c r="C31" s="16" t="s">
        <v>27</v>
      </c>
      <c r="D31" s="93">
        <v>18255</v>
      </c>
      <c r="E31" s="93">
        <v>143924</v>
      </c>
      <c r="F31" s="211">
        <v>0.1125608124356421</v>
      </c>
      <c r="G31" s="211">
        <v>0.88743918756435791</v>
      </c>
      <c r="I31" s="7"/>
      <c r="J31" s="69"/>
      <c r="K31" s="70"/>
      <c r="L31" s="7"/>
      <c r="M31" s="14"/>
      <c r="O31" s="3"/>
      <c r="P31" s="3"/>
      <c r="Q31" s="3"/>
      <c r="R31" s="11"/>
      <c r="S31" s="11"/>
      <c r="T31" s="11"/>
    </row>
    <row r="32" spans="1:20">
      <c r="A32" s="16" t="s">
        <v>31</v>
      </c>
      <c r="B32" s="16" t="s">
        <v>23</v>
      </c>
      <c r="C32" s="16" t="s">
        <v>28</v>
      </c>
      <c r="D32" s="61">
        <v>6439</v>
      </c>
      <c r="E32" s="61">
        <v>35762</v>
      </c>
      <c r="F32" s="211">
        <v>0.15257932276486338</v>
      </c>
      <c r="G32" s="211">
        <v>0.84742067723513659</v>
      </c>
      <c r="I32" s="7"/>
      <c r="J32" s="6"/>
      <c r="M32" s="14"/>
      <c r="N32"/>
      <c r="O32" s="3"/>
      <c r="P32" s="3"/>
      <c r="Q32" s="3"/>
      <c r="R32" s="11"/>
      <c r="S32" s="11"/>
      <c r="T32" s="11"/>
    </row>
    <row r="33" spans="1:21">
      <c r="A33" s="16"/>
      <c r="B33" s="16"/>
      <c r="C33" s="61" t="s">
        <v>27</v>
      </c>
      <c r="D33" s="61">
        <v>583</v>
      </c>
      <c r="E33" s="61">
        <v>3264</v>
      </c>
      <c r="F33" s="211">
        <v>0.15154665973485834</v>
      </c>
      <c r="G33" s="211">
        <v>0.84845334026514163</v>
      </c>
      <c r="I33" s="8"/>
      <c r="J33" s="6"/>
      <c r="K33" s="6"/>
      <c r="L33" s="6"/>
      <c r="M33" s="15"/>
      <c r="O33" s="3"/>
      <c r="P33" s="3"/>
      <c r="Q33" s="3"/>
      <c r="R33" s="11"/>
      <c r="S33" s="11"/>
      <c r="T33" s="11"/>
    </row>
    <row r="34" spans="1:21">
      <c r="B34" s="16" t="s">
        <v>32</v>
      </c>
      <c r="C34" s="16" t="s">
        <v>28</v>
      </c>
      <c r="D34" s="61">
        <v>11728</v>
      </c>
      <c r="E34" s="61">
        <v>50810</v>
      </c>
      <c r="F34" s="211">
        <v>0.18753397934056093</v>
      </c>
      <c r="G34" s="211">
        <v>0.81246602065943907</v>
      </c>
      <c r="I34" s="7"/>
      <c r="J34" s="6"/>
      <c r="M34" s="13"/>
      <c r="N34"/>
      <c r="O34" s="3"/>
      <c r="P34" s="3"/>
      <c r="Q34" s="3"/>
      <c r="R34" s="11"/>
      <c r="S34" s="11"/>
      <c r="T34" s="11"/>
    </row>
    <row r="35" spans="1:21">
      <c r="A35" s="16"/>
      <c r="B35" s="16"/>
      <c r="C35" s="16" t="s">
        <v>27</v>
      </c>
      <c r="D35" s="61">
        <v>8000</v>
      </c>
      <c r="E35" s="61">
        <v>24987</v>
      </c>
      <c r="F35" s="211">
        <v>0.24251978051959863</v>
      </c>
      <c r="G35" s="211">
        <v>0.75748021948040134</v>
      </c>
      <c r="I35" s="7"/>
      <c r="J35" s="6"/>
      <c r="M35" s="14"/>
      <c r="N35"/>
      <c r="O35" s="3"/>
      <c r="P35" s="3"/>
      <c r="Q35" s="3"/>
      <c r="R35" s="11"/>
      <c r="S35" s="11"/>
      <c r="T35" s="11"/>
    </row>
    <row r="36" spans="1:21">
      <c r="K36" s="74"/>
    </row>
    <row r="37" spans="1:21">
      <c r="K37" s="74"/>
      <c r="L37" s="4"/>
      <c r="M37" s="4"/>
      <c r="N37" s="14"/>
      <c r="P37" s="3"/>
      <c r="Q37" s="3"/>
      <c r="R37" s="3"/>
      <c r="S37" s="11"/>
      <c r="T37" s="11"/>
      <c r="U37" s="11"/>
    </row>
  </sheetData>
  <mergeCells count="3">
    <mergeCell ref="A21:G21"/>
    <mergeCell ref="A22:G22"/>
    <mergeCell ref="A27:C27"/>
  </mergeCells>
  <phoneticPr fontId="2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heetViews>
  <sheetFormatPr baseColWidth="10" defaultRowHeight="12.75"/>
  <cols>
    <col min="1" max="1" width="11.42578125" style="7" customWidth="1"/>
    <col min="2" max="2" width="17.7109375" style="7" customWidth="1"/>
    <col min="3" max="3" width="10.140625" style="7" customWidth="1"/>
    <col min="4" max="4" width="8.42578125" style="7" customWidth="1"/>
    <col min="5" max="6" width="10.42578125" style="7" customWidth="1"/>
    <col min="7" max="7" width="9" style="7" customWidth="1"/>
  </cols>
  <sheetData>
    <row r="1" spans="1:8">
      <c r="A1" s="119" t="s">
        <v>475</v>
      </c>
      <c r="B1" s="118"/>
      <c r="C1" s="118"/>
      <c r="D1" s="118"/>
      <c r="E1" s="118"/>
      <c r="F1" s="118"/>
      <c r="G1" s="118"/>
    </row>
    <row r="2" spans="1:8">
      <c r="A2" s="118"/>
      <c r="B2" s="118"/>
      <c r="C2" s="118"/>
      <c r="D2" s="118"/>
      <c r="E2" s="118"/>
      <c r="F2" s="118"/>
      <c r="G2" s="118"/>
    </row>
    <row r="3" spans="1:8">
      <c r="A3" s="337"/>
      <c r="B3" s="338"/>
      <c r="C3" s="375" t="s">
        <v>66</v>
      </c>
      <c r="D3" s="376"/>
      <c r="E3" s="376"/>
      <c r="F3" s="376"/>
      <c r="G3" s="377"/>
    </row>
    <row r="4" spans="1:8" ht="53.25" customHeight="1">
      <c r="A4" s="373"/>
      <c r="B4" s="374"/>
      <c r="C4" s="18"/>
      <c r="D4" s="58" t="s">
        <v>67</v>
      </c>
      <c r="E4" s="20" t="s">
        <v>68</v>
      </c>
      <c r="F4" s="49" t="s">
        <v>100</v>
      </c>
      <c r="G4" s="20" t="s">
        <v>69</v>
      </c>
    </row>
    <row r="5" spans="1:8">
      <c r="A5" s="354" t="s">
        <v>9</v>
      </c>
      <c r="B5" s="360" t="s">
        <v>10</v>
      </c>
      <c r="C5" s="136" t="s">
        <v>3</v>
      </c>
      <c r="D5" s="17" t="s">
        <v>186</v>
      </c>
      <c r="E5" s="17" t="s">
        <v>158</v>
      </c>
      <c r="F5" s="17" t="s">
        <v>171</v>
      </c>
      <c r="G5" s="17" t="s">
        <v>279</v>
      </c>
      <c r="H5" s="10"/>
    </row>
    <row r="6" spans="1:8">
      <c r="A6" s="340"/>
      <c r="B6" s="360"/>
      <c r="C6" s="136" t="s">
        <v>2</v>
      </c>
      <c r="D6" s="17" t="s">
        <v>280</v>
      </c>
      <c r="E6" s="17" t="s">
        <v>280</v>
      </c>
      <c r="F6" s="17" t="s">
        <v>171</v>
      </c>
      <c r="G6" s="17" t="s">
        <v>193</v>
      </c>
      <c r="H6" s="10"/>
    </row>
    <row r="7" spans="1:8">
      <c r="A7" s="340"/>
      <c r="B7" s="360"/>
      <c r="C7" s="1" t="s">
        <v>4</v>
      </c>
      <c r="D7" s="19" t="s">
        <v>281</v>
      </c>
      <c r="E7" s="19" t="s">
        <v>261</v>
      </c>
      <c r="F7" s="19" t="s">
        <v>171</v>
      </c>
      <c r="G7" s="19" t="s">
        <v>282</v>
      </c>
    </row>
    <row r="8" spans="1:8">
      <c r="A8" s="340"/>
      <c r="B8" s="360" t="s">
        <v>11</v>
      </c>
      <c r="C8" s="136" t="s">
        <v>3</v>
      </c>
      <c r="D8" s="19" t="s">
        <v>283</v>
      </c>
      <c r="E8" s="19" t="s">
        <v>251</v>
      </c>
      <c r="F8" s="19" t="s">
        <v>155</v>
      </c>
      <c r="G8" s="19" t="s">
        <v>284</v>
      </c>
      <c r="H8" s="10"/>
    </row>
    <row r="9" spans="1:8">
      <c r="A9" s="340"/>
      <c r="B9" s="360"/>
      <c r="C9" s="136" t="s">
        <v>2</v>
      </c>
      <c r="D9" s="19" t="s">
        <v>285</v>
      </c>
      <c r="E9" s="19" t="s">
        <v>286</v>
      </c>
      <c r="F9" s="19" t="s">
        <v>259</v>
      </c>
      <c r="G9" s="19" t="s">
        <v>213</v>
      </c>
      <c r="H9" s="10"/>
    </row>
    <row r="10" spans="1:8">
      <c r="A10" s="340"/>
      <c r="B10" s="360"/>
      <c r="C10" s="1" t="s">
        <v>4</v>
      </c>
      <c r="D10" s="19" t="s">
        <v>287</v>
      </c>
      <c r="E10" s="19" t="s">
        <v>288</v>
      </c>
      <c r="F10" s="19" t="s">
        <v>281</v>
      </c>
      <c r="G10" s="19" t="s">
        <v>289</v>
      </c>
    </row>
    <row r="11" spans="1:8">
      <c r="A11" s="340"/>
      <c r="B11" s="378" t="s">
        <v>12</v>
      </c>
      <c r="C11" s="136" t="s">
        <v>3</v>
      </c>
      <c r="D11" s="186" t="s">
        <v>281</v>
      </c>
      <c r="E11" s="187" t="s">
        <v>290</v>
      </c>
      <c r="F11" s="188" t="s">
        <v>291</v>
      </c>
      <c r="G11" s="189" t="s">
        <v>292</v>
      </c>
    </row>
    <row r="12" spans="1:8">
      <c r="A12" s="340"/>
      <c r="B12" s="378"/>
      <c r="C12" s="136" t="s">
        <v>2</v>
      </c>
      <c r="D12" s="186" t="s">
        <v>259</v>
      </c>
      <c r="E12" s="187" t="s">
        <v>293</v>
      </c>
      <c r="F12" s="188" t="s">
        <v>242</v>
      </c>
      <c r="G12" s="189" t="s">
        <v>229</v>
      </c>
    </row>
    <row r="13" spans="1:8">
      <c r="A13" s="340"/>
      <c r="B13" s="379"/>
      <c r="C13" s="1" t="s">
        <v>4</v>
      </c>
      <c r="D13" s="186" t="s">
        <v>294</v>
      </c>
      <c r="E13" s="187" t="s">
        <v>295</v>
      </c>
      <c r="F13" s="188" t="s">
        <v>296</v>
      </c>
      <c r="G13" s="189" t="s">
        <v>297</v>
      </c>
    </row>
    <row r="14" spans="1:8">
      <c r="A14" s="340"/>
      <c r="B14" s="360" t="s">
        <v>13</v>
      </c>
      <c r="C14" s="136" t="s">
        <v>3</v>
      </c>
      <c r="D14" s="186" t="s">
        <v>298</v>
      </c>
      <c r="E14" s="187" t="s">
        <v>299</v>
      </c>
      <c r="F14" s="188" t="s">
        <v>300</v>
      </c>
      <c r="G14" s="189" t="s">
        <v>301</v>
      </c>
    </row>
    <row r="15" spans="1:8">
      <c r="A15" s="340"/>
      <c r="B15" s="360"/>
      <c r="C15" s="136" t="s">
        <v>2</v>
      </c>
      <c r="D15" s="186" t="s">
        <v>302</v>
      </c>
      <c r="E15" s="187" t="s">
        <v>303</v>
      </c>
      <c r="F15" s="188" t="s">
        <v>304</v>
      </c>
      <c r="G15" s="189" t="s">
        <v>305</v>
      </c>
    </row>
    <row r="16" spans="1:8">
      <c r="A16" s="340"/>
      <c r="B16" s="360"/>
      <c r="C16" s="1" t="s">
        <v>4</v>
      </c>
      <c r="D16" s="186" t="s">
        <v>290</v>
      </c>
      <c r="E16" s="187" t="s">
        <v>306</v>
      </c>
      <c r="F16" s="188" t="s">
        <v>307</v>
      </c>
      <c r="G16" s="189" t="s">
        <v>308</v>
      </c>
    </row>
    <row r="17" spans="1:7" ht="12.75" customHeight="1">
      <c r="A17" s="340"/>
      <c r="B17" s="380" t="s">
        <v>14</v>
      </c>
      <c r="C17" s="2" t="s">
        <v>3</v>
      </c>
      <c r="D17" s="190" t="s">
        <v>186</v>
      </c>
      <c r="E17" s="191" t="s">
        <v>290</v>
      </c>
      <c r="F17" s="192" t="s">
        <v>309</v>
      </c>
      <c r="G17" s="193" t="s">
        <v>310</v>
      </c>
    </row>
    <row r="18" spans="1:7">
      <c r="A18" s="340"/>
      <c r="B18" s="380"/>
      <c r="C18" s="2" t="s">
        <v>2</v>
      </c>
      <c r="D18" s="190" t="s">
        <v>285</v>
      </c>
      <c r="E18" s="191" t="s">
        <v>311</v>
      </c>
      <c r="F18" s="192" t="s">
        <v>296</v>
      </c>
      <c r="G18" s="193" t="s">
        <v>312</v>
      </c>
    </row>
    <row r="19" spans="1:7">
      <c r="A19" s="355"/>
      <c r="B19" s="380"/>
      <c r="C19" s="2" t="s">
        <v>4</v>
      </c>
      <c r="D19" s="190" t="s">
        <v>287</v>
      </c>
      <c r="E19" s="191" t="s">
        <v>295</v>
      </c>
      <c r="F19" s="192" t="s">
        <v>313</v>
      </c>
      <c r="G19" s="193" t="s">
        <v>314</v>
      </c>
    </row>
    <row r="20" spans="1:7">
      <c r="A20" s="339" t="s">
        <v>31</v>
      </c>
      <c r="B20" s="378" t="s">
        <v>10</v>
      </c>
      <c r="C20" s="136" t="s">
        <v>3</v>
      </c>
      <c r="D20" s="19" t="s">
        <v>237</v>
      </c>
      <c r="E20" s="19" t="s">
        <v>238</v>
      </c>
      <c r="F20" s="19" t="s">
        <v>239</v>
      </c>
      <c r="G20" s="19" t="s">
        <v>240</v>
      </c>
    </row>
    <row r="21" spans="1:7">
      <c r="A21" s="340"/>
      <c r="B21" s="378"/>
      <c r="C21" s="136" t="s">
        <v>2</v>
      </c>
      <c r="D21" s="19" t="s">
        <v>241</v>
      </c>
      <c r="E21" s="19" t="s">
        <v>155</v>
      </c>
      <c r="F21" s="19" t="s">
        <v>242</v>
      </c>
      <c r="G21" s="19" t="s">
        <v>243</v>
      </c>
    </row>
    <row r="22" spans="1:7">
      <c r="A22" s="340"/>
      <c r="B22" s="379"/>
      <c r="C22" s="1" t="s">
        <v>4</v>
      </c>
      <c r="D22" s="19" t="s">
        <v>244</v>
      </c>
      <c r="E22" s="19" t="s">
        <v>245</v>
      </c>
      <c r="F22" s="19" t="s">
        <v>239</v>
      </c>
      <c r="G22" s="19" t="s">
        <v>246</v>
      </c>
    </row>
    <row r="23" spans="1:7">
      <c r="A23" s="340"/>
      <c r="B23" s="360" t="s">
        <v>11</v>
      </c>
      <c r="C23" s="136" t="s">
        <v>3</v>
      </c>
      <c r="D23" s="19" t="s">
        <v>247</v>
      </c>
      <c r="E23" s="19" t="s">
        <v>248</v>
      </c>
      <c r="F23" s="19" t="s">
        <v>241</v>
      </c>
      <c r="G23" s="19" t="s">
        <v>249</v>
      </c>
    </row>
    <row r="24" spans="1:7">
      <c r="A24" s="340"/>
      <c r="B24" s="360"/>
      <c r="C24" s="136" t="s">
        <v>2</v>
      </c>
      <c r="D24" s="19" t="s">
        <v>250</v>
      </c>
      <c r="E24" s="19" t="s">
        <v>251</v>
      </c>
      <c r="F24" s="19" t="s">
        <v>252</v>
      </c>
      <c r="G24" s="19" t="s">
        <v>246</v>
      </c>
    </row>
    <row r="25" spans="1:7">
      <c r="A25" s="340"/>
      <c r="B25" s="360"/>
      <c r="C25" s="1" t="s">
        <v>4</v>
      </c>
      <c r="D25" s="19" t="s">
        <v>253</v>
      </c>
      <c r="E25" s="19" t="s">
        <v>232</v>
      </c>
      <c r="F25" s="19" t="s">
        <v>163</v>
      </c>
      <c r="G25" s="19" t="s">
        <v>254</v>
      </c>
    </row>
    <row r="26" spans="1:7" ht="12.75" customHeight="1">
      <c r="A26" s="340"/>
      <c r="B26" s="360" t="s">
        <v>15</v>
      </c>
      <c r="C26" s="136" t="s">
        <v>3</v>
      </c>
      <c r="D26" s="187" t="s">
        <v>255</v>
      </c>
      <c r="E26" s="187" t="s">
        <v>158</v>
      </c>
      <c r="F26" s="188" t="s">
        <v>256</v>
      </c>
      <c r="G26" s="189" t="s">
        <v>257</v>
      </c>
    </row>
    <row r="27" spans="1:7">
      <c r="A27" s="340"/>
      <c r="B27" s="360"/>
      <c r="C27" s="136" t="s">
        <v>2</v>
      </c>
      <c r="D27" s="187" t="s">
        <v>258</v>
      </c>
      <c r="E27" s="187" t="s">
        <v>155</v>
      </c>
      <c r="F27" s="188" t="s">
        <v>259</v>
      </c>
      <c r="G27" s="189" t="s">
        <v>260</v>
      </c>
    </row>
    <row r="28" spans="1:7">
      <c r="A28" s="340"/>
      <c r="B28" s="360"/>
      <c r="C28" s="1" t="s">
        <v>4</v>
      </c>
      <c r="D28" s="187" t="s">
        <v>255</v>
      </c>
      <c r="E28" s="187" t="s">
        <v>261</v>
      </c>
      <c r="F28" s="188" t="s">
        <v>262</v>
      </c>
      <c r="G28" s="189" t="s">
        <v>263</v>
      </c>
    </row>
    <row r="29" spans="1:7" ht="12.75" customHeight="1">
      <c r="A29" s="340"/>
      <c r="B29" s="382" t="s">
        <v>45</v>
      </c>
      <c r="C29" s="136" t="s">
        <v>3</v>
      </c>
      <c r="D29" s="187" t="s">
        <v>264</v>
      </c>
      <c r="E29" s="187" t="s">
        <v>265</v>
      </c>
      <c r="F29" s="188" t="s">
        <v>181</v>
      </c>
      <c r="G29" s="189" t="s">
        <v>266</v>
      </c>
    </row>
    <row r="30" spans="1:7">
      <c r="A30" s="340"/>
      <c r="B30" s="378"/>
      <c r="C30" s="136" t="s">
        <v>2</v>
      </c>
      <c r="D30" s="187" t="s">
        <v>267</v>
      </c>
      <c r="E30" s="187" t="s">
        <v>268</v>
      </c>
      <c r="F30" s="188" t="s">
        <v>269</v>
      </c>
      <c r="G30" s="189" t="s">
        <v>270</v>
      </c>
    </row>
    <row r="31" spans="1:7">
      <c r="A31" s="340"/>
      <c r="B31" s="378"/>
      <c r="C31" s="1" t="s">
        <v>4</v>
      </c>
      <c r="D31" s="187" t="s">
        <v>271</v>
      </c>
      <c r="E31" s="187" t="s">
        <v>272</v>
      </c>
      <c r="F31" s="188" t="s">
        <v>219</v>
      </c>
      <c r="G31" s="189" t="s">
        <v>273</v>
      </c>
    </row>
    <row r="32" spans="1:7" ht="12.75" customHeight="1">
      <c r="A32" s="340"/>
      <c r="B32" s="380" t="s">
        <v>14</v>
      </c>
      <c r="C32" s="2" t="s">
        <v>3</v>
      </c>
      <c r="D32" s="191" t="s">
        <v>274</v>
      </c>
      <c r="E32" s="191" t="s">
        <v>250</v>
      </c>
      <c r="F32" s="192" t="s">
        <v>231</v>
      </c>
      <c r="G32" s="193" t="s">
        <v>254</v>
      </c>
    </row>
    <row r="33" spans="1:8">
      <c r="A33" s="340"/>
      <c r="B33" s="380"/>
      <c r="C33" s="2" t="s">
        <v>2</v>
      </c>
      <c r="D33" s="191" t="s">
        <v>275</v>
      </c>
      <c r="E33" s="191" t="s">
        <v>276</v>
      </c>
      <c r="F33" s="192" t="s">
        <v>223</v>
      </c>
      <c r="G33" s="193" t="s">
        <v>277</v>
      </c>
    </row>
    <row r="34" spans="1:8" ht="15">
      <c r="A34" s="381"/>
      <c r="B34" s="380"/>
      <c r="C34" s="2" t="s">
        <v>4</v>
      </c>
      <c r="D34" s="194" t="s">
        <v>275</v>
      </c>
      <c r="E34" s="194" t="s">
        <v>232</v>
      </c>
      <c r="F34" s="195" t="s">
        <v>216</v>
      </c>
      <c r="G34" s="196" t="s">
        <v>278</v>
      </c>
      <c r="H34" s="51"/>
    </row>
    <row r="35" spans="1:8">
      <c r="A35" s="10" t="s">
        <v>235</v>
      </c>
      <c r="B35" s="118"/>
      <c r="C35" s="118"/>
      <c r="D35" s="118"/>
      <c r="E35" s="118"/>
      <c r="F35" s="118"/>
      <c r="G35" s="109"/>
    </row>
    <row r="36" spans="1:8" ht="25.5" customHeight="1">
      <c r="A36" s="345" t="s">
        <v>492</v>
      </c>
      <c r="B36" s="345"/>
      <c r="C36" s="345"/>
      <c r="D36" s="345"/>
      <c r="E36" s="345"/>
      <c r="F36" s="345"/>
      <c r="G36" s="345"/>
    </row>
    <row r="37" spans="1:8">
      <c r="A37" s="110" t="s">
        <v>125</v>
      </c>
      <c r="B37" s="118"/>
      <c r="C37" s="118"/>
      <c r="D37" s="118"/>
      <c r="E37" s="118"/>
      <c r="F37" s="118"/>
      <c r="G37" s="118"/>
    </row>
  </sheetData>
  <mergeCells count="15">
    <mergeCell ref="A36:G36"/>
    <mergeCell ref="A3:B4"/>
    <mergeCell ref="C3:G3"/>
    <mergeCell ref="A5:A19"/>
    <mergeCell ref="B5:B7"/>
    <mergeCell ref="B8:B10"/>
    <mergeCell ref="B11:B13"/>
    <mergeCell ref="B14:B16"/>
    <mergeCell ref="B17:B19"/>
    <mergeCell ref="A20:A34"/>
    <mergeCell ref="B20:B22"/>
    <mergeCell ref="B23:B25"/>
    <mergeCell ref="B26:B28"/>
    <mergeCell ref="B29:B31"/>
    <mergeCell ref="B32:B34"/>
  </mergeCells>
  <phoneticPr fontId="2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heetViews>
  <sheetFormatPr baseColWidth="10" defaultColWidth="11.42578125" defaultRowHeight="12.75"/>
  <cols>
    <col min="1" max="1" width="15.7109375" style="63" customWidth="1"/>
    <col min="2" max="2" width="11.7109375" style="63" customWidth="1"/>
    <col min="3" max="3" width="11.140625" style="63" bestFit="1" customWidth="1"/>
    <col min="4" max="4" width="11.85546875" style="63" bestFit="1" customWidth="1"/>
    <col min="5" max="5" width="11.7109375" style="63" bestFit="1" customWidth="1"/>
    <col min="6" max="6" width="11.42578125" style="63" customWidth="1"/>
    <col min="7" max="8" width="11.42578125" style="63"/>
    <col min="9" max="9" width="14.7109375" style="63" bestFit="1" customWidth="1"/>
    <col min="10" max="10" width="14" style="63" bestFit="1" customWidth="1"/>
    <col min="11" max="11" width="15.140625" style="63" bestFit="1" customWidth="1"/>
    <col min="12" max="12" width="14.85546875" style="63" bestFit="1" customWidth="1"/>
    <col min="13" max="13" width="8.5703125" style="63" bestFit="1" customWidth="1"/>
    <col min="14" max="14" width="6" style="63" bestFit="1" customWidth="1"/>
    <col min="15" max="23" width="5" style="63" bestFit="1" customWidth="1"/>
    <col min="24" max="16384" width="11.42578125" style="63"/>
  </cols>
  <sheetData>
    <row r="1" spans="1:9">
      <c r="A1" s="115" t="s">
        <v>476</v>
      </c>
      <c r="C1" s="111"/>
      <c r="D1" s="111"/>
      <c r="E1" s="111"/>
      <c r="F1" s="112"/>
      <c r="G1" s="112"/>
      <c r="H1" s="112"/>
      <c r="I1" s="112"/>
    </row>
    <row r="2" spans="1:9">
      <c r="A2" s="112"/>
      <c r="B2" s="112"/>
      <c r="C2" s="112"/>
      <c r="D2" s="112"/>
      <c r="E2" s="112"/>
      <c r="F2" s="112"/>
      <c r="G2" s="112"/>
      <c r="H2" s="112"/>
      <c r="I2" s="112"/>
    </row>
    <row r="3" spans="1:9">
      <c r="A3" s="112"/>
      <c r="B3" s="112"/>
      <c r="C3" s="112"/>
      <c r="D3" s="112"/>
      <c r="E3" s="112"/>
      <c r="F3" s="112"/>
      <c r="G3" s="112"/>
      <c r="H3" s="112"/>
      <c r="I3" s="112"/>
    </row>
    <row r="4" spans="1:9">
      <c r="A4" s="112"/>
      <c r="B4" s="112"/>
      <c r="C4" s="112"/>
      <c r="D4" s="112"/>
      <c r="E4" s="112"/>
      <c r="F4" s="112"/>
      <c r="G4" s="112"/>
      <c r="H4" s="112"/>
      <c r="I4" s="112"/>
    </row>
    <row r="5" spans="1:9">
      <c r="A5" s="112"/>
      <c r="B5" s="112"/>
      <c r="C5" s="112"/>
      <c r="D5" s="112"/>
      <c r="E5" s="112"/>
      <c r="F5" s="112"/>
      <c r="G5" s="112"/>
      <c r="H5" s="112"/>
      <c r="I5" s="112"/>
    </row>
    <row r="6" spans="1:9">
      <c r="A6" s="112"/>
      <c r="B6" s="112"/>
      <c r="C6" s="112"/>
      <c r="D6" s="112"/>
      <c r="E6" s="112"/>
      <c r="F6" s="112"/>
      <c r="G6" s="112"/>
      <c r="H6" s="112"/>
      <c r="I6" s="112"/>
    </row>
    <row r="7" spans="1:9">
      <c r="A7" s="112"/>
      <c r="B7" s="112"/>
      <c r="C7" s="112"/>
      <c r="D7" s="112"/>
      <c r="E7" s="112"/>
      <c r="F7" s="112"/>
      <c r="G7" s="112"/>
      <c r="H7" s="112"/>
      <c r="I7" s="112"/>
    </row>
    <row r="8" spans="1:9">
      <c r="A8" s="112"/>
      <c r="B8" s="112"/>
      <c r="C8" s="112"/>
      <c r="D8" s="112"/>
      <c r="E8" s="112"/>
      <c r="F8" s="112"/>
      <c r="G8" s="112"/>
      <c r="H8" s="112"/>
      <c r="I8" s="112"/>
    </row>
    <row r="9" spans="1:9">
      <c r="A9" s="112"/>
      <c r="B9" s="112"/>
      <c r="C9" s="112"/>
      <c r="D9" s="112"/>
      <c r="E9" s="112"/>
      <c r="F9" s="112"/>
      <c r="G9" s="112"/>
      <c r="H9" s="112"/>
      <c r="I9" s="112"/>
    </row>
    <row r="10" spans="1:9">
      <c r="A10" s="112"/>
      <c r="B10" s="112"/>
      <c r="C10" s="112"/>
      <c r="D10" s="112"/>
      <c r="E10" s="112"/>
      <c r="F10" s="112"/>
      <c r="G10" s="112"/>
      <c r="H10" s="112"/>
      <c r="I10" s="112"/>
    </row>
    <row r="11" spans="1:9">
      <c r="A11" s="112"/>
      <c r="B11" s="112"/>
      <c r="C11" s="112"/>
      <c r="D11" s="112"/>
      <c r="E11" s="112"/>
      <c r="F11" s="112"/>
      <c r="G11" s="112"/>
      <c r="H11" s="112"/>
      <c r="I11" s="112"/>
    </row>
    <row r="12" spans="1:9">
      <c r="A12" s="112"/>
      <c r="B12" s="112"/>
      <c r="C12" s="112"/>
      <c r="D12" s="112"/>
      <c r="E12" s="112"/>
      <c r="F12" s="112"/>
      <c r="G12" s="112"/>
      <c r="H12" s="112"/>
      <c r="I12" s="112"/>
    </row>
    <row r="13" spans="1:9">
      <c r="A13" s="112"/>
      <c r="B13" s="112"/>
      <c r="C13" s="112"/>
      <c r="D13" s="112"/>
      <c r="E13" s="112"/>
      <c r="F13" s="112"/>
      <c r="G13" s="112"/>
      <c r="H13" s="112"/>
      <c r="I13" s="112"/>
    </row>
    <row r="14" spans="1:9">
      <c r="A14" s="112"/>
      <c r="B14" s="112"/>
      <c r="C14" s="112"/>
      <c r="D14" s="112"/>
      <c r="E14" s="112"/>
      <c r="F14" s="112"/>
      <c r="G14" s="112"/>
      <c r="H14" s="112"/>
      <c r="I14" s="112"/>
    </row>
    <row r="15" spans="1:9">
      <c r="A15" s="112"/>
      <c r="B15" s="112"/>
      <c r="C15" s="112"/>
      <c r="D15" s="112"/>
      <c r="E15" s="112"/>
      <c r="F15" s="112"/>
      <c r="G15" s="112"/>
      <c r="H15" s="112"/>
      <c r="I15" s="112"/>
    </row>
    <row r="16" spans="1:9">
      <c r="A16" s="112"/>
      <c r="B16" s="112"/>
      <c r="C16" s="112"/>
      <c r="D16" s="112"/>
      <c r="E16" s="112"/>
      <c r="F16" s="112"/>
      <c r="G16" s="112"/>
      <c r="H16" s="112"/>
      <c r="I16" s="112"/>
    </row>
    <row r="17" spans="1:14">
      <c r="A17" s="112"/>
      <c r="B17" s="112"/>
      <c r="C17" s="112"/>
      <c r="D17" s="112"/>
      <c r="E17" s="112"/>
      <c r="F17" s="112"/>
      <c r="G17" s="112"/>
      <c r="H17" s="112"/>
      <c r="I17" s="112"/>
    </row>
    <row r="18" spans="1:14">
      <c r="A18" s="112"/>
      <c r="B18" s="112"/>
      <c r="C18" s="112"/>
      <c r="D18" s="112"/>
      <c r="E18" s="112"/>
      <c r="F18" s="112"/>
      <c r="G18" s="112"/>
      <c r="H18" s="112"/>
      <c r="I18" s="112"/>
    </row>
    <row r="19" spans="1:14" ht="15">
      <c r="A19" s="112"/>
      <c r="B19" s="111"/>
      <c r="C19" s="112"/>
      <c r="D19" s="112"/>
      <c r="E19" s="112"/>
      <c r="F19" s="112"/>
      <c r="G19" s="112"/>
      <c r="H19" s="113" t="s">
        <v>50</v>
      </c>
      <c r="I19" s="112"/>
    </row>
    <row r="20" spans="1:14">
      <c r="A20" s="212" t="s">
        <v>235</v>
      </c>
      <c r="B20" s="112"/>
      <c r="C20" s="112"/>
      <c r="D20" s="112"/>
      <c r="E20" s="112"/>
      <c r="F20" s="112"/>
      <c r="G20" s="112"/>
      <c r="H20" s="112"/>
      <c r="I20" s="109"/>
    </row>
    <row r="21" spans="1:14" ht="24" customHeight="1">
      <c r="A21" s="345" t="s">
        <v>315</v>
      </c>
      <c r="B21" s="345"/>
      <c r="C21" s="345"/>
      <c r="D21" s="345"/>
      <c r="E21" s="345"/>
      <c r="F21" s="345"/>
      <c r="G21" s="345"/>
      <c r="H21" s="345"/>
      <c r="I21" s="345"/>
      <c r="J21" s="84"/>
    </row>
    <row r="22" spans="1:14" ht="26.25" customHeight="1">
      <c r="A22" s="345" t="s">
        <v>493</v>
      </c>
      <c r="B22" s="345"/>
      <c r="C22" s="345"/>
      <c r="D22" s="345"/>
      <c r="E22" s="345"/>
      <c r="F22" s="345"/>
      <c r="G22" s="345"/>
      <c r="H22" s="345"/>
      <c r="I22" s="345"/>
    </row>
    <row r="23" spans="1:14">
      <c r="A23" s="110" t="s">
        <v>125</v>
      </c>
      <c r="B23" s="128"/>
      <c r="C23" s="128"/>
      <c r="D23" s="128"/>
      <c r="E23" s="128"/>
      <c r="F23" s="128"/>
      <c r="G23" s="128"/>
      <c r="H23" s="128"/>
      <c r="I23" s="128"/>
    </row>
    <row r="25" spans="1:14">
      <c r="A25" s="86" t="s">
        <v>80</v>
      </c>
      <c r="B25" s="89"/>
      <c r="C25" s="89"/>
      <c r="D25" s="89"/>
      <c r="E25" s="89"/>
      <c r="F25" s="87"/>
      <c r="G25" s="91"/>
      <c r="H25" s="89" t="s">
        <v>81</v>
      </c>
      <c r="I25" s="137"/>
      <c r="J25" s="138"/>
      <c r="K25" s="138"/>
      <c r="L25" s="139"/>
    </row>
    <row r="26" spans="1:14" s="90" customFormat="1">
      <c r="A26" s="95"/>
      <c r="B26" s="94" t="s">
        <v>77</v>
      </c>
      <c r="C26" s="94" t="s">
        <v>76</v>
      </c>
      <c r="D26" s="94" t="s">
        <v>79</v>
      </c>
      <c r="E26" s="94" t="s">
        <v>78</v>
      </c>
      <c r="F26" s="87"/>
      <c r="G26" s="92"/>
      <c r="H26" s="94"/>
      <c r="I26" s="94" t="s">
        <v>77</v>
      </c>
      <c r="J26" s="94" t="s">
        <v>76</v>
      </c>
      <c r="K26" s="94" t="s">
        <v>79</v>
      </c>
      <c r="L26" s="95" t="s">
        <v>78</v>
      </c>
    </row>
    <row r="27" spans="1:14" s="90" customFormat="1">
      <c r="A27" s="85" t="s">
        <v>41</v>
      </c>
      <c r="B27" s="88">
        <v>1.8</v>
      </c>
      <c r="C27" s="88">
        <v>0</v>
      </c>
      <c r="D27" s="88">
        <v>0.4</v>
      </c>
      <c r="E27" s="88">
        <v>0.5</v>
      </c>
      <c r="F27" s="87"/>
      <c r="G27" s="92"/>
      <c r="H27" s="88" t="s">
        <v>41</v>
      </c>
      <c r="I27" s="88">
        <v>1.5</v>
      </c>
      <c r="J27" s="88">
        <v>0</v>
      </c>
      <c r="K27" s="88">
        <v>0.4</v>
      </c>
      <c r="L27" s="88">
        <v>0.1</v>
      </c>
      <c r="M27" s="200"/>
      <c r="N27" s="201"/>
    </row>
    <row r="28" spans="1:14" s="90" customFormat="1">
      <c r="A28" s="85" t="s">
        <v>34</v>
      </c>
      <c r="B28" s="88">
        <v>5.5</v>
      </c>
      <c r="C28" s="88">
        <v>1.7</v>
      </c>
      <c r="D28" s="88">
        <v>5.7</v>
      </c>
      <c r="E28" s="88">
        <v>1.1000000000000001</v>
      </c>
      <c r="F28" s="87"/>
      <c r="G28" s="92"/>
      <c r="H28" s="88" t="s">
        <v>34</v>
      </c>
      <c r="I28" s="88">
        <v>4.0999999999999996</v>
      </c>
      <c r="J28" s="88">
        <v>1.6</v>
      </c>
      <c r="K28" s="88">
        <v>3.5</v>
      </c>
      <c r="L28" s="88">
        <v>1.8</v>
      </c>
      <c r="M28" s="200"/>
      <c r="N28" s="201"/>
    </row>
    <row r="29" spans="1:14" s="90" customFormat="1">
      <c r="A29" s="85" t="s">
        <v>35</v>
      </c>
      <c r="B29" s="88">
        <v>18.100000000000001</v>
      </c>
      <c r="C29" s="88">
        <v>5.2</v>
      </c>
      <c r="D29" s="88">
        <v>18.600000000000001</v>
      </c>
      <c r="E29" s="88">
        <v>4</v>
      </c>
      <c r="F29" s="87"/>
      <c r="G29" s="92"/>
      <c r="H29" s="88" t="s">
        <v>35</v>
      </c>
      <c r="I29" s="88">
        <v>10.199999999999999</v>
      </c>
      <c r="J29" s="88">
        <v>2.8</v>
      </c>
      <c r="K29" s="88">
        <v>11.9</v>
      </c>
      <c r="L29" s="88">
        <v>4.0999999999999996</v>
      </c>
      <c r="M29" s="200"/>
      <c r="N29" s="201"/>
    </row>
    <row r="30" spans="1:14" s="90" customFormat="1">
      <c r="A30" s="85" t="s">
        <v>36</v>
      </c>
      <c r="B30" s="88">
        <v>22.1</v>
      </c>
      <c r="C30" s="88">
        <v>5.2</v>
      </c>
      <c r="D30" s="88">
        <v>20</v>
      </c>
      <c r="E30" s="88">
        <v>6</v>
      </c>
      <c r="F30" s="87"/>
      <c r="G30" s="92"/>
      <c r="H30" s="88" t="s">
        <v>36</v>
      </c>
      <c r="I30" s="88">
        <v>12.3</v>
      </c>
      <c r="J30" s="88">
        <v>3.2</v>
      </c>
      <c r="K30" s="88">
        <v>17.100000000000001</v>
      </c>
      <c r="L30" s="88">
        <v>5.2</v>
      </c>
      <c r="M30" s="200"/>
      <c r="N30" s="201"/>
    </row>
    <row r="31" spans="1:14" s="90" customFormat="1">
      <c r="A31" s="85" t="s">
        <v>37</v>
      </c>
      <c r="B31" s="88">
        <v>16.399999999999999</v>
      </c>
      <c r="C31" s="88">
        <v>6.3</v>
      </c>
      <c r="D31" s="88">
        <v>13</v>
      </c>
      <c r="E31" s="88">
        <v>4.5</v>
      </c>
      <c r="F31" s="199"/>
      <c r="G31" s="92"/>
      <c r="H31" s="88" t="s">
        <v>37</v>
      </c>
      <c r="I31" s="88">
        <v>12.2</v>
      </c>
      <c r="J31" s="88">
        <v>3.7</v>
      </c>
      <c r="K31" s="88">
        <v>13.8</v>
      </c>
      <c r="L31" s="88">
        <v>4.8</v>
      </c>
      <c r="M31" s="200"/>
      <c r="N31" s="201"/>
    </row>
    <row r="32" spans="1:14" s="90" customFormat="1">
      <c r="A32" s="85" t="s">
        <v>38</v>
      </c>
      <c r="B32" s="88">
        <v>11.8</v>
      </c>
      <c r="C32" s="88">
        <v>5.9</v>
      </c>
      <c r="D32" s="88">
        <v>8.1999999999999993</v>
      </c>
      <c r="E32" s="88">
        <v>2.9</v>
      </c>
      <c r="F32" s="199"/>
      <c r="G32" s="92"/>
      <c r="H32" s="88" t="s">
        <v>38</v>
      </c>
      <c r="I32" s="88">
        <v>9.3000000000000007</v>
      </c>
      <c r="J32" s="88">
        <v>3.7</v>
      </c>
      <c r="K32" s="88">
        <v>10.7</v>
      </c>
      <c r="L32" s="88">
        <v>3.9</v>
      </c>
      <c r="M32" s="200"/>
      <c r="N32" s="201"/>
    </row>
    <row r="33" spans="1:14" s="90" customFormat="1">
      <c r="A33" s="85" t="s">
        <v>39</v>
      </c>
      <c r="B33" s="88">
        <v>10.5</v>
      </c>
      <c r="C33" s="88">
        <v>5.8</v>
      </c>
      <c r="D33" s="88">
        <v>6.4</v>
      </c>
      <c r="E33" s="88">
        <v>2.2999999999999998</v>
      </c>
      <c r="F33" s="199"/>
      <c r="G33" s="92"/>
      <c r="H33" s="88" t="s">
        <v>39</v>
      </c>
      <c r="I33" s="88">
        <v>8.8000000000000007</v>
      </c>
      <c r="J33" s="88">
        <v>3.3</v>
      </c>
      <c r="K33" s="88">
        <v>10.1</v>
      </c>
      <c r="L33" s="88">
        <v>4.8</v>
      </c>
      <c r="M33" s="200"/>
      <c r="N33" s="201"/>
    </row>
    <row r="34" spans="1:14" s="90" customFormat="1">
      <c r="A34" s="85" t="s">
        <v>40</v>
      </c>
      <c r="B34" s="88">
        <v>12.3</v>
      </c>
      <c r="C34" s="88">
        <v>4.7</v>
      </c>
      <c r="D34" s="88">
        <v>6.8</v>
      </c>
      <c r="E34" s="88">
        <v>2.7</v>
      </c>
      <c r="F34" s="199"/>
      <c r="G34" s="92"/>
      <c r="H34" s="88" t="s">
        <v>40</v>
      </c>
      <c r="I34" s="88">
        <v>12.1</v>
      </c>
      <c r="J34" s="88">
        <v>5.2</v>
      </c>
      <c r="K34" s="88">
        <v>11.9</v>
      </c>
      <c r="L34" s="88">
        <v>5.7</v>
      </c>
      <c r="M34" s="200"/>
      <c r="N34" s="201"/>
    </row>
    <row r="35" spans="1:14" s="90" customFormat="1">
      <c r="A35" s="85" t="s">
        <v>139</v>
      </c>
      <c r="B35" s="88">
        <v>20.6</v>
      </c>
      <c r="C35" s="88">
        <v>14.1</v>
      </c>
      <c r="D35" s="88">
        <v>6.3</v>
      </c>
      <c r="E35" s="88">
        <v>2.2999999999999998</v>
      </c>
      <c r="F35" s="199"/>
      <c r="G35" s="92"/>
      <c r="H35" s="88" t="s">
        <v>139</v>
      </c>
      <c r="I35" s="88">
        <v>22.9</v>
      </c>
      <c r="J35" s="88">
        <v>15.5</v>
      </c>
      <c r="K35" s="88">
        <v>13</v>
      </c>
      <c r="L35" s="88">
        <v>6.6</v>
      </c>
      <c r="M35" s="200"/>
      <c r="N35" s="201"/>
    </row>
    <row r="36" spans="1:14" s="141" customFormat="1">
      <c r="A36" s="86" t="s">
        <v>4</v>
      </c>
      <c r="B36" s="89">
        <v>14.2</v>
      </c>
      <c r="C36" s="89">
        <v>6.1</v>
      </c>
      <c r="D36" s="89">
        <v>10.8</v>
      </c>
      <c r="E36" s="89">
        <v>3.3</v>
      </c>
      <c r="F36" s="140"/>
      <c r="G36" s="91"/>
      <c r="H36" s="89" t="s">
        <v>4</v>
      </c>
      <c r="I36" s="89">
        <v>11.5</v>
      </c>
      <c r="J36" s="89">
        <v>5</v>
      </c>
      <c r="K36" s="89">
        <v>11.6</v>
      </c>
      <c r="L36" s="89">
        <v>4.7</v>
      </c>
      <c r="M36" s="200"/>
      <c r="N36" s="201"/>
    </row>
  </sheetData>
  <mergeCells count="2">
    <mergeCell ref="A22:I22"/>
    <mergeCell ref="A21:I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heetViews>
  <sheetFormatPr baseColWidth="10" defaultRowHeight="12.75"/>
  <cols>
    <col min="1" max="1" width="9.85546875" customWidth="1"/>
    <col min="2" max="2" width="9.7109375" customWidth="1"/>
    <col min="4" max="5" width="10.140625" customWidth="1"/>
    <col min="6" max="6" width="12.5703125" customWidth="1"/>
    <col min="7" max="7" width="12.140625" customWidth="1"/>
    <col min="8" max="11" width="10.140625" customWidth="1"/>
  </cols>
  <sheetData>
    <row r="1" spans="1:13">
      <c r="A1" s="108" t="s">
        <v>477</v>
      </c>
      <c r="B1" s="22"/>
      <c r="C1" s="22"/>
      <c r="D1" s="22"/>
      <c r="E1" s="22"/>
      <c r="F1" s="22"/>
      <c r="G1" s="22"/>
      <c r="H1" s="22"/>
      <c r="I1" s="22"/>
      <c r="J1" s="22"/>
      <c r="K1" s="22"/>
    </row>
    <row r="2" spans="1:13" ht="18" customHeight="1">
      <c r="A2" s="224"/>
      <c r="B2" s="224"/>
      <c r="C2" s="224"/>
      <c r="D2" s="394" t="s">
        <v>126</v>
      </c>
      <c r="E2" s="395"/>
      <c r="F2" s="395"/>
      <c r="G2" s="395"/>
      <c r="H2" s="395"/>
      <c r="I2" s="395"/>
      <c r="J2" s="395"/>
      <c r="K2" s="396"/>
    </row>
    <row r="3" spans="1:13" ht="45">
      <c r="A3" s="375"/>
      <c r="B3" s="397"/>
      <c r="C3" s="225"/>
      <c r="D3" s="66" t="s">
        <v>127</v>
      </c>
      <c r="E3" s="66" t="s">
        <v>128</v>
      </c>
      <c r="F3" s="66" t="s">
        <v>129</v>
      </c>
      <c r="G3" s="66" t="s">
        <v>130</v>
      </c>
      <c r="H3" s="66" t="s">
        <v>131</v>
      </c>
      <c r="I3" s="66" t="s">
        <v>132</v>
      </c>
      <c r="J3" s="66" t="s">
        <v>102</v>
      </c>
      <c r="K3" s="66" t="s">
        <v>4</v>
      </c>
    </row>
    <row r="4" spans="1:13" ht="12.75" customHeight="1">
      <c r="A4" s="383" t="s">
        <v>9</v>
      </c>
      <c r="B4" s="386" t="s">
        <v>462</v>
      </c>
      <c r="C4" s="226" t="s">
        <v>28</v>
      </c>
      <c r="D4" s="227">
        <v>35.559939872228483</v>
      </c>
      <c r="E4" s="227">
        <v>43.467368157334334</v>
      </c>
      <c r="F4" s="228">
        <v>6.0566203181761242</v>
      </c>
      <c r="G4" s="228">
        <v>8.7717650006263312</v>
      </c>
      <c r="H4" s="228">
        <v>5.5492922460227989</v>
      </c>
      <c r="I4" s="228">
        <v>0.57309282224727542</v>
      </c>
      <c r="J4" s="228">
        <v>2.1921583364649881E-2</v>
      </c>
      <c r="K4" s="228">
        <v>100</v>
      </c>
      <c r="L4" s="11"/>
      <c r="M4" s="11"/>
    </row>
    <row r="5" spans="1:13">
      <c r="A5" s="384"/>
      <c r="B5" s="387"/>
      <c r="C5" s="226" t="s">
        <v>27</v>
      </c>
      <c r="D5" s="227">
        <v>31.35593220338983</v>
      </c>
      <c r="E5" s="227">
        <v>41.694915254237287</v>
      </c>
      <c r="F5" s="228">
        <v>4.463276836158192</v>
      </c>
      <c r="G5" s="228">
        <v>15.084745762711865</v>
      </c>
      <c r="H5" s="228">
        <v>5.6497175141242941</v>
      </c>
      <c r="I5" s="228">
        <v>1.5254237288135595</v>
      </c>
      <c r="J5" s="228">
        <v>0.22598870056497175</v>
      </c>
      <c r="K5" s="228">
        <v>100</v>
      </c>
      <c r="M5" s="11"/>
    </row>
    <row r="6" spans="1:13">
      <c r="A6" s="384"/>
      <c r="B6" s="388"/>
      <c r="C6" s="226" t="s">
        <v>103</v>
      </c>
      <c r="D6" s="227">
        <v>35.339149011928079</v>
      </c>
      <c r="E6" s="227">
        <v>43.374280458133043</v>
      </c>
      <c r="F6" s="228">
        <v>5.9729392914367105</v>
      </c>
      <c r="G6" s="228">
        <v>9.1033173105453677</v>
      </c>
      <c r="H6" s="228">
        <v>5.5545664945700555</v>
      </c>
      <c r="I6" s="228">
        <v>0.62310842086523055</v>
      </c>
      <c r="J6" s="228">
        <v>3.2639012521512072E-2</v>
      </c>
      <c r="K6" s="228">
        <v>100.00000000000001</v>
      </c>
      <c r="M6" s="11"/>
    </row>
    <row r="7" spans="1:13" ht="12.75" customHeight="1">
      <c r="A7" s="384"/>
      <c r="B7" s="389" t="s">
        <v>11</v>
      </c>
      <c r="C7" s="226" t="s">
        <v>28</v>
      </c>
      <c r="D7" s="227">
        <v>17.409678488564801</v>
      </c>
      <c r="E7" s="227">
        <v>64.443155452436201</v>
      </c>
      <c r="F7" s="228">
        <v>3.2399734835929737</v>
      </c>
      <c r="G7" s="228">
        <v>9.2848856479946971</v>
      </c>
      <c r="H7" s="228">
        <v>4.6569439840901561</v>
      </c>
      <c r="I7" s="228">
        <v>0.57176002651640701</v>
      </c>
      <c r="J7" s="228">
        <v>0.39360291680477288</v>
      </c>
      <c r="K7" s="228">
        <v>99.999999999999986</v>
      </c>
      <c r="L7" s="11"/>
      <c r="M7" s="11"/>
    </row>
    <row r="8" spans="1:13">
      <c r="A8" s="384"/>
      <c r="B8" s="387"/>
      <c r="C8" s="226" t="s">
        <v>27</v>
      </c>
      <c r="D8" s="227">
        <v>9.5892457057505602</v>
      </c>
      <c r="E8" s="227">
        <v>68.125466766243477</v>
      </c>
      <c r="F8" s="228">
        <v>2.5093353248693053</v>
      </c>
      <c r="G8" s="228">
        <v>11.949215832710978</v>
      </c>
      <c r="H8" s="228">
        <v>4.0776699029126213</v>
      </c>
      <c r="I8" s="228">
        <v>1.3741598207617625</v>
      </c>
      <c r="J8" s="228">
        <v>2.3749066467513069</v>
      </c>
      <c r="K8" s="228">
        <v>100.00000000000001</v>
      </c>
      <c r="M8" s="11"/>
    </row>
    <row r="9" spans="1:13">
      <c r="A9" s="384"/>
      <c r="B9" s="388"/>
      <c r="C9" s="226" t="s">
        <v>103</v>
      </c>
      <c r="D9" s="227">
        <v>15.71145924556453</v>
      </c>
      <c r="E9" s="227">
        <v>65.24277512892867</v>
      </c>
      <c r="F9" s="228">
        <v>3.0813142616197982</v>
      </c>
      <c r="G9" s="228">
        <v>9.8634491258797965</v>
      </c>
      <c r="H9" s="228">
        <v>4.5311537089293248</v>
      </c>
      <c r="I9" s="228">
        <v>0.74600240018163533</v>
      </c>
      <c r="J9" s="228">
        <v>0.82384612889624087</v>
      </c>
      <c r="K9" s="228">
        <v>100</v>
      </c>
      <c r="M9" s="11"/>
    </row>
    <row r="10" spans="1:13" ht="12.75" customHeight="1">
      <c r="A10" s="384"/>
      <c r="B10" s="390" t="s">
        <v>463</v>
      </c>
      <c r="C10" s="229" t="s">
        <v>28</v>
      </c>
      <c r="D10" s="230">
        <v>27.746664764214884</v>
      </c>
      <c r="E10" s="230">
        <v>52.49696796746808</v>
      </c>
      <c r="F10" s="231">
        <v>4.8441178568880643</v>
      </c>
      <c r="G10" s="231">
        <v>8.9926517799814523</v>
      </c>
      <c r="H10" s="231">
        <v>5.1651565955625314</v>
      </c>
      <c r="I10" s="231">
        <v>0.5725190839694656</v>
      </c>
      <c r="J10" s="231">
        <v>0.18192195191553115</v>
      </c>
      <c r="K10" s="231">
        <v>100</v>
      </c>
      <c r="L10" s="11"/>
      <c r="M10" s="11"/>
    </row>
    <row r="11" spans="1:13">
      <c r="A11" s="384"/>
      <c r="B11" s="391"/>
      <c r="C11" s="229" t="s">
        <v>27</v>
      </c>
      <c r="D11" s="230">
        <v>14.140578854105138</v>
      </c>
      <c r="E11" s="230">
        <v>62.598936798582393</v>
      </c>
      <c r="F11" s="231">
        <v>2.917897223862965</v>
      </c>
      <c r="G11" s="231">
        <v>12.60484347312463</v>
      </c>
      <c r="H11" s="231">
        <v>4.4063792085056113</v>
      </c>
      <c r="I11" s="231">
        <v>1.4057885410513882</v>
      </c>
      <c r="J11" s="231">
        <v>1.9255759007678679</v>
      </c>
      <c r="K11" s="231">
        <v>100</v>
      </c>
      <c r="M11" s="11"/>
    </row>
    <row r="12" spans="1:13">
      <c r="A12" s="385"/>
      <c r="B12" s="392"/>
      <c r="C12" s="229" t="s">
        <v>103</v>
      </c>
      <c r="D12" s="230">
        <v>25.961910960283884</v>
      </c>
      <c r="E12" s="230">
        <v>53.822075527249623</v>
      </c>
      <c r="F12" s="231">
        <v>4.5914493359986359</v>
      </c>
      <c r="G12" s="231">
        <v>9.4664745169138271</v>
      </c>
      <c r="H12" s="231">
        <v>5.0656253389738577</v>
      </c>
      <c r="I12" s="231">
        <v>0.68182170362450223</v>
      </c>
      <c r="J12" s="231">
        <v>0.41064261695566612</v>
      </c>
      <c r="K12" s="231">
        <v>99.999999999999986</v>
      </c>
      <c r="M12" s="11"/>
    </row>
    <row r="13" spans="1:13" ht="12.75" customHeight="1">
      <c r="A13" s="383" t="s">
        <v>31</v>
      </c>
      <c r="B13" s="389" t="s">
        <v>10</v>
      </c>
      <c r="C13" s="226" t="s">
        <v>28</v>
      </c>
      <c r="D13" s="227">
        <v>21.796383647798741</v>
      </c>
      <c r="E13" s="227">
        <v>65.939465408805034</v>
      </c>
      <c r="F13" s="228">
        <v>2.7319182389937109</v>
      </c>
      <c r="G13" s="228">
        <v>4.9135220125786168</v>
      </c>
      <c r="H13" s="228">
        <v>4.3238993710691824</v>
      </c>
      <c r="I13" s="228">
        <v>0.23584905660377359</v>
      </c>
      <c r="J13" s="228">
        <v>5.8962264150943397E-2</v>
      </c>
      <c r="K13" s="228">
        <v>100</v>
      </c>
      <c r="L13" s="11"/>
      <c r="M13" s="11"/>
    </row>
    <row r="14" spans="1:13">
      <c r="A14" s="384"/>
      <c r="B14" s="387"/>
      <c r="C14" s="226" t="s">
        <v>27</v>
      </c>
      <c r="D14" s="227">
        <v>9.5</v>
      </c>
      <c r="E14" s="227">
        <v>75.5</v>
      </c>
      <c r="F14" s="228">
        <v>2.5</v>
      </c>
      <c r="G14" s="228">
        <v>7.5</v>
      </c>
      <c r="H14" s="228">
        <v>3.5000000000000004</v>
      </c>
      <c r="I14" s="228">
        <v>1</v>
      </c>
      <c r="J14" s="228">
        <v>0.5</v>
      </c>
      <c r="K14" s="228">
        <v>99.999999999999986</v>
      </c>
      <c r="M14" s="11"/>
    </row>
    <row r="15" spans="1:13">
      <c r="A15" s="384"/>
      <c r="B15" s="388"/>
      <c r="C15" s="226" t="s">
        <v>103</v>
      </c>
      <c r="D15" s="227">
        <v>21.331316187594553</v>
      </c>
      <c r="E15" s="227">
        <v>66.301059001512868</v>
      </c>
      <c r="F15" s="228">
        <v>2.7231467473524962</v>
      </c>
      <c r="G15" s="228">
        <v>5.0113464447806351</v>
      </c>
      <c r="H15" s="228">
        <v>4.292738275340394</v>
      </c>
      <c r="I15" s="228">
        <v>0.264750378214826</v>
      </c>
      <c r="J15" s="228">
        <v>7.564296520423601E-2</v>
      </c>
      <c r="K15" s="228">
        <v>100.00000000000001</v>
      </c>
      <c r="M15" s="11"/>
    </row>
    <row r="16" spans="1:13">
      <c r="A16" s="384"/>
      <c r="B16" s="389" t="s">
        <v>32</v>
      </c>
      <c r="C16" s="226" t="s">
        <v>28</v>
      </c>
      <c r="D16" s="227">
        <v>12.182566918325326</v>
      </c>
      <c r="E16" s="227">
        <v>73.232669869595057</v>
      </c>
      <c r="F16" s="228">
        <v>2.4193548387096775</v>
      </c>
      <c r="G16" s="228">
        <v>6.0569663692518869</v>
      </c>
      <c r="H16" s="228">
        <v>5.7824296499656826</v>
      </c>
      <c r="I16" s="228">
        <v>0.10295126973232671</v>
      </c>
      <c r="J16" s="228">
        <v>0.22306108442004119</v>
      </c>
      <c r="K16" s="228">
        <v>100</v>
      </c>
      <c r="L16" s="11"/>
      <c r="M16" s="11"/>
    </row>
    <row r="17" spans="1:13">
      <c r="A17" s="384"/>
      <c r="B17" s="387"/>
      <c r="C17" s="226" t="s">
        <v>27</v>
      </c>
      <c r="D17" s="227">
        <v>3.1796502384737675</v>
      </c>
      <c r="E17" s="227">
        <v>80.047694753577105</v>
      </c>
      <c r="F17" s="228">
        <v>1.2718600953895072</v>
      </c>
      <c r="G17" s="228">
        <v>7.3926868044515111</v>
      </c>
      <c r="H17" s="228">
        <v>6.120826709062003</v>
      </c>
      <c r="I17" s="228">
        <v>0.55643879173290933</v>
      </c>
      <c r="J17" s="228">
        <v>1.4308426073131957</v>
      </c>
      <c r="K17" s="228">
        <v>100.00000000000001</v>
      </c>
      <c r="M17" s="11"/>
    </row>
    <row r="18" spans="1:13">
      <c r="A18" s="384"/>
      <c r="B18" s="388"/>
      <c r="C18" s="226" t="s">
        <v>103</v>
      </c>
      <c r="D18" s="227">
        <v>10.584250635055039</v>
      </c>
      <c r="E18" s="227">
        <v>74.442562799887099</v>
      </c>
      <c r="F18" s="228">
        <v>2.2156364662715213</v>
      </c>
      <c r="G18" s="228">
        <v>6.294101044312729</v>
      </c>
      <c r="H18" s="228">
        <v>5.8425063505503809</v>
      </c>
      <c r="I18" s="228">
        <v>0.18346034434095398</v>
      </c>
      <c r="J18" s="228">
        <v>0.43748235958227488</v>
      </c>
      <c r="K18" s="228">
        <v>99.999999999999986</v>
      </c>
      <c r="M18" s="11"/>
    </row>
    <row r="19" spans="1:13" ht="12.75" customHeight="1">
      <c r="A19" s="384"/>
      <c r="B19" s="390" t="s">
        <v>104</v>
      </c>
      <c r="C19" s="229" t="s">
        <v>28</v>
      </c>
      <c r="D19" s="230">
        <v>16.663613045071454</v>
      </c>
      <c r="E19" s="230">
        <v>69.833272260901424</v>
      </c>
      <c r="F19" s="231">
        <v>2.5650421399780141</v>
      </c>
      <c r="G19" s="231">
        <v>5.5240014657383663</v>
      </c>
      <c r="H19" s="231">
        <v>5.1026016855991205</v>
      </c>
      <c r="I19" s="231">
        <v>0.16489556614144374</v>
      </c>
      <c r="J19" s="231">
        <v>0.14657383657017223</v>
      </c>
      <c r="K19" s="231">
        <v>100.00000000000001</v>
      </c>
      <c r="L19" s="11"/>
      <c r="M19" s="11"/>
    </row>
    <row r="20" spans="1:13">
      <c r="A20" s="384"/>
      <c r="B20" s="391"/>
      <c r="C20" s="229" t="s">
        <v>27</v>
      </c>
      <c r="D20" s="230">
        <v>4.0466392318244173</v>
      </c>
      <c r="E20" s="230">
        <v>79.423868312757207</v>
      </c>
      <c r="F20" s="231">
        <v>1.440329218106996</v>
      </c>
      <c r="G20" s="231">
        <v>7.4074074074074066</v>
      </c>
      <c r="H20" s="231">
        <v>5.761316872427984</v>
      </c>
      <c r="I20" s="231">
        <v>0.61728395061728392</v>
      </c>
      <c r="J20" s="231">
        <v>1.3031550068587106</v>
      </c>
      <c r="K20" s="231">
        <v>100</v>
      </c>
      <c r="M20" s="11"/>
    </row>
    <row r="21" spans="1:13">
      <c r="A21" s="385"/>
      <c r="B21" s="393"/>
      <c r="C21" s="229" t="s">
        <v>103</v>
      </c>
      <c r="D21" s="230">
        <v>15.176983998706966</v>
      </c>
      <c r="E21" s="230">
        <v>70.963310166478095</v>
      </c>
      <c r="F21" s="231">
        <v>2.4325197995797638</v>
      </c>
      <c r="G21" s="231">
        <v>5.7459188621302735</v>
      </c>
      <c r="H21" s="231">
        <v>5.1802165831582352</v>
      </c>
      <c r="I21" s="231">
        <v>0.21819945046064326</v>
      </c>
      <c r="J21" s="231">
        <v>0.28285113948601909</v>
      </c>
      <c r="K21" s="231">
        <v>100</v>
      </c>
      <c r="M21" s="11"/>
    </row>
    <row r="22" spans="1:13">
      <c r="A22" s="398" t="s">
        <v>28</v>
      </c>
      <c r="B22" s="399"/>
      <c r="C22" s="400"/>
      <c r="D22" s="232">
        <v>25.940523109996416</v>
      </c>
      <c r="E22" s="230">
        <v>55.322166487519411</v>
      </c>
      <c r="F22" s="231">
        <v>4.4727099008718501</v>
      </c>
      <c r="G22" s="231">
        <v>8.4273856443329755</v>
      </c>
      <c r="H22" s="231">
        <v>5.1549623790755996</v>
      </c>
      <c r="I22" s="231">
        <v>0.50609100680759578</v>
      </c>
      <c r="J22" s="231">
        <v>0.17616147139615429</v>
      </c>
      <c r="K22" s="231">
        <v>100</v>
      </c>
      <c r="M22" s="11"/>
    </row>
    <row r="23" spans="1:13">
      <c r="A23" s="401" t="s">
        <v>27</v>
      </c>
      <c r="B23" s="402"/>
      <c r="C23" s="403"/>
      <c r="D23" s="233">
        <v>12.65746246094931</v>
      </c>
      <c r="E23" s="231">
        <v>65.07104706238033</v>
      </c>
      <c r="F23" s="231">
        <v>2.7007961302025594</v>
      </c>
      <c r="G23" s="231">
        <v>11.841177063388088</v>
      </c>
      <c r="H23" s="231">
        <v>4.6054620578454095</v>
      </c>
      <c r="I23" s="231">
        <v>1.2899324800967449</v>
      </c>
      <c r="J23" s="231">
        <v>1.834122745137559</v>
      </c>
      <c r="K23" s="231">
        <v>100</v>
      </c>
      <c r="M23" s="11"/>
    </row>
    <row r="24" spans="1:13">
      <c r="A24" s="404" t="s">
        <v>4</v>
      </c>
      <c r="B24" s="404"/>
      <c r="C24" s="404"/>
      <c r="D24" s="233">
        <v>24.226663372644882</v>
      </c>
      <c r="E24" s="231">
        <v>56.580025225272081</v>
      </c>
      <c r="F24" s="231">
        <v>4.2440870141859648</v>
      </c>
      <c r="G24" s="231">
        <v>8.8678533813567029</v>
      </c>
      <c r="H24" s="231">
        <v>5.084062569076937</v>
      </c>
      <c r="I24" s="231">
        <v>0.60722691042427868</v>
      </c>
      <c r="J24" s="231">
        <v>0.39008152703915117</v>
      </c>
      <c r="K24" s="231">
        <v>100</v>
      </c>
      <c r="M24" s="11"/>
    </row>
    <row r="25" spans="1:13">
      <c r="A25" s="210" t="s">
        <v>235</v>
      </c>
      <c r="B25" s="22"/>
      <c r="C25" s="22"/>
      <c r="D25" s="22"/>
      <c r="E25" s="22"/>
      <c r="F25" s="22"/>
      <c r="G25" s="22"/>
      <c r="H25" s="22"/>
      <c r="I25" s="22"/>
      <c r="J25" s="22"/>
      <c r="K25" s="109"/>
    </row>
    <row r="26" spans="1:13" ht="28.5" customHeight="1">
      <c r="A26" s="345" t="s">
        <v>493</v>
      </c>
      <c r="B26" s="345"/>
      <c r="C26" s="345"/>
      <c r="D26" s="345"/>
      <c r="E26" s="345"/>
      <c r="F26" s="345"/>
      <c r="G26" s="345"/>
      <c r="H26" s="345"/>
      <c r="I26" s="345"/>
      <c r="J26" s="345"/>
      <c r="K26" s="345"/>
      <c r="L26" s="68"/>
      <c r="M26" s="68"/>
    </row>
    <row r="27" spans="1:13">
      <c r="A27" s="110" t="s">
        <v>125</v>
      </c>
      <c r="B27" s="114"/>
      <c r="C27" s="114"/>
      <c r="D27" s="114"/>
      <c r="E27" s="114"/>
      <c r="F27" s="114"/>
      <c r="G27" s="114"/>
      <c r="H27" s="114"/>
      <c r="I27" s="114"/>
      <c r="J27" s="110"/>
      <c r="K27" s="110"/>
    </row>
  </sheetData>
  <mergeCells count="14">
    <mergeCell ref="D2:K2"/>
    <mergeCell ref="A3:B3"/>
    <mergeCell ref="A22:C22"/>
    <mergeCell ref="A23:C23"/>
    <mergeCell ref="A24:C24"/>
    <mergeCell ref="A26:K26"/>
    <mergeCell ref="A4:A12"/>
    <mergeCell ref="B4:B6"/>
    <mergeCell ref="B7:B9"/>
    <mergeCell ref="B10:B12"/>
    <mergeCell ref="A13:A21"/>
    <mergeCell ref="B13:B15"/>
    <mergeCell ref="B16:B18"/>
    <mergeCell ref="B19:B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zoomScaleNormal="100" workbookViewId="0"/>
  </sheetViews>
  <sheetFormatPr baseColWidth="10" defaultRowHeight="12.75"/>
  <cols>
    <col min="3" max="3" width="13" customWidth="1"/>
    <col min="4" max="4" width="7.7109375" customWidth="1"/>
    <col min="5" max="5" width="8" customWidth="1"/>
    <col min="6" max="6" width="7.85546875" customWidth="1"/>
    <col min="7" max="7" width="7.5703125" customWidth="1"/>
    <col min="8" max="8" width="8.42578125" customWidth="1"/>
    <col min="9" max="9" width="7.5703125" customWidth="1"/>
    <col min="10" max="10" width="9" customWidth="1"/>
    <col min="11" max="11" width="9.42578125" customWidth="1"/>
    <col min="12" max="13" width="9" customWidth="1"/>
    <col min="14" max="14" width="9.140625" customWidth="1"/>
  </cols>
  <sheetData>
    <row r="1" spans="1:19" ht="12.75" customHeight="1">
      <c r="A1" s="108" t="s">
        <v>478</v>
      </c>
      <c r="B1" s="22"/>
      <c r="C1" s="22"/>
      <c r="D1" s="22"/>
      <c r="E1" s="22"/>
      <c r="F1" s="22"/>
      <c r="G1" s="22"/>
      <c r="H1" s="22"/>
      <c r="I1" s="22"/>
      <c r="J1" s="22"/>
      <c r="K1" s="22"/>
      <c r="L1" s="22"/>
      <c r="M1" s="22"/>
      <c r="N1" s="22"/>
    </row>
    <row r="2" spans="1:19">
      <c r="A2" s="22"/>
      <c r="B2" s="22"/>
      <c r="C2" s="22"/>
      <c r="D2" s="22"/>
      <c r="E2" s="22"/>
      <c r="F2" s="22"/>
      <c r="G2" s="22"/>
      <c r="H2" s="22"/>
      <c r="I2" s="22"/>
      <c r="J2" s="22"/>
      <c r="K2" s="22"/>
      <c r="L2" s="22"/>
      <c r="M2" s="22"/>
      <c r="N2" s="22"/>
      <c r="P2" s="79"/>
    </row>
    <row r="3" spans="1:19" ht="12.75" customHeight="1">
      <c r="A3" s="420"/>
      <c r="B3" s="421"/>
      <c r="C3" s="405" t="s">
        <v>97</v>
      </c>
      <c r="D3" s="424" t="s">
        <v>5</v>
      </c>
      <c r="E3" s="405" t="s">
        <v>6</v>
      </c>
      <c r="F3" s="405" t="s">
        <v>455</v>
      </c>
      <c r="G3" s="405" t="s">
        <v>456</v>
      </c>
      <c r="H3" s="405" t="s">
        <v>457</v>
      </c>
      <c r="I3" s="405" t="s">
        <v>7</v>
      </c>
      <c r="J3" s="405" t="s">
        <v>464</v>
      </c>
      <c r="K3" s="405" t="s">
        <v>458</v>
      </c>
      <c r="L3" s="405" t="s">
        <v>465</v>
      </c>
      <c r="M3" s="405" t="s">
        <v>73</v>
      </c>
      <c r="N3" s="405" t="s">
        <v>8</v>
      </c>
    </row>
    <row r="4" spans="1:19" ht="35.25" customHeight="1">
      <c r="A4" s="422"/>
      <c r="B4" s="423"/>
      <c r="C4" s="406"/>
      <c r="D4" s="424"/>
      <c r="E4" s="406"/>
      <c r="F4" s="406"/>
      <c r="G4" s="406"/>
      <c r="H4" s="406"/>
      <c r="I4" s="406"/>
      <c r="J4" s="406"/>
      <c r="K4" s="406"/>
      <c r="L4" s="406"/>
      <c r="M4" s="406"/>
      <c r="N4" s="406"/>
    </row>
    <row r="5" spans="1:19">
      <c r="A5" s="364" t="s">
        <v>9</v>
      </c>
      <c r="B5" s="407" t="s">
        <v>28</v>
      </c>
      <c r="C5" s="53" t="s">
        <v>47</v>
      </c>
      <c r="D5" s="234">
        <v>18969</v>
      </c>
      <c r="E5" s="235">
        <f>D5/$D$32*100</f>
        <v>26.372572191249461</v>
      </c>
      <c r="F5" s="236"/>
      <c r="G5" s="236">
        <v>45.5</v>
      </c>
      <c r="H5" s="236">
        <v>13.7</v>
      </c>
      <c r="I5" s="237">
        <v>37.299999999999997</v>
      </c>
      <c r="J5" s="237">
        <v>77.41</v>
      </c>
      <c r="K5" s="237">
        <v>0.7</v>
      </c>
      <c r="L5" s="237">
        <v>21.91</v>
      </c>
      <c r="M5" s="237">
        <v>91.2</v>
      </c>
      <c r="N5" s="238">
        <v>17306</v>
      </c>
    </row>
    <row r="6" spans="1:19">
      <c r="A6" s="425"/>
      <c r="B6" s="408"/>
      <c r="C6" s="53" t="s">
        <v>48</v>
      </c>
      <c r="D6" s="239">
        <v>6621</v>
      </c>
      <c r="E6" s="235">
        <f t="shared" ref="E6:E32" si="0">D6/$D$32*100</f>
        <v>9.2051663492151761</v>
      </c>
      <c r="F6" s="240"/>
      <c r="G6" s="240">
        <v>13.8</v>
      </c>
      <c r="H6" s="240">
        <v>41.6</v>
      </c>
      <c r="I6" s="241">
        <v>46.4</v>
      </c>
      <c r="J6" s="241">
        <v>90.86</v>
      </c>
      <c r="K6" s="241">
        <v>2.9</v>
      </c>
      <c r="L6" s="241">
        <v>6.19</v>
      </c>
      <c r="M6" s="241">
        <v>96.8</v>
      </c>
      <c r="N6" s="242">
        <v>6410</v>
      </c>
    </row>
    <row r="7" spans="1:19">
      <c r="A7" s="425"/>
      <c r="B7" s="408"/>
      <c r="C7" s="53" t="s">
        <v>72</v>
      </c>
      <c r="D7" s="239">
        <v>3</v>
      </c>
      <c r="E7" s="235">
        <f t="shared" si="0"/>
        <v>4.1708954912619747E-3</v>
      </c>
      <c r="F7" s="240"/>
      <c r="G7" s="240">
        <v>33.299999999999997</v>
      </c>
      <c r="H7" s="240">
        <v>33.299999999999997</v>
      </c>
      <c r="I7" s="241">
        <v>45.3</v>
      </c>
      <c r="J7" s="241">
        <v>100</v>
      </c>
      <c r="K7" s="241">
        <v>0</v>
      </c>
      <c r="L7" s="241">
        <v>0</v>
      </c>
      <c r="M7" s="241">
        <v>0</v>
      </c>
      <c r="N7" s="242">
        <v>0</v>
      </c>
    </row>
    <row r="8" spans="1:19">
      <c r="A8" s="425"/>
      <c r="B8" s="409"/>
      <c r="C8" s="53" t="s">
        <v>4</v>
      </c>
      <c r="D8" s="239">
        <v>25593</v>
      </c>
      <c r="E8" s="235">
        <f t="shared" si="0"/>
        <v>35.5819094359559</v>
      </c>
      <c r="F8" s="240"/>
      <c r="G8" s="240">
        <v>37.299999999999997</v>
      </c>
      <c r="H8" s="240">
        <v>21</v>
      </c>
      <c r="I8" s="241">
        <v>39.6</v>
      </c>
      <c r="J8" s="243">
        <v>80.89</v>
      </c>
      <c r="K8" s="241">
        <v>1.3</v>
      </c>
      <c r="L8" s="241">
        <v>17.84</v>
      </c>
      <c r="M8" s="241">
        <v>92.7</v>
      </c>
      <c r="N8" s="242">
        <v>23715</v>
      </c>
    </row>
    <row r="9" spans="1:19">
      <c r="A9" s="425"/>
      <c r="B9" s="407" t="s">
        <v>27</v>
      </c>
      <c r="C9" s="53" t="s">
        <v>47</v>
      </c>
      <c r="D9" s="239">
        <v>13334</v>
      </c>
      <c r="E9" s="235">
        <f t="shared" si="0"/>
        <v>18.538240160162385</v>
      </c>
      <c r="F9" s="240"/>
      <c r="G9" s="240">
        <v>42.7</v>
      </c>
      <c r="H9" s="240">
        <v>19.2</v>
      </c>
      <c r="I9" s="241">
        <v>38.700000000000003</v>
      </c>
      <c r="J9" s="241">
        <v>78.36</v>
      </c>
      <c r="K9" s="241">
        <v>0.1</v>
      </c>
      <c r="L9" s="241">
        <v>21.52</v>
      </c>
      <c r="M9" s="241">
        <v>92.2</v>
      </c>
      <c r="N9" s="242">
        <v>12294</v>
      </c>
    </row>
    <row r="10" spans="1:19">
      <c r="A10" s="425"/>
      <c r="B10" s="408"/>
      <c r="C10" s="53" t="s">
        <v>48</v>
      </c>
      <c r="D10" s="239">
        <v>6243</v>
      </c>
      <c r="E10" s="235">
        <f t="shared" si="0"/>
        <v>8.6796335173161676</v>
      </c>
      <c r="F10" s="240"/>
      <c r="G10" s="240">
        <v>12.5</v>
      </c>
      <c r="H10" s="240">
        <v>39.9</v>
      </c>
      <c r="I10" s="241">
        <v>46.5</v>
      </c>
      <c r="J10" s="241">
        <v>95.69</v>
      </c>
      <c r="K10" s="241">
        <v>1</v>
      </c>
      <c r="L10" s="241">
        <v>3.35</v>
      </c>
      <c r="M10" s="241">
        <v>98.5</v>
      </c>
      <c r="N10" s="242">
        <v>6146</v>
      </c>
    </row>
    <row r="11" spans="1:19">
      <c r="A11" s="425"/>
      <c r="B11" s="408"/>
      <c r="C11" s="53" t="s">
        <v>72</v>
      </c>
      <c r="D11" s="244">
        <v>7</v>
      </c>
      <c r="E11" s="235">
        <f t="shared" si="0"/>
        <v>9.7320894796112736E-3</v>
      </c>
      <c r="F11" s="245"/>
      <c r="G11" s="245">
        <v>14.3</v>
      </c>
      <c r="H11" s="245">
        <v>57.1</v>
      </c>
      <c r="I11" s="246">
        <v>49.9</v>
      </c>
      <c r="J11" s="246">
        <v>100</v>
      </c>
      <c r="K11" s="246">
        <v>0</v>
      </c>
      <c r="L11" s="246">
        <v>0</v>
      </c>
      <c r="M11" s="246">
        <v>0</v>
      </c>
      <c r="N11" s="247">
        <v>0</v>
      </c>
    </row>
    <row r="12" spans="1:19">
      <c r="A12" s="425"/>
      <c r="B12" s="409"/>
      <c r="C12" s="53" t="s">
        <v>4</v>
      </c>
      <c r="D12" s="248">
        <v>19584</v>
      </c>
      <c r="E12" s="235">
        <f t="shared" si="0"/>
        <v>27.227605766958167</v>
      </c>
      <c r="F12" s="249"/>
      <c r="G12" s="249">
        <v>33.1</v>
      </c>
      <c r="H12" s="249">
        <v>25.8</v>
      </c>
      <c r="I12" s="250">
        <v>41.2</v>
      </c>
      <c r="J12" s="250">
        <v>83.9</v>
      </c>
      <c r="K12" s="250">
        <v>0.4</v>
      </c>
      <c r="L12" s="250">
        <v>15.72</v>
      </c>
      <c r="M12" s="250">
        <v>94.2</v>
      </c>
      <c r="N12" s="251">
        <v>18441</v>
      </c>
    </row>
    <row r="13" spans="1:19">
      <c r="A13" s="425"/>
      <c r="B13" s="407" t="s">
        <v>1</v>
      </c>
      <c r="C13" s="54" t="s">
        <v>47</v>
      </c>
      <c r="D13" s="252">
        <v>32303</v>
      </c>
      <c r="E13" s="253">
        <f t="shared" si="0"/>
        <v>44.910812351411849</v>
      </c>
      <c r="F13" s="254">
        <v>58.7</v>
      </c>
      <c r="G13" s="254">
        <v>44.3</v>
      </c>
      <c r="H13" s="254">
        <v>16</v>
      </c>
      <c r="I13" s="255">
        <v>37.799999999999997</v>
      </c>
      <c r="J13" s="255">
        <v>77.8</v>
      </c>
      <c r="K13" s="255">
        <v>0.4</v>
      </c>
      <c r="L13" s="255">
        <v>21.75</v>
      </c>
      <c r="M13" s="255">
        <v>91.6</v>
      </c>
      <c r="N13" s="256">
        <v>29600</v>
      </c>
      <c r="Q13" s="98"/>
      <c r="R13" s="82"/>
      <c r="S13" s="7"/>
    </row>
    <row r="14" spans="1:19">
      <c r="A14" s="425"/>
      <c r="B14" s="408"/>
      <c r="C14" s="54" t="s">
        <v>48</v>
      </c>
      <c r="D14" s="252">
        <v>12864</v>
      </c>
      <c r="E14" s="253">
        <f t="shared" si="0"/>
        <v>17.884799866531345</v>
      </c>
      <c r="F14" s="254">
        <v>51.5</v>
      </c>
      <c r="G14" s="254">
        <v>13.1</v>
      </c>
      <c r="H14" s="254">
        <v>40.799999999999997</v>
      </c>
      <c r="I14" s="255">
        <v>46.4</v>
      </c>
      <c r="J14" s="255">
        <v>93.21</v>
      </c>
      <c r="K14" s="255">
        <v>2</v>
      </c>
      <c r="L14" s="255">
        <v>4.8099999999999996</v>
      </c>
      <c r="M14" s="255">
        <v>97.6</v>
      </c>
      <c r="N14" s="256">
        <v>12556</v>
      </c>
      <c r="Q14" s="98"/>
      <c r="R14" s="82"/>
      <c r="S14" s="7"/>
    </row>
    <row r="15" spans="1:19">
      <c r="A15" s="425"/>
      <c r="B15" s="408"/>
      <c r="C15" s="54" t="s">
        <v>72</v>
      </c>
      <c r="D15" s="252">
        <v>10</v>
      </c>
      <c r="E15" s="253">
        <f t="shared" si="0"/>
        <v>1.3902984970873245E-2</v>
      </c>
      <c r="F15" s="254">
        <v>30</v>
      </c>
      <c r="G15" s="254">
        <v>20</v>
      </c>
      <c r="H15" s="254">
        <v>50</v>
      </c>
      <c r="I15" s="255">
        <v>48.5</v>
      </c>
      <c r="J15" s="255">
        <v>100</v>
      </c>
      <c r="K15" s="255">
        <v>0</v>
      </c>
      <c r="L15" s="255">
        <v>0</v>
      </c>
      <c r="M15" s="255">
        <v>0</v>
      </c>
      <c r="N15" s="256">
        <v>0</v>
      </c>
      <c r="Q15" s="98"/>
      <c r="R15" s="82"/>
      <c r="S15" s="7"/>
    </row>
    <row r="16" spans="1:19">
      <c r="A16" s="426"/>
      <c r="B16" s="419"/>
      <c r="C16" s="54" t="s">
        <v>4</v>
      </c>
      <c r="D16" s="257">
        <v>45177</v>
      </c>
      <c r="E16" s="253">
        <f t="shared" si="0"/>
        <v>62.809515202914071</v>
      </c>
      <c r="F16" s="258">
        <v>56.7</v>
      </c>
      <c r="G16" s="258">
        <v>35.4</v>
      </c>
      <c r="H16" s="258">
        <v>23</v>
      </c>
      <c r="I16" s="259">
        <v>40.299999999999997</v>
      </c>
      <c r="J16" s="259">
        <v>82.19</v>
      </c>
      <c r="K16" s="259">
        <v>0.9</v>
      </c>
      <c r="L16" s="259">
        <v>16.920000000000002</v>
      </c>
      <c r="M16" s="259">
        <v>93.3</v>
      </c>
      <c r="N16" s="260">
        <v>42156</v>
      </c>
      <c r="Q16" s="98"/>
      <c r="R16" s="82"/>
      <c r="S16" s="7"/>
    </row>
    <row r="17" spans="1:19">
      <c r="A17" s="364" t="s">
        <v>31</v>
      </c>
      <c r="B17" s="407" t="s">
        <v>28</v>
      </c>
      <c r="C17" s="53" t="s">
        <v>47</v>
      </c>
      <c r="D17" s="234">
        <v>14826</v>
      </c>
      <c r="E17" s="235">
        <f t="shared" si="0"/>
        <v>20.612565517816677</v>
      </c>
      <c r="F17" s="236"/>
      <c r="G17" s="236">
        <v>39.9</v>
      </c>
      <c r="H17" s="236">
        <v>17.2</v>
      </c>
      <c r="I17" s="237">
        <v>38.6</v>
      </c>
      <c r="J17" s="237">
        <v>57.89</v>
      </c>
      <c r="K17" s="237">
        <v>0.1</v>
      </c>
      <c r="L17" s="237">
        <v>42.02</v>
      </c>
      <c r="M17" s="237">
        <v>82.6</v>
      </c>
      <c r="N17" s="238">
        <v>12250</v>
      </c>
      <c r="Q17" s="7"/>
      <c r="R17" s="7"/>
      <c r="S17" s="7"/>
    </row>
    <row r="18" spans="1:19">
      <c r="A18" s="425"/>
      <c r="B18" s="408"/>
      <c r="C18" s="53" t="s">
        <v>48</v>
      </c>
      <c r="D18" s="239">
        <v>3327</v>
      </c>
      <c r="E18" s="235">
        <f t="shared" si="0"/>
        <v>4.6255230998095289</v>
      </c>
      <c r="F18" s="240"/>
      <c r="G18" s="240">
        <v>8.8000000000000007</v>
      </c>
      <c r="H18" s="240">
        <v>38.9</v>
      </c>
      <c r="I18" s="241">
        <v>46.6</v>
      </c>
      <c r="J18" s="241">
        <v>61.74</v>
      </c>
      <c r="K18" s="241">
        <v>1.2</v>
      </c>
      <c r="L18" s="241">
        <v>37.03</v>
      </c>
      <c r="M18" s="241">
        <v>85.6</v>
      </c>
      <c r="N18" s="242">
        <v>2848</v>
      </c>
      <c r="Q18" s="7"/>
      <c r="R18" s="7"/>
      <c r="S18" s="7"/>
    </row>
    <row r="19" spans="1:19">
      <c r="A19" s="425"/>
      <c r="B19" s="408"/>
      <c r="C19" s="53" t="s">
        <v>72</v>
      </c>
      <c r="D19" s="239">
        <v>14</v>
      </c>
      <c r="E19" s="235">
        <f t="shared" si="0"/>
        <v>1.9464178959222547E-2</v>
      </c>
      <c r="F19" s="240"/>
      <c r="G19" s="240">
        <v>21.4</v>
      </c>
      <c r="H19" s="240">
        <v>35.700000000000003</v>
      </c>
      <c r="I19" s="241">
        <v>45.9</v>
      </c>
      <c r="J19" s="241">
        <v>100</v>
      </c>
      <c r="K19" s="241">
        <v>0</v>
      </c>
      <c r="L19" s="241">
        <v>0</v>
      </c>
      <c r="M19" s="241">
        <v>0</v>
      </c>
      <c r="N19" s="242">
        <v>0</v>
      </c>
      <c r="Q19" s="7"/>
      <c r="R19" s="7"/>
      <c r="S19" s="7"/>
    </row>
    <row r="20" spans="1:19">
      <c r="A20" s="425"/>
      <c r="B20" s="409"/>
      <c r="C20" s="53" t="s">
        <v>4</v>
      </c>
      <c r="D20" s="239">
        <v>18167</v>
      </c>
      <c r="E20" s="235">
        <f t="shared" si="0"/>
        <v>25.257552796585426</v>
      </c>
      <c r="F20" s="240"/>
      <c r="G20" s="240">
        <v>34.200000000000003</v>
      </c>
      <c r="H20" s="240">
        <v>21.2</v>
      </c>
      <c r="I20" s="241">
        <v>40.1</v>
      </c>
      <c r="J20" s="241">
        <v>58.63</v>
      </c>
      <c r="K20" s="241">
        <v>0.3</v>
      </c>
      <c r="L20" s="241">
        <v>41.07</v>
      </c>
      <c r="M20" s="241">
        <v>83.1</v>
      </c>
      <c r="N20" s="242">
        <v>15099</v>
      </c>
      <c r="Q20" s="7"/>
      <c r="R20" s="7"/>
      <c r="S20" s="7"/>
    </row>
    <row r="21" spans="1:19">
      <c r="A21" s="425"/>
      <c r="B21" s="407" t="s">
        <v>27</v>
      </c>
      <c r="C21" s="53" t="s">
        <v>47</v>
      </c>
      <c r="D21" s="239">
        <v>6850</v>
      </c>
      <c r="E21" s="235">
        <f t="shared" si="0"/>
        <v>9.5235447050481739</v>
      </c>
      <c r="F21" s="240"/>
      <c r="G21" s="240">
        <v>46.3</v>
      </c>
      <c r="H21" s="240">
        <v>18.3</v>
      </c>
      <c r="I21" s="241">
        <v>38.1</v>
      </c>
      <c r="J21" s="241">
        <v>63.9</v>
      </c>
      <c r="K21" s="241">
        <v>0</v>
      </c>
      <c r="L21" s="241">
        <v>36.06</v>
      </c>
      <c r="M21" s="241">
        <v>85.2</v>
      </c>
      <c r="N21" s="242">
        <v>5839</v>
      </c>
      <c r="Q21" s="7"/>
      <c r="R21" s="7"/>
      <c r="S21" s="7"/>
    </row>
    <row r="22" spans="1:19">
      <c r="A22" s="425"/>
      <c r="B22" s="408"/>
      <c r="C22" s="53" t="s">
        <v>48</v>
      </c>
      <c r="D22" s="239">
        <v>1713</v>
      </c>
      <c r="E22" s="235">
        <f t="shared" si="0"/>
        <v>2.3815813255105871</v>
      </c>
      <c r="F22" s="240"/>
      <c r="G22" s="240">
        <v>7.6</v>
      </c>
      <c r="H22" s="240">
        <v>36.5</v>
      </c>
      <c r="I22" s="241">
        <v>46.4</v>
      </c>
      <c r="J22" s="241">
        <v>69.41</v>
      </c>
      <c r="K22" s="241">
        <v>0.5</v>
      </c>
      <c r="L22" s="241">
        <v>30.12</v>
      </c>
      <c r="M22" s="241">
        <v>86</v>
      </c>
      <c r="N22" s="242">
        <v>1473</v>
      </c>
      <c r="Q22" s="7"/>
      <c r="R22" s="7"/>
      <c r="S22" s="7"/>
    </row>
    <row r="23" spans="1:19">
      <c r="A23" s="425"/>
      <c r="B23" s="408"/>
      <c r="C23" s="53" t="s">
        <v>72</v>
      </c>
      <c r="D23" s="244">
        <v>20</v>
      </c>
      <c r="E23" s="235">
        <f t="shared" si="0"/>
        <v>2.780596994174649E-2</v>
      </c>
      <c r="F23" s="245"/>
      <c r="G23" s="245">
        <v>20</v>
      </c>
      <c r="H23" s="245">
        <v>35</v>
      </c>
      <c r="I23" s="246">
        <v>46.9</v>
      </c>
      <c r="J23" s="246">
        <v>100</v>
      </c>
      <c r="K23" s="246">
        <v>0</v>
      </c>
      <c r="L23" s="246">
        <v>0</v>
      </c>
      <c r="M23" s="246">
        <v>0</v>
      </c>
      <c r="N23" s="247">
        <v>0</v>
      </c>
      <c r="Q23" s="7"/>
      <c r="R23" s="7"/>
      <c r="S23" s="7"/>
    </row>
    <row r="24" spans="1:19">
      <c r="A24" s="425"/>
      <c r="B24" s="409"/>
      <c r="C24" s="53" t="s">
        <v>4</v>
      </c>
      <c r="D24" s="248">
        <v>8583</v>
      </c>
      <c r="E24" s="235">
        <f t="shared" si="0"/>
        <v>11.932932000500507</v>
      </c>
      <c r="F24" s="249"/>
      <c r="G24" s="249">
        <v>38.5</v>
      </c>
      <c r="H24" s="249">
        <v>22</v>
      </c>
      <c r="I24" s="250">
        <v>39.700000000000003</v>
      </c>
      <c r="J24" s="250">
        <v>65.08</v>
      </c>
      <c r="K24" s="250">
        <v>0.1</v>
      </c>
      <c r="L24" s="250">
        <v>34.79</v>
      </c>
      <c r="M24" s="250">
        <v>85.2</v>
      </c>
      <c r="N24" s="251">
        <v>7313</v>
      </c>
      <c r="Q24" s="7"/>
      <c r="R24" s="7"/>
      <c r="S24" s="7"/>
    </row>
    <row r="25" spans="1:19" ht="12.75" customHeight="1">
      <c r="A25" s="425"/>
      <c r="B25" s="416" t="s">
        <v>45</v>
      </c>
      <c r="C25" s="54" t="s">
        <v>47</v>
      </c>
      <c r="D25" s="252">
        <v>21676</v>
      </c>
      <c r="E25" s="253">
        <f t="shared" si="0"/>
        <v>30.136110222864847</v>
      </c>
      <c r="F25" s="254">
        <v>68.400000000000006</v>
      </c>
      <c r="G25" s="254">
        <v>41.9</v>
      </c>
      <c r="H25" s="254">
        <v>17.600000000000001</v>
      </c>
      <c r="I25" s="255">
        <v>38.4</v>
      </c>
      <c r="J25" s="255">
        <v>59.79</v>
      </c>
      <c r="K25" s="255">
        <v>0.1</v>
      </c>
      <c r="L25" s="255">
        <v>40.14</v>
      </c>
      <c r="M25" s="255">
        <v>83.5</v>
      </c>
      <c r="N25" s="256">
        <v>18090</v>
      </c>
      <c r="Q25" s="98"/>
      <c r="R25" s="82"/>
      <c r="S25" s="7"/>
    </row>
    <row r="26" spans="1:19">
      <c r="A26" s="425"/>
      <c r="B26" s="417"/>
      <c r="C26" s="54" t="s">
        <v>48</v>
      </c>
      <c r="D26" s="252">
        <v>5040</v>
      </c>
      <c r="E26" s="253">
        <f t="shared" si="0"/>
        <v>7.0071044253201169</v>
      </c>
      <c r="F26" s="254">
        <v>66</v>
      </c>
      <c r="G26" s="254">
        <v>8.4</v>
      </c>
      <c r="H26" s="254">
        <v>38.1</v>
      </c>
      <c r="I26" s="255">
        <v>46.5</v>
      </c>
      <c r="J26" s="255">
        <v>64.349999999999994</v>
      </c>
      <c r="K26" s="255">
        <v>1</v>
      </c>
      <c r="L26" s="255">
        <v>34.68</v>
      </c>
      <c r="M26" s="255">
        <v>85.8</v>
      </c>
      <c r="N26" s="256">
        <v>4322</v>
      </c>
      <c r="Q26" s="98"/>
      <c r="R26" s="82"/>
      <c r="S26" s="7"/>
    </row>
    <row r="27" spans="1:19">
      <c r="A27" s="425"/>
      <c r="B27" s="417"/>
      <c r="C27" s="54" t="s">
        <v>72</v>
      </c>
      <c r="D27" s="252">
        <v>34</v>
      </c>
      <c r="E27" s="253">
        <f t="shared" si="0"/>
        <v>4.727014890096904E-2</v>
      </c>
      <c r="F27" s="254">
        <v>41.2</v>
      </c>
      <c r="G27" s="254">
        <v>20.6</v>
      </c>
      <c r="H27" s="254">
        <v>35.299999999999997</v>
      </c>
      <c r="I27" s="255">
        <v>46.4</v>
      </c>
      <c r="J27" s="255">
        <v>100</v>
      </c>
      <c r="K27" s="255">
        <v>0</v>
      </c>
      <c r="L27" s="255">
        <v>0</v>
      </c>
      <c r="M27" s="255">
        <v>0</v>
      </c>
      <c r="N27" s="256">
        <v>0</v>
      </c>
      <c r="Q27" s="98"/>
      <c r="R27" s="82"/>
      <c r="S27" s="7"/>
    </row>
    <row r="28" spans="1:19">
      <c r="A28" s="426"/>
      <c r="B28" s="418"/>
      <c r="C28" s="54" t="s">
        <v>4</v>
      </c>
      <c r="D28" s="257">
        <v>26750</v>
      </c>
      <c r="E28" s="253">
        <f t="shared" si="0"/>
        <v>37.190484797085929</v>
      </c>
      <c r="F28" s="258">
        <v>67.900000000000006</v>
      </c>
      <c r="G28" s="258">
        <v>35.6</v>
      </c>
      <c r="H28" s="258">
        <v>21.5</v>
      </c>
      <c r="I28" s="259">
        <v>40</v>
      </c>
      <c r="J28" s="259">
        <v>60.7</v>
      </c>
      <c r="K28" s="259">
        <v>0.2</v>
      </c>
      <c r="L28" s="259">
        <v>39.06</v>
      </c>
      <c r="M28" s="259">
        <v>83.8</v>
      </c>
      <c r="N28" s="260">
        <v>22412</v>
      </c>
      <c r="Q28" s="98"/>
      <c r="R28" s="82"/>
      <c r="S28" s="7"/>
    </row>
    <row r="29" spans="1:19">
      <c r="A29" s="410" t="s">
        <v>49</v>
      </c>
      <c r="B29" s="411"/>
      <c r="C29" s="54" t="s">
        <v>47</v>
      </c>
      <c r="D29" s="261">
        <v>53979</v>
      </c>
      <c r="E29" s="253">
        <f t="shared" si="0"/>
        <v>75.046922574276692</v>
      </c>
      <c r="F29" s="262">
        <v>62.6</v>
      </c>
      <c r="G29" s="262">
        <v>43.4</v>
      </c>
      <c r="H29" s="262">
        <v>16.600000000000001</v>
      </c>
      <c r="I29" s="263">
        <v>38.1</v>
      </c>
      <c r="J29" s="263">
        <v>70.569999999999993</v>
      </c>
      <c r="K29" s="263">
        <v>0.3</v>
      </c>
      <c r="L29" s="263">
        <v>29.13</v>
      </c>
      <c r="M29" s="263">
        <v>88.3</v>
      </c>
      <c r="N29" s="256">
        <v>47690</v>
      </c>
      <c r="Q29" s="7"/>
      <c r="R29" s="7"/>
      <c r="S29" s="7"/>
    </row>
    <row r="30" spans="1:19">
      <c r="A30" s="412"/>
      <c r="B30" s="413"/>
      <c r="C30" s="54" t="s">
        <v>48</v>
      </c>
      <c r="D30" s="264">
        <v>17904</v>
      </c>
      <c r="E30" s="253">
        <f t="shared" si="0"/>
        <v>24.891904291851461</v>
      </c>
      <c r="F30" s="265">
        <v>55.6</v>
      </c>
      <c r="G30" s="265">
        <v>11.8</v>
      </c>
      <c r="H30" s="265">
        <v>40</v>
      </c>
      <c r="I30" s="266">
        <v>46.5</v>
      </c>
      <c r="J30" s="266">
        <v>85.08</v>
      </c>
      <c r="K30" s="266">
        <v>1.7</v>
      </c>
      <c r="L30" s="266">
        <v>13.22</v>
      </c>
      <c r="M30" s="266">
        <v>94.3</v>
      </c>
      <c r="N30" s="267">
        <v>16878</v>
      </c>
    </row>
    <row r="31" spans="1:19">
      <c r="A31" s="412"/>
      <c r="B31" s="413"/>
      <c r="C31" s="57" t="s">
        <v>72</v>
      </c>
      <c r="D31" s="268">
        <v>44</v>
      </c>
      <c r="E31" s="253">
        <f t="shared" si="0"/>
        <v>6.1173133871842277E-2</v>
      </c>
      <c r="F31" s="269">
        <v>38.6</v>
      </c>
      <c r="G31" s="269">
        <v>20.5</v>
      </c>
      <c r="H31" s="269">
        <v>38.6</v>
      </c>
      <c r="I31" s="270">
        <v>46.9</v>
      </c>
      <c r="J31" s="270">
        <v>100</v>
      </c>
      <c r="K31" s="270">
        <v>0</v>
      </c>
      <c r="L31" s="270">
        <v>0</v>
      </c>
      <c r="M31" s="270">
        <v>0</v>
      </c>
      <c r="N31" s="271">
        <v>0</v>
      </c>
    </row>
    <row r="32" spans="1:19" ht="15">
      <c r="A32" s="414"/>
      <c r="B32" s="415"/>
      <c r="C32" s="76" t="s">
        <v>4</v>
      </c>
      <c r="D32" s="272">
        <v>71927</v>
      </c>
      <c r="E32" s="253">
        <f t="shared" si="0"/>
        <v>100</v>
      </c>
      <c r="F32" s="273">
        <v>60.8</v>
      </c>
      <c r="G32" s="273">
        <v>35.5</v>
      </c>
      <c r="H32" s="273">
        <v>22.5</v>
      </c>
      <c r="I32" s="274">
        <v>40.200000000000003</v>
      </c>
      <c r="J32" s="274">
        <v>74.2</v>
      </c>
      <c r="K32" s="274">
        <v>0.6</v>
      </c>
      <c r="L32" s="274">
        <v>25.15</v>
      </c>
      <c r="M32" s="274">
        <v>89.8</v>
      </c>
      <c r="N32" s="272">
        <v>64568</v>
      </c>
      <c r="O32" s="51"/>
    </row>
    <row r="33" spans="1:14">
      <c r="A33" s="210" t="s">
        <v>235</v>
      </c>
      <c r="B33" s="22"/>
      <c r="C33" s="22"/>
      <c r="D33" s="22"/>
      <c r="E33" s="22"/>
      <c r="F33" s="22"/>
      <c r="G33" s="22"/>
      <c r="H33" s="22"/>
      <c r="I33" s="22"/>
      <c r="J33" s="22"/>
      <c r="K33" s="22"/>
      <c r="L33" s="22"/>
      <c r="M33" s="22"/>
      <c r="N33" s="109"/>
    </row>
    <row r="34" spans="1:14" ht="26.25" customHeight="1">
      <c r="A34" s="345" t="s">
        <v>494</v>
      </c>
      <c r="B34" s="345"/>
      <c r="C34" s="345"/>
      <c r="D34" s="345"/>
      <c r="E34" s="345"/>
      <c r="F34" s="345"/>
      <c r="G34" s="345"/>
      <c r="H34" s="345"/>
      <c r="I34" s="345"/>
      <c r="J34" s="345"/>
      <c r="K34" s="345"/>
      <c r="L34" s="345"/>
      <c r="M34" s="345"/>
      <c r="N34" s="345"/>
    </row>
    <row r="35" spans="1:14">
      <c r="A35" s="110" t="s">
        <v>320</v>
      </c>
      <c r="B35" s="110"/>
      <c r="C35" s="110"/>
      <c r="D35" s="110"/>
      <c r="E35" s="110"/>
      <c r="F35" s="110"/>
      <c r="G35" s="110"/>
      <c r="H35" s="110"/>
      <c r="I35" s="110"/>
      <c r="J35" s="110"/>
      <c r="K35" s="110"/>
      <c r="L35" s="110"/>
      <c r="M35" s="110"/>
      <c r="N35" s="110"/>
    </row>
    <row r="37" spans="1:14">
      <c r="D37" s="3"/>
    </row>
  </sheetData>
  <mergeCells count="23">
    <mergeCell ref="A34:N34"/>
    <mergeCell ref="K3:K4"/>
    <mergeCell ref="B13:B16"/>
    <mergeCell ref="A3:B4"/>
    <mergeCell ref="L3:L4"/>
    <mergeCell ref="I3:I4"/>
    <mergeCell ref="H3:H4"/>
    <mergeCell ref="C3:C4"/>
    <mergeCell ref="D3:D4"/>
    <mergeCell ref="E3:E4"/>
    <mergeCell ref="F3:F4"/>
    <mergeCell ref="A5:A16"/>
    <mergeCell ref="N3:N4"/>
    <mergeCell ref="M3:M4"/>
    <mergeCell ref="G3:G4"/>
    <mergeCell ref="A17:A28"/>
    <mergeCell ref="J3:J4"/>
    <mergeCell ref="B9:B12"/>
    <mergeCell ref="A29:B32"/>
    <mergeCell ref="B5:B8"/>
    <mergeCell ref="B25:B28"/>
    <mergeCell ref="B17:B20"/>
    <mergeCell ref="B21:B2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4"/>
  <sheetViews>
    <sheetView zoomScaleNormal="100" workbookViewId="0"/>
  </sheetViews>
  <sheetFormatPr baseColWidth="10" defaultRowHeight="12.75"/>
  <cols>
    <col min="1" max="1" width="25.7109375" style="158" customWidth="1"/>
    <col min="2" max="8" width="8.85546875" style="158" customWidth="1"/>
    <col min="9" max="16384" width="11.42578125" style="158"/>
  </cols>
  <sheetData>
    <row r="1" spans="1:6" ht="12.75" customHeight="1">
      <c r="A1" s="179" t="s">
        <v>485</v>
      </c>
      <c r="B1" s="55"/>
      <c r="C1" s="55"/>
      <c r="D1" s="55"/>
      <c r="E1" s="55"/>
      <c r="F1" s="55"/>
    </row>
    <row r="2" spans="1:6">
      <c r="A2" s="157"/>
      <c r="B2" s="154"/>
      <c r="C2" s="154"/>
    </row>
    <row r="3" spans="1:6" ht="15">
      <c r="A3" s="157"/>
      <c r="B3" s="427" t="s">
        <v>92</v>
      </c>
      <c r="C3" s="428"/>
      <c r="D3" s="427" t="s">
        <v>138</v>
      </c>
      <c r="E3" s="428"/>
    </row>
    <row r="4" spans="1:6">
      <c r="A4" s="313"/>
      <c r="B4" s="206">
        <v>2015</v>
      </c>
      <c r="C4" s="315">
        <v>2022</v>
      </c>
      <c r="D4" s="314">
        <v>2015</v>
      </c>
      <c r="E4" s="203">
        <v>2022</v>
      </c>
    </row>
    <row r="5" spans="1:6">
      <c r="A5" s="178" t="s">
        <v>51</v>
      </c>
      <c r="B5" s="207">
        <v>39.14</v>
      </c>
      <c r="C5" s="184">
        <v>38.5</v>
      </c>
      <c r="D5" s="181">
        <v>44.77</v>
      </c>
      <c r="E5" s="184">
        <v>43.3</v>
      </c>
      <c r="F5" s="209"/>
    </row>
    <row r="6" spans="1:6">
      <c r="A6" s="180" t="s">
        <v>52</v>
      </c>
      <c r="B6" s="183">
        <v>79.23</v>
      </c>
      <c r="C6" s="185">
        <v>79.400000000000006</v>
      </c>
      <c r="D6" s="182">
        <v>83.87</v>
      </c>
      <c r="E6" s="185">
        <v>83.5</v>
      </c>
      <c r="F6" s="209"/>
    </row>
    <row r="7" spans="1:6">
      <c r="A7" s="180" t="s">
        <v>53</v>
      </c>
      <c r="B7" s="183">
        <v>83.19</v>
      </c>
      <c r="C7" s="185">
        <v>82.8</v>
      </c>
      <c r="D7" s="182">
        <v>87.49</v>
      </c>
      <c r="E7" s="185">
        <v>87.1</v>
      </c>
      <c r="F7" s="209"/>
    </row>
    <row r="8" spans="1:6">
      <c r="A8" s="180" t="s">
        <v>54</v>
      </c>
      <c r="B8" s="183">
        <v>50.47999999999999</v>
      </c>
      <c r="C8" s="185">
        <v>49.8</v>
      </c>
      <c r="D8" s="182">
        <v>58.52</v>
      </c>
      <c r="E8" s="185">
        <v>55.9</v>
      </c>
      <c r="F8" s="209"/>
    </row>
    <row r="9" spans="1:6">
      <c r="A9" s="180" t="s">
        <v>55</v>
      </c>
      <c r="B9" s="183">
        <v>48.87</v>
      </c>
      <c r="C9" s="185">
        <v>49.2</v>
      </c>
      <c r="D9" s="182">
        <v>58.489999999999995</v>
      </c>
      <c r="E9" s="185">
        <v>55.4</v>
      </c>
      <c r="F9" s="209"/>
    </row>
    <row r="10" spans="1:6">
      <c r="A10" s="180" t="s">
        <v>56</v>
      </c>
      <c r="B10" s="183">
        <v>44.69</v>
      </c>
      <c r="C10" s="185">
        <v>44.6</v>
      </c>
      <c r="D10" s="182">
        <v>58.3</v>
      </c>
      <c r="E10" s="185">
        <v>56</v>
      </c>
      <c r="F10" s="209"/>
    </row>
    <row r="11" spans="1:6">
      <c r="A11" s="180" t="s">
        <v>57</v>
      </c>
      <c r="B11" s="183">
        <v>42.91</v>
      </c>
      <c r="C11" s="185">
        <v>42.8</v>
      </c>
      <c r="D11" s="182">
        <v>51.139999999999993</v>
      </c>
      <c r="E11" s="185">
        <v>51.3</v>
      </c>
      <c r="F11" s="209"/>
    </row>
    <row r="12" spans="1:6">
      <c r="A12" s="180" t="s">
        <v>58</v>
      </c>
      <c r="B12" s="183">
        <v>64.819999999999993</v>
      </c>
      <c r="C12" s="185">
        <v>65.8</v>
      </c>
      <c r="D12" s="182">
        <v>72.13</v>
      </c>
      <c r="E12" s="185">
        <v>71.599999999999994</v>
      </c>
      <c r="F12" s="209"/>
    </row>
    <row r="13" spans="1:6">
      <c r="A13" s="180" t="s">
        <v>59</v>
      </c>
      <c r="B13" s="183">
        <v>56.269999999999996</v>
      </c>
      <c r="C13" s="185">
        <v>55.1</v>
      </c>
      <c r="D13" s="182">
        <v>60.919999999999995</v>
      </c>
      <c r="E13" s="185">
        <v>59.4</v>
      </c>
      <c r="F13" s="209"/>
    </row>
    <row r="14" spans="1:6">
      <c r="A14" s="180" t="s">
        <v>60</v>
      </c>
      <c r="B14" s="183">
        <v>66.53</v>
      </c>
      <c r="C14" s="185">
        <v>70.099999999999994</v>
      </c>
      <c r="D14" s="182">
        <v>72.180000000000007</v>
      </c>
      <c r="E14" s="185">
        <v>76.400000000000006</v>
      </c>
      <c r="F14" s="209"/>
    </row>
    <row r="15" spans="1:6">
      <c r="A15" s="180" t="s">
        <v>61</v>
      </c>
      <c r="B15" s="183">
        <v>43.73</v>
      </c>
      <c r="C15" s="185">
        <v>41.7</v>
      </c>
      <c r="D15" s="182">
        <v>38.67</v>
      </c>
      <c r="E15" s="185">
        <v>36.6</v>
      </c>
      <c r="F15" s="209"/>
    </row>
    <row r="16" spans="1:6">
      <c r="A16" s="180" t="s">
        <v>62</v>
      </c>
      <c r="B16" s="183">
        <v>15.55</v>
      </c>
      <c r="C16" s="185">
        <v>14.9</v>
      </c>
      <c r="D16" s="182">
        <v>22.76</v>
      </c>
      <c r="E16" s="185">
        <v>22.6</v>
      </c>
      <c r="F16" s="209"/>
    </row>
    <row r="17" spans="1:7">
      <c r="A17" s="328" t="s">
        <v>63</v>
      </c>
      <c r="B17" s="329">
        <v>67.599999999999994</v>
      </c>
      <c r="C17" s="330">
        <v>65.400000000000006</v>
      </c>
      <c r="D17" s="331">
        <v>73.7</v>
      </c>
      <c r="E17" s="330">
        <v>71.3</v>
      </c>
      <c r="F17" s="209"/>
    </row>
    <row r="18" spans="1:7">
      <c r="A18" s="332" t="s">
        <v>235</v>
      </c>
    </row>
    <row r="19" spans="1:7">
      <c r="A19" s="332"/>
    </row>
    <row r="20" spans="1:7">
      <c r="A20" s="429" t="s">
        <v>116</v>
      </c>
      <c r="B20" s="430"/>
      <c r="C20" s="430"/>
      <c r="D20" s="430"/>
      <c r="E20" s="430"/>
      <c r="F20" s="430"/>
      <c r="G20" s="23"/>
    </row>
    <row r="21" spans="1:7" ht="26.25" customHeight="1">
      <c r="A21" s="431" t="s">
        <v>484</v>
      </c>
      <c r="B21" s="431"/>
      <c r="C21" s="430"/>
      <c r="D21" s="430"/>
      <c r="E21" s="430"/>
      <c r="F21" s="430"/>
      <c r="G21" s="430"/>
    </row>
    <row r="22" spans="1:7">
      <c r="A22" s="23" t="s">
        <v>140</v>
      </c>
      <c r="B22" s="23"/>
      <c r="C22" s="23"/>
      <c r="D22" s="23"/>
      <c r="E22" s="23"/>
      <c r="F22" s="23"/>
      <c r="G22" s="23"/>
    </row>
    <row r="23" spans="1:7">
      <c r="A23" s="24" t="s">
        <v>133</v>
      </c>
      <c r="B23" s="23"/>
      <c r="C23" s="23"/>
      <c r="D23" s="23"/>
      <c r="E23" s="23"/>
      <c r="F23" s="23"/>
      <c r="G23" s="23"/>
    </row>
    <row r="24" spans="1:7" ht="13.5" customHeight="1">
      <c r="A24" s="202" t="s">
        <v>134</v>
      </c>
    </row>
  </sheetData>
  <mergeCells count="4">
    <mergeCell ref="B3:C3"/>
    <mergeCell ref="D3:E3"/>
    <mergeCell ref="A20:F20"/>
    <mergeCell ref="A21:G21"/>
  </mergeCells>
  <hyperlinks>
    <hyperlink ref="A24" r:id="rId1" display="https://www.education.gouv.fr/series-chronologiques-de-donnees-statistiques-sur-le-systeme-educatif-1253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9"/>
  <sheetViews>
    <sheetView showGridLines="0" zoomScaleNormal="100" workbookViewId="0"/>
  </sheetViews>
  <sheetFormatPr baseColWidth="10" defaultRowHeight="12.75"/>
  <cols>
    <col min="1" max="1" width="11.42578125" style="158"/>
    <col min="2" max="2" width="31.140625" style="158" customWidth="1"/>
    <col min="3" max="3" width="10.5703125" style="158" customWidth="1"/>
    <col min="4" max="4" width="8.7109375" style="158" customWidth="1"/>
    <col min="5" max="5" width="9.140625" style="158" customWidth="1"/>
    <col min="6" max="6" width="8.28515625" style="158" customWidth="1"/>
    <col min="7" max="7" width="8.85546875" style="158" customWidth="1"/>
    <col min="8" max="8" width="8.28515625" style="158" customWidth="1"/>
    <col min="9" max="9" width="8.140625" style="158" customWidth="1"/>
    <col min="10" max="10" width="9.140625" style="158" customWidth="1"/>
    <col min="11" max="11" width="9.28515625" style="158" customWidth="1"/>
    <col min="12" max="12" width="9" style="158" customWidth="1"/>
    <col min="13" max="215" width="11.42578125" style="158"/>
    <col min="216" max="216" width="31.140625" style="158" customWidth="1"/>
    <col min="217" max="217" width="10.5703125" style="158" customWidth="1"/>
    <col min="218" max="218" width="8.7109375" style="158" customWidth="1"/>
    <col min="219" max="219" width="9.140625" style="158" customWidth="1"/>
    <col min="220" max="220" width="8.28515625" style="158" customWidth="1"/>
    <col min="221" max="221" width="8.85546875" style="158" customWidth="1"/>
    <col min="222" max="222" width="8.28515625" style="158" customWidth="1"/>
    <col min="223" max="223" width="8.140625" style="158" customWidth="1"/>
    <col min="224" max="224" width="8.42578125" style="158" customWidth="1"/>
    <col min="225" max="225" width="9.28515625" style="158" customWidth="1"/>
    <col min="226" max="226" width="9" style="158" customWidth="1"/>
    <col min="227" max="471" width="11.42578125" style="158"/>
    <col min="472" max="472" width="31.140625" style="158" customWidth="1"/>
    <col min="473" max="473" width="10.5703125" style="158" customWidth="1"/>
    <col min="474" max="474" width="8.7109375" style="158" customWidth="1"/>
    <col min="475" max="475" width="9.140625" style="158" customWidth="1"/>
    <col min="476" max="476" width="8.28515625" style="158" customWidth="1"/>
    <col min="477" max="477" width="8.85546875" style="158" customWidth="1"/>
    <col min="478" max="478" width="8.28515625" style="158" customWidth="1"/>
    <col min="479" max="479" width="8.140625" style="158" customWidth="1"/>
    <col min="480" max="480" width="8.42578125" style="158" customWidth="1"/>
    <col min="481" max="481" width="9.28515625" style="158" customWidth="1"/>
    <col min="482" max="482" width="9" style="158" customWidth="1"/>
    <col min="483" max="727" width="11.42578125" style="158"/>
    <col min="728" max="728" width="31.140625" style="158" customWidth="1"/>
    <col min="729" max="729" width="10.5703125" style="158" customWidth="1"/>
    <col min="730" max="730" width="8.7109375" style="158" customWidth="1"/>
    <col min="731" max="731" width="9.140625" style="158" customWidth="1"/>
    <col min="732" max="732" width="8.28515625" style="158" customWidth="1"/>
    <col min="733" max="733" width="8.85546875" style="158" customWidth="1"/>
    <col min="734" max="734" width="8.28515625" style="158" customWidth="1"/>
    <col min="735" max="735" width="8.140625" style="158" customWidth="1"/>
    <col min="736" max="736" width="8.42578125" style="158" customWidth="1"/>
    <col min="737" max="737" width="9.28515625" style="158" customWidth="1"/>
    <col min="738" max="738" width="9" style="158" customWidth="1"/>
    <col min="739" max="983" width="11.42578125" style="158"/>
    <col min="984" max="984" width="31.140625" style="158" customWidth="1"/>
    <col min="985" max="985" width="10.5703125" style="158" customWidth="1"/>
    <col min="986" max="986" width="8.7109375" style="158" customWidth="1"/>
    <col min="987" max="987" width="9.140625" style="158" customWidth="1"/>
    <col min="988" max="988" width="8.28515625" style="158" customWidth="1"/>
    <col min="989" max="989" width="8.85546875" style="158" customWidth="1"/>
    <col min="990" max="990" width="8.28515625" style="158" customWidth="1"/>
    <col min="991" max="991" width="8.140625" style="158" customWidth="1"/>
    <col min="992" max="992" width="8.42578125" style="158" customWidth="1"/>
    <col min="993" max="993" width="9.28515625" style="158" customWidth="1"/>
    <col min="994" max="994" width="9" style="158" customWidth="1"/>
    <col min="995" max="1239" width="11.42578125" style="158"/>
    <col min="1240" max="1240" width="31.140625" style="158" customWidth="1"/>
    <col min="1241" max="1241" width="10.5703125" style="158" customWidth="1"/>
    <col min="1242" max="1242" width="8.7109375" style="158" customWidth="1"/>
    <col min="1243" max="1243" width="9.140625" style="158" customWidth="1"/>
    <col min="1244" max="1244" width="8.28515625" style="158" customWidth="1"/>
    <col min="1245" max="1245" width="8.85546875" style="158" customWidth="1"/>
    <col min="1246" max="1246" width="8.28515625" style="158" customWidth="1"/>
    <col min="1247" max="1247" width="8.140625" style="158" customWidth="1"/>
    <col min="1248" max="1248" width="8.42578125" style="158" customWidth="1"/>
    <col min="1249" max="1249" width="9.28515625" style="158" customWidth="1"/>
    <col min="1250" max="1250" width="9" style="158" customWidth="1"/>
    <col min="1251" max="1495" width="11.42578125" style="158"/>
    <col min="1496" max="1496" width="31.140625" style="158" customWidth="1"/>
    <col min="1497" max="1497" width="10.5703125" style="158" customWidth="1"/>
    <col min="1498" max="1498" width="8.7109375" style="158" customWidth="1"/>
    <col min="1499" max="1499" width="9.140625" style="158" customWidth="1"/>
    <col min="1500" max="1500" width="8.28515625" style="158" customWidth="1"/>
    <col min="1501" max="1501" width="8.85546875" style="158" customWidth="1"/>
    <col min="1502" max="1502" width="8.28515625" style="158" customWidth="1"/>
    <col min="1503" max="1503" width="8.140625" style="158" customWidth="1"/>
    <col min="1504" max="1504" width="8.42578125" style="158" customWidth="1"/>
    <col min="1505" max="1505" width="9.28515625" style="158" customWidth="1"/>
    <col min="1506" max="1506" width="9" style="158" customWidth="1"/>
    <col min="1507" max="1751" width="11.42578125" style="158"/>
    <col min="1752" max="1752" width="31.140625" style="158" customWidth="1"/>
    <col min="1753" max="1753" width="10.5703125" style="158" customWidth="1"/>
    <col min="1754" max="1754" width="8.7109375" style="158" customWidth="1"/>
    <col min="1755" max="1755" width="9.140625" style="158" customWidth="1"/>
    <col min="1756" max="1756" width="8.28515625" style="158" customWidth="1"/>
    <col min="1757" max="1757" width="8.85546875" style="158" customWidth="1"/>
    <col min="1758" max="1758" width="8.28515625" style="158" customWidth="1"/>
    <col min="1759" max="1759" width="8.140625" style="158" customWidth="1"/>
    <col min="1760" max="1760" width="8.42578125" style="158" customWidth="1"/>
    <col min="1761" max="1761" width="9.28515625" style="158" customWidth="1"/>
    <col min="1762" max="1762" width="9" style="158" customWidth="1"/>
    <col min="1763" max="2007" width="11.42578125" style="158"/>
    <col min="2008" max="2008" width="31.140625" style="158" customWidth="1"/>
    <col min="2009" max="2009" width="10.5703125" style="158" customWidth="1"/>
    <col min="2010" max="2010" width="8.7109375" style="158" customWidth="1"/>
    <col min="2011" max="2011" width="9.140625" style="158" customWidth="1"/>
    <col min="2012" max="2012" width="8.28515625" style="158" customWidth="1"/>
    <col min="2013" max="2013" width="8.85546875" style="158" customWidth="1"/>
    <col min="2014" max="2014" width="8.28515625" style="158" customWidth="1"/>
    <col min="2015" max="2015" width="8.140625" style="158" customWidth="1"/>
    <col min="2016" max="2016" width="8.42578125" style="158" customWidth="1"/>
    <col min="2017" max="2017" width="9.28515625" style="158" customWidth="1"/>
    <col min="2018" max="2018" width="9" style="158" customWidth="1"/>
    <col min="2019" max="2263" width="11.42578125" style="158"/>
    <col min="2264" max="2264" width="31.140625" style="158" customWidth="1"/>
    <col min="2265" max="2265" width="10.5703125" style="158" customWidth="1"/>
    <col min="2266" max="2266" width="8.7109375" style="158" customWidth="1"/>
    <col min="2267" max="2267" width="9.140625" style="158" customWidth="1"/>
    <col min="2268" max="2268" width="8.28515625" style="158" customWidth="1"/>
    <col min="2269" max="2269" width="8.85546875" style="158" customWidth="1"/>
    <col min="2270" max="2270" width="8.28515625" style="158" customWidth="1"/>
    <col min="2271" max="2271" width="8.140625" style="158" customWidth="1"/>
    <col min="2272" max="2272" width="8.42578125" style="158" customWidth="1"/>
    <col min="2273" max="2273" width="9.28515625" style="158" customWidth="1"/>
    <col min="2274" max="2274" width="9" style="158" customWidth="1"/>
    <col min="2275" max="2519" width="11.42578125" style="158"/>
    <col min="2520" max="2520" width="31.140625" style="158" customWidth="1"/>
    <col min="2521" max="2521" width="10.5703125" style="158" customWidth="1"/>
    <col min="2522" max="2522" width="8.7109375" style="158" customWidth="1"/>
    <col min="2523" max="2523" width="9.140625" style="158" customWidth="1"/>
    <col min="2524" max="2524" width="8.28515625" style="158" customWidth="1"/>
    <col min="2525" max="2525" width="8.85546875" style="158" customWidth="1"/>
    <col min="2526" max="2526" width="8.28515625" style="158" customWidth="1"/>
    <col min="2527" max="2527" width="8.140625" style="158" customWidth="1"/>
    <col min="2528" max="2528" width="8.42578125" style="158" customWidth="1"/>
    <col min="2529" max="2529" width="9.28515625" style="158" customWidth="1"/>
    <col min="2530" max="2530" width="9" style="158" customWidth="1"/>
    <col min="2531" max="2775" width="11.42578125" style="158"/>
    <col min="2776" max="2776" width="31.140625" style="158" customWidth="1"/>
    <col min="2777" max="2777" width="10.5703125" style="158" customWidth="1"/>
    <col min="2778" max="2778" width="8.7109375" style="158" customWidth="1"/>
    <col min="2779" max="2779" width="9.140625" style="158" customWidth="1"/>
    <col min="2780" max="2780" width="8.28515625" style="158" customWidth="1"/>
    <col min="2781" max="2781" width="8.85546875" style="158" customWidth="1"/>
    <col min="2782" max="2782" width="8.28515625" style="158" customWidth="1"/>
    <col min="2783" max="2783" width="8.140625" style="158" customWidth="1"/>
    <col min="2784" max="2784" width="8.42578125" style="158" customWidth="1"/>
    <col min="2785" max="2785" width="9.28515625" style="158" customWidth="1"/>
    <col min="2786" max="2786" width="9" style="158" customWidth="1"/>
    <col min="2787" max="3031" width="11.42578125" style="158"/>
    <col min="3032" max="3032" width="31.140625" style="158" customWidth="1"/>
    <col min="3033" max="3033" width="10.5703125" style="158" customWidth="1"/>
    <col min="3034" max="3034" width="8.7109375" style="158" customWidth="1"/>
    <col min="3035" max="3035" width="9.140625" style="158" customWidth="1"/>
    <col min="3036" max="3036" width="8.28515625" style="158" customWidth="1"/>
    <col min="3037" max="3037" width="8.85546875" style="158" customWidth="1"/>
    <col min="3038" max="3038" width="8.28515625" style="158" customWidth="1"/>
    <col min="3039" max="3039" width="8.140625" style="158" customWidth="1"/>
    <col min="3040" max="3040" width="8.42578125" style="158" customWidth="1"/>
    <col min="3041" max="3041" width="9.28515625" style="158" customWidth="1"/>
    <col min="3042" max="3042" width="9" style="158" customWidth="1"/>
    <col min="3043" max="3287" width="11.42578125" style="158"/>
    <col min="3288" max="3288" width="31.140625" style="158" customWidth="1"/>
    <col min="3289" max="3289" width="10.5703125" style="158" customWidth="1"/>
    <col min="3290" max="3290" width="8.7109375" style="158" customWidth="1"/>
    <col min="3291" max="3291" width="9.140625" style="158" customWidth="1"/>
    <col min="3292" max="3292" width="8.28515625" style="158" customWidth="1"/>
    <col min="3293" max="3293" width="8.85546875" style="158" customWidth="1"/>
    <col min="3294" max="3294" width="8.28515625" style="158" customWidth="1"/>
    <col min="3295" max="3295" width="8.140625" style="158" customWidth="1"/>
    <col min="3296" max="3296" width="8.42578125" style="158" customWidth="1"/>
    <col min="3297" max="3297" width="9.28515625" style="158" customWidth="1"/>
    <col min="3298" max="3298" width="9" style="158" customWidth="1"/>
    <col min="3299" max="3543" width="11.42578125" style="158"/>
    <col min="3544" max="3544" width="31.140625" style="158" customWidth="1"/>
    <col min="3545" max="3545" width="10.5703125" style="158" customWidth="1"/>
    <col min="3546" max="3546" width="8.7109375" style="158" customWidth="1"/>
    <col min="3547" max="3547" width="9.140625" style="158" customWidth="1"/>
    <col min="3548" max="3548" width="8.28515625" style="158" customWidth="1"/>
    <col min="3549" max="3549" width="8.85546875" style="158" customWidth="1"/>
    <col min="3550" max="3550" width="8.28515625" style="158" customWidth="1"/>
    <col min="3551" max="3551" width="8.140625" style="158" customWidth="1"/>
    <col min="3552" max="3552" width="8.42578125" style="158" customWidth="1"/>
    <col min="3553" max="3553" width="9.28515625" style="158" customWidth="1"/>
    <col min="3554" max="3554" width="9" style="158" customWidth="1"/>
    <col min="3555" max="3799" width="11.42578125" style="158"/>
    <col min="3800" max="3800" width="31.140625" style="158" customWidth="1"/>
    <col min="3801" max="3801" width="10.5703125" style="158" customWidth="1"/>
    <col min="3802" max="3802" width="8.7109375" style="158" customWidth="1"/>
    <col min="3803" max="3803" width="9.140625" style="158" customWidth="1"/>
    <col min="3804" max="3804" width="8.28515625" style="158" customWidth="1"/>
    <col min="3805" max="3805" width="8.85546875" style="158" customWidth="1"/>
    <col min="3806" max="3806" width="8.28515625" style="158" customWidth="1"/>
    <col min="3807" max="3807" width="8.140625" style="158" customWidth="1"/>
    <col min="3808" max="3808" width="8.42578125" style="158" customWidth="1"/>
    <col min="3809" max="3809" width="9.28515625" style="158" customWidth="1"/>
    <col min="3810" max="3810" width="9" style="158" customWidth="1"/>
    <col min="3811" max="4055" width="11.42578125" style="158"/>
    <col min="4056" max="4056" width="31.140625" style="158" customWidth="1"/>
    <col min="4057" max="4057" width="10.5703125" style="158" customWidth="1"/>
    <col min="4058" max="4058" width="8.7109375" style="158" customWidth="1"/>
    <col min="4059" max="4059" width="9.140625" style="158" customWidth="1"/>
    <col min="4060" max="4060" width="8.28515625" style="158" customWidth="1"/>
    <col min="4061" max="4061" width="8.85546875" style="158" customWidth="1"/>
    <col min="4062" max="4062" width="8.28515625" style="158" customWidth="1"/>
    <col min="4063" max="4063" width="8.140625" style="158" customWidth="1"/>
    <col min="4064" max="4064" width="8.42578125" style="158" customWidth="1"/>
    <col min="4065" max="4065" width="9.28515625" style="158" customWidth="1"/>
    <col min="4066" max="4066" width="9" style="158" customWidth="1"/>
    <col min="4067" max="4311" width="11.42578125" style="158"/>
    <col min="4312" max="4312" width="31.140625" style="158" customWidth="1"/>
    <col min="4313" max="4313" width="10.5703125" style="158" customWidth="1"/>
    <col min="4314" max="4314" width="8.7109375" style="158" customWidth="1"/>
    <col min="4315" max="4315" width="9.140625" style="158" customWidth="1"/>
    <col min="4316" max="4316" width="8.28515625" style="158" customWidth="1"/>
    <col min="4317" max="4317" width="8.85546875" style="158" customWidth="1"/>
    <col min="4318" max="4318" width="8.28515625" style="158" customWidth="1"/>
    <col min="4319" max="4319" width="8.140625" style="158" customWidth="1"/>
    <col min="4320" max="4320" width="8.42578125" style="158" customWidth="1"/>
    <col min="4321" max="4321" width="9.28515625" style="158" customWidth="1"/>
    <col min="4322" max="4322" width="9" style="158" customWidth="1"/>
    <col min="4323" max="4567" width="11.42578125" style="158"/>
    <col min="4568" max="4568" width="31.140625" style="158" customWidth="1"/>
    <col min="4569" max="4569" width="10.5703125" style="158" customWidth="1"/>
    <col min="4570" max="4570" width="8.7109375" style="158" customWidth="1"/>
    <col min="4571" max="4571" width="9.140625" style="158" customWidth="1"/>
    <col min="4572" max="4572" width="8.28515625" style="158" customWidth="1"/>
    <col min="4573" max="4573" width="8.85546875" style="158" customWidth="1"/>
    <col min="4574" max="4574" width="8.28515625" style="158" customWidth="1"/>
    <col min="4575" max="4575" width="8.140625" style="158" customWidth="1"/>
    <col min="4576" max="4576" width="8.42578125" style="158" customWidth="1"/>
    <col min="4577" max="4577" width="9.28515625" style="158" customWidth="1"/>
    <col min="4578" max="4578" width="9" style="158" customWidth="1"/>
    <col min="4579" max="4823" width="11.42578125" style="158"/>
    <col min="4824" max="4824" width="31.140625" style="158" customWidth="1"/>
    <col min="4825" max="4825" width="10.5703125" style="158" customWidth="1"/>
    <col min="4826" max="4826" width="8.7109375" style="158" customWidth="1"/>
    <col min="4827" max="4827" width="9.140625" style="158" customWidth="1"/>
    <col min="4828" max="4828" width="8.28515625" style="158" customWidth="1"/>
    <col min="4829" max="4829" width="8.85546875" style="158" customWidth="1"/>
    <col min="4830" max="4830" width="8.28515625" style="158" customWidth="1"/>
    <col min="4831" max="4831" width="8.140625" style="158" customWidth="1"/>
    <col min="4832" max="4832" width="8.42578125" style="158" customWidth="1"/>
    <col min="4833" max="4833" width="9.28515625" style="158" customWidth="1"/>
    <col min="4834" max="4834" width="9" style="158" customWidth="1"/>
    <col min="4835" max="5079" width="11.42578125" style="158"/>
    <col min="5080" max="5080" width="31.140625" style="158" customWidth="1"/>
    <col min="5081" max="5081" width="10.5703125" style="158" customWidth="1"/>
    <col min="5082" max="5082" width="8.7109375" style="158" customWidth="1"/>
    <col min="5083" max="5083" width="9.140625" style="158" customWidth="1"/>
    <col min="5084" max="5084" width="8.28515625" style="158" customWidth="1"/>
    <col min="5085" max="5085" width="8.85546875" style="158" customWidth="1"/>
    <col min="5086" max="5086" width="8.28515625" style="158" customWidth="1"/>
    <col min="5087" max="5087" width="8.140625" style="158" customWidth="1"/>
    <col min="5088" max="5088" width="8.42578125" style="158" customWidth="1"/>
    <col min="5089" max="5089" width="9.28515625" style="158" customWidth="1"/>
    <col min="5090" max="5090" width="9" style="158" customWidth="1"/>
    <col min="5091" max="5335" width="11.42578125" style="158"/>
    <col min="5336" max="5336" width="31.140625" style="158" customWidth="1"/>
    <col min="5337" max="5337" width="10.5703125" style="158" customWidth="1"/>
    <col min="5338" max="5338" width="8.7109375" style="158" customWidth="1"/>
    <col min="5339" max="5339" width="9.140625" style="158" customWidth="1"/>
    <col min="5340" max="5340" width="8.28515625" style="158" customWidth="1"/>
    <col min="5341" max="5341" width="8.85546875" style="158" customWidth="1"/>
    <col min="5342" max="5342" width="8.28515625" style="158" customWidth="1"/>
    <col min="5343" max="5343" width="8.140625" style="158" customWidth="1"/>
    <col min="5344" max="5344" width="8.42578125" style="158" customWidth="1"/>
    <col min="5345" max="5345" width="9.28515625" style="158" customWidth="1"/>
    <col min="5346" max="5346" width="9" style="158" customWidth="1"/>
    <col min="5347" max="5591" width="11.42578125" style="158"/>
    <col min="5592" max="5592" width="31.140625" style="158" customWidth="1"/>
    <col min="5593" max="5593" width="10.5703125" style="158" customWidth="1"/>
    <col min="5594" max="5594" width="8.7109375" style="158" customWidth="1"/>
    <col min="5595" max="5595" width="9.140625" style="158" customWidth="1"/>
    <col min="5596" max="5596" width="8.28515625" style="158" customWidth="1"/>
    <col min="5597" max="5597" width="8.85546875" style="158" customWidth="1"/>
    <col min="5598" max="5598" width="8.28515625" style="158" customWidth="1"/>
    <col min="5599" max="5599" width="8.140625" style="158" customWidth="1"/>
    <col min="5600" max="5600" width="8.42578125" style="158" customWidth="1"/>
    <col min="5601" max="5601" width="9.28515625" style="158" customWidth="1"/>
    <col min="5602" max="5602" width="9" style="158" customWidth="1"/>
    <col min="5603" max="5847" width="11.42578125" style="158"/>
    <col min="5848" max="5848" width="31.140625" style="158" customWidth="1"/>
    <col min="5849" max="5849" width="10.5703125" style="158" customWidth="1"/>
    <col min="5850" max="5850" width="8.7109375" style="158" customWidth="1"/>
    <col min="5851" max="5851" width="9.140625" style="158" customWidth="1"/>
    <col min="5852" max="5852" width="8.28515625" style="158" customWidth="1"/>
    <col min="5853" max="5853" width="8.85546875" style="158" customWidth="1"/>
    <col min="5854" max="5854" width="8.28515625" style="158" customWidth="1"/>
    <col min="5855" max="5855" width="8.140625" style="158" customWidth="1"/>
    <col min="5856" max="5856" width="8.42578125" style="158" customWidth="1"/>
    <col min="5857" max="5857" width="9.28515625" style="158" customWidth="1"/>
    <col min="5858" max="5858" width="9" style="158" customWidth="1"/>
    <col min="5859" max="6103" width="11.42578125" style="158"/>
    <col min="6104" max="6104" width="31.140625" style="158" customWidth="1"/>
    <col min="6105" max="6105" width="10.5703125" style="158" customWidth="1"/>
    <col min="6106" max="6106" width="8.7109375" style="158" customWidth="1"/>
    <col min="6107" max="6107" width="9.140625" style="158" customWidth="1"/>
    <col min="6108" max="6108" width="8.28515625" style="158" customWidth="1"/>
    <col min="6109" max="6109" width="8.85546875" style="158" customWidth="1"/>
    <col min="6110" max="6110" width="8.28515625" style="158" customWidth="1"/>
    <col min="6111" max="6111" width="8.140625" style="158" customWidth="1"/>
    <col min="6112" max="6112" width="8.42578125" style="158" customWidth="1"/>
    <col min="6113" max="6113" width="9.28515625" style="158" customWidth="1"/>
    <col min="6114" max="6114" width="9" style="158" customWidth="1"/>
    <col min="6115" max="6359" width="11.42578125" style="158"/>
    <col min="6360" max="6360" width="31.140625" style="158" customWidth="1"/>
    <col min="6361" max="6361" width="10.5703125" style="158" customWidth="1"/>
    <col min="6362" max="6362" width="8.7109375" style="158" customWidth="1"/>
    <col min="6363" max="6363" width="9.140625" style="158" customWidth="1"/>
    <col min="6364" max="6364" width="8.28515625" style="158" customWidth="1"/>
    <col min="6365" max="6365" width="8.85546875" style="158" customWidth="1"/>
    <col min="6366" max="6366" width="8.28515625" style="158" customWidth="1"/>
    <col min="6367" max="6367" width="8.140625" style="158" customWidth="1"/>
    <col min="6368" max="6368" width="8.42578125" style="158" customWidth="1"/>
    <col min="6369" max="6369" width="9.28515625" style="158" customWidth="1"/>
    <col min="6370" max="6370" width="9" style="158" customWidth="1"/>
    <col min="6371" max="6615" width="11.42578125" style="158"/>
    <col min="6616" max="6616" width="31.140625" style="158" customWidth="1"/>
    <col min="6617" max="6617" width="10.5703125" style="158" customWidth="1"/>
    <col min="6618" max="6618" width="8.7109375" style="158" customWidth="1"/>
    <col min="6619" max="6619" width="9.140625" style="158" customWidth="1"/>
    <col min="6620" max="6620" width="8.28515625" style="158" customWidth="1"/>
    <col min="6621" max="6621" width="8.85546875" style="158" customWidth="1"/>
    <col min="6622" max="6622" width="8.28515625" style="158" customWidth="1"/>
    <col min="6623" max="6623" width="8.140625" style="158" customWidth="1"/>
    <col min="6624" max="6624" width="8.42578125" style="158" customWidth="1"/>
    <col min="6625" max="6625" width="9.28515625" style="158" customWidth="1"/>
    <col min="6626" max="6626" width="9" style="158" customWidth="1"/>
    <col min="6627" max="6871" width="11.42578125" style="158"/>
    <col min="6872" max="6872" width="31.140625" style="158" customWidth="1"/>
    <col min="6873" max="6873" width="10.5703125" style="158" customWidth="1"/>
    <col min="6874" max="6874" width="8.7109375" style="158" customWidth="1"/>
    <col min="6875" max="6875" width="9.140625" style="158" customWidth="1"/>
    <col min="6876" max="6876" width="8.28515625" style="158" customWidth="1"/>
    <col min="6877" max="6877" width="8.85546875" style="158" customWidth="1"/>
    <col min="6878" max="6878" width="8.28515625" style="158" customWidth="1"/>
    <col min="6879" max="6879" width="8.140625" style="158" customWidth="1"/>
    <col min="6880" max="6880" width="8.42578125" style="158" customWidth="1"/>
    <col min="6881" max="6881" width="9.28515625" style="158" customWidth="1"/>
    <col min="6882" max="6882" width="9" style="158" customWidth="1"/>
    <col min="6883" max="7127" width="11.42578125" style="158"/>
    <col min="7128" max="7128" width="31.140625" style="158" customWidth="1"/>
    <col min="7129" max="7129" width="10.5703125" style="158" customWidth="1"/>
    <col min="7130" max="7130" width="8.7109375" style="158" customWidth="1"/>
    <col min="7131" max="7131" width="9.140625" style="158" customWidth="1"/>
    <col min="7132" max="7132" width="8.28515625" style="158" customWidth="1"/>
    <col min="7133" max="7133" width="8.85546875" style="158" customWidth="1"/>
    <col min="7134" max="7134" width="8.28515625" style="158" customWidth="1"/>
    <col min="7135" max="7135" width="8.140625" style="158" customWidth="1"/>
    <col min="7136" max="7136" width="8.42578125" style="158" customWidth="1"/>
    <col min="7137" max="7137" width="9.28515625" style="158" customWidth="1"/>
    <col min="7138" max="7138" width="9" style="158" customWidth="1"/>
    <col min="7139" max="7383" width="11.42578125" style="158"/>
    <col min="7384" max="7384" width="31.140625" style="158" customWidth="1"/>
    <col min="7385" max="7385" width="10.5703125" style="158" customWidth="1"/>
    <col min="7386" max="7386" width="8.7109375" style="158" customWidth="1"/>
    <col min="7387" max="7387" width="9.140625" style="158" customWidth="1"/>
    <col min="7388" max="7388" width="8.28515625" style="158" customWidth="1"/>
    <col min="7389" max="7389" width="8.85546875" style="158" customWidth="1"/>
    <col min="7390" max="7390" width="8.28515625" style="158" customWidth="1"/>
    <col min="7391" max="7391" width="8.140625" style="158" customWidth="1"/>
    <col min="7392" max="7392" width="8.42578125" style="158" customWidth="1"/>
    <col min="7393" max="7393" width="9.28515625" style="158" customWidth="1"/>
    <col min="7394" max="7394" width="9" style="158" customWidth="1"/>
    <col min="7395" max="7639" width="11.42578125" style="158"/>
    <col min="7640" max="7640" width="31.140625" style="158" customWidth="1"/>
    <col min="7641" max="7641" width="10.5703125" style="158" customWidth="1"/>
    <col min="7642" max="7642" width="8.7109375" style="158" customWidth="1"/>
    <col min="7643" max="7643" width="9.140625" style="158" customWidth="1"/>
    <col min="7644" max="7644" width="8.28515625" style="158" customWidth="1"/>
    <col min="7645" max="7645" width="8.85546875" style="158" customWidth="1"/>
    <col min="7646" max="7646" width="8.28515625" style="158" customWidth="1"/>
    <col min="7647" max="7647" width="8.140625" style="158" customWidth="1"/>
    <col min="7648" max="7648" width="8.42578125" style="158" customWidth="1"/>
    <col min="7649" max="7649" width="9.28515625" style="158" customWidth="1"/>
    <col min="7650" max="7650" width="9" style="158" customWidth="1"/>
    <col min="7651" max="7895" width="11.42578125" style="158"/>
    <col min="7896" max="7896" width="31.140625" style="158" customWidth="1"/>
    <col min="7897" max="7897" width="10.5703125" style="158" customWidth="1"/>
    <col min="7898" max="7898" width="8.7109375" style="158" customWidth="1"/>
    <col min="7899" max="7899" width="9.140625" style="158" customWidth="1"/>
    <col min="7900" max="7900" width="8.28515625" style="158" customWidth="1"/>
    <col min="7901" max="7901" width="8.85546875" style="158" customWidth="1"/>
    <col min="7902" max="7902" width="8.28515625" style="158" customWidth="1"/>
    <col min="7903" max="7903" width="8.140625" style="158" customWidth="1"/>
    <col min="7904" max="7904" width="8.42578125" style="158" customWidth="1"/>
    <col min="7905" max="7905" width="9.28515625" style="158" customWidth="1"/>
    <col min="7906" max="7906" width="9" style="158" customWidth="1"/>
    <col min="7907" max="8151" width="11.42578125" style="158"/>
    <col min="8152" max="8152" width="31.140625" style="158" customWidth="1"/>
    <col min="8153" max="8153" width="10.5703125" style="158" customWidth="1"/>
    <col min="8154" max="8154" width="8.7109375" style="158" customWidth="1"/>
    <col min="8155" max="8155" width="9.140625" style="158" customWidth="1"/>
    <col min="8156" max="8156" width="8.28515625" style="158" customWidth="1"/>
    <col min="8157" max="8157" width="8.85546875" style="158" customWidth="1"/>
    <col min="8158" max="8158" width="8.28515625" style="158" customWidth="1"/>
    <col min="8159" max="8159" width="8.140625" style="158" customWidth="1"/>
    <col min="8160" max="8160" width="8.42578125" style="158" customWidth="1"/>
    <col min="8161" max="8161" width="9.28515625" style="158" customWidth="1"/>
    <col min="8162" max="8162" width="9" style="158" customWidth="1"/>
    <col min="8163" max="8407" width="11.42578125" style="158"/>
    <col min="8408" max="8408" width="31.140625" style="158" customWidth="1"/>
    <col min="8409" max="8409" width="10.5703125" style="158" customWidth="1"/>
    <col min="8410" max="8410" width="8.7109375" style="158" customWidth="1"/>
    <col min="8411" max="8411" width="9.140625" style="158" customWidth="1"/>
    <col min="8412" max="8412" width="8.28515625" style="158" customWidth="1"/>
    <col min="8413" max="8413" width="8.85546875" style="158" customWidth="1"/>
    <col min="8414" max="8414" width="8.28515625" style="158" customWidth="1"/>
    <col min="8415" max="8415" width="8.140625" style="158" customWidth="1"/>
    <col min="8416" max="8416" width="8.42578125" style="158" customWidth="1"/>
    <col min="8417" max="8417" width="9.28515625" style="158" customWidth="1"/>
    <col min="8418" max="8418" width="9" style="158" customWidth="1"/>
    <col min="8419" max="8663" width="11.42578125" style="158"/>
    <col min="8664" max="8664" width="31.140625" style="158" customWidth="1"/>
    <col min="8665" max="8665" width="10.5703125" style="158" customWidth="1"/>
    <col min="8666" max="8666" width="8.7109375" style="158" customWidth="1"/>
    <col min="8667" max="8667" width="9.140625" style="158" customWidth="1"/>
    <col min="8668" max="8668" width="8.28515625" style="158" customWidth="1"/>
    <col min="8669" max="8669" width="8.85546875" style="158" customWidth="1"/>
    <col min="8670" max="8670" width="8.28515625" style="158" customWidth="1"/>
    <col min="8671" max="8671" width="8.140625" style="158" customWidth="1"/>
    <col min="8672" max="8672" width="8.42578125" style="158" customWidth="1"/>
    <col min="8673" max="8673" width="9.28515625" style="158" customWidth="1"/>
    <col min="8674" max="8674" width="9" style="158" customWidth="1"/>
    <col min="8675" max="8919" width="11.42578125" style="158"/>
    <col min="8920" max="8920" width="31.140625" style="158" customWidth="1"/>
    <col min="8921" max="8921" width="10.5703125" style="158" customWidth="1"/>
    <col min="8922" max="8922" width="8.7109375" style="158" customWidth="1"/>
    <col min="8923" max="8923" width="9.140625" style="158" customWidth="1"/>
    <col min="8924" max="8924" width="8.28515625" style="158" customWidth="1"/>
    <col min="8925" max="8925" width="8.85546875" style="158" customWidth="1"/>
    <col min="8926" max="8926" width="8.28515625" style="158" customWidth="1"/>
    <col min="8927" max="8927" width="8.140625" style="158" customWidth="1"/>
    <col min="8928" max="8928" width="8.42578125" style="158" customWidth="1"/>
    <col min="8929" max="8929" width="9.28515625" style="158" customWidth="1"/>
    <col min="8930" max="8930" width="9" style="158" customWidth="1"/>
    <col min="8931" max="9175" width="11.42578125" style="158"/>
    <col min="9176" max="9176" width="31.140625" style="158" customWidth="1"/>
    <col min="9177" max="9177" width="10.5703125" style="158" customWidth="1"/>
    <col min="9178" max="9178" width="8.7109375" style="158" customWidth="1"/>
    <col min="9179" max="9179" width="9.140625" style="158" customWidth="1"/>
    <col min="9180" max="9180" width="8.28515625" style="158" customWidth="1"/>
    <col min="9181" max="9181" width="8.85546875" style="158" customWidth="1"/>
    <col min="9182" max="9182" width="8.28515625" style="158" customWidth="1"/>
    <col min="9183" max="9183" width="8.140625" style="158" customWidth="1"/>
    <col min="9184" max="9184" width="8.42578125" style="158" customWidth="1"/>
    <col min="9185" max="9185" width="9.28515625" style="158" customWidth="1"/>
    <col min="9186" max="9186" width="9" style="158" customWidth="1"/>
    <col min="9187" max="9431" width="11.42578125" style="158"/>
    <col min="9432" max="9432" width="31.140625" style="158" customWidth="1"/>
    <col min="9433" max="9433" width="10.5703125" style="158" customWidth="1"/>
    <col min="9434" max="9434" width="8.7109375" style="158" customWidth="1"/>
    <col min="9435" max="9435" width="9.140625" style="158" customWidth="1"/>
    <col min="9436" max="9436" width="8.28515625" style="158" customWidth="1"/>
    <col min="9437" max="9437" width="8.85546875" style="158" customWidth="1"/>
    <col min="9438" max="9438" width="8.28515625" style="158" customWidth="1"/>
    <col min="9439" max="9439" width="8.140625" style="158" customWidth="1"/>
    <col min="9440" max="9440" width="8.42578125" style="158" customWidth="1"/>
    <col min="9441" max="9441" width="9.28515625" style="158" customWidth="1"/>
    <col min="9442" max="9442" width="9" style="158" customWidth="1"/>
    <col min="9443" max="9687" width="11.42578125" style="158"/>
    <col min="9688" max="9688" width="31.140625" style="158" customWidth="1"/>
    <col min="9689" max="9689" width="10.5703125" style="158" customWidth="1"/>
    <col min="9690" max="9690" width="8.7109375" style="158" customWidth="1"/>
    <col min="9691" max="9691" width="9.140625" style="158" customWidth="1"/>
    <col min="9692" max="9692" width="8.28515625" style="158" customWidth="1"/>
    <col min="9693" max="9693" width="8.85546875" style="158" customWidth="1"/>
    <col min="9694" max="9694" width="8.28515625" style="158" customWidth="1"/>
    <col min="9695" max="9695" width="8.140625" style="158" customWidth="1"/>
    <col min="9696" max="9696" width="8.42578125" style="158" customWidth="1"/>
    <col min="9697" max="9697" width="9.28515625" style="158" customWidth="1"/>
    <col min="9698" max="9698" width="9" style="158" customWidth="1"/>
    <col min="9699" max="9943" width="11.42578125" style="158"/>
    <col min="9944" max="9944" width="31.140625" style="158" customWidth="1"/>
    <col min="9945" max="9945" width="10.5703125" style="158" customWidth="1"/>
    <col min="9946" max="9946" width="8.7109375" style="158" customWidth="1"/>
    <col min="9947" max="9947" width="9.140625" style="158" customWidth="1"/>
    <col min="9948" max="9948" width="8.28515625" style="158" customWidth="1"/>
    <col min="9949" max="9949" width="8.85546875" style="158" customWidth="1"/>
    <col min="9950" max="9950" width="8.28515625" style="158" customWidth="1"/>
    <col min="9951" max="9951" width="8.140625" style="158" customWidth="1"/>
    <col min="9952" max="9952" width="8.42578125" style="158" customWidth="1"/>
    <col min="9953" max="9953" width="9.28515625" style="158" customWidth="1"/>
    <col min="9954" max="9954" width="9" style="158" customWidth="1"/>
    <col min="9955" max="10199" width="11.42578125" style="158"/>
    <col min="10200" max="10200" width="31.140625" style="158" customWidth="1"/>
    <col min="10201" max="10201" width="10.5703125" style="158" customWidth="1"/>
    <col min="10202" max="10202" width="8.7109375" style="158" customWidth="1"/>
    <col min="10203" max="10203" width="9.140625" style="158" customWidth="1"/>
    <col min="10204" max="10204" width="8.28515625" style="158" customWidth="1"/>
    <col min="10205" max="10205" width="8.85546875" style="158" customWidth="1"/>
    <col min="10206" max="10206" width="8.28515625" style="158" customWidth="1"/>
    <col min="10207" max="10207" width="8.140625" style="158" customWidth="1"/>
    <col min="10208" max="10208" width="8.42578125" style="158" customWidth="1"/>
    <col min="10209" max="10209" width="9.28515625" style="158" customWidth="1"/>
    <col min="10210" max="10210" width="9" style="158" customWidth="1"/>
    <col min="10211" max="10455" width="11.42578125" style="158"/>
    <col min="10456" max="10456" width="31.140625" style="158" customWidth="1"/>
    <col min="10457" max="10457" width="10.5703125" style="158" customWidth="1"/>
    <col min="10458" max="10458" width="8.7109375" style="158" customWidth="1"/>
    <col min="10459" max="10459" width="9.140625" style="158" customWidth="1"/>
    <col min="10460" max="10460" width="8.28515625" style="158" customWidth="1"/>
    <col min="10461" max="10461" width="8.85546875" style="158" customWidth="1"/>
    <col min="10462" max="10462" width="8.28515625" style="158" customWidth="1"/>
    <col min="10463" max="10463" width="8.140625" style="158" customWidth="1"/>
    <col min="10464" max="10464" width="8.42578125" style="158" customWidth="1"/>
    <col min="10465" max="10465" width="9.28515625" style="158" customWidth="1"/>
    <col min="10466" max="10466" width="9" style="158" customWidth="1"/>
    <col min="10467" max="10711" width="11.42578125" style="158"/>
    <col min="10712" max="10712" width="31.140625" style="158" customWidth="1"/>
    <col min="10713" max="10713" width="10.5703125" style="158" customWidth="1"/>
    <col min="10714" max="10714" width="8.7109375" style="158" customWidth="1"/>
    <col min="10715" max="10715" width="9.140625" style="158" customWidth="1"/>
    <col min="10716" max="10716" width="8.28515625" style="158" customWidth="1"/>
    <col min="10717" max="10717" width="8.85546875" style="158" customWidth="1"/>
    <col min="10718" max="10718" width="8.28515625" style="158" customWidth="1"/>
    <col min="10719" max="10719" width="8.140625" style="158" customWidth="1"/>
    <col min="10720" max="10720" width="8.42578125" style="158" customWidth="1"/>
    <col min="10721" max="10721" width="9.28515625" style="158" customWidth="1"/>
    <col min="10722" max="10722" width="9" style="158" customWidth="1"/>
    <col min="10723" max="10967" width="11.42578125" style="158"/>
    <col min="10968" max="10968" width="31.140625" style="158" customWidth="1"/>
    <col min="10969" max="10969" width="10.5703125" style="158" customWidth="1"/>
    <col min="10970" max="10970" width="8.7109375" style="158" customWidth="1"/>
    <col min="10971" max="10971" width="9.140625" style="158" customWidth="1"/>
    <col min="10972" max="10972" width="8.28515625" style="158" customWidth="1"/>
    <col min="10973" max="10973" width="8.85546875" style="158" customWidth="1"/>
    <col min="10974" max="10974" width="8.28515625" style="158" customWidth="1"/>
    <col min="10975" max="10975" width="8.140625" style="158" customWidth="1"/>
    <col min="10976" max="10976" width="8.42578125" style="158" customWidth="1"/>
    <col min="10977" max="10977" width="9.28515625" style="158" customWidth="1"/>
    <col min="10978" max="10978" width="9" style="158" customWidth="1"/>
    <col min="10979" max="11223" width="11.42578125" style="158"/>
    <col min="11224" max="11224" width="31.140625" style="158" customWidth="1"/>
    <col min="11225" max="11225" width="10.5703125" style="158" customWidth="1"/>
    <col min="11226" max="11226" width="8.7109375" style="158" customWidth="1"/>
    <col min="11227" max="11227" width="9.140625" style="158" customWidth="1"/>
    <col min="11228" max="11228" width="8.28515625" style="158" customWidth="1"/>
    <col min="11229" max="11229" width="8.85546875" style="158" customWidth="1"/>
    <col min="11230" max="11230" width="8.28515625" style="158" customWidth="1"/>
    <col min="11231" max="11231" width="8.140625" style="158" customWidth="1"/>
    <col min="11232" max="11232" width="8.42578125" style="158" customWidth="1"/>
    <col min="11233" max="11233" width="9.28515625" style="158" customWidth="1"/>
    <col min="11234" max="11234" width="9" style="158" customWidth="1"/>
    <col min="11235" max="11479" width="11.42578125" style="158"/>
    <col min="11480" max="11480" width="31.140625" style="158" customWidth="1"/>
    <col min="11481" max="11481" width="10.5703125" style="158" customWidth="1"/>
    <col min="11482" max="11482" width="8.7109375" style="158" customWidth="1"/>
    <col min="11483" max="11483" width="9.140625" style="158" customWidth="1"/>
    <col min="11484" max="11484" width="8.28515625" style="158" customWidth="1"/>
    <col min="11485" max="11485" width="8.85546875" style="158" customWidth="1"/>
    <col min="11486" max="11486" width="8.28515625" style="158" customWidth="1"/>
    <col min="11487" max="11487" width="8.140625" style="158" customWidth="1"/>
    <col min="11488" max="11488" width="8.42578125" style="158" customWidth="1"/>
    <col min="11489" max="11489" width="9.28515625" style="158" customWidth="1"/>
    <col min="11490" max="11490" width="9" style="158" customWidth="1"/>
    <col min="11491" max="11735" width="11.42578125" style="158"/>
    <col min="11736" max="11736" width="31.140625" style="158" customWidth="1"/>
    <col min="11737" max="11737" width="10.5703125" style="158" customWidth="1"/>
    <col min="11738" max="11738" width="8.7109375" style="158" customWidth="1"/>
    <col min="11739" max="11739" width="9.140625" style="158" customWidth="1"/>
    <col min="11740" max="11740" width="8.28515625" style="158" customWidth="1"/>
    <col min="11741" max="11741" width="8.85546875" style="158" customWidth="1"/>
    <col min="11742" max="11742" width="8.28515625" style="158" customWidth="1"/>
    <col min="11743" max="11743" width="8.140625" style="158" customWidth="1"/>
    <col min="11744" max="11744" width="8.42578125" style="158" customWidth="1"/>
    <col min="11745" max="11745" width="9.28515625" style="158" customWidth="1"/>
    <col min="11746" max="11746" width="9" style="158" customWidth="1"/>
    <col min="11747" max="11991" width="11.42578125" style="158"/>
    <col min="11992" max="11992" width="31.140625" style="158" customWidth="1"/>
    <col min="11993" max="11993" width="10.5703125" style="158" customWidth="1"/>
    <col min="11994" max="11994" width="8.7109375" style="158" customWidth="1"/>
    <col min="11995" max="11995" width="9.140625" style="158" customWidth="1"/>
    <col min="11996" max="11996" width="8.28515625" style="158" customWidth="1"/>
    <col min="11997" max="11997" width="8.85546875" style="158" customWidth="1"/>
    <col min="11998" max="11998" width="8.28515625" style="158" customWidth="1"/>
    <col min="11999" max="11999" width="8.140625" style="158" customWidth="1"/>
    <col min="12000" max="12000" width="8.42578125" style="158" customWidth="1"/>
    <col min="12001" max="12001" width="9.28515625" style="158" customWidth="1"/>
    <col min="12002" max="12002" width="9" style="158" customWidth="1"/>
    <col min="12003" max="12247" width="11.42578125" style="158"/>
    <col min="12248" max="12248" width="31.140625" style="158" customWidth="1"/>
    <col min="12249" max="12249" width="10.5703125" style="158" customWidth="1"/>
    <col min="12250" max="12250" width="8.7109375" style="158" customWidth="1"/>
    <col min="12251" max="12251" width="9.140625" style="158" customWidth="1"/>
    <col min="12252" max="12252" width="8.28515625" style="158" customWidth="1"/>
    <col min="12253" max="12253" width="8.85546875" style="158" customWidth="1"/>
    <col min="12254" max="12254" width="8.28515625" style="158" customWidth="1"/>
    <col min="12255" max="12255" width="8.140625" style="158" customWidth="1"/>
    <col min="12256" max="12256" width="8.42578125" style="158" customWidth="1"/>
    <col min="12257" max="12257" width="9.28515625" style="158" customWidth="1"/>
    <col min="12258" max="12258" width="9" style="158" customWidth="1"/>
    <col min="12259" max="12503" width="11.42578125" style="158"/>
    <col min="12504" max="12504" width="31.140625" style="158" customWidth="1"/>
    <col min="12505" max="12505" width="10.5703125" style="158" customWidth="1"/>
    <col min="12506" max="12506" width="8.7109375" style="158" customWidth="1"/>
    <col min="12507" max="12507" width="9.140625" style="158" customWidth="1"/>
    <col min="12508" max="12508" width="8.28515625" style="158" customWidth="1"/>
    <col min="12509" max="12509" width="8.85546875" style="158" customWidth="1"/>
    <col min="12510" max="12510" width="8.28515625" style="158" customWidth="1"/>
    <col min="12511" max="12511" width="8.140625" style="158" customWidth="1"/>
    <col min="12512" max="12512" width="8.42578125" style="158" customWidth="1"/>
    <col min="12513" max="12513" width="9.28515625" style="158" customWidth="1"/>
    <col min="12514" max="12514" width="9" style="158" customWidth="1"/>
    <col min="12515" max="12759" width="11.42578125" style="158"/>
    <col min="12760" max="12760" width="31.140625" style="158" customWidth="1"/>
    <col min="12761" max="12761" width="10.5703125" style="158" customWidth="1"/>
    <col min="12762" max="12762" width="8.7109375" style="158" customWidth="1"/>
    <col min="12763" max="12763" width="9.140625" style="158" customWidth="1"/>
    <col min="12764" max="12764" width="8.28515625" style="158" customWidth="1"/>
    <col min="12765" max="12765" width="8.85546875" style="158" customWidth="1"/>
    <col min="12766" max="12766" width="8.28515625" style="158" customWidth="1"/>
    <col min="12767" max="12767" width="8.140625" style="158" customWidth="1"/>
    <col min="12768" max="12768" width="8.42578125" style="158" customWidth="1"/>
    <col min="12769" max="12769" width="9.28515625" style="158" customWidth="1"/>
    <col min="12770" max="12770" width="9" style="158" customWidth="1"/>
    <col min="12771" max="13015" width="11.42578125" style="158"/>
    <col min="13016" max="13016" width="31.140625" style="158" customWidth="1"/>
    <col min="13017" max="13017" width="10.5703125" style="158" customWidth="1"/>
    <col min="13018" max="13018" width="8.7109375" style="158" customWidth="1"/>
    <col min="13019" max="13019" width="9.140625" style="158" customWidth="1"/>
    <col min="13020" max="13020" width="8.28515625" style="158" customWidth="1"/>
    <col min="13021" max="13021" width="8.85546875" style="158" customWidth="1"/>
    <col min="13022" max="13022" width="8.28515625" style="158" customWidth="1"/>
    <col min="13023" max="13023" width="8.140625" style="158" customWidth="1"/>
    <col min="13024" max="13024" width="8.42578125" style="158" customWidth="1"/>
    <col min="13025" max="13025" width="9.28515625" style="158" customWidth="1"/>
    <col min="13026" max="13026" width="9" style="158" customWidth="1"/>
    <col min="13027" max="13271" width="11.42578125" style="158"/>
    <col min="13272" max="13272" width="31.140625" style="158" customWidth="1"/>
    <col min="13273" max="13273" width="10.5703125" style="158" customWidth="1"/>
    <col min="13274" max="13274" width="8.7109375" style="158" customWidth="1"/>
    <col min="13275" max="13275" width="9.140625" style="158" customWidth="1"/>
    <col min="13276" max="13276" width="8.28515625" style="158" customWidth="1"/>
    <col min="13277" max="13277" width="8.85546875" style="158" customWidth="1"/>
    <col min="13278" max="13278" width="8.28515625" style="158" customWidth="1"/>
    <col min="13279" max="13279" width="8.140625" style="158" customWidth="1"/>
    <col min="13280" max="13280" width="8.42578125" style="158" customWidth="1"/>
    <col min="13281" max="13281" width="9.28515625" style="158" customWidth="1"/>
    <col min="13282" max="13282" width="9" style="158" customWidth="1"/>
    <col min="13283" max="13527" width="11.42578125" style="158"/>
    <col min="13528" max="13528" width="31.140625" style="158" customWidth="1"/>
    <col min="13529" max="13529" width="10.5703125" style="158" customWidth="1"/>
    <col min="13530" max="13530" width="8.7109375" style="158" customWidth="1"/>
    <col min="13531" max="13531" width="9.140625" style="158" customWidth="1"/>
    <col min="13532" max="13532" width="8.28515625" style="158" customWidth="1"/>
    <col min="13533" max="13533" width="8.85546875" style="158" customWidth="1"/>
    <col min="13534" max="13534" width="8.28515625" style="158" customWidth="1"/>
    <col min="13535" max="13535" width="8.140625" style="158" customWidth="1"/>
    <col min="13536" max="13536" width="8.42578125" style="158" customWidth="1"/>
    <col min="13537" max="13537" width="9.28515625" style="158" customWidth="1"/>
    <col min="13538" max="13538" width="9" style="158" customWidth="1"/>
    <col min="13539" max="13783" width="11.42578125" style="158"/>
    <col min="13784" max="13784" width="31.140625" style="158" customWidth="1"/>
    <col min="13785" max="13785" width="10.5703125" style="158" customWidth="1"/>
    <col min="13786" max="13786" width="8.7109375" style="158" customWidth="1"/>
    <col min="13787" max="13787" width="9.140625" style="158" customWidth="1"/>
    <col min="13788" max="13788" width="8.28515625" style="158" customWidth="1"/>
    <col min="13789" max="13789" width="8.85546875" style="158" customWidth="1"/>
    <col min="13790" max="13790" width="8.28515625" style="158" customWidth="1"/>
    <col min="13791" max="13791" width="8.140625" style="158" customWidth="1"/>
    <col min="13792" max="13792" width="8.42578125" style="158" customWidth="1"/>
    <col min="13793" max="13793" width="9.28515625" style="158" customWidth="1"/>
    <col min="13794" max="13794" width="9" style="158" customWidth="1"/>
    <col min="13795" max="14039" width="11.42578125" style="158"/>
    <col min="14040" max="14040" width="31.140625" style="158" customWidth="1"/>
    <col min="14041" max="14041" width="10.5703125" style="158" customWidth="1"/>
    <col min="14042" max="14042" width="8.7109375" style="158" customWidth="1"/>
    <col min="14043" max="14043" width="9.140625" style="158" customWidth="1"/>
    <col min="14044" max="14044" width="8.28515625" style="158" customWidth="1"/>
    <col min="14045" max="14045" width="8.85546875" style="158" customWidth="1"/>
    <col min="14046" max="14046" width="8.28515625" style="158" customWidth="1"/>
    <col min="14047" max="14047" width="8.140625" style="158" customWidth="1"/>
    <col min="14048" max="14048" width="8.42578125" style="158" customWidth="1"/>
    <col min="14049" max="14049" width="9.28515625" style="158" customWidth="1"/>
    <col min="14050" max="14050" width="9" style="158" customWidth="1"/>
    <col min="14051" max="14295" width="11.42578125" style="158"/>
    <col min="14296" max="14296" width="31.140625" style="158" customWidth="1"/>
    <col min="14297" max="14297" width="10.5703125" style="158" customWidth="1"/>
    <col min="14298" max="14298" width="8.7109375" style="158" customWidth="1"/>
    <col min="14299" max="14299" width="9.140625" style="158" customWidth="1"/>
    <col min="14300" max="14300" width="8.28515625" style="158" customWidth="1"/>
    <col min="14301" max="14301" width="8.85546875" style="158" customWidth="1"/>
    <col min="14302" max="14302" width="8.28515625" style="158" customWidth="1"/>
    <col min="14303" max="14303" width="8.140625" style="158" customWidth="1"/>
    <col min="14304" max="14304" width="8.42578125" style="158" customWidth="1"/>
    <col min="14305" max="14305" width="9.28515625" style="158" customWidth="1"/>
    <col min="14306" max="14306" width="9" style="158" customWidth="1"/>
    <col min="14307" max="14551" width="11.42578125" style="158"/>
    <col min="14552" max="14552" width="31.140625" style="158" customWidth="1"/>
    <col min="14553" max="14553" width="10.5703125" style="158" customWidth="1"/>
    <col min="14554" max="14554" width="8.7109375" style="158" customWidth="1"/>
    <col min="14555" max="14555" width="9.140625" style="158" customWidth="1"/>
    <col min="14556" max="14556" width="8.28515625" style="158" customWidth="1"/>
    <col min="14557" max="14557" width="8.85546875" style="158" customWidth="1"/>
    <col min="14558" max="14558" width="8.28515625" style="158" customWidth="1"/>
    <col min="14559" max="14559" width="8.140625" style="158" customWidth="1"/>
    <col min="14560" max="14560" width="8.42578125" style="158" customWidth="1"/>
    <col min="14561" max="14561" width="9.28515625" style="158" customWidth="1"/>
    <col min="14562" max="14562" width="9" style="158" customWidth="1"/>
    <col min="14563" max="14807" width="11.42578125" style="158"/>
    <col min="14808" max="14808" width="31.140625" style="158" customWidth="1"/>
    <col min="14809" max="14809" width="10.5703125" style="158" customWidth="1"/>
    <col min="14810" max="14810" width="8.7109375" style="158" customWidth="1"/>
    <col min="14811" max="14811" width="9.140625" style="158" customWidth="1"/>
    <col min="14812" max="14812" width="8.28515625" style="158" customWidth="1"/>
    <col min="14813" max="14813" width="8.85546875" style="158" customWidth="1"/>
    <col min="14814" max="14814" width="8.28515625" style="158" customWidth="1"/>
    <col min="14815" max="14815" width="8.140625" style="158" customWidth="1"/>
    <col min="14816" max="14816" width="8.42578125" style="158" customWidth="1"/>
    <col min="14817" max="14817" width="9.28515625" style="158" customWidth="1"/>
    <col min="14818" max="14818" width="9" style="158" customWidth="1"/>
    <col min="14819" max="15063" width="11.42578125" style="158"/>
    <col min="15064" max="15064" width="31.140625" style="158" customWidth="1"/>
    <col min="15065" max="15065" width="10.5703125" style="158" customWidth="1"/>
    <col min="15066" max="15066" width="8.7109375" style="158" customWidth="1"/>
    <col min="15067" max="15067" width="9.140625" style="158" customWidth="1"/>
    <col min="15068" max="15068" width="8.28515625" style="158" customWidth="1"/>
    <col min="15069" max="15069" width="8.85546875" style="158" customWidth="1"/>
    <col min="15070" max="15070" width="8.28515625" style="158" customWidth="1"/>
    <col min="15071" max="15071" width="8.140625" style="158" customWidth="1"/>
    <col min="15072" max="15072" width="8.42578125" style="158" customWidth="1"/>
    <col min="15073" max="15073" width="9.28515625" style="158" customWidth="1"/>
    <col min="15074" max="15074" width="9" style="158" customWidth="1"/>
    <col min="15075" max="15319" width="11.42578125" style="158"/>
    <col min="15320" max="15320" width="31.140625" style="158" customWidth="1"/>
    <col min="15321" max="15321" width="10.5703125" style="158" customWidth="1"/>
    <col min="15322" max="15322" width="8.7109375" style="158" customWidth="1"/>
    <col min="15323" max="15323" width="9.140625" style="158" customWidth="1"/>
    <col min="15324" max="15324" width="8.28515625" style="158" customWidth="1"/>
    <col min="15325" max="15325" width="8.85546875" style="158" customWidth="1"/>
    <col min="15326" max="15326" width="8.28515625" style="158" customWidth="1"/>
    <col min="15327" max="15327" width="8.140625" style="158" customWidth="1"/>
    <col min="15328" max="15328" width="8.42578125" style="158" customWidth="1"/>
    <col min="15329" max="15329" width="9.28515625" style="158" customWidth="1"/>
    <col min="15330" max="15330" width="9" style="158" customWidth="1"/>
    <col min="15331" max="15575" width="11.42578125" style="158"/>
    <col min="15576" max="15576" width="31.140625" style="158" customWidth="1"/>
    <col min="15577" max="15577" width="10.5703125" style="158" customWidth="1"/>
    <col min="15578" max="15578" width="8.7109375" style="158" customWidth="1"/>
    <col min="15579" max="15579" width="9.140625" style="158" customWidth="1"/>
    <col min="15580" max="15580" width="8.28515625" style="158" customWidth="1"/>
    <col min="15581" max="15581" width="8.85546875" style="158" customWidth="1"/>
    <col min="15582" max="15582" width="8.28515625" style="158" customWidth="1"/>
    <col min="15583" max="15583" width="8.140625" style="158" customWidth="1"/>
    <col min="15584" max="15584" width="8.42578125" style="158" customWidth="1"/>
    <col min="15585" max="15585" width="9.28515625" style="158" customWidth="1"/>
    <col min="15586" max="15586" width="9" style="158" customWidth="1"/>
    <col min="15587" max="15831" width="11.42578125" style="158"/>
    <col min="15832" max="15832" width="31.140625" style="158" customWidth="1"/>
    <col min="15833" max="15833" width="10.5703125" style="158" customWidth="1"/>
    <col min="15834" max="15834" width="8.7109375" style="158" customWidth="1"/>
    <col min="15835" max="15835" width="9.140625" style="158" customWidth="1"/>
    <col min="15836" max="15836" width="8.28515625" style="158" customWidth="1"/>
    <col min="15837" max="15837" width="8.85546875" style="158" customWidth="1"/>
    <col min="15838" max="15838" width="8.28515625" style="158" customWidth="1"/>
    <col min="15839" max="15839" width="8.140625" style="158" customWidth="1"/>
    <col min="15840" max="15840" width="8.42578125" style="158" customWidth="1"/>
    <col min="15841" max="15841" width="9.28515625" style="158" customWidth="1"/>
    <col min="15842" max="15842" width="9" style="158" customWidth="1"/>
    <col min="15843" max="16087" width="11.42578125" style="158"/>
    <col min="16088" max="16088" width="31.140625" style="158" customWidth="1"/>
    <col min="16089" max="16089" width="10.5703125" style="158" customWidth="1"/>
    <col min="16090" max="16090" width="8.7109375" style="158" customWidth="1"/>
    <col min="16091" max="16091" width="9.140625" style="158" customWidth="1"/>
    <col min="16092" max="16092" width="8.28515625" style="158" customWidth="1"/>
    <col min="16093" max="16093" width="8.85546875" style="158" customWidth="1"/>
    <col min="16094" max="16094" width="8.28515625" style="158" customWidth="1"/>
    <col min="16095" max="16095" width="8.140625" style="158" customWidth="1"/>
    <col min="16096" max="16096" width="8.42578125" style="158" customWidth="1"/>
    <col min="16097" max="16097" width="9.28515625" style="158" customWidth="1"/>
    <col min="16098" max="16098" width="9" style="158" customWidth="1"/>
    <col min="16099" max="16384" width="11.42578125" style="158"/>
  </cols>
  <sheetData>
    <row r="1" spans="1:12">
      <c r="A1" s="131" t="s">
        <v>487</v>
      </c>
    </row>
    <row r="2" spans="1:12">
      <c r="B2" s="159"/>
    </row>
    <row r="3" spans="1:12" s="159" customFormat="1" ht="24" customHeight="1">
      <c r="A3" s="432"/>
      <c r="B3" s="433"/>
      <c r="C3" s="434" t="s">
        <v>83</v>
      </c>
      <c r="D3" s="435"/>
      <c r="E3" s="435"/>
      <c r="F3" s="435"/>
      <c r="G3" s="435"/>
      <c r="H3" s="436"/>
      <c r="I3" s="436"/>
      <c r="J3" s="436"/>
      <c r="K3" s="436"/>
      <c r="L3" s="436"/>
    </row>
    <row r="4" spans="1:12" s="155" customFormat="1" ht="37.5" customHeight="1">
      <c r="A4" s="432"/>
      <c r="B4" s="433"/>
      <c r="C4" s="437" t="s">
        <v>84</v>
      </c>
      <c r="D4" s="438"/>
      <c r="E4" s="437" t="s">
        <v>122</v>
      </c>
      <c r="F4" s="438"/>
      <c r="G4" s="439" t="s">
        <v>123</v>
      </c>
      <c r="H4" s="440"/>
      <c r="I4" s="441" t="s">
        <v>124</v>
      </c>
      <c r="J4" s="442"/>
      <c r="K4" s="443" t="s">
        <v>98</v>
      </c>
      <c r="L4" s="444"/>
    </row>
    <row r="5" spans="1:12" s="155" customFormat="1" ht="25.5" customHeight="1">
      <c r="A5" s="311"/>
      <c r="B5" s="312"/>
      <c r="C5" s="160" t="s">
        <v>28</v>
      </c>
      <c r="D5" s="160" t="s">
        <v>27</v>
      </c>
      <c r="E5" s="160" t="s">
        <v>28</v>
      </c>
      <c r="F5" s="160" t="s">
        <v>27</v>
      </c>
      <c r="G5" s="160" t="s">
        <v>28</v>
      </c>
      <c r="H5" s="160" t="s">
        <v>27</v>
      </c>
      <c r="I5" s="160" t="s">
        <v>28</v>
      </c>
      <c r="J5" s="160" t="s">
        <v>27</v>
      </c>
      <c r="K5" s="160" t="s">
        <v>28</v>
      </c>
      <c r="L5" s="160" t="s">
        <v>27</v>
      </c>
    </row>
    <row r="6" spans="1:12" s="159" customFormat="1" ht="13.5" customHeight="1">
      <c r="A6" s="445" t="s">
        <v>85</v>
      </c>
      <c r="B6" s="161" t="s">
        <v>86</v>
      </c>
      <c r="C6" s="162">
        <v>14.7</v>
      </c>
      <c r="D6" s="162">
        <v>14.96</v>
      </c>
      <c r="E6" s="162">
        <v>0.4</v>
      </c>
      <c r="F6" s="162">
        <v>0.44</v>
      </c>
      <c r="G6" s="162">
        <v>0.82</v>
      </c>
      <c r="H6" s="162">
        <v>0.89</v>
      </c>
      <c r="I6" s="162">
        <v>15.91</v>
      </c>
      <c r="J6" s="162">
        <v>16.29</v>
      </c>
      <c r="K6" s="163">
        <v>1.99</v>
      </c>
      <c r="L6" s="163">
        <v>2.64</v>
      </c>
    </row>
    <row r="7" spans="1:12" s="159" customFormat="1" ht="13.5" customHeight="1">
      <c r="A7" s="446"/>
      <c r="B7" s="161" t="s">
        <v>87</v>
      </c>
      <c r="C7" s="162">
        <v>17.84</v>
      </c>
      <c r="D7" s="162">
        <v>18.2</v>
      </c>
      <c r="E7" s="162">
        <v>0.49</v>
      </c>
      <c r="F7" s="162">
        <v>0.84</v>
      </c>
      <c r="G7" s="162">
        <v>0.49</v>
      </c>
      <c r="H7" s="162">
        <v>0.61</v>
      </c>
      <c r="I7" s="162">
        <v>18.82</v>
      </c>
      <c r="J7" s="162">
        <v>19.649999999999999</v>
      </c>
      <c r="K7" s="163">
        <v>1.43</v>
      </c>
      <c r="L7" s="163">
        <v>1.81</v>
      </c>
    </row>
    <row r="8" spans="1:12" s="159" customFormat="1" ht="13.5" customHeight="1">
      <c r="A8" s="446"/>
      <c r="B8" s="164" t="s">
        <v>88</v>
      </c>
      <c r="C8" s="162">
        <v>19.04</v>
      </c>
      <c r="D8" s="162">
        <v>19.600000000000001</v>
      </c>
      <c r="E8" s="162">
        <v>0.24</v>
      </c>
      <c r="F8" s="162">
        <v>0.2</v>
      </c>
      <c r="G8" s="162">
        <v>0.12</v>
      </c>
      <c r="H8" s="162">
        <v>0.14000000000000001</v>
      </c>
      <c r="I8" s="162">
        <v>19.399999999999999</v>
      </c>
      <c r="J8" s="162">
        <v>19.940000000000001</v>
      </c>
      <c r="K8" s="163">
        <v>1.86</v>
      </c>
      <c r="L8" s="163">
        <v>2.2400000000000002</v>
      </c>
    </row>
    <row r="9" spans="1:12" s="159" customFormat="1" ht="13.5" customHeight="1">
      <c r="A9" s="446"/>
      <c r="B9" s="164" t="s">
        <v>94</v>
      </c>
      <c r="C9" s="162">
        <v>20.53</v>
      </c>
      <c r="D9" s="162">
        <v>20.67</v>
      </c>
      <c r="E9" s="162">
        <v>0.4</v>
      </c>
      <c r="F9" s="162">
        <v>0.51</v>
      </c>
      <c r="G9" s="162">
        <v>0.21</v>
      </c>
      <c r="H9" s="162">
        <v>0.26</v>
      </c>
      <c r="I9" s="162">
        <v>21.13</v>
      </c>
      <c r="J9" s="162">
        <v>21.44</v>
      </c>
      <c r="K9" s="163">
        <v>0.6</v>
      </c>
      <c r="L9" s="163">
        <v>0.8</v>
      </c>
    </row>
    <row r="10" spans="1:12" s="159" customFormat="1" ht="13.5" customHeight="1">
      <c r="A10" s="446"/>
      <c r="B10" s="165" t="s">
        <v>33</v>
      </c>
      <c r="C10" s="166">
        <v>17.62</v>
      </c>
      <c r="D10" s="166">
        <v>17.93</v>
      </c>
      <c r="E10" s="166">
        <v>0.44</v>
      </c>
      <c r="F10" s="166">
        <v>0.65</v>
      </c>
      <c r="G10" s="166">
        <v>0.44</v>
      </c>
      <c r="H10" s="166">
        <v>0.65</v>
      </c>
      <c r="I10" s="166">
        <v>18.55</v>
      </c>
      <c r="J10" s="166">
        <v>19.149999999999999</v>
      </c>
      <c r="K10" s="167">
        <v>1.55</v>
      </c>
      <c r="L10" s="167">
        <v>2.0099999999999998</v>
      </c>
    </row>
    <row r="11" spans="1:12" s="159" customFormat="1" ht="13.5" customHeight="1">
      <c r="A11" s="446"/>
      <c r="B11" s="168" t="s">
        <v>95</v>
      </c>
      <c r="C11" s="166">
        <v>15.55</v>
      </c>
      <c r="D11" s="166">
        <v>16.670000000000002</v>
      </c>
      <c r="E11" s="166">
        <v>0.2</v>
      </c>
      <c r="F11" s="166">
        <v>0.26</v>
      </c>
      <c r="G11" s="166">
        <v>0.2</v>
      </c>
      <c r="H11" s="166">
        <v>0.26</v>
      </c>
      <c r="I11" s="166">
        <v>16.09</v>
      </c>
      <c r="J11" s="166">
        <v>17.329999999999998</v>
      </c>
      <c r="K11" s="167">
        <v>1.06</v>
      </c>
      <c r="L11" s="167">
        <v>1.44</v>
      </c>
    </row>
    <row r="12" spans="1:12" s="159" customFormat="1" ht="13.5" customHeight="1">
      <c r="A12" s="446"/>
      <c r="B12" s="169" t="s">
        <v>89</v>
      </c>
      <c r="C12" s="170">
        <v>17.47</v>
      </c>
      <c r="D12" s="170">
        <v>17.809999999999999</v>
      </c>
      <c r="E12" s="170">
        <v>0.43</v>
      </c>
      <c r="F12" s="170">
        <v>0.61</v>
      </c>
      <c r="G12" s="170">
        <v>0.47</v>
      </c>
      <c r="H12" s="170">
        <v>0.55000000000000004</v>
      </c>
      <c r="I12" s="170">
        <v>18.37</v>
      </c>
      <c r="J12" s="170">
        <v>18.97</v>
      </c>
      <c r="K12" s="171">
        <v>1.51</v>
      </c>
      <c r="L12" s="171">
        <v>1.95</v>
      </c>
    </row>
    <row r="13" spans="1:12" s="156" customFormat="1" ht="13.5" customHeight="1">
      <c r="A13" s="445" t="s">
        <v>90</v>
      </c>
      <c r="B13" s="172" t="s">
        <v>91</v>
      </c>
      <c r="C13" s="162">
        <v>14.49</v>
      </c>
      <c r="D13" s="162">
        <v>14.38</v>
      </c>
      <c r="E13" s="162">
        <v>0.24</v>
      </c>
      <c r="F13" s="162">
        <v>0.37</v>
      </c>
      <c r="G13" s="162">
        <v>0.86</v>
      </c>
      <c r="H13" s="162">
        <v>0.79</v>
      </c>
      <c r="I13" s="162">
        <v>15.6</v>
      </c>
      <c r="J13" s="162">
        <v>15.54</v>
      </c>
      <c r="K13" s="163">
        <v>2.2799999999999998</v>
      </c>
      <c r="L13" s="163">
        <v>3.26</v>
      </c>
    </row>
    <row r="14" spans="1:12" s="156" customFormat="1" ht="13.5" customHeight="1">
      <c r="A14" s="446"/>
      <c r="B14" s="172" t="s">
        <v>87</v>
      </c>
      <c r="C14" s="162">
        <v>17.79</v>
      </c>
      <c r="D14" s="162">
        <v>17.899999999999999</v>
      </c>
      <c r="E14" s="162">
        <v>0.33</v>
      </c>
      <c r="F14" s="162">
        <v>0.74</v>
      </c>
      <c r="G14" s="162">
        <v>0.53</v>
      </c>
      <c r="H14" s="162">
        <v>0.56000000000000005</v>
      </c>
      <c r="I14" s="162">
        <v>18.649999999999999</v>
      </c>
      <c r="J14" s="162">
        <v>19.2</v>
      </c>
      <c r="K14" s="163">
        <v>1.62</v>
      </c>
      <c r="L14" s="163">
        <v>2.04</v>
      </c>
    </row>
    <row r="15" spans="1:12" s="156" customFormat="1" ht="13.5" customHeight="1">
      <c r="A15" s="446"/>
      <c r="B15" s="173" t="s">
        <v>82</v>
      </c>
      <c r="C15" s="162">
        <v>18.510000000000002</v>
      </c>
      <c r="D15" s="162">
        <v>18.77</v>
      </c>
      <c r="E15" s="162">
        <v>0.12</v>
      </c>
      <c r="F15" s="162">
        <v>0.21</v>
      </c>
      <c r="G15" s="162">
        <v>0.18</v>
      </c>
      <c r="H15" s="162">
        <v>0.23</v>
      </c>
      <c r="I15" s="162">
        <v>18.809999999999999</v>
      </c>
      <c r="J15" s="162">
        <v>19.21</v>
      </c>
      <c r="K15" s="163">
        <v>1.87</v>
      </c>
      <c r="L15" s="163">
        <v>2.35</v>
      </c>
    </row>
    <row r="16" spans="1:12" s="156" customFormat="1" ht="13.5" customHeight="1">
      <c r="A16" s="446"/>
      <c r="B16" s="173" t="s">
        <v>135</v>
      </c>
      <c r="C16" s="162">
        <v>18.149999999999999</v>
      </c>
      <c r="D16" s="162">
        <v>15.97</v>
      </c>
      <c r="E16" s="162">
        <v>0.25</v>
      </c>
      <c r="F16" s="162">
        <v>0.31</v>
      </c>
      <c r="G16" s="162">
        <v>0.09</v>
      </c>
      <c r="H16" s="162">
        <v>0.18</v>
      </c>
      <c r="I16" s="162">
        <v>18.489999999999998</v>
      </c>
      <c r="J16" s="162">
        <v>16.46</v>
      </c>
      <c r="K16" s="163">
        <v>0.51</v>
      </c>
      <c r="L16" s="163">
        <v>0.76</v>
      </c>
    </row>
    <row r="17" spans="1:12" s="156" customFormat="1" ht="13.5" customHeight="1">
      <c r="A17" s="446"/>
      <c r="B17" s="174" t="s">
        <v>33</v>
      </c>
      <c r="C17" s="166">
        <v>17.739999999999998</v>
      </c>
      <c r="D17" s="166">
        <v>17.73</v>
      </c>
      <c r="E17" s="166">
        <v>0.3</v>
      </c>
      <c r="F17" s="166">
        <v>0.63</v>
      </c>
      <c r="G17" s="166">
        <v>0.49</v>
      </c>
      <c r="H17" s="166">
        <v>0.52</v>
      </c>
      <c r="I17" s="166">
        <v>18.53</v>
      </c>
      <c r="J17" s="166">
        <v>18.88</v>
      </c>
      <c r="K17" s="167">
        <v>1.67</v>
      </c>
      <c r="L17" s="167">
        <v>2.17</v>
      </c>
    </row>
    <row r="18" spans="1:12" s="156" customFormat="1" ht="13.5" customHeight="1">
      <c r="A18" s="446"/>
      <c r="B18" s="175" t="s">
        <v>95</v>
      </c>
      <c r="C18" s="166">
        <v>15.13</v>
      </c>
      <c r="D18" s="166">
        <v>15.97</v>
      </c>
      <c r="E18" s="166">
        <v>0.13</v>
      </c>
      <c r="F18" s="166">
        <v>0.26</v>
      </c>
      <c r="G18" s="166">
        <v>0.42</v>
      </c>
      <c r="H18" s="166">
        <v>0.45</v>
      </c>
      <c r="I18" s="166">
        <v>15.68</v>
      </c>
      <c r="J18" s="166">
        <v>16.690000000000001</v>
      </c>
      <c r="K18" s="167">
        <v>1.33</v>
      </c>
      <c r="L18" s="167">
        <v>1.76</v>
      </c>
    </row>
    <row r="19" spans="1:12" s="156" customFormat="1" ht="13.5" customHeight="1">
      <c r="A19" s="446"/>
      <c r="B19" s="169" t="s">
        <v>96</v>
      </c>
      <c r="C19" s="170">
        <v>17.28</v>
      </c>
      <c r="D19" s="170">
        <v>17.34</v>
      </c>
      <c r="E19" s="170">
        <v>0.27</v>
      </c>
      <c r="F19" s="170">
        <v>0.54</v>
      </c>
      <c r="G19" s="170">
        <v>0.48</v>
      </c>
      <c r="H19" s="170">
        <v>0.51</v>
      </c>
      <c r="I19" s="170">
        <v>18.03</v>
      </c>
      <c r="J19" s="170">
        <v>18.39</v>
      </c>
      <c r="K19" s="171">
        <v>1.61</v>
      </c>
      <c r="L19" s="171">
        <v>2.08</v>
      </c>
    </row>
    <row r="20" spans="1:12" s="159" customFormat="1" ht="12" customHeight="1">
      <c r="A20" s="332" t="s">
        <v>235</v>
      </c>
      <c r="B20" s="176"/>
      <c r="L20" s="177" t="s">
        <v>50</v>
      </c>
    </row>
    <row r="21" spans="1:12" s="159" customFormat="1" ht="12" customHeight="1">
      <c r="A21" s="332"/>
      <c r="B21" s="176"/>
      <c r="L21" s="177"/>
    </row>
    <row r="22" spans="1:12" s="159" customFormat="1" ht="12" customHeight="1">
      <c r="A22" s="24" t="s">
        <v>113</v>
      </c>
      <c r="B22" s="23"/>
      <c r="C22" s="23"/>
      <c r="D22" s="23"/>
      <c r="E22" s="23"/>
      <c r="F22" s="23"/>
      <c r="G22" s="23"/>
      <c r="H22" s="23"/>
      <c r="I22" s="23"/>
      <c r="J22" s="23"/>
      <c r="K22" s="23"/>
      <c r="L22" s="23"/>
    </row>
    <row r="23" spans="1:12" s="159" customFormat="1" ht="27" customHeight="1">
      <c r="A23" s="447" t="s">
        <v>136</v>
      </c>
      <c r="B23" s="447"/>
      <c r="C23" s="447"/>
      <c r="D23" s="447"/>
      <c r="E23" s="447"/>
      <c r="F23" s="447"/>
      <c r="G23" s="447"/>
      <c r="H23" s="447"/>
      <c r="I23" s="447"/>
      <c r="J23" s="447"/>
      <c r="K23" s="447"/>
      <c r="L23" s="447"/>
    </row>
    <row r="24" spans="1:12" s="156" customFormat="1" ht="12" customHeight="1">
      <c r="A24" s="24" t="s">
        <v>114</v>
      </c>
      <c r="B24" s="24"/>
      <c r="C24" s="24"/>
      <c r="D24" s="24"/>
      <c r="E24" s="24"/>
      <c r="F24" s="24"/>
      <c r="G24" s="24"/>
      <c r="H24" s="24"/>
      <c r="I24" s="24"/>
      <c r="J24" s="24"/>
      <c r="K24" s="24"/>
      <c r="L24" s="24"/>
    </row>
    <row r="25" spans="1:12" s="156" customFormat="1" ht="12" customHeight="1">
      <c r="A25" s="24" t="s">
        <v>137</v>
      </c>
      <c r="B25" s="24"/>
      <c r="C25" s="24"/>
      <c r="D25" s="24"/>
      <c r="E25" s="24"/>
      <c r="F25" s="24"/>
      <c r="G25" s="24"/>
      <c r="H25" s="24"/>
      <c r="I25" s="24"/>
      <c r="J25" s="24"/>
      <c r="K25" s="24"/>
      <c r="L25" s="24"/>
    </row>
    <row r="26" spans="1:12" s="159" customFormat="1" ht="12" customHeight="1">
      <c r="A26" s="129" t="s">
        <v>115</v>
      </c>
      <c r="B26" s="23"/>
      <c r="C26" s="129"/>
      <c r="D26" s="129"/>
      <c r="E26" s="129"/>
      <c r="F26" s="129"/>
      <c r="G26" s="129"/>
      <c r="H26" s="129"/>
      <c r="I26" s="130"/>
      <c r="J26" s="23"/>
      <c r="K26" s="23"/>
      <c r="L26" s="23"/>
    </row>
    <row r="27" spans="1:12" s="159" customFormat="1" ht="37.5" customHeight="1">
      <c r="A27" s="431" t="s">
        <v>486</v>
      </c>
      <c r="B27" s="431"/>
      <c r="C27" s="431"/>
      <c r="D27" s="431"/>
      <c r="E27" s="431"/>
      <c r="F27" s="431"/>
      <c r="G27" s="431"/>
      <c r="H27" s="431"/>
      <c r="I27" s="431"/>
      <c r="J27" s="431"/>
      <c r="K27" s="431"/>
      <c r="L27" s="431"/>
    </row>
    <row r="28" spans="1:12">
      <c r="A28" s="448" t="s">
        <v>141</v>
      </c>
      <c r="B28" s="448"/>
      <c r="C28" s="23"/>
      <c r="D28" s="23"/>
      <c r="E28" s="23"/>
      <c r="F28" s="23"/>
      <c r="G28" s="23"/>
      <c r="H28" s="23"/>
      <c r="I28" s="23"/>
      <c r="J28" s="23"/>
      <c r="K28" s="23"/>
      <c r="L28" s="23"/>
    </row>
    <row r="29" spans="1:12">
      <c r="A29" s="23" t="s">
        <v>133</v>
      </c>
      <c r="B29" s="23"/>
      <c r="C29" s="23"/>
      <c r="D29" s="23"/>
      <c r="E29" s="23"/>
      <c r="F29" s="23"/>
      <c r="G29" s="23"/>
      <c r="H29" s="23"/>
      <c r="I29" s="23"/>
      <c r="J29" s="23"/>
      <c r="K29" s="23"/>
      <c r="L29" s="23"/>
    </row>
  </sheetData>
  <mergeCells count="12">
    <mergeCell ref="A6:A12"/>
    <mergeCell ref="A13:A19"/>
    <mergeCell ref="A23:L23"/>
    <mergeCell ref="A27:L27"/>
    <mergeCell ref="A28:B28"/>
    <mergeCell ref="A3:B4"/>
    <mergeCell ref="C3:L3"/>
    <mergeCell ref="C4:D4"/>
    <mergeCell ref="E4:F4"/>
    <mergeCell ref="G4:H4"/>
    <mergeCell ref="I4:J4"/>
    <mergeCell ref="K4:L4"/>
  </mergeCells>
  <pageMargins left="0.26" right="0.2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Tab2.1</vt:lpstr>
      <vt:lpstr>Tab2.2_NEW</vt:lpstr>
      <vt:lpstr>Fig2.1</vt:lpstr>
      <vt:lpstr>Tab2.3</vt:lpstr>
      <vt:lpstr>Fig2.2</vt:lpstr>
      <vt:lpstr>Tab2.4</vt:lpstr>
      <vt:lpstr>Tab.2.5</vt:lpstr>
      <vt:lpstr>Tab2.6_NEW</vt:lpstr>
      <vt:lpstr>Tab2.7</vt:lpstr>
      <vt:lpstr>Tab2.8_NEW</vt:lpstr>
      <vt:lpstr>Figure 2.3</vt:lpstr>
      <vt:lpstr>Tab2.9.1</vt:lpstr>
      <vt:lpstr>Tab2.9.2</vt:lpstr>
      <vt:lpstr>Tab2.10.1</vt:lpstr>
      <vt:lpstr>Tab2.10.2</vt:lpstr>
      <vt:lpstr>Tab2.7!Zone_d_impression</vt:lpstr>
      <vt:lpstr>Tab2.8_NEW!Zone_d_impression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2 - Les effectifs et caractéristiques des enseignants (données)</dc:title>
  <dc:creator>DEPP-MENJ - Ministère de l'Éducation nationale et de la Jeunesse - Direction de l'évaluation; de la prospective et de la performance</dc:creator>
  <cp:keywords/>
  <cp:lastModifiedBy>Administration centrale</cp:lastModifiedBy>
  <cp:lastPrinted>2020-03-10T15:41:19Z</cp:lastPrinted>
  <dcterms:created xsi:type="dcterms:W3CDTF">2014-10-01T13:24:55Z</dcterms:created>
  <dcterms:modified xsi:type="dcterms:W3CDTF">2023-10-10T10:05:23Z</dcterms:modified>
  <cp:contentStatus>publié</cp:contentStatus>
</cp:coreProperties>
</file>