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drawings/drawing3.xml" ContentType="application/vnd.openxmlformats-officedocument.drawing+xml"/>
  <Override PartName="/xl/charts/chart7.xml" ContentType="application/vnd.openxmlformats-officedocument.drawingml.chart+xml"/>
  <Override PartName="/xl/drawings/drawing4.xml" ContentType="application/vnd.openxmlformats-officedocument.drawingml.chartshapes+xml"/>
  <Override PartName="/xl/charts/chart8.xml" ContentType="application/vnd.openxmlformats-officedocument.drawingml.chart+xml"/>
  <Override PartName="/xl/drawings/drawing5.xml" ContentType="application/vnd.openxmlformats-officedocument.drawing+xml"/>
  <Override PartName="/xl/charts/chart9.xml" ContentType="application/vnd.openxmlformats-officedocument.drawingml.chart+xml"/>
  <Override PartName="/xl/charts/style5.xml" ContentType="application/vnd.ms-office.chartstyle+xml"/>
  <Override PartName="/xl/charts/colors5.xml" ContentType="application/vnd.ms-office.chartcolorstyle+xml"/>
  <Override PartName="/xl/charts/chart10.xml" ContentType="application/vnd.openxmlformats-officedocument.drawingml.chart+xml"/>
  <Override PartName="/xl/charts/style6.xml" ContentType="application/vnd.ms-office.chartstyle+xml"/>
  <Override PartName="/xl/charts/colors6.xml" ContentType="application/vnd.ms-office.chartcolorstyle+xml"/>
  <Override PartName="/xl/charts/chart11.xml" ContentType="application/vnd.openxmlformats-officedocument.drawingml.chart+xml"/>
  <Override PartName="/xl/charts/style7.xml" ContentType="application/vnd.ms-office.chartstyle+xml"/>
  <Override PartName="/xl/charts/colors7.xml" ContentType="application/vnd.ms-office.chartcolorstyle+xml"/>
  <Override PartName="/xl/charts/chart12.xml" ContentType="application/vnd.openxmlformats-officedocument.drawingml.chart+xml"/>
  <Override PartName="/xl/charts/style8.xml" ContentType="application/vnd.ms-office.chartstyle+xml"/>
  <Override PartName="/xl/charts/colors8.xml" ContentType="application/vnd.ms-office.chartcolorstyle+xml"/>
  <Override PartName="/xl/charts/chart13.xml" ContentType="application/vnd.openxmlformats-officedocument.drawingml.chart+xml"/>
  <Override PartName="/xl/charts/style9.xml" ContentType="application/vnd.ms-office.chartstyle+xml"/>
  <Override PartName="/xl/charts/colors9.xml" ContentType="application/vnd.ms-office.chartcolorstyle+xml"/>
  <Override PartName="/xl/charts/chart14.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prj-depp-europe-education-chiffres\A corriger janvier 2025\"/>
    </mc:Choice>
  </mc:AlternateContent>
  <bookViews>
    <workbookView xWindow="0" yWindow="0" windowWidth="28800" windowHeight="12300" activeTab="4"/>
  </bookViews>
  <sheets>
    <sheet name="Table des contenus" sheetId="10" r:id="rId1"/>
    <sheet name="1.2" sheetId="6" r:id="rId2"/>
    <sheet name="1.3" sheetId="9" r:id="rId3"/>
    <sheet name="1.4" sheetId="8" r:id="rId4"/>
    <sheet name="1.5" sheetId="7" r:id="rId5"/>
  </sheets>
  <externalReferences>
    <externalReference r:id="rId6"/>
  </externalReferences>
  <definedNames>
    <definedName name="_xlnm._FilterDatabase" localSheetId="1" hidden="1">'1.2'!$P$70:$R$93</definedName>
    <definedName name="_xlnm._FilterDatabase" localSheetId="2" hidden="1">'1.3'!#REF!</definedName>
    <definedName name="_xlnm._FilterDatabase" localSheetId="3" hidden="1">'1.4'!$P$36:$U$50</definedName>
    <definedName name="Country" localSheetId="1">#REF!</definedName>
    <definedName name="Country" localSheetId="2">#REF!</definedName>
    <definedName name="Country" localSheetId="3">#REF!</definedName>
    <definedName name="Country" localSheetId="4">#REF!</definedName>
    <definedName name="Country" localSheetId="0">#REF!</definedName>
    <definedName name="Country">#REF!</definedName>
    <definedName name="List_country1" localSheetId="2">OFFSET(#REF!,0,0,50-COUNTIF(#REF!,""))</definedName>
    <definedName name="List_country1" localSheetId="0">OFFSET(#REF!,0,0,50-COUNTIF(#REF!,""))</definedName>
    <definedName name="List_country1">OFFSET(#REF!,0,0,50-COUNTIF(#REF!,""))</definedName>
    <definedName name="List_G20">'[1]Table D2.3.'!$AT$30:$AT$84</definedName>
    <definedName name="List_var1" localSheetId="2">OFFSET(#REF!,0,0,50-COUNTIF(#REF!,""))</definedName>
    <definedName name="List_var1" localSheetId="0">OFFSET(#REF!,0,0,50-COUNTIF(#REF!,""))</definedName>
    <definedName name="List_var1">OFFSET(#REF!,0,0,50-COUNTIF(#REF!,""))</definedName>
    <definedName name="List_var2" localSheetId="2">OFFSET(#REF!,0,0,50-COUNTIF(#REF!,""))</definedName>
    <definedName name="List_var2" localSheetId="0">OFFSET(#REF!,0,0,50-COUNTIF(#REF!,""))</definedName>
    <definedName name="List_var2">OFFSET(#REF!,0,0,50-COUNTIF(#REF!,""))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37" i="8" l="1"/>
  <c r="V38" i="8"/>
  <c r="V39" i="8"/>
  <c r="V40" i="8"/>
  <c r="V41" i="8"/>
  <c r="V42" i="8"/>
  <c r="V43" i="8"/>
  <c r="V44" i="8"/>
  <c r="V45" i="8"/>
  <c r="V46" i="8"/>
  <c r="V47" i="8"/>
  <c r="V48" i="8"/>
  <c r="V49" i="8"/>
  <c r="V50" i="8"/>
  <c r="L36" i="7"/>
  <c r="L37" i="7"/>
  <c r="L38" i="7"/>
  <c r="L39" i="7"/>
  <c r="L40" i="7"/>
  <c r="L41" i="7"/>
  <c r="L42" i="7"/>
  <c r="L43" i="7"/>
  <c r="L44" i="7"/>
  <c r="L45" i="7"/>
  <c r="L46" i="7"/>
  <c r="L47" i="7"/>
  <c r="L48" i="7"/>
  <c r="L49" i="7"/>
  <c r="L50" i="7"/>
  <c r="L51" i="7"/>
  <c r="L52" i="7"/>
  <c r="L53" i="7"/>
  <c r="L54" i="7"/>
  <c r="M122" i="7"/>
  <c r="M123" i="7"/>
  <c r="M124" i="7"/>
  <c r="M125" i="7"/>
  <c r="M126" i="7"/>
  <c r="M127" i="7"/>
  <c r="M128" i="7"/>
  <c r="M129" i="7"/>
  <c r="M130" i="7"/>
  <c r="M131" i="7"/>
  <c r="M132" i="7"/>
  <c r="M133" i="7"/>
  <c r="M134" i="7"/>
  <c r="M135" i="7"/>
  <c r="M136" i="7"/>
  <c r="M137" i="7"/>
  <c r="M138" i="7"/>
  <c r="M139" i="7"/>
  <c r="M140" i="7"/>
  <c r="M141" i="7"/>
  <c r="S64" i="6" l="1"/>
  <c r="S63" i="6"/>
  <c r="S62" i="6"/>
  <c r="S61" i="6"/>
  <c r="S60" i="6"/>
  <c r="S59" i="6"/>
  <c r="S58" i="6"/>
  <c r="S57" i="6"/>
  <c r="S56" i="6"/>
  <c r="S55" i="6"/>
  <c r="S54" i="6"/>
  <c r="S53" i="6"/>
  <c r="S52" i="6"/>
  <c r="S51" i="6"/>
  <c r="S50" i="6"/>
  <c r="S49" i="6"/>
  <c r="S48" i="6"/>
  <c r="S47" i="6"/>
  <c r="S46" i="6"/>
  <c r="S45" i="6"/>
  <c r="S44" i="6"/>
  <c r="S43" i="6"/>
  <c r="S42" i="6"/>
  <c r="S41" i="6"/>
  <c r="S40" i="6"/>
  <c r="S39" i="6"/>
  <c r="S38" i="6"/>
  <c r="S37" i="6"/>
</calcChain>
</file>

<file path=xl/sharedStrings.xml><?xml version="1.0" encoding="utf-8"?>
<sst xmlns="http://schemas.openxmlformats.org/spreadsheetml/2006/main" count="499" uniqueCount="185">
  <si>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</si>
  <si>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</si>
  <si>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</si>
  <si>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</si>
  <si>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</si>
  <si>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</si>
  <si>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</si>
  <si>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</si>
  <si>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</si>
  <si>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</si>
  <si>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</si>
  <si>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</si>
  <si>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</si>
  <si>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</si>
  <si>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</si>
  <si>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</si>
  <si>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</si>
  <si>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</si>
  <si>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</si>
  <si>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</si>
  <si>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</si>
  <si>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</si>
  <si>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</si>
  <si>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</si>
  <si>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</si>
  <si>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</si>
  <si>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Âge obligatoire d'entrée dans le sco</t>
  </si>
  <si>
    <t>CITE 0</t>
  </si>
  <si>
    <t>CITE 1</t>
  </si>
  <si>
    <t>CITE 2</t>
  </si>
  <si>
    <t>CITE 3</t>
  </si>
  <si>
    <t>Obligation de formation</t>
  </si>
  <si>
    <t>BE</t>
  </si>
  <si>
    <t xml:space="preserve">date d'extraction </t>
  </si>
  <si>
    <t>UE-27</t>
  </si>
  <si>
    <t>Total</t>
  </si>
  <si>
    <t>UE-25</t>
  </si>
  <si>
    <r>
      <rPr>
        <b/>
        <sz val="10"/>
        <rFont val="Arial"/>
        <family val="2"/>
      </rPr>
      <t>Champ</t>
    </r>
    <r>
      <rPr>
        <sz val="10"/>
        <rFont val="Arial"/>
        <family val="2"/>
      </rPr>
      <t xml:space="preserve"> : UE-27, ensemble de chaque système éducatif.</t>
    </r>
  </si>
  <si>
    <r>
      <rPr>
        <b/>
        <sz val="10"/>
        <rFont val="Arial"/>
        <family val="2"/>
      </rPr>
      <t>Champ</t>
    </r>
    <r>
      <rPr>
        <sz val="10"/>
        <rFont val="Arial"/>
        <family val="2"/>
      </rPr>
      <t xml:space="preserve"> :  tous les établissements d'enseignement publics et privés.</t>
    </r>
  </si>
  <si>
    <r>
      <rPr>
        <b/>
        <sz val="10"/>
        <rFont val="Arial"/>
        <family val="2"/>
      </rPr>
      <t>Source</t>
    </r>
    <r>
      <rPr>
        <sz val="10"/>
        <rFont val="Arial"/>
        <family val="2"/>
      </rPr>
      <t xml:space="preserve"> : Eurostat, collecte de données UOE (educ_uoe_enra02).</t>
    </r>
  </si>
  <si>
    <r>
      <rPr>
        <b/>
        <sz val="10"/>
        <rFont val="Arial"/>
        <family val="2"/>
      </rPr>
      <t>Note</t>
    </r>
    <r>
      <rPr>
        <sz val="10"/>
        <rFont val="Arial"/>
        <family val="2"/>
      </rPr>
      <t xml:space="preserve"> : les données de la Belgique, de l'Irlande et des Pays-Bas ne sont pas disponibles. </t>
    </r>
  </si>
  <si>
    <t>1.2.1 Durée de scolarisation obligatoire en Europe en 2023-2024</t>
  </si>
  <si>
    <t>1.2.2 Effectifs d’élèves en CITE 1 et en CITE 2 en 2021-2022</t>
  </si>
  <si>
    <t>1.2.3 Taille moyenne des classes en CITE 1 et en CITE 2 en 2021-2022</t>
  </si>
  <si>
    <r>
      <rPr>
        <b/>
        <sz val="10"/>
        <rFont val="Arial"/>
        <family val="2"/>
      </rPr>
      <t>Note</t>
    </r>
    <r>
      <rPr>
        <sz val="10"/>
        <rFont val="Arial"/>
        <family val="2"/>
      </rPr>
      <t xml:space="preserve"> : à partir de l'enseignement secondaire, les durées retenues pour chaque niveau d'enseignement correspondent à la situation la plus courante.</t>
    </r>
  </si>
  <si>
    <r>
      <rPr>
        <b/>
        <sz val="10"/>
        <rFont val="Arial"/>
        <family val="2"/>
      </rPr>
      <t xml:space="preserve">Source </t>
    </r>
    <r>
      <rPr>
        <sz val="10"/>
        <rFont val="Arial"/>
        <family val="2"/>
      </rPr>
      <t xml:space="preserve">: Eurydice, 2023, </t>
    </r>
    <r>
      <rPr>
        <i/>
        <sz val="10"/>
        <rFont val="Arial"/>
        <family val="2"/>
      </rPr>
      <t>Structure des systèmes éducatifs européens 2023-2024</t>
    </r>
    <r>
      <rPr>
        <sz val="10"/>
        <rFont val="Arial"/>
        <family val="2"/>
      </rPr>
      <t>.</t>
    </r>
  </si>
  <si>
    <r>
      <rPr>
        <b/>
        <sz val="10"/>
        <rFont val="Arial"/>
        <family val="2"/>
      </rPr>
      <t>Source</t>
    </r>
    <r>
      <rPr>
        <sz val="10"/>
        <rFont val="Arial"/>
        <family val="2"/>
      </rPr>
      <t xml:space="preserve"> : OCDE, 2024, </t>
    </r>
    <r>
      <rPr>
        <i/>
        <sz val="10"/>
        <rFont val="Arial"/>
        <family val="2"/>
      </rPr>
      <t>Regards sur l'éducation,</t>
    </r>
    <r>
      <rPr>
        <sz val="10"/>
        <rFont val="Arial"/>
        <family val="2"/>
      </rPr>
      <t xml:space="preserve"> tableau D2.3.</t>
    </r>
  </si>
  <si>
    <r>
      <rPr>
        <b/>
        <sz val="10"/>
        <color theme="1"/>
        <rFont val="Arial"/>
        <family val="2"/>
      </rPr>
      <t xml:space="preserve">Source </t>
    </r>
    <r>
      <rPr>
        <sz val="10"/>
        <color theme="1"/>
        <rFont val="Arial"/>
        <family val="2"/>
      </rPr>
      <t>: Eurostat, enquête sur les forces de travail EU-LFS (edat_lfse_24).</t>
    </r>
  </si>
  <si>
    <r>
      <rPr>
        <b/>
        <sz val="10"/>
        <color theme="1"/>
        <rFont val="Arial"/>
        <family val="2"/>
      </rPr>
      <t xml:space="preserve">Champ </t>
    </r>
    <r>
      <rPr>
        <sz val="10"/>
        <color theme="1"/>
        <rFont val="Arial"/>
        <family val="2"/>
      </rPr>
      <t>: jeunes diplômés de CITE 35 et 45 en emploi un à trois ans après l’obtention de leur diplôme ; pour la France, France entière hors Mayotte.</t>
    </r>
  </si>
  <si>
    <t xml:space="preserve">Taux d’emploi des individus âgés de 20 à 34 ans et diplômés de CITE 35 et 45 </t>
  </si>
  <si>
    <t>Taux d’emploi dans la population totale des individus âgés de 20 à 34 ans</t>
  </si>
  <si>
    <r>
      <rPr>
        <b/>
        <sz val="10"/>
        <rFont val="Arial"/>
        <family val="2"/>
      </rPr>
      <t>Source :</t>
    </r>
    <r>
      <rPr>
        <sz val="10"/>
        <rFont val="Arial"/>
        <family val="2"/>
      </rPr>
      <t xml:space="preserve"> Eurostat, collecte de donnée UOE (educ_uoe_grad02).</t>
    </r>
  </si>
  <si>
    <r>
      <rPr>
        <b/>
        <sz val="10"/>
        <rFont val="Arial"/>
        <family val="2"/>
      </rPr>
      <t>Champ :</t>
    </r>
    <r>
      <rPr>
        <sz val="10"/>
        <rFont val="Arial"/>
        <family val="2"/>
      </rPr>
      <t xml:space="preserve"> diplômés des établissements publics et privés (hors et sous contrat).</t>
    </r>
  </si>
  <si>
    <r>
      <rPr>
        <b/>
        <sz val="10"/>
        <rFont val="Arial"/>
        <family val="2"/>
      </rPr>
      <t>Lecture</t>
    </r>
    <r>
      <rPr>
        <sz val="10"/>
        <rFont val="Arial"/>
        <family val="2"/>
      </rPr>
      <t xml:space="preserve"> : en Allemagne, en 2021-2022, 17 % des diplômés du second cycle professionnel du secondaire sont des femmes diplômées du domaine « commerce, administration et droit » et 15 % sont des hommes diplômés de ce même domaine.</t>
    </r>
  </si>
  <si>
    <t>Santé et protection sociales</t>
  </si>
  <si>
    <t>Ingénierie, industries de transformation et construction</t>
  </si>
  <si>
    <t>Technologies de l’information et de la communication (TIC)</t>
  </si>
  <si>
    <t>Commerce, administration et droit</t>
  </si>
  <si>
    <t>Hommes</t>
  </si>
  <si>
    <t>Femmes</t>
  </si>
  <si>
    <r>
      <rPr>
        <b/>
        <sz val="10"/>
        <color theme="1"/>
        <rFont val="Arial"/>
        <family val="2"/>
      </rPr>
      <t xml:space="preserve">Source </t>
    </r>
    <r>
      <rPr>
        <sz val="10"/>
        <color theme="1"/>
        <rFont val="Arial"/>
        <family val="2"/>
      </rPr>
      <t xml:space="preserve">: OCDE, 2023, </t>
    </r>
    <r>
      <rPr>
        <i/>
        <sz val="10"/>
        <color theme="1"/>
        <rFont val="Arial"/>
        <family val="2"/>
      </rPr>
      <t>Regards sur l’éducation</t>
    </r>
    <r>
      <rPr>
        <sz val="10"/>
        <color theme="1"/>
        <rFont val="Arial"/>
        <family val="2"/>
      </rPr>
      <t>, figure B5.3.</t>
    </r>
  </si>
  <si>
    <r>
      <rPr>
        <b/>
        <sz val="10"/>
        <color theme="1"/>
        <rFont val="Arial"/>
        <family val="2"/>
      </rPr>
      <t>Champ</t>
    </r>
    <r>
      <rPr>
        <sz val="10"/>
        <color theme="1"/>
        <rFont val="Arial"/>
        <family val="2"/>
      </rPr>
      <t xml:space="preserve"> : diplômés des établissements publics et privés.</t>
    </r>
  </si>
  <si>
    <r>
      <rPr>
        <b/>
        <sz val="10"/>
        <color theme="1"/>
        <rFont val="Arial"/>
        <family val="2"/>
      </rPr>
      <t>Note :</t>
    </r>
    <r>
      <rPr>
        <sz val="10"/>
        <color theme="1"/>
        <rFont val="Arial"/>
        <family val="2"/>
      </rPr>
      <t xml:space="preserve"> les données entre parenthèses pour chaque pays indiquent la proportion (en %) de nouveaux entrants dans un programme de licence (ou équivalent) après l’obtention d’un diplôme du second cycle professionel du secondaire (baccalauréat professionnel pour la France). </t>
    </r>
  </si>
  <si>
    <t>L’année de référence (2020) correspond à une période de trois ans après la fin de la durée théorique du programme de CITE 6 (2017). L’année de référence pour l’entrée des étudiants dans un programme de CITE 6 peut varier en fonction de la durée du programme dans chaque pays.</t>
  </si>
  <si>
    <t>FI (34)</t>
  </si>
  <si>
    <t>SE (23)</t>
  </si>
  <si>
    <t>AT (51)</t>
  </si>
  <si>
    <t>NL (23)</t>
  </si>
  <si>
    <t>BE fl (43)</t>
  </si>
  <si>
    <t>EE (9)</t>
  </si>
  <si>
    <t>LT (2)</t>
  </si>
  <si>
    <t>SI (44)</t>
  </si>
  <si>
    <t>BE fr (41)</t>
  </si>
  <si>
    <t>FR (11)</t>
  </si>
  <si>
    <t>Avec un diplôme du second cycle professionnel du secondaire</t>
  </si>
  <si>
    <t>Avec un diplôme du second cycle général du secondaire</t>
  </si>
  <si>
    <r>
      <rPr>
        <b/>
        <sz val="10"/>
        <color theme="1"/>
        <rFont val="Arial"/>
        <family val="2"/>
      </rPr>
      <t xml:space="preserve">Source </t>
    </r>
    <r>
      <rPr>
        <sz val="10"/>
        <color theme="1"/>
        <rFont val="Arial"/>
        <family val="2"/>
      </rPr>
      <t>: Eurostat (educ_uoe_enra16).</t>
    </r>
  </si>
  <si>
    <r>
      <rPr>
        <b/>
        <sz val="10"/>
        <color theme="1"/>
        <rFont val="Arial"/>
        <family val="2"/>
      </rPr>
      <t xml:space="preserve">Champ </t>
    </r>
    <r>
      <rPr>
        <sz val="10"/>
        <color theme="1"/>
        <rFont val="Arial"/>
        <family val="2"/>
      </rPr>
      <t>: élèves et apprentis, secteurs public et privé.</t>
    </r>
  </si>
  <si>
    <t>Programme de CITE 35 avec accès direct à l’enseignement supérieur</t>
  </si>
  <si>
    <t>Programme de CITE 35 sans accès direct à l’enseignement supérieur</t>
  </si>
  <si>
    <t>1.5.3 Proportion d’apprenants inscrits dans un programme de CITE 35 avec ou sans accès direct à l’enseignement supérieur en 2021-2022 (en %)</t>
  </si>
  <si>
    <r>
      <rPr>
        <b/>
        <sz val="10"/>
        <color theme="1"/>
        <rFont val="Arial"/>
        <family val="2"/>
      </rPr>
      <t xml:space="preserve">Source </t>
    </r>
    <r>
      <rPr>
        <sz val="10"/>
        <color theme="1"/>
        <rFont val="Arial"/>
        <family val="2"/>
      </rPr>
      <t>: Eurostat, collecte de données UOE (educ_uoe_enrs04).</t>
    </r>
  </si>
  <si>
    <r>
      <rPr>
        <b/>
        <sz val="10"/>
        <color theme="1"/>
        <rFont val="Arial"/>
        <family val="2"/>
      </rPr>
      <t>Champ</t>
    </r>
    <r>
      <rPr>
        <sz val="10"/>
        <color theme="1"/>
        <rFont val="Arial"/>
        <family val="2"/>
      </rPr>
      <t xml:space="preserve"> : effectifs physiques des apprenants inscrits dans les établissements publics et privés ; ensemble des programmes d’enseignement formel.</t>
    </r>
  </si>
  <si>
    <r>
      <rPr>
        <b/>
        <sz val="10"/>
        <color theme="1"/>
        <rFont val="Arial"/>
        <family val="2"/>
      </rPr>
      <t>Note :</t>
    </r>
    <r>
      <rPr>
        <sz val="10"/>
        <color theme="1"/>
        <rFont val="Arial"/>
        <family val="2"/>
      </rPr>
      <t xml:space="preserve"> les programmes combinant études et emploi ont moins de 75 % mais plus de 10 % du programme d’études présenté dans l’environnement scolaire, sur l’ensemble de la durée du programme (</t>
    </r>
    <r>
      <rPr>
        <i/>
        <sz val="10"/>
        <color theme="1"/>
        <rFont val="Arial"/>
        <family val="2"/>
      </rPr>
      <t>i.e.</t>
    </r>
    <r>
      <rPr>
        <sz val="10"/>
        <color theme="1"/>
        <rFont val="Arial"/>
        <family val="2"/>
      </rPr>
      <t xml:space="preserve"> apprentissage ou alternance). </t>
    </r>
  </si>
  <si>
    <t>Part des filles parmi les inscrits dans un programme combinant études et travail</t>
  </si>
  <si>
    <t>Garçons inscrits en CITE 35 qui suivent un programme combinant études et travail</t>
  </si>
  <si>
    <t>Filles inscrites en CITE 35 qui suivent un programme combinant études et travail</t>
  </si>
  <si>
    <r>
      <rPr>
        <b/>
        <sz val="10"/>
        <color theme="1"/>
        <rFont val="Arial"/>
        <family val="2"/>
      </rPr>
      <t>Source</t>
    </r>
    <r>
      <rPr>
        <sz val="10"/>
        <color theme="1"/>
        <rFont val="Arial"/>
        <family val="2"/>
      </rPr>
      <t xml:space="preserve"> : Eurostat, collecte de données UOE (educ_uoe_enrs05).</t>
    </r>
  </si>
  <si>
    <r>
      <rPr>
        <b/>
        <sz val="10"/>
        <color theme="1"/>
        <rFont val="Arial"/>
        <family val="2"/>
      </rPr>
      <t>Champ</t>
    </r>
    <r>
      <rPr>
        <sz val="10"/>
        <color theme="1"/>
        <rFont val="Arial"/>
        <family val="2"/>
      </rPr>
      <t xml:space="preserve"> : effectifs physiques d’élèves et d’apprentis inscrits dans les établissements publics et privés ; ensemble des programmes d’enseignement formel.</t>
    </r>
  </si>
  <si>
    <t>Enseignement professionnel (CITE 35)</t>
  </si>
  <si>
    <t>Enseignement général (CITE 34)</t>
  </si>
  <si>
    <r>
      <rPr>
        <b/>
        <sz val="10"/>
        <rFont val="Arial"/>
        <family val="2"/>
      </rPr>
      <t>Source</t>
    </r>
    <r>
      <rPr>
        <sz val="10"/>
        <rFont val="Arial"/>
        <family val="2"/>
      </rPr>
      <t xml:space="preserve"> : Eurydice,  2023, </t>
    </r>
    <r>
      <rPr>
        <i/>
        <sz val="10"/>
        <rFont val="Arial"/>
        <family val="2"/>
      </rPr>
      <t>Recommended annual instruction time in full-time compulsory education in Europe 2022/2023.</t>
    </r>
  </si>
  <si>
    <r>
      <rPr>
        <b/>
        <sz val="10"/>
        <rFont val="Arial"/>
        <family val="2"/>
      </rPr>
      <t xml:space="preserve">Note </t>
    </r>
    <r>
      <rPr>
        <sz val="10"/>
        <rFont val="Arial"/>
        <family val="2"/>
      </rPr>
      <t>: pour les Pays-Bas, les informations renvoient à l'enseignement secondaire général supérieur (HAVO), à l'enseignement pré-universitaire (VWO) et à l'enseignement secondaire préprofessionnel (VMBO).</t>
    </r>
  </si>
  <si>
    <r>
      <rPr>
        <b/>
        <sz val="10"/>
        <rFont val="Arial"/>
        <family val="2"/>
      </rPr>
      <t>Lecture</t>
    </r>
    <r>
      <rPr>
        <sz val="10"/>
        <rFont val="Arial"/>
        <family val="2"/>
      </rPr>
      <t xml:space="preserve"> : en Belgique (communauté flamande),  94 % du temps d'instruction obligatoire en premier cycle de l'enseignement secondaire (CITE 24) est flexible : 75 % relève d'une flexibilité horizontale et 19 % d'une flexibilité de matière.</t>
    </r>
  </si>
  <si>
    <t xml:space="preserve">NL </t>
  </si>
  <si>
    <t>BE nl</t>
  </si>
  <si>
    <t>BE de</t>
  </si>
  <si>
    <t>BE fr</t>
  </si>
  <si>
    <t xml:space="preserve">Flexibilité de matières
(Matières flexibles obligatoires choisies par les établissements) </t>
  </si>
  <si>
    <t>Flexibilité horizontale
(Matière obligatoire à horaire flexible)</t>
  </si>
  <si>
    <r>
      <rPr>
        <b/>
        <sz val="10"/>
        <rFont val="Arial"/>
        <family val="2"/>
      </rPr>
      <t>Note</t>
    </r>
    <r>
      <rPr>
        <sz val="10"/>
        <rFont val="Arial"/>
        <family val="2"/>
      </rPr>
      <t xml:space="preserve"> : pour les Pays-Bas, les informations renvoient à l'enseignement secondaire général supérieur (HAVO), à l'enseignement pré-universitaire (VWO) et à l'enseignement secondaire préprofessionnel (VMBO).</t>
    </r>
  </si>
  <si>
    <r>
      <rPr>
        <b/>
        <sz val="10"/>
        <rFont val="Arial"/>
        <family val="2"/>
      </rPr>
      <t>Lecture</t>
    </r>
    <r>
      <rPr>
        <sz val="10"/>
        <rFont val="Arial"/>
        <family val="2"/>
      </rPr>
      <t xml:space="preserve"> : en Suède, la répartition entre les différentes années du premier cycle de l'enseignement secondaire (CITE 24) du temps défini par matière par les autorités éducatives est entièrement flexible. </t>
    </r>
  </si>
  <si>
    <t>Flexibilité verticale</t>
  </si>
  <si>
    <r>
      <rPr>
        <b/>
        <sz val="10"/>
        <color theme="0" tint="-0.499984740745262"/>
        <rFont val="Arial"/>
        <family val="2"/>
      </rPr>
      <t>Luxembourg</t>
    </r>
    <r>
      <rPr>
        <sz val="10"/>
        <color theme="0" tint="-0.499984740745262"/>
        <rFont val="Arial"/>
        <family val="2"/>
      </rPr>
      <t xml:space="preserve"> : au 1</t>
    </r>
    <r>
      <rPr>
        <vertAlign val="superscript"/>
        <sz val="10"/>
        <color theme="0" tint="-0.499984740745262"/>
        <rFont val="Arial"/>
        <family val="2"/>
      </rPr>
      <t>er</t>
    </r>
    <r>
      <rPr>
        <sz val="10"/>
        <color theme="0" tint="-0.499984740745262"/>
        <rFont val="Arial"/>
        <family val="2"/>
      </rPr>
      <t xml:space="preserve"> cycle de l'enseignement secondaire, l'allemand est la première langue vivante (LV1) et l'anglais la deuxième (LV2), la langue d'enseignement étant le français.</t>
    </r>
  </si>
  <si>
    <r>
      <rPr>
        <b/>
        <sz val="10"/>
        <color theme="0" tint="-0.499984740745262"/>
        <rFont val="Arial"/>
        <family val="2"/>
      </rPr>
      <t>France</t>
    </r>
    <r>
      <rPr>
        <sz val="10"/>
        <color theme="0" tint="-0.499984740745262"/>
        <rFont val="Arial"/>
        <family val="2"/>
      </rPr>
      <t xml:space="preserve"> : en 6</t>
    </r>
    <r>
      <rPr>
        <vertAlign val="superscript"/>
        <sz val="10"/>
        <color theme="0" tint="-0.499984740745262"/>
        <rFont val="Arial"/>
        <family val="2"/>
      </rPr>
      <t>e</t>
    </r>
    <r>
      <rPr>
        <sz val="10"/>
        <color theme="0" tint="-0.499984740745262"/>
        <rFont val="Arial"/>
        <family val="2"/>
      </rPr>
      <t>, les sciences naturelles incluent l'horaire dédié à la technologie.</t>
    </r>
  </si>
  <si>
    <r>
      <rPr>
        <b/>
        <sz val="10"/>
        <color theme="0" tint="-0.499984740745262"/>
        <rFont val="Arial"/>
        <family val="2"/>
      </rPr>
      <t>Autriche, Croatie et Slovénie</t>
    </r>
    <r>
      <rPr>
        <sz val="10"/>
        <color theme="0" tint="-0.499984740745262"/>
        <rFont val="Arial"/>
        <family val="2"/>
      </rPr>
      <t xml:space="preserve"> : une seule langue vivante (LV1) est obligatoire pour tous les élèves du 1</t>
    </r>
    <r>
      <rPr>
        <vertAlign val="superscript"/>
        <sz val="10"/>
        <color theme="0" tint="-0.499984740745262"/>
        <rFont val="Arial"/>
        <family val="2"/>
      </rPr>
      <t>er</t>
    </r>
    <r>
      <rPr>
        <sz val="10"/>
        <color theme="0" tint="-0.499984740745262"/>
        <rFont val="Arial"/>
        <family val="2"/>
      </rPr>
      <t xml:space="preserve"> cycle du secondaire. En Slovénie, la LV2 fait partie des « options obligatoires laissées au choix des élèves ». Ce temps est compris dans « autres disciplines obligatoires ».</t>
    </r>
  </si>
  <si>
    <t>Allemagne : les données représentent les durées moyennes pondérées d'enseignement des matières du tronc commun obligatoire calculées par le Secrétariat des ministres de l'Éducation et des Affaires culturelles des Länder en fonction du nombre d'élèves inscrits dans les différents types d'écoles. La deuxième langue étrangère n'est obligatoire que pour les cours menant au diplôme général d'accès à l'enseignement supérieur (Allgemeine Hochschulreife). Pour certains Länder, les données sur le temps d'enseignement des langues « étrangères » (ou modernes) obligatoires peuvent également inclure le temps d'enseignement du latin et du grec ancien.</t>
  </si>
  <si>
    <r>
      <rPr>
        <b/>
        <sz val="10"/>
        <rFont val="Arial"/>
        <family val="2"/>
      </rPr>
      <t>Source</t>
    </r>
    <r>
      <rPr>
        <sz val="10"/>
        <rFont val="Arial"/>
        <family val="2"/>
      </rPr>
      <t xml:space="preserve"> : Eurydice, 2023, </t>
    </r>
    <r>
      <rPr>
        <i/>
        <sz val="10"/>
        <rFont val="Arial"/>
        <family val="2"/>
      </rPr>
      <t xml:space="preserve">Recommended annual instruction time in full-time compulsory education in Europe 2022/2023 </t>
    </r>
    <r>
      <rPr>
        <sz val="10"/>
        <rFont val="Arial"/>
        <family val="2"/>
      </rPr>
      <t>(calculs DEPP).</t>
    </r>
  </si>
  <si>
    <r>
      <rPr>
        <b/>
        <sz val="10"/>
        <color theme="1"/>
        <rFont val="Arial"/>
        <family val="2"/>
      </rPr>
      <t>Note</t>
    </r>
    <r>
      <rPr>
        <sz val="10"/>
        <color theme="1"/>
        <rFont val="Arial"/>
        <family val="2"/>
      </rPr>
      <t xml:space="preserve"> : les pays sont classés par ordre croissant en lecture. Les pays où l’organisation du temps d’instruction se caractérise par une flexibilité (horizontale ou de matière), et/ou les pays où certains enseignements sont inclus dans une autre discipline ont été exclus, d'où l’absence d’une moyenne européenne. Pour l'Autriche, les données renvoient à l'école secondaire obligatoire (</t>
    </r>
    <r>
      <rPr>
        <i/>
        <sz val="10"/>
        <color theme="1"/>
        <rFont val="Arial"/>
        <family val="2"/>
      </rPr>
      <t>Mittelschule).</t>
    </r>
  </si>
  <si>
    <r>
      <rPr>
        <b/>
        <sz val="10"/>
        <rFont val="Arial"/>
        <family val="2"/>
      </rPr>
      <t>Lecture</t>
    </r>
    <r>
      <rPr>
        <sz val="10"/>
        <rFont val="Arial"/>
        <family val="2"/>
      </rPr>
      <t xml:space="preserve"> : en Suède, 11 % du temps total d'instruction obligatoire dans le premier cycle de l'enseignement secondaire général obligatoire (CITE 24) est dédié au bloc </t>
    </r>
    <r>
      <rPr>
        <sz val="10"/>
        <rFont val="Calibri"/>
        <family val="2"/>
      </rPr>
      <t>« l</t>
    </r>
    <r>
      <rPr>
        <sz val="10"/>
        <rFont val="Arial"/>
        <family val="2"/>
      </rPr>
      <t xml:space="preserve">ecture, écriture et littérature </t>
    </r>
    <r>
      <rPr>
        <sz val="10"/>
        <rFont val="Calibri"/>
        <family val="2"/>
      </rPr>
      <t>»</t>
    </r>
    <r>
      <rPr>
        <sz val="10"/>
        <rFont val="Arial"/>
        <family val="2"/>
      </rPr>
      <t>, 15 % aux mathématiques, 18 % aux langues vivantes, 10 % aux sciences naturelles et 45 % aux autres matières obligatoires.</t>
    </r>
  </si>
  <si>
    <t>LU clas</t>
  </si>
  <si>
    <t xml:space="preserve">AT </t>
  </si>
  <si>
    <t>LU gen</t>
  </si>
  <si>
    <t>Total colonnnes O+P+Q</t>
  </si>
  <si>
    <t xml:space="preserve">Autres disciplines obligatoires
</t>
  </si>
  <si>
    <t xml:space="preserve">Sciences naturelles
</t>
  </si>
  <si>
    <t xml:space="preserve">Langues vivantes 
</t>
  </si>
  <si>
    <t xml:space="preserve">Mathématiques
</t>
  </si>
  <si>
    <t xml:space="preserve">Lecture, écriture, littérature </t>
  </si>
  <si>
    <t>1.4.2 Part du temps d'instruction minimum recommandé par discipline en CITE 24 en 2022-2023</t>
  </si>
  <si>
    <r>
      <rPr>
        <b/>
        <sz val="10"/>
        <rFont val="Arial"/>
        <family val="2"/>
      </rPr>
      <t>Source</t>
    </r>
    <r>
      <rPr>
        <sz val="10"/>
        <rFont val="Arial"/>
        <family val="2"/>
      </rPr>
      <t xml:space="preserve"> : Eurydice, 2023, </t>
    </r>
    <r>
      <rPr>
        <i/>
        <sz val="10"/>
        <rFont val="Arial"/>
        <family val="2"/>
      </rPr>
      <t>Recommended annual instruction time in full-time compulsory education in Europe 2022/2023.</t>
    </r>
  </si>
  <si>
    <r>
      <rPr>
        <b/>
        <sz val="10"/>
        <color theme="1"/>
        <rFont val="Arial"/>
        <family val="2"/>
      </rPr>
      <t>Note</t>
    </r>
    <r>
      <rPr>
        <sz val="10"/>
        <color theme="1"/>
        <rFont val="Arial"/>
        <family val="2"/>
      </rPr>
      <t xml:space="preserve"> : moyenne non pondérée (calcul DEPP) ; pour les Pays-Bas, les informations renvoient à l'enseignement secondaire général supérieur (HAVO) et pré-universitaire (VWO).</t>
    </r>
  </si>
  <si>
    <r>
      <rPr>
        <b/>
        <sz val="10"/>
        <rFont val="Arial"/>
        <family val="2"/>
      </rPr>
      <t>Lecture</t>
    </r>
    <r>
      <rPr>
        <sz val="10"/>
        <rFont val="Arial"/>
        <family val="2"/>
      </rPr>
      <t xml:space="preserve"> : au Danemark, le premier cycle de l'enseignement secondaire (CITE 2) dure trois ans et le temps d'instruction moyen par an s'élève à 1 200 heures.</t>
    </r>
  </si>
  <si>
    <t xml:space="preserve">LU </t>
  </si>
  <si>
    <t xml:space="preserve">Nombre total d'heures d'instruction obligatoire en CITE 2 </t>
  </si>
  <si>
    <t>Durée de la CITE 2 
(échelle de droite)</t>
  </si>
  <si>
    <t>Temps d'instruction moyen par année 
(échelle de gauche)</t>
  </si>
  <si>
    <t xml:space="preserve">1.4.1 Nombre total d'heures annuel moyen et nombre d'années d’instruction obligatoire en CITE 2 en 2022-2023 </t>
  </si>
  <si>
    <r>
      <rPr>
        <b/>
        <sz val="10"/>
        <rFont val="Arial"/>
        <family val="2"/>
      </rPr>
      <t>Source</t>
    </r>
    <r>
      <rPr>
        <sz val="10"/>
        <rFont val="Arial"/>
        <family val="2"/>
      </rPr>
      <t xml:space="preserve"> : Eurostat, données COFOG (gov_10a_exp).</t>
    </r>
  </si>
  <si>
    <r>
      <rPr>
        <b/>
        <sz val="10"/>
        <rFont val="Arial"/>
        <family val="2"/>
      </rPr>
      <t>Champ</t>
    </r>
    <r>
      <rPr>
        <sz val="10"/>
        <rFont val="Arial"/>
        <family val="2"/>
      </rPr>
      <t xml:space="preserve"> : total des dépenses des administrations publiques.</t>
    </r>
  </si>
  <si>
    <r>
      <rPr>
        <b/>
        <sz val="10"/>
        <rFont val="Arial"/>
        <family val="2"/>
      </rPr>
      <t>Note</t>
    </r>
    <r>
      <rPr>
        <sz val="10"/>
        <rFont val="Arial"/>
        <family val="2"/>
      </rPr>
      <t xml:space="preserve"> :  indicateur des comptes nationaux (collecte de données différente de celle des indicateurs 1.3.1). Pays ordonnés selon la dépense pour l'enseignement ; les données pour la Belgique, l'Allemagne, l'Espagne, la France et le Portugal sont provisoires. </t>
    </r>
  </si>
  <si>
    <t>Enseignement</t>
  </si>
  <si>
    <t>Protection sociale</t>
  </si>
  <si>
    <t>Loisirs, culture et culte</t>
  </si>
  <si>
    <t>Santé</t>
  </si>
  <si>
    <t>Logements et équipements collectifs</t>
  </si>
  <si>
    <t>Protection de l'environnement</t>
  </si>
  <si>
    <t>Affaires économiques</t>
  </si>
  <si>
    <t>Ordre et sécurité publics</t>
  </si>
  <si>
    <t>Défense</t>
  </si>
  <si>
    <t>Services généraux des administrations publiques</t>
  </si>
  <si>
    <t>CITE 5-8</t>
  </si>
  <si>
    <r>
      <rPr>
        <b/>
        <sz val="10"/>
        <rFont val="Arial"/>
        <family val="2"/>
      </rPr>
      <t>Source</t>
    </r>
    <r>
      <rPr>
        <sz val="10"/>
        <rFont val="Arial"/>
        <family val="2"/>
      </rPr>
      <t xml:space="preserve"> : OCDE, 2024, </t>
    </r>
    <r>
      <rPr>
        <i/>
        <sz val="10"/>
        <rFont val="Arial"/>
        <family val="2"/>
      </rPr>
      <t>Regards sur l'éducation</t>
    </r>
    <r>
      <rPr>
        <sz val="10"/>
        <rFont val="Arial"/>
        <family val="2"/>
      </rPr>
      <t>, tableaux D2.1 et D2.2.</t>
    </r>
  </si>
  <si>
    <r>
      <rPr>
        <b/>
        <sz val="10"/>
        <rFont val="Arial"/>
        <family val="2"/>
      </rPr>
      <t>Champ</t>
    </r>
    <r>
      <rPr>
        <sz val="10"/>
        <rFont val="Arial"/>
        <family val="2"/>
      </rPr>
      <t xml:space="preserve"> : établissements publics et privés.</t>
    </r>
  </si>
  <si>
    <r>
      <rPr>
        <b/>
        <sz val="10"/>
        <rFont val="Arial"/>
        <family val="2"/>
      </rPr>
      <t>Note</t>
    </r>
    <r>
      <rPr>
        <sz val="10"/>
        <rFont val="Arial"/>
        <family val="2"/>
      </rPr>
      <t xml:space="preserve"> : pays ordonnés selon les niveaux de dépense pour l'enseignement préélémentaire. Niveau postsecondaire non supérieur (CITE 4) omis du fait de données incomplètes.</t>
    </r>
  </si>
  <si>
    <t>CITE 02</t>
  </si>
  <si>
    <r>
      <rPr>
        <b/>
        <sz val="10"/>
        <rFont val="Arial"/>
        <family val="2"/>
      </rPr>
      <t>Source</t>
    </r>
    <r>
      <rPr>
        <sz val="10"/>
        <rFont val="Arial"/>
        <family val="2"/>
      </rPr>
      <t xml:space="preserve"> : OCDE, 2024, </t>
    </r>
    <r>
      <rPr>
        <i/>
        <sz val="10"/>
        <rFont val="Arial"/>
        <family val="2"/>
      </rPr>
      <t>Regards sur l'éducation</t>
    </r>
    <r>
      <rPr>
        <sz val="10"/>
        <rFont val="Arial"/>
        <family val="2"/>
      </rPr>
      <t>, tableau C1.1.</t>
    </r>
  </si>
  <si>
    <r>
      <rPr>
        <b/>
        <sz val="10"/>
        <rFont val="Arial"/>
        <family val="2"/>
      </rPr>
      <t>Champ</t>
    </r>
    <r>
      <rPr>
        <sz val="10"/>
        <rFont val="Arial"/>
        <family val="2"/>
      </rPr>
      <t xml:space="preserve"> : dépense totale (publique et privée) incluant la recherche-développement, au titre des établissements publics et privés.</t>
    </r>
  </si>
  <si>
    <r>
      <rPr>
        <b/>
        <sz val="10"/>
        <rFont val="Arial"/>
        <family val="2"/>
      </rPr>
      <t>Note</t>
    </r>
    <r>
      <rPr>
        <sz val="10"/>
        <rFont val="Arial"/>
        <family val="2"/>
      </rPr>
      <t xml:space="preserve"> : montants en équivalent USD converti à l'aide des PPA du PIB, dépenses directes dans les établissements d'enseignement. Les pays avec des données partielles sont omis. Le niveau postsecondaire non supérieur (CITE 4) est omis du fait de données incomplètes.</t>
    </r>
  </si>
  <si>
    <t>OCDE</t>
  </si>
  <si>
    <t>Ensemble</t>
  </si>
  <si>
    <t>Supérieur (CITE 5-8)</t>
  </si>
  <si>
    <t xml:space="preserve">2d cycle du secondaire (CITE 3) </t>
  </si>
  <si>
    <r>
      <t>1</t>
    </r>
    <r>
      <rPr>
        <b/>
        <vertAlign val="superscript"/>
        <sz val="10"/>
        <rFont val="Arial"/>
        <family val="2"/>
      </rPr>
      <t>er</t>
    </r>
    <r>
      <rPr>
        <b/>
        <sz val="10"/>
        <rFont val="Arial"/>
        <family val="2"/>
      </rPr>
      <t xml:space="preserve"> cycle du secondaire (CITE 2)</t>
    </r>
  </si>
  <si>
    <t>Élémentaire (CITE 1)</t>
  </si>
  <si>
    <t>Préélémentaire (CITE 02)</t>
  </si>
  <si>
    <t xml:space="preserve">
</t>
  </si>
  <si>
    <t>L'Europe de l'éducation en chiffres 2024</t>
  </si>
  <si>
    <t>1.2 : Les conditions de scolarisation</t>
  </si>
  <si>
    <t>1.3 : Les dépenses d'éducation</t>
  </si>
  <si>
    <t>1.4 : Le temps d'instruction au collège</t>
  </si>
  <si>
    <t>1.5 : L'enseignement professionnel du second cycle du secondaire</t>
  </si>
  <si>
    <r>
      <t xml:space="preserve">DEPP, </t>
    </r>
    <r>
      <rPr>
        <i/>
        <sz val="10"/>
        <rFont val="Arial"/>
        <family val="2"/>
      </rPr>
      <t>L'Europe de l'éducation en chiffres 2024</t>
    </r>
    <r>
      <rPr>
        <sz val="10"/>
        <rFont val="Arial"/>
        <family val="2"/>
      </rPr>
      <t>.</t>
    </r>
  </si>
  <si>
    <r>
      <t xml:space="preserve">Les comparaisons internationales constituent aujourd'hui un levier essentiel pour piloter les systèmes éducatifs et élaborer des politiques publiques d'éducation. Il est donc crucial de garantir leur qualité et leur pertinence pour les utiliser de manière optimale et en tirer des interprétations fiables.
</t>
    </r>
    <r>
      <rPr>
        <sz val="10"/>
        <color theme="1"/>
        <rFont val="Calibri"/>
        <family val="2"/>
      </rPr>
      <t>À</t>
    </r>
    <r>
      <rPr>
        <sz val="10"/>
        <color theme="1"/>
        <rFont val="Arial"/>
        <family val="2"/>
      </rPr>
      <t xml:space="preserve"> travers </t>
    </r>
    <r>
      <rPr>
        <i/>
        <sz val="10"/>
        <color theme="1"/>
        <rFont val="Arial"/>
        <family val="2"/>
      </rPr>
      <t>L'Europe de l'éducation en chiffres</t>
    </r>
    <r>
      <rPr>
        <sz val="10"/>
        <color theme="1"/>
        <rFont val="Arial"/>
        <family val="2"/>
      </rPr>
      <t>, la DEPP offre un panorama d'indicateurs et d'analyses permettant d'apprécier non seulement les résultats mais aussi la diversité des modes d'organisation de la scolarité dans l'Union européenne, tout en situant la France par rapport à ses voisins.</t>
    </r>
  </si>
  <si>
    <t>1.1 : La diversité des systèmes éducatifs</t>
  </si>
  <si>
    <t>1.5.6 Taux d’emploi des jeunes diplômés de la voie professionnelle du second cycle du secondaire et du post-secondaire non-supérieur en 2023 (en %)</t>
  </si>
  <si>
    <t>1.5.5 Répartition des diplômés de la voie professionnelle du second cycle de l’enseignement secondaire au cours de l’année 2022, selon le sexe et par spécialité de formation (en %)</t>
  </si>
  <si>
    <t>1.5.4 Taux de réussite du niveau licence ou équivalent (CITE 6) trois ans après la fin de la durée théorique du programme d’enseignement, selon le diplôme du second cycle du secondaire détenu, en 2020 (en %)</t>
  </si>
  <si>
    <t>1.5.2 Proportion d’apprenants de la filière professionnelle du second cycle du secondaire inscrits dans un programme combinant études et travail en 2021-2022 (en %)</t>
  </si>
  <si>
    <t>1.5.1 Distribution des apprenants de CITE 3 selon l’orientation du programme en 2021-2022 (en %)</t>
  </si>
  <si>
    <t>1.4.3 Flexibilité verticale pour les établissements de CITE 24 en 2022-2023 (en %)</t>
  </si>
  <si>
    <t>1.4.4 Flexibilité horizontale et de matière en CITE 24 en 2022-2023 (en %)</t>
  </si>
  <si>
    <t xml:space="preserve">1.3.3 Dépenses des administrations publiques par fonction en 2022 (en %)
</t>
  </si>
  <si>
    <t>1.3.1 Dépense annuelle au titre des établissements d’enseignement, par apprenant (élève, étudiant ou apprenti) et par niveau de CITE en 2021 (en $ US PPA)</t>
  </si>
  <si>
    <t>1.3.2 Nombe d'élèves par enseignant, en équivalent temps plein, par niveau de CITE, en 2021-2022</t>
  </si>
  <si>
    <t>1.1.1 Types d’organisation des systèmes éducatifs en Europe en 2023-2024</t>
  </si>
  <si>
    <t>1.1.2 Le système à « structure unique » (Finlande)</t>
  </si>
  <si>
    <t>1.1.3 Le système à « tronc commun » (France)</t>
  </si>
  <si>
    <t>1.1.4 Le système à « orientation précoce » (Allemagne)</t>
  </si>
  <si>
    <t>1.3.3 Dépenses des administrations publiques par fonction en 2022 (en %)</t>
  </si>
  <si>
    <r>
      <rPr>
        <i/>
        <sz val="8"/>
        <color theme="1"/>
        <rFont val="Arial"/>
        <family val="2"/>
      </rPr>
      <t>L'Europe de l'éducation en chiffres 2024</t>
    </r>
    <r>
      <rPr>
        <sz val="8"/>
        <color theme="1"/>
        <rFont val="Arial"/>
        <family val="2"/>
      </rPr>
      <t>, DEPP.</t>
    </r>
  </si>
  <si>
    <t>Chapitre 1 - Les systèmes éducatifs européens</t>
  </si>
  <si>
    <t>1.4.4 Flexibilité horizontale et de discipline en CITE 24 en 2022-2023 (en %)</t>
  </si>
  <si>
    <t>Publication bisannuelle du ministère chargé de l'éducation nationale [EEC 2024]</t>
  </si>
  <si>
    <t>Tableau revu le 27/01/2025.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</si>
</sst>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 _€_-;\-* #,##0.00\ _€_-;_-* &quot;-&quot;??\ _€_-;_-@_-"/>
    <numFmt numFmtId="165" formatCode="_-* #,##0\ _€_-;\-* #,##0\ _€_-;_-* &quot;-&quot;??\ _€_-;_-@_-"/>
    <numFmt numFmtId="166" formatCode="0.0"/>
    <numFmt numFmtId="167" formatCode="_-* #,##0.0\ _€_-;\-* #,##0.0\ _€_-;_-* &quot;-&quot;??\ _€_-;_-@_-"/>
    <numFmt numFmtId="168" formatCode="#,##0.0"/>
    <numFmt numFmtId="169" formatCode="#,##0.##########"/>
  </numFmts>
  <fonts count="32" x14ac:knownFonts="1">
    <font>
      <sz val="11"/>
      <color theme="1"/>
      <name val="Calibri"/>
      <family val="2"/>
      <scheme val="minor"/>
    </font>
    <font>
      <sz val="11"/>
      <color theme="1"/>
      <name val="Calibri"/>
      <family val="2"/>
      <scheme val="minor"/>
    </font>
    <font>
      <sz val="10"/>
      <color theme="1"/>
      <name val="Arial"/>
      <family val="2"/>
    </font>
    <font>
      <sz val="10"/>
      <name val="Arial"/>
      <family val="2"/>
    </font>
    <font>
      <b/>
      <sz val="10"/>
      <name val="Arial"/>
      <family val="2"/>
    </font>
    <font>
      <sz val="10"/>
      <color rgb="FF008E7F"/>
      <name val="Arial"/>
      <family val="2"/>
    </font>
    <font>
      <sz val="10"/>
      <color rgb="FF0070C0"/>
      <name val="Arial"/>
      <family val="2"/>
    </font>
    <font>
      <sz val="11"/>
      <name val="Calibri"/>
      <family val="2"/>
      <scheme val="minor"/>
    </font>
    <font>
      <i/>
      <sz val="10"/>
      <name val="Arial"/>
      <family val="2"/>
    </font>
    <font>
      <sz val="8"/>
      <color theme="1"/>
      <name val="Arial"/>
      <family val="2"/>
    </font>
    <font>
      <sz val="10"/>
      <color rgb="FF00B0F0"/>
      <name val="Arial"/>
      <family val="2"/>
    </font>
    <font>
      <sz val="10"/>
      <color rgb="FFFF00FF"/>
      <name val="Arial"/>
      <family val="2"/>
    </font>
    <font>
      <b/>
      <sz val="10"/>
      <color theme="1"/>
      <name val="Arial"/>
      <family val="2"/>
    </font>
    <font>
      <sz val="8"/>
      <name val="Arial"/>
      <family val="2"/>
    </font>
    <font>
      <sz val="11"/>
      <color indexed="8"/>
      <name val="Calibri"/>
      <family val="2"/>
      <scheme val="minor"/>
    </font>
    <font>
      <sz val="9"/>
      <color indexed="8"/>
      <name val="Arial"/>
      <family val="2"/>
    </font>
    <font>
      <b/>
      <sz val="9"/>
      <color indexed="8"/>
      <name val="Arial"/>
      <family val="2"/>
    </font>
    <font>
      <sz val="8"/>
      <color indexed="8"/>
      <name val="Arial"/>
      <family val="2"/>
    </font>
    <font>
      <i/>
      <sz val="10"/>
      <color theme="1"/>
      <name val="Arial"/>
      <family val="2"/>
    </font>
    <font>
      <sz val="10"/>
      <color theme="0" tint="-0.499984740745262"/>
      <name val="Arial"/>
      <family val="2"/>
    </font>
    <font>
      <sz val="10"/>
      <color rgb="FFFF0000"/>
      <name val="Arial"/>
      <family val="2"/>
    </font>
    <font>
      <b/>
      <sz val="10"/>
      <color rgb="FF0070C0"/>
      <name val="Arial"/>
      <family val="2"/>
    </font>
    <font>
      <b/>
      <sz val="10"/>
      <color theme="0" tint="-0.499984740745262"/>
      <name val="Arial"/>
      <family val="2"/>
    </font>
    <font>
      <vertAlign val="superscript"/>
      <sz val="10"/>
      <color theme="0" tint="-0.499984740745262"/>
      <name val="Arial"/>
      <family val="2"/>
    </font>
    <font>
      <sz val="10"/>
      <name val="Calibri"/>
      <family val="2"/>
    </font>
    <font>
      <b/>
      <vertAlign val="superscript"/>
      <sz val="10"/>
      <name val="Arial"/>
      <family val="2"/>
    </font>
    <font>
      <b/>
      <sz val="20"/>
      <color rgb="FF008E7F"/>
      <name val="Arial"/>
      <family val="2"/>
    </font>
    <font>
      <b/>
      <sz val="10"/>
      <color theme="0"/>
      <name val="Arial"/>
      <family val="2"/>
    </font>
    <font>
      <b/>
      <u/>
      <sz val="10"/>
      <color rgb="FFAF201F"/>
      <name val="Arial"/>
      <family val="2"/>
    </font>
    <font>
      <sz val="10"/>
      <color rgb="FFAF201F"/>
      <name val="Arial"/>
      <family val="2"/>
    </font>
    <font>
      <sz val="10"/>
      <color theme="1"/>
      <name val="Calibri"/>
      <family val="2"/>
    </font>
    <font>
      <i/>
      <sz val="8"/>
      <color theme="1"/>
      <name val="Arial"/>
      <family val="2"/>
    </font>
  </fonts>
  <fills count="4">
    <fill>
      <patternFill patternType="none"/>
    </fill>
    <fill>
      <patternFill patternType="gray125"/>
    </fill>
    <fill>
      <patternFill patternType="solid">
        <fgColor theme="0"/>
        <bgColor indexed="64"/>
      </patternFill>
    </fill>
    <fill>
      <patternFill patternType="solid">
        <fgColor rgb="FFAF201F"/>
        <bgColor indexed="64"/>
      </patternFill>
    </fill>
  </fills>
  <borders count="10">
    <border>
      <left/>
      <right/>
      <top/>
      <bottom/>
      <diagonal/>
    </border>
    <border>
      <left/>
      <right/>
      <top/>
      <bottom style="thin">
        <color auto="1"/>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rgb="FFA558A0"/>
      </left>
      <right/>
      <top style="thin">
        <color rgb="FFA558A0"/>
      </top>
      <bottom/>
      <diagonal/>
    </border>
    <border>
      <left/>
      <right/>
      <top style="thin">
        <color rgb="FFA558A0"/>
      </top>
      <bottom/>
      <diagonal/>
    </border>
    <border>
      <left style="thin">
        <color rgb="FFA558A0"/>
      </left>
      <right/>
      <top/>
      <bottom/>
      <diagonal/>
    </border>
    <border>
      <left/>
      <right style="thin">
        <color rgb="FFA558A0"/>
      </right>
      <top/>
      <bottom/>
      <diagonal/>
    </border>
  </borders>
  <cellStyleXfs count="4">
    <xf numFmtId="0" fontId="0" fillId="0" borderId="0"/>
    <xf numFmtId="164" fontId="1" fillId="0" borderId="0" applyFont="0" applyFill="0" applyBorder="0" applyAlignment="0" applyProtection="0"/>
    <xf numFmtId="0" fontId="14" fillId="0" borderId="0"/>
    <xf numFmtId="0" fontId="1" fillId="0" borderId="0"/>
  </cellStyleXfs>
  <cellXfs count="193">
    <xf numFmtId="0" fontId="0" fillId="0" borderId="0" xfId="0"/>
    <xf numFmtId="0" fontId="2" fillId="2" borderId="0" xfId="0" applyFont="1" applyFill="1"/>
    <xf numFmtId="0" fontId="0" fillId="2" borderId="0" xfId="0" applyFill="1"/>
    <xf numFmtId="0" fontId="2" fillId="2" borderId="0" xfId="0" applyNumberFormat="1" applyFont="1" applyFill="1" applyBorder="1" applyAlignment="1"/>
    <xf numFmtId="0" fontId="4" fillId="2" borderId="0" xfId="0" applyNumberFormat="1" applyFont="1" applyFill="1" applyBorder="1" applyAlignment="1"/>
    <xf numFmtId="0" fontId="5" fillId="2" borderId="0" xfId="0" applyFont="1" applyFill="1"/>
    <xf numFmtId="0" fontId="6" fillId="2" borderId="0" xfId="0" applyFont="1" applyFill="1"/>
    <xf numFmtId="0" fontId="5" fillId="2" borderId="0" xfId="0" applyFont="1" applyFill="1" applyAlignment="1">
      <alignment horizontal="right" vertical="center"/>
    </xf>
    <xf numFmtId="0" fontId="5" fillId="2" borderId="0" xfId="0" applyFont="1" applyFill="1" applyAlignment="1">
      <alignment vertical="center"/>
    </xf>
    <xf numFmtId="0" fontId="2" fillId="2" borderId="1" xfId="0" applyFont="1" applyFill="1" applyBorder="1" applyAlignment="1">
      <alignment horizontal="center"/>
    </xf>
    <xf numFmtId="0" fontId="3" fillId="2" borderId="0" xfId="0" applyFont="1" applyFill="1"/>
    <xf numFmtId="165" fontId="3" fillId="2" borderId="0" xfId="1" applyNumberFormat="1" applyFont="1" applyFill="1"/>
    <xf numFmtId="0" fontId="4" fillId="2" borderId="0" xfId="0" applyFont="1" applyFill="1"/>
    <xf numFmtId="166" fontId="3" fillId="2" borderId="0" xfId="0" applyNumberFormat="1" applyFont="1" applyFill="1"/>
    <xf numFmtId="165" fontId="2" fillId="2" borderId="0" xfId="0" applyNumberFormat="1" applyFont="1" applyFill="1"/>
    <xf numFmtId="167" fontId="2" fillId="2" borderId="0" xfId="0" applyNumberFormat="1" applyFont="1" applyFill="1"/>
    <xf numFmtId="0" fontId="7" fillId="2" borderId="0" xfId="0" applyFont="1" applyFill="1"/>
    <xf numFmtId="0" fontId="3" fillId="2" borderId="0" xfId="0" applyFont="1" applyFill="1" applyAlignment="1"/>
    <xf numFmtId="165" fontId="3" fillId="2" borderId="0" xfId="0" applyNumberFormat="1" applyFont="1" applyFill="1"/>
    <xf numFmtId="0" fontId="3" fillId="2" borderId="0" xfId="0" applyFont="1" applyFill="1" applyAlignment="1">
      <alignment horizontal="right" vertical="center"/>
    </xf>
    <xf numFmtId="0" fontId="3" fillId="2" borderId="0" xfId="0" applyFont="1" applyFill="1" applyAlignment="1">
      <alignment vertical="center"/>
    </xf>
    <xf numFmtId="0" fontId="4" fillId="2" borderId="0" xfId="0" applyFont="1" applyFill="1" applyAlignment="1">
      <alignment horizontal="right" vertical="center"/>
    </xf>
    <xf numFmtId="0" fontId="4" fillId="2" borderId="0" xfId="0" applyFont="1" applyFill="1" applyAlignment="1">
      <alignment vertical="center"/>
    </xf>
    <xf numFmtId="0" fontId="2" fillId="2" borderId="0" xfId="0" applyFont="1" applyFill="1" applyBorder="1"/>
    <xf numFmtId="0" fontId="3" fillId="2" borderId="0" xfId="0" applyFont="1" applyFill="1" applyBorder="1"/>
    <xf numFmtId="0" fontId="2" fillId="2" borderId="0" xfId="0" applyFont="1" applyFill="1" applyBorder="1" applyAlignment="1">
      <alignment horizontal="center" vertical="center" wrapText="1"/>
    </xf>
    <xf numFmtId="0" fontId="2" fillId="2" borderId="0" xfId="0" applyNumberFormat="1" applyFont="1" applyFill="1"/>
    <xf numFmtId="1" fontId="2" fillId="2" borderId="0" xfId="0" applyNumberFormat="1" applyFont="1" applyFill="1"/>
    <xf numFmtId="1" fontId="9" fillId="2" borderId="0" xfId="0" applyNumberFormat="1" applyFont="1" applyFill="1"/>
    <xf numFmtId="1" fontId="10" fillId="2" borderId="0" xfId="0" applyNumberFormat="1" applyFont="1" applyFill="1"/>
    <xf numFmtId="0" fontId="9" fillId="2" borderId="0" xfId="0" applyFont="1" applyFill="1"/>
    <xf numFmtId="0" fontId="9" fillId="2" borderId="0" xfId="0" applyFont="1" applyFill="1" applyAlignment="1">
      <alignment vertical="top" wrapText="1"/>
    </xf>
    <xf numFmtId="0" fontId="2" fillId="2" borderId="0" xfId="0" applyFont="1" applyFill="1" applyAlignment="1">
      <alignment vertical="top" wrapText="1"/>
    </xf>
    <xf numFmtId="1" fontId="11" fillId="2" borderId="0" xfId="0" applyNumberFormat="1" applyFont="1" applyFill="1"/>
    <xf numFmtId="166" fontId="2" fillId="2" borderId="0" xfId="0" applyNumberFormat="1" applyFont="1" applyFill="1"/>
    <xf numFmtId="0" fontId="12" fillId="2" borderId="0" xfId="0" applyFont="1" applyFill="1"/>
    <xf numFmtId="0" fontId="2" fillId="2" borderId="1" xfId="0" applyFont="1" applyFill="1" applyBorder="1" applyAlignment="1">
      <alignment horizontal="right" vertical="top" wrapText="1"/>
    </xf>
    <xf numFmtId="0" fontId="12" fillId="2" borderId="0" xfId="0" applyFont="1" applyFill="1" applyAlignment="1">
      <alignment wrapText="1"/>
    </xf>
    <xf numFmtId="1" fontId="2" fillId="2" borderId="0" xfId="0" applyNumberFormat="1" applyFont="1" applyFill="1" applyAlignment="1">
      <alignment horizontal="center" vertical="center"/>
    </xf>
    <xf numFmtId="1" fontId="13" fillId="2" borderId="0" xfId="0" applyNumberFormat="1" applyFont="1" applyFill="1" applyAlignment="1">
      <alignment vertical="top" wrapText="1"/>
    </xf>
    <xf numFmtId="1" fontId="3" fillId="2" borderId="0" xfId="0" applyNumberFormat="1" applyFont="1" applyFill="1" applyAlignment="1"/>
    <xf numFmtId="166" fontId="15" fillId="2" borderId="0" xfId="2" applyNumberFormat="1" applyFont="1" applyFill="1" applyBorder="1" applyAlignment="1">
      <alignment horizontal="center" vertical="center"/>
    </xf>
    <xf numFmtId="0" fontId="16" fillId="2" borderId="0" xfId="2" applyNumberFormat="1" applyFont="1" applyFill="1" applyBorder="1"/>
    <xf numFmtId="0" fontId="15" fillId="2" borderId="0" xfId="2" applyNumberFormat="1" applyFont="1" applyFill="1" applyBorder="1"/>
    <xf numFmtId="166" fontId="15" fillId="2" borderId="1" xfId="2" applyNumberFormat="1" applyFont="1" applyFill="1" applyBorder="1" applyAlignment="1">
      <alignment horizontal="center" vertical="center"/>
    </xf>
    <xf numFmtId="0" fontId="16" fillId="2" borderId="1" xfId="2" applyNumberFormat="1" applyFont="1" applyFill="1" applyBorder="1"/>
    <xf numFmtId="166" fontId="15" fillId="2" borderId="4" xfId="2" applyNumberFormat="1" applyFont="1" applyFill="1" applyBorder="1" applyAlignment="1">
      <alignment horizontal="center" vertical="center"/>
    </xf>
    <xf numFmtId="0" fontId="15" fillId="2" borderId="4" xfId="2" applyNumberFormat="1" applyFont="1" applyFill="1" applyBorder="1"/>
    <xf numFmtId="0" fontId="2" fillId="2" borderId="0" xfId="0" applyFont="1" applyFill="1" applyAlignment="1">
      <alignment horizontal="center" vertical="center"/>
    </xf>
    <xf numFmtId="0" fontId="12" fillId="2" borderId="0" xfId="0" applyFont="1" applyFill="1" applyAlignment="1">
      <alignment vertical="top" wrapText="1"/>
    </xf>
    <xf numFmtId="0" fontId="15" fillId="2" borderId="0" xfId="2" applyFont="1" applyFill="1" applyBorder="1" applyAlignment="1">
      <alignment horizontal="center" vertical="center"/>
    </xf>
    <xf numFmtId="0" fontId="15" fillId="2" borderId="0" xfId="2" applyNumberFormat="1" applyFont="1" applyFill="1" applyBorder="1" applyAlignment="1">
      <alignment horizontal="center" vertical="center"/>
    </xf>
    <xf numFmtId="0" fontId="15" fillId="2" borderId="0" xfId="2" applyNumberFormat="1" applyFont="1" applyFill="1"/>
    <xf numFmtId="0" fontId="15" fillId="2" borderId="0" xfId="2" applyFont="1" applyFill="1"/>
    <xf numFmtId="0" fontId="2" fillId="2" borderId="0" xfId="0" applyFont="1" applyFill="1" applyAlignment="1">
      <alignment horizontal="left" vertical="center" wrapText="1"/>
    </xf>
    <xf numFmtId="0" fontId="2" fillId="2" borderId="0" xfId="0" applyFont="1" applyFill="1" applyAlignment="1">
      <alignment vertical="center" wrapText="1"/>
    </xf>
    <xf numFmtId="0" fontId="2" fillId="2" borderId="0" xfId="0" applyFont="1" applyFill="1" applyAlignment="1">
      <alignment vertical="center"/>
    </xf>
    <xf numFmtId="0" fontId="9" fillId="2" borderId="0" xfId="0" applyFont="1" applyFill="1" applyAlignment="1"/>
    <xf numFmtId="0" fontId="9" fillId="2" borderId="0" xfId="0" applyFont="1" applyFill="1" applyAlignment="1">
      <alignment vertical="top"/>
    </xf>
    <xf numFmtId="166" fontId="3" fillId="2" borderId="0" xfId="0" applyNumberFormat="1" applyFont="1" applyFill="1" applyAlignment="1">
      <alignment horizontal="center" vertical="center"/>
    </xf>
    <xf numFmtId="0" fontId="3" fillId="2" borderId="0" xfId="0" applyFont="1" applyFill="1" applyAlignment="1">
      <alignment horizontal="left" vertical="center" wrapText="1"/>
    </xf>
    <xf numFmtId="0" fontId="4" fillId="2" borderId="0" xfId="0" applyFont="1" applyFill="1" applyAlignment="1">
      <alignment horizontal="left" vertical="center" wrapText="1"/>
    </xf>
    <xf numFmtId="0" fontId="3" fillId="2" borderId="1" xfId="0" applyFont="1" applyFill="1" applyBorder="1" applyAlignment="1">
      <alignment horizontal="center" vertical="center" wrapText="1"/>
    </xf>
    <xf numFmtId="0" fontId="12" fillId="2" borderId="0" xfId="0" applyFont="1" applyFill="1" applyAlignment="1">
      <alignment vertical="center" wrapText="1"/>
    </xf>
    <xf numFmtId="0" fontId="3" fillId="2" borderId="1" xfId="0" applyNumberFormat="1" applyFont="1" applyFill="1" applyBorder="1" applyAlignment="1">
      <alignment horizontal="center" vertical="center" wrapText="1"/>
    </xf>
    <xf numFmtId="1" fontId="2" fillId="2" borderId="0" xfId="0" applyNumberFormat="1" applyFont="1" applyFill="1" applyAlignment="1">
      <alignment horizontal="right" vertical="center"/>
    </xf>
    <xf numFmtId="0" fontId="3" fillId="2" borderId="0" xfId="0" applyNumberFormat="1" applyFont="1" applyFill="1"/>
    <xf numFmtId="1" fontId="3" fillId="2" borderId="0" xfId="0" applyNumberFormat="1" applyFont="1" applyFill="1"/>
    <xf numFmtId="0" fontId="2" fillId="2" borderId="0" xfId="0" applyNumberFormat="1" applyFont="1" applyFill="1" applyAlignment="1"/>
    <xf numFmtId="0" fontId="2" fillId="2" borderId="0" xfId="0" applyNumberFormat="1" applyFont="1" applyFill="1" applyAlignment="1">
      <alignment vertical="center" wrapText="1"/>
    </xf>
    <xf numFmtId="166" fontId="2" fillId="2" borderId="0" xfId="0" applyNumberFormat="1" applyFont="1" applyFill="1" applyAlignment="1">
      <alignment horizontal="right" vertical="center"/>
    </xf>
    <xf numFmtId="166" fontId="3" fillId="2" borderId="0" xfId="0" applyNumberFormat="1" applyFont="1" applyFill="1" applyAlignment="1">
      <alignment horizontal="right" vertical="center"/>
    </xf>
    <xf numFmtId="0" fontId="9" fillId="2" borderId="0" xfId="0" applyNumberFormat="1" applyFont="1" applyFill="1" applyAlignment="1"/>
    <xf numFmtId="0" fontId="2" fillId="2" borderId="1" xfId="0" applyFont="1" applyFill="1" applyBorder="1" applyAlignment="1">
      <alignment horizontal="right" vertical="center" wrapText="1"/>
    </xf>
    <xf numFmtId="0" fontId="2" fillId="2" borderId="0" xfId="0" applyFont="1" applyFill="1" applyAlignment="1">
      <alignment horizontal="left" vertical="top"/>
    </xf>
    <xf numFmtId="0" fontId="2" fillId="2" borderId="0" xfId="0" applyFont="1" applyFill="1" applyBorder="1" applyAlignment="1">
      <alignment horizontal="left" vertical="top"/>
    </xf>
    <xf numFmtId="0" fontId="2" fillId="2" borderId="0" xfId="0" applyFont="1" applyFill="1" applyBorder="1" applyAlignment="1">
      <alignment horizontal="right" vertical="center"/>
    </xf>
    <xf numFmtId="0" fontId="2" fillId="2" borderId="0" xfId="0" applyNumberFormat="1" applyFont="1" applyFill="1" applyBorder="1" applyAlignment="1">
      <alignment horizontal="left"/>
    </xf>
    <xf numFmtId="0" fontId="3" fillId="2" borderId="0" xfId="0" applyNumberFormat="1" applyFont="1" applyFill="1" applyBorder="1" applyAlignment="1">
      <alignment horizontal="left" vertical="center" wrapText="1"/>
    </xf>
    <xf numFmtId="0" fontId="3" fillId="2" borderId="0" xfId="0" applyNumberFormat="1" applyFont="1" applyFill="1" applyBorder="1" applyAlignment="1">
      <alignment vertical="top" wrapText="1"/>
    </xf>
    <xf numFmtId="0" fontId="3" fillId="2" borderId="0" xfId="0" applyNumberFormat="1" applyFont="1" applyFill="1" applyBorder="1" applyAlignment="1">
      <alignment horizontal="left" vertical="top" wrapText="1"/>
    </xf>
    <xf numFmtId="165" fontId="2" fillId="2" borderId="0" xfId="1" applyNumberFormat="1" applyFont="1" applyFill="1" applyBorder="1" applyAlignment="1">
      <alignment horizontal="right" vertical="top"/>
    </xf>
    <xf numFmtId="165" fontId="3" fillId="2" borderId="0" xfId="1" applyNumberFormat="1" applyFont="1" applyFill="1" applyBorder="1" applyAlignment="1">
      <alignment horizontal="right" vertical="top"/>
    </xf>
    <xf numFmtId="0" fontId="3" fillId="2" borderId="0" xfId="0" applyNumberFormat="1" applyFont="1" applyFill="1" applyBorder="1" applyAlignment="1">
      <alignment horizontal="left"/>
    </xf>
    <xf numFmtId="1" fontId="2" fillId="2" borderId="0" xfId="0" applyNumberFormat="1" applyFont="1" applyFill="1" applyBorder="1"/>
    <xf numFmtId="0" fontId="20" fillId="2" borderId="0" xfId="0" applyFont="1" applyFill="1" applyBorder="1"/>
    <xf numFmtId="0" fontId="20" fillId="2" borderId="0" xfId="0" applyFont="1" applyFill="1"/>
    <xf numFmtId="0" fontId="2" fillId="2" borderId="0" xfId="0" applyFont="1" applyFill="1" applyBorder="1" applyAlignment="1">
      <alignment horizontal="left" vertical="top" wrapText="1"/>
    </xf>
    <xf numFmtId="0" fontId="2" fillId="2" borderId="0" xfId="0" applyFont="1" applyFill="1" applyBorder="1" applyAlignment="1">
      <alignment horizontal="right" vertical="center" wrapText="1"/>
    </xf>
    <xf numFmtId="0" fontId="2" fillId="2" borderId="0" xfId="0" applyFont="1" applyFill="1" applyBorder="1" applyAlignment="1">
      <alignment horizontal="right"/>
    </xf>
    <xf numFmtId="0" fontId="2" fillId="2" borderId="0" xfId="0" applyFont="1" applyFill="1" applyAlignment="1">
      <alignment horizontal="right"/>
    </xf>
    <xf numFmtId="0" fontId="6" fillId="2" borderId="0" xfId="0" applyFont="1" applyFill="1" applyBorder="1"/>
    <xf numFmtId="0" fontId="21" fillId="2" borderId="0" xfId="0" applyFont="1" applyFill="1" applyBorder="1" applyAlignment="1">
      <alignment vertical="center"/>
    </xf>
    <xf numFmtId="0" fontId="2" fillId="2" borderId="0" xfId="0" applyFont="1" applyFill="1" applyBorder="1" applyAlignment="1">
      <alignment horizontal="left" vertical="center"/>
    </xf>
    <xf numFmtId="0" fontId="3" fillId="2" borderId="0" xfId="0" applyNumberFormat="1" applyFont="1" applyFill="1" applyBorder="1" applyAlignment="1"/>
    <xf numFmtId="0" fontId="2" fillId="2" borderId="1" xfId="0" applyFont="1" applyFill="1" applyBorder="1" applyAlignment="1">
      <alignment horizontal="left" vertical="center"/>
    </xf>
    <xf numFmtId="0" fontId="2" fillId="2" borderId="0" xfId="0" applyFont="1" applyFill="1" applyAlignment="1">
      <alignment horizontal="left" vertical="center"/>
    </xf>
    <xf numFmtId="0" fontId="20" fillId="2" borderId="0" xfId="0" applyFont="1" applyFill="1" applyAlignment="1">
      <alignment horizontal="left" vertical="center"/>
    </xf>
    <xf numFmtId="1" fontId="2" fillId="2" borderId="0" xfId="0" applyNumberFormat="1" applyFont="1" applyFill="1" applyBorder="1" applyAlignment="1">
      <alignment horizontal="center"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2" fillId="2" borderId="0" xfId="0" applyFont="1" applyFill="1" applyBorder="1" applyAlignment="1"/>
    <xf numFmtId="0" fontId="10" fillId="2" borderId="0" xfId="0" applyFont="1" applyFill="1" applyAlignment="1">
      <alignment horizontal="right" vertical="center"/>
    </xf>
    <xf numFmtId="0" fontId="10" fillId="2" borderId="0" xfId="0" applyNumberFormat="1" applyFont="1" applyFill="1" applyBorder="1" applyAlignment="1"/>
    <xf numFmtId="0" fontId="2" fillId="2" borderId="0" xfId="0" applyFont="1" applyFill="1" applyAlignment="1">
      <alignment horizontal="right" vertical="center"/>
    </xf>
    <xf numFmtId="0" fontId="20" fillId="2" borderId="0" xfId="0"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2" borderId="0" xfId="0" applyFont="1" applyFill="1" applyAlignment="1"/>
    <xf numFmtId="0" fontId="19" fillId="2" borderId="0" xfId="0" applyFont="1" applyFill="1" applyBorder="1" applyAlignment="1">
      <alignment vertical="top"/>
    </xf>
    <xf numFmtId="0" fontId="19" fillId="0" borderId="0" xfId="0" applyFont="1" applyFill="1" applyBorder="1" applyAlignment="1">
      <alignment vertical="top"/>
    </xf>
    <xf numFmtId="0" fontId="6" fillId="2" borderId="0" xfId="0" applyNumberFormat="1" applyFont="1" applyFill="1" applyBorder="1" applyAlignment="1"/>
    <xf numFmtId="0" fontId="2" fillId="2" borderId="0" xfId="0" applyFont="1" applyFill="1" applyAlignment="1">
      <alignment vertical="top"/>
    </xf>
    <xf numFmtId="0" fontId="3" fillId="2" borderId="0" xfId="0" applyNumberFormat="1" applyFont="1" applyFill="1" applyBorder="1" applyAlignment="1">
      <alignment vertical="top"/>
    </xf>
    <xf numFmtId="1" fontId="19" fillId="2" borderId="0" xfId="0" applyNumberFormat="1" applyFont="1" applyFill="1" applyAlignment="1">
      <alignment horizontal="center" vertical="center"/>
    </xf>
    <xf numFmtId="1" fontId="0" fillId="2" borderId="0" xfId="0" applyNumberFormat="1" applyFill="1" applyAlignment="1">
      <alignment horizontal="center" vertical="center"/>
    </xf>
    <xf numFmtId="0" fontId="0" fillId="2" borderId="0" xfId="0" applyFill="1" applyAlignment="1">
      <alignment horizontal="left" vertical="center"/>
    </xf>
    <xf numFmtId="0" fontId="3" fillId="2" borderId="0" xfId="0" applyNumberFormat="1" applyFont="1" applyFill="1" applyBorder="1" applyAlignment="1">
      <alignment vertical="center" wrapText="1"/>
    </xf>
    <xf numFmtId="0" fontId="12" fillId="2" borderId="0" xfId="0" applyFont="1" applyFill="1" applyAlignment="1">
      <alignment horizontal="left" vertical="center"/>
    </xf>
    <xf numFmtId="0" fontId="19" fillId="2" borderId="0" xfId="0" applyFont="1" applyFill="1" applyBorder="1" applyAlignment="1">
      <alignment horizontal="left" vertical="center"/>
    </xf>
    <xf numFmtId="0" fontId="2" fillId="2" borderId="0" xfId="0" applyFont="1" applyFill="1" applyAlignment="1">
      <alignment horizontal="left"/>
    </xf>
    <xf numFmtId="0" fontId="21" fillId="2" borderId="0" xfId="0" applyFont="1" applyFill="1" applyAlignment="1">
      <alignment vertical="center"/>
    </xf>
    <xf numFmtId="1" fontId="19" fillId="2" borderId="0" xfId="0" applyNumberFormat="1" applyFont="1" applyFill="1" applyBorder="1" applyAlignment="1">
      <alignment horizontal="center"/>
    </xf>
    <xf numFmtId="166" fontId="3" fillId="2" borderId="0" xfId="0" applyNumberFormat="1" applyFont="1" applyFill="1" applyBorder="1" applyAlignment="1">
      <alignment horizontal="center"/>
    </xf>
    <xf numFmtId="1" fontId="3" fillId="2" borderId="0" xfId="0" applyNumberFormat="1" applyFont="1" applyFill="1" applyAlignment="1">
      <alignment horizontal="center" vertical="center"/>
    </xf>
    <xf numFmtId="0" fontId="3" fillId="2" borderId="0" xfId="0" applyNumberFormat="1" applyFont="1" applyFill="1" applyBorder="1" applyAlignment="1">
      <alignment horizontal="left" vertical="top"/>
    </xf>
    <xf numFmtId="0" fontId="19" fillId="2" borderId="1" xfId="0" applyFont="1" applyFill="1" applyBorder="1" applyAlignment="1">
      <alignment vertical="center"/>
    </xf>
    <xf numFmtId="0" fontId="3" fillId="2" borderId="1" xfId="0" applyFont="1" applyFill="1" applyBorder="1" applyAlignment="1">
      <alignment vertical="center"/>
    </xf>
    <xf numFmtId="0" fontId="3" fillId="2" borderId="0" xfId="0" applyFont="1" applyFill="1" applyBorder="1" applyAlignment="1"/>
    <xf numFmtId="168" fontId="3" fillId="2" borderId="0" xfId="0" applyNumberFormat="1" applyFont="1" applyFill="1"/>
    <xf numFmtId="169" fontId="3" fillId="2" borderId="0" xfId="0" applyNumberFormat="1" applyFont="1" applyFill="1" applyBorder="1"/>
    <xf numFmtId="168" fontId="3" fillId="2" borderId="0" xfId="0" applyNumberFormat="1" applyFont="1" applyFill="1" applyBorder="1" applyAlignment="1">
      <alignment horizontal="right" vertical="center" shrinkToFit="1"/>
    </xf>
    <xf numFmtId="1" fontId="3" fillId="2" borderId="0" xfId="0" applyNumberFormat="1" applyFont="1" applyFill="1" applyBorder="1"/>
    <xf numFmtId="0" fontId="4" fillId="2" borderId="0" xfId="0" applyFont="1" applyFill="1" applyBorder="1"/>
    <xf numFmtId="0" fontId="4" fillId="2" borderId="0" xfId="0" applyFont="1" applyFill="1" applyBorder="1" applyAlignment="1">
      <alignment horizontal="left" vertical="center" wrapText="1"/>
    </xf>
    <xf numFmtId="0" fontId="4" fillId="2" borderId="0" xfId="0" applyFont="1" applyFill="1" applyBorder="1" applyAlignment="1">
      <alignment horizontal="right" vertical="center"/>
    </xf>
    <xf numFmtId="0" fontId="4" fillId="2" borderId="0" xfId="0" applyFont="1" applyFill="1" applyAlignment="1"/>
    <xf numFmtId="0" fontId="3" fillId="2" borderId="0" xfId="0" applyFont="1" applyFill="1" applyAlignment="1">
      <alignment horizontal="left"/>
    </xf>
    <xf numFmtId="0" fontId="3" fillId="2" borderId="0" xfId="0" applyFont="1" applyFill="1" applyBorder="1" applyAlignment="1">
      <alignment horizontal="right"/>
    </xf>
    <xf numFmtId="166" fontId="3" fillId="2" borderId="0" xfId="0" applyNumberFormat="1" applyFont="1" applyFill="1" applyBorder="1"/>
    <xf numFmtId="0" fontId="4" fillId="2" borderId="0" xfId="0" applyFont="1" applyFill="1" applyBorder="1" applyAlignment="1">
      <alignment horizontal="left" vertical="center"/>
    </xf>
    <xf numFmtId="0" fontId="3" fillId="2" borderId="0" xfId="0" applyFont="1" applyFill="1" applyBorder="1" applyAlignment="1">
      <alignment horizontal="left" vertical="center"/>
    </xf>
    <xf numFmtId="165" fontId="3" fillId="2" borderId="0" xfId="1" applyNumberFormat="1" applyFont="1" applyFill="1" applyBorder="1"/>
    <xf numFmtId="165" fontId="3" fillId="2" borderId="0" xfId="1" applyNumberFormat="1" applyFont="1" applyFill="1" applyBorder="1" applyAlignment="1">
      <alignment vertical="center"/>
    </xf>
    <xf numFmtId="0" fontId="3" fillId="2" borderId="0" xfId="0" applyFont="1" applyFill="1" applyAlignment="1">
      <alignment wrapText="1"/>
    </xf>
    <xf numFmtId="0" fontId="3" fillId="2" borderId="0" xfId="0" applyFont="1" applyFill="1" applyAlignment="1">
      <alignment horizontal="center" vertical="center"/>
    </xf>
    <xf numFmtId="3" fontId="19" fillId="2" borderId="0" xfId="0" applyNumberFormat="1" applyFont="1" applyFill="1" applyBorder="1"/>
    <xf numFmtId="3" fontId="3" fillId="2" borderId="0" xfId="0" applyNumberFormat="1" applyFont="1" applyFill="1" applyBorder="1"/>
    <xf numFmtId="0" fontId="22" fillId="2" borderId="0" xfId="0" applyFont="1" applyFill="1" applyAlignment="1">
      <alignment horizontal="center" vertical="center" wrapText="1"/>
    </xf>
    <xf numFmtId="0" fontId="4" fillId="2" borderId="0" xfId="0" applyFont="1" applyFill="1" applyAlignment="1">
      <alignment horizontal="center" vertical="center" wrapText="1"/>
    </xf>
    <xf numFmtId="0" fontId="3" fillId="2" borderId="0" xfId="0" applyFont="1" applyFill="1" applyBorder="1" applyAlignment="1">
      <alignment horizontal="center"/>
    </xf>
    <xf numFmtId="0" fontId="2" fillId="2" borderId="7" xfId="0" applyFont="1" applyFill="1" applyBorder="1"/>
    <xf numFmtId="0" fontId="2" fillId="2" borderId="8" xfId="0" applyFont="1" applyFill="1" applyBorder="1"/>
    <xf numFmtId="0" fontId="3" fillId="2" borderId="6" xfId="0" applyFont="1" applyFill="1" applyBorder="1"/>
    <xf numFmtId="0" fontId="29" fillId="2" borderId="0" xfId="0" applyFont="1" applyFill="1" applyBorder="1"/>
    <xf numFmtId="0" fontId="29" fillId="2" borderId="0" xfId="0" applyFont="1" applyFill="1"/>
    <xf numFmtId="0" fontId="28" fillId="2" borderId="0" xfId="0" applyFont="1" applyFill="1" applyBorder="1"/>
    <xf numFmtId="0" fontId="28" fillId="2" borderId="0" xfId="0" applyFont="1" applyFill="1"/>
    <xf numFmtId="0" fontId="9" fillId="2" borderId="0" xfId="0" applyFont="1" applyFill="1" applyAlignment="1">
      <alignment horizontal="right" vertical="center"/>
    </xf>
    <xf numFmtId="14" fontId="4" fillId="2" borderId="0" xfId="0" applyNumberFormat="1" applyFont="1" applyFill="1" applyAlignment="1">
      <alignment vertical="center"/>
    </xf>
    <xf numFmtId="0" fontId="28" fillId="2" borderId="8" xfId="0" applyFont="1" applyFill="1" applyBorder="1" applyAlignment="1">
      <alignment horizontal="left"/>
    </xf>
    <xf numFmtId="0" fontId="28" fillId="2" borderId="0" xfId="0" applyFont="1" applyFill="1" applyBorder="1" applyAlignment="1">
      <alignment horizontal="left"/>
    </xf>
    <xf numFmtId="0" fontId="26" fillId="2" borderId="0" xfId="0" applyFont="1" applyFill="1" applyBorder="1" applyAlignment="1">
      <alignment horizontal="center"/>
    </xf>
    <xf numFmtId="0" fontId="4" fillId="2" borderId="0" xfId="0" applyFont="1" applyFill="1" applyBorder="1" applyAlignment="1">
      <alignment horizontal="left"/>
    </xf>
    <xf numFmtId="0" fontId="2" fillId="2" borderId="8" xfId="3" applyFont="1" applyFill="1" applyBorder="1" applyAlignment="1">
      <alignment horizontal="left" vertical="center" wrapText="1"/>
    </xf>
    <xf numFmtId="0" fontId="2" fillId="2" borderId="0" xfId="3" applyFont="1" applyFill="1" applyBorder="1" applyAlignment="1">
      <alignment horizontal="left" vertical="center" wrapText="1"/>
    </xf>
    <xf numFmtId="0" fontId="27" fillId="3" borderId="8" xfId="0" applyFont="1" applyFill="1" applyBorder="1" applyAlignment="1">
      <alignment horizontal="center" vertical="center"/>
    </xf>
    <xf numFmtId="0" fontId="27" fillId="3" borderId="0" xfId="0" applyFont="1" applyFill="1" applyBorder="1" applyAlignment="1">
      <alignment horizontal="center" vertical="center"/>
    </xf>
    <xf numFmtId="0" fontId="27" fillId="3" borderId="9" xfId="0" applyFont="1" applyFill="1" applyBorder="1" applyAlignment="1">
      <alignment horizontal="center" vertical="center"/>
    </xf>
    <xf numFmtId="0" fontId="28" fillId="0" borderId="0" xfId="0" applyFont="1"/>
    <xf numFmtId="0" fontId="2" fillId="2" borderId="0" xfId="0" applyFont="1" applyFill="1" applyBorder="1" applyAlignment="1">
      <alignment horizontal="center" vertical="top" wrapText="1"/>
    </xf>
    <xf numFmtId="0" fontId="2" fillId="2" borderId="1" xfId="0" applyFont="1" applyFill="1" applyBorder="1" applyAlignment="1">
      <alignment horizontal="center" vertical="top" wrapText="1"/>
    </xf>
    <xf numFmtId="0" fontId="2" fillId="2" borderId="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0" xfId="0" applyFont="1" applyFill="1" applyAlignment="1">
      <alignment horizontal="left" vertical="center" wrapText="1"/>
    </xf>
    <xf numFmtId="0" fontId="4" fillId="2" borderId="0" xfId="0" applyFont="1" applyFill="1" applyBorder="1" applyAlignment="1">
      <alignment horizontal="center" vertical="top" wrapText="1"/>
    </xf>
    <xf numFmtId="0" fontId="3" fillId="2" borderId="0" xfId="0" applyFont="1" applyFill="1" applyBorder="1" applyAlignment="1">
      <alignment vertical="top"/>
    </xf>
    <xf numFmtId="0" fontId="3" fillId="2" borderId="0" xfId="0" applyFont="1" applyFill="1" applyAlignment="1">
      <alignment horizontal="left" wrapText="1"/>
    </xf>
    <xf numFmtId="0" fontId="3" fillId="2" borderId="0" xfId="0" applyNumberFormat="1" applyFont="1" applyFill="1" applyBorder="1" applyAlignment="1">
      <alignment horizontal="left" vertical="center" wrapText="1"/>
    </xf>
    <xf numFmtId="0" fontId="2" fillId="2" borderId="0" xfId="0" applyFont="1" applyFill="1" applyAlignment="1">
      <alignment horizontal="left" vertical="center" wrapText="1"/>
    </xf>
    <xf numFmtId="0" fontId="19" fillId="0" borderId="0" xfId="0" applyFont="1" applyFill="1" applyBorder="1" applyAlignment="1">
      <alignment horizontal="left" vertical="top" wrapText="1"/>
    </xf>
    <xf numFmtId="0" fontId="2" fillId="2" borderId="0" xfId="0" applyFont="1" applyFill="1" applyAlignment="1">
      <alignment horizontal="left" vertical="center"/>
    </xf>
    <xf numFmtId="0" fontId="12" fillId="2" borderId="0" xfId="0" applyNumberFormat="1" applyFont="1" applyFill="1" applyAlignment="1">
      <alignment horizontal="left" vertical="center" wrapText="1"/>
    </xf>
    <xf numFmtId="0" fontId="12" fillId="2" borderId="0" xfId="0" applyFont="1" applyFill="1" applyAlignment="1">
      <alignment horizontal="left" vertical="center" wrapText="1"/>
    </xf>
    <xf numFmtId="0" fontId="17" fillId="2" borderId="5" xfId="2" applyFont="1" applyFill="1" applyBorder="1" applyAlignment="1">
      <alignment horizontal="left" vertical="top" wrapText="1"/>
    </xf>
    <xf numFmtId="0" fontId="17" fillId="2" borderId="2" xfId="2" applyFont="1" applyFill="1" applyBorder="1" applyAlignment="1">
      <alignment horizontal="left" vertical="top" wrapText="1"/>
    </xf>
    <xf numFmtId="0" fontId="17" fillId="2" borderId="3" xfId="2" applyFont="1" applyFill="1" applyBorder="1" applyAlignment="1">
      <alignment horizontal="left" vertical="top" wrapText="1"/>
    </xf>
    <xf numFmtId="0" fontId="2" fillId="2" borderId="0" xfId="0" applyNumberFormat="1" applyFont="1" applyFill="1" applyAlignment="1">
      <alignment horizontal="left" wrapText="1"/>
    </xf>
    <xf numFmtId="1" fontId="17" fillId="2" borderId="2" xfId="2" applyNumberFormat="1" applyFont="1" applyFill="1" applyBorder="1" applyAlignment="1">
      <alignment horizontal="left" vertical="top" wrapText="1"/>
    </xf>
    <xf numFmtId="1" fontId="17" fillId="2" borderId="3" xfId="2" applyNumberFormat="1" applyFont="1" applyFill="1" applyBorder="1" applyAlignment="1">
      <alignment horizontal="left" vertical="top" wrapText="1"/>
    </xf>
    <xf numFmtId="0" fontId="19" fillId="2" borderId="0" xfId="0" applyFont="1" applyFill="1" applyAlignment="1">
      <alignment horizontal="left" wrapText="1"/>
    </xf>
    <xf numFmtId="0" fontId="2" fillId="2" borderId="0" xfId="0" applyNumberFormat="1" applyFont="1" applyFill="1" applyAlignment="1">
      <alignment horizontal="left" vertical="center" wrapText="1"/>
    </xf>
    <xf numFmtId="0" fontId="2" fillId="2" borderId="0" xfId="0" applyNumberFormat="1" applyFont="1" applyFill="1" applyAlignment="1">
      <alignment horizontal="left" vertical="top" wrapText="1"/>
    </xf>
    <xf numFmtId="1" fontId="3" fillId="2" borderId="0" xfId="0" applyNumberFormat="1" applyFont="1" applyFill="1" applyAlignment="1">
      <alignment horizontal="left" vertical="top" wrapText="1"/>
    </xf>
  </cellXfs>
  <cellStyles count="4">
    <cellStyle name="Milliers 2" xfId="1"/>
    <cellStyle name="Normal" xfId="0" builtinId="0"/>
    <cellStyle name="Normal 2 21" xfId="2"/>
    <cellStyle name="Normal 7" xfId="3"/>
  </cellStyles>
  <dxfs count="0"/>
  <tableStyles count="0" defaultTableStyle="TableStyleMedium2" defaultPivotStyle="PivotStyleLight16"/>
  <colors>
    <mruColors>
      <color rgb="FFAF201F"/>
      <color rgb="FFA728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1.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2.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3.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4.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9.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4399154589372"/>
          <c:y val="4.8506944444444443E-2"/>
          <c:w val="0.86047010869565221"/>
          <c:h val="0.81510243055555553"/>
        </c:manualLayout>
      </c:layout>
      <c:barChart>
        <c:barDir val="col"/>
        <c:grouping val="clustered"/>
        <c:varyColors val="0"/>
        <c:ser>
          <c:idx val="0"/>
          <c:order val="0"/>
          <c:tx>
            <c:strRef>
              <c:f>'1.2'!$Q$36</c:f>
              <c:strCache>
                <c:ptCount val="1"/>
                <c:pt idx="0">
                  <c:v>CITE 1</c:v>
                </c:pt>
              </c:strCache>
            </c:strRef>
          </c:tx>
          <c:spPr>
            <a:solidFill>
              <a:srgbClr val="AF201F">
                <a:alpha val="70000"/>
              </a:srgbClr>
            </a:solidFill>
            <a:ln w="6350">
              <a:solidFill>
                <a:schemeClr val="bg1"/>
              </a:solidFill>
            </a:ln>
            <a:effectLst/>
          </c:spPr>
          <c:invertIfNegative val="0"/>
          <c:cat>
            <c:strRef>
              <c:f>'1.2'!$P$37:$P$63</c:f>
              <c:strCache>
                <c:ptCount val="27"/>
                <c:pt idx="0">
                  <c:v>MT</c:v>
                </c:pt>
                <c:pt idx="1">
                  <c:v>LU</c:v>
                </c:pt>
                <c:pt idx="2">
                  <c:v>CY</c:v>
                </c:pt>
                <c:pt idx="3">
                  <c:v>EE</c:v>
                </c:pt>
                <c:pt idx="4">
                  <c:v>LT</c:v>
                </c:pt>
                <c:pt idx="5">
                  <c:v>LV</c:v>
                </c:pt>
                <c:pt idx="6">
                  <c:v>SI</c:v>
                </c:pt>
                <c:pt idx="7">
                  <c:v>HR</c:v>
                </c:pt>
                <c:pt idx="8">
                  <c:v>SK</c:v>
                </c:pt>
                <c:pt idx="9">
                  <c:v>BG</c:v>
                </c:pt>
                <c:pt idx="10">
                  <c:v>AT</c:v>
                </c:pt>
                <c:pt idx="11">
                  <c:v>FI</c:v>
                </c:pt>
                <c:pt idx="12">
                  <c:v>HU</c:v>
                </c:pt>
                <c:pt idx="13">
                  <c:v>DK</c:v>
                </c:pt>
                <c:pt idx="14">
                  <c:v>IE</c:v>
                </c:pt>
                <c:pt idx="15">
                  <c:v>CZ</c:v>
                </c:pt>
                <c:pt idx="16">
                  <c:v>PT</c:v>
                </c:pt>
                <c:pt idx="17">
                  <c:v>EL</c:v>
                </c:pt>
                <c:pt idx="18">
                  <c:v>BE</c:v>
                </c:pt>
                <c:pt idx="19">
                  <c:v>RO</c:v>
                </c:pt>
                <c:pt idx="20">
                  <c:v>SE</c:v>
                </c:pt>
                <c:pt idx="21">
                  <c:v>NL</c:v>
                </c:pt>
                <c:pt idx="22">
                  <c:v>PL</c:v>
                </c:pt>
                <c:pt idx="23">
                  <c:v>IT</c:v>
                </c:pt>
                <c:pt idx="24">
                  <c:v>ES</c:v>
                </c:pt>
                <c:pt idx="25">
                  <c:v>DE</c:v>
                </c:pt>
                <c:pt idx="26">
                  <c:v>FR</c:v>
                </c:pt>
              </c:strCache>
            </c:strRef>
          </c:cat>
          <c:val>
            <c:numRef>
              <c:f>'1.2'!$Q$37:$Q$63</c:f>
              <c:numCache>
                <c:formatCode>_-* #\ ##0\ _€_-;\-* #\ ##0\ _€_-;_-* "-"??\ _€_-;_-@_-</c:formatCode>
                <c:ptCount val="27"/>
                <c:pt idx="0">
                  <c:v>27039</c:v>
                </c:pt>
                <c:pt idx="1">
                  <c:v>41473</c:v>
                </c:pt>
                <c:pt idx="2">
                  <c:v>57327</c:v>
                </c:pt>
                <c:pt idx="3">
                  <c:v>87778</c:v>
                </c:pt>
                <c:pt idx="4">
                  <c:v>116245</c:v>
                </c:pt>
                <c:pt idx="5">
                  <c:v>118715</c:v>
                </c:pt>
                <c:pt idx="6">
                  <c:v>133368</c:v>
                </c:pt>
                <c:pt idx="7">
                  <c:v>149084</c:v>
                </c:pt>
                <c:pt idx="8">
                  <c:v>233372</c:v>
                </c:pt>
                <c:pt idx="9">
                  <c:v>233548</c:v>
                </c:pt>
                <c:pt idx="10">
                  <c:v>347621</c:v>
                </c:pt>
                <c:pt idx="11">
                  <c:v>366917</c:v>
                </c:pt>
                <c:pt idx="12">
                  <c:v>378161</c:v>
                </c:pt>
                <c:pt idx="13">
                  <c:v>435507</c:v>
                </c:pt>
                <c:pt idx="14">
                  <c:v>548873</c:v>
                </c:pt>
                <c:pt idx="15">
                  <c:v>554907</c:v>
                </c:pt>
                <c:pt idx="16">
                  <c:v>587534</c:v>
                </c:pt>
                <c:pt idx="17">
                  <c:v>588376</c:v>
                </c:pt>
                <c:pt idx="18">
                  <c:v>815494</c:v>
                </c:pt>
                <c:pt idx="19">
                  <c:v>866699</c:v>
                </c:pt>
                <c:pt idx="20">
                  <c:v>877741</c:v>
                </c:pt>
                <c:pt idx="21">
                  <c:v>1142192</c:v>
                </c:pt>
                <c:pt idx="22">
                  <c:v>1532778</c:v>
                </c:pt>
                <c:pt idx="23">
                  <c:v>2629447</c:v>
                </c:pt>
                <c:pt idx="24">
                  <c:v>2870806</c:v>
                </c:pt>
                <c:pt idx="25">
                  <c:v>3078700</c:v>
                </c:pt>
                <c:pt idx="26">
                  <c:v>4213547</c:v>
                </c:pt>
              </c:numCache>
            </c:numRef>
          </c:val>
          <c:extLst>
            <c:ext xmlns:c16="http://schemas.microsoft.com/office/drawing/2014/chart" uri="{C3380CC4-5D6E-409C-BE32-E72D297353CC}">
              <c16:uniqueId val="{00000000-C6CB-4BC0-B14A-5ED8A8C668FD}"/>
            </c:ext>
          </c:extLst>
        </c:ser>
        <c:dLbls>
          <c:showLegendKey val="0"/>
          <c:showVal val="0"/>
          <c:showCatName val="0"/>
          <c:showSerName val="0"/>
          <c:showPercent val="0"/>
          <c:showBubbleSize val="0"/>
        </c:dLbls>
        <c:gapWidth val="125"/>
        <c:axId val="587207056"/>
        <c:axId val="587207384"/>
      </c:barChart>
      <c:lineChart>
        <c:grouping val="standard"/>
        <c:varyColors val="0"/>
        <c:ser>
          <c:idx val="1"/>
          <c:order val="1"/>
          <c:tx>
            <c:strRef>
              <c:f>'1.2'!$R$36</c:f>
              <c:strCache>
                <c:ptCount val="1"/>
                <c:pt idx="0">
                  <c:v>CITE 2</c:v>
                </c:pt>
              </c:strCache>
            </c:strRef>
          </c:tx>
          <c:spPr>
            <a:ln w="6350" cap="rnd">
              <a:noFill/>
              <a:round/>
            </a:ln>
            <a:effectLst/>
          </c:spPr>
          <c:marker>
            <c:symbol val="diamond"/>
            <c:size val="8"/>
            <c:spPr>
              <a:solidFill>
                <a:srgbClr val="A72886">
                  <a:alpha val="70000"/>
                </a:srgbClr>
              </a:solidFill>
              <a:ln w="6350">
                <a:solidFill>
                  <a:schemeClr val="bg1"/>
                </a:solidFill>
              </a:ln>
              <a:effectLst/>
            </c:spPr>
          </c:marker>
          <c:cat>
            <c:strRef>
              <c:f>'1.2'!$P$37:$P$63</c:f>
              <c:strCache>
                <c:ptCount val="27"/>
                <c:pt idx="0">
                  <c:v>MT</c:v>
                </c:pt>
                <c:pt idx="1">
                  <c:v>LU</c:v>
                </c:pt>
                <c:pt idx="2">
                  <c:v>CY</c:v>
                </c:pt>
                <c:pt idx="3">
                  <c:v>EE</c:v>
                </c:pt>
                <c:pt idx="4">
                  <c:v>LT</c:v>
                </c:pt>
                <c:pt idx="5">
                  <c:v>LV</c:v>
                </c:pt>
                <c:pt idx="6">
                  <c:v>SI</c:v>
                </c:pt>
                <c:pt idx="7">
                  <c:v>HR</c:v>
                </c:pt>
                <c:pt idx="8">
                  <c:v>SK</c:v>
                </c:pt>
                <c:pt idx="9">
                  <c:v>BG</c:v>
                </c:pt>
                <c:pt idx="10">
                  <c:v>AT</c:v>
                </c:pt>
                <c:pt idx="11">
                  <c:v>FI</c:v>
                </c:pt>
                <c:pt idx="12">
                  <c:v>HU</c:v>
                </c:pt>
                <c:pt idx="13">
                  <c:v>DK</c:v>
                </c:pt>
                <c:pt idx="14">
                  <c:v>IE</c:v>
                </c:pt>
                <c:pt idx="15">
                  <c:v>CZ</c:v>
                </c:pt>
                <c:pt idx="16">
                  <c:v>PT</c:v>
                </c:pt>
                <c:pt idx="17">
                  <c:v>EL</c:v>
                </c:pt>
                <c:pt idx="18">
                  <c:v>BE</c:v>
                </c:pt>
                <c:pt idx="19">
                  <c:v>RO</c:v>
                </c:pt>
                <c:pt idx="20">
                  <c:v>SE</c:v>
                </c:pt>
                <c:pt idx="21">
                  <c:v>NL</c:v>
                </c:pt>
                <c:pt idx="22">
                  <c:v>PL</c:v>
                </c:pt>
                <c:pt idx="23">
                  <c:v>IT</c:v>
                </c:pt>
                <c:pt idx="24">
                  <c:v>ES</c:v>
                </c:pt>
                <c:pt idx="25">
                  <c:v>DE</c:v>
                </c:pt>
                <c:pt idx="26">
                  <c:v>FR</c:v>
                </c:pt>
              </c:strCache>
            </c:strRef>
          </c:cat>
          <c:val>
            <c:numRef>
              <c:f>'1.2'!$R$37:$R$63</c:f>
              <c:numCache>
                <c:formatCode>_-* #\ ##0\ _€_-;\-* #\ ##0\ _€_-;_-* "-"??\ _€_-;_-@_-</c:formatCode>
                <c:ptCount val="27"/>
                <c:pt idx="0">
                  <c:v>13731</c:v>
                </c:pt>
                <c:pt idx="1">
                  <c:v>23927</c:v>
                </c:pt>
                <c:pt idx="2">
                  <c:v>29114</c:v>
                </c:pt>
                <c:pt idx="3">
                  <c:v>46760</c:v>
                </c:pt>
                <c:pt idx="4">
                  <c:v>174051</c:v>
                </c:pt>
                <c:pt idx="5">
                  <c:v>63007</c:v>
                </c:pt>
                <c:pt idx="6">
                  <c:v>64951</c:v>
                </c:pt>
                <c:pt idx="7">
                  <c:v>177774</c:v>
                </c:pt>
                <c:pt idx="8">
                  <c:v>274179</c:v>
                </c:pt>
                <c:pt idx="9">
                  <c:v>198489</c:v>
                </c:pt>
                <c:pt idx="10">
                  <c:v>343451</c:v>
                </c:pt>
                <c:pt idx="11">
                  <c:v>190939</c:v>
                </c:pt>
                <c:pt idx="12">
                  <c:v>374261</c:v>
                </c:pt>
                <c:pt idx="13">
                  <c:v>244531</c:v>
                </c:pt>
                <c:pt idx="14">
                  <c:v>229972</c:v>
                </c:pt>
                <c:pt idx="15">
                  <c:v>469533</c:v>
                </c:pt>
                <c:pt idx="16">
                  <c:v>342789</c:v>
                </c:pt>
                <c:pt idx="17">
                  <c:v>343887</c:v>
                </c:pt>
                <c:pt idx="18">
                  <c:v>429912</c:v>
                </c:pt>
                <c:pt idx="19">
                  <c:v>743242</c:v>
                </c:pt>
                <c:pt idx="20">
                  <c:v>412855</c:v>
                </c:pt>
                <c:pt idx="21">
                  <c:v>751659</c:v>
                </c:pt>
                <c:pt idx="22">
                  <c:v>1603463</c:v>
                </c:pt>
                <c:pt idx="23">
                  <c:v>1730763</c:v>
                </c:pt>
                <c:pt idx="24">
                  <c:v>1739274</c:v>
                </c:pt>
                <c:pt idx="25">
                  <c:v>4470501</c:v>
                </c:pt>
                <c:pt idx="26">
                  <c:v>3457708</c:v>
                </c:pt>
              </c:numCache>
            </c:numRef>
          </c:val>
          <c:smooth val="0"/>
          <c:extLst>
            <c:ext xmlns:c16="http://schemas.microsoft.com/office/drawing/2014/chart" uri="{C3380CC4-5D6E-409C-BE32-E72D297353CC}">
              <c16:uniqueId val="{00000001-C6CB-4BC0-B14A-5ED8A8C668FD}"/>
            </c:ext>
          </c:extLst>
        </c:ser>
        <c:dLbls>
          <c:showLegendKey val="0"/>
          <c:showVal val="0"/>
          <c:showCatName val="0"/>
          <c:showSerName val="0"/>
          <c:showPercent val="0"/>
          <c:showBubbleSize val="0"/>
        </c:dLbls>
        <c:marker val="1"/>
        <c:smooth val="0"/>
        <c:axId val="587207056"/>
        <c:axId val="587207384"/>
      </c:lineChart>
      <c:catAx>
        <c:axId val="587207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87207384"/>
        <c:crosses val="autoZero"/>
        <c:auto val="1"/>
        <c:lblAlgn val="ctr"/>
        <c:lblOffset val="100"/>
        <c:noMultiLvlLbl val="0"/>
      </c:catAx>
      <c:valAx>
        <c:axId val="587207384"/>
        <c:scaling>
          <c:orientation val="minMax"/>
        </c:scaling>
        <c:delete val="0"/>
        <c:axPos val="l"/>
        <c:majorGridlines>
          <c:spPr>
            <a:ln w="6350" cap="flat" cmpd="sng" algn="ctr">
              <a:solidFill>
                <a:schemeClr val="bg1">
                  <a:lumMod val="85000"/>
                  <a:alpha val="20000"/>
                </a:schemeClr>
              </a:solidFill>
              <a:round/>
            </a:ln>
            <a:effectLst/>
          </c:spPr>
        </c:majorGridlines>
        <c:numFmt formatCode="_-* #\ ##0\ _€_-;\-* #\ ##0\ _€_-;_-* &quot;-&quot;??\ _€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87207056"/>
        <c:crosses val="autoZero"/>
        <c:crossBetween val="between"/>
      </c:valAx>
      <c:spPr>
        <a:noFill/>
        <a:ln>
          <a:noFill/>
        </a:ln>
        <a:effectLst/>
      </c:spPr>
    </c:plotArea>
    <c:legend>
      <c:legendPos val="b"/>
      <c:layout>
        <c:manualLayout>
          <c:xMode val="edge"/>
          <c:yMode val="edge"/>
          <c:x val="0.41474637681159421"/>
          <c:y val="0.92966701388888884"/>
          <c:w val="0.17050724637681158"/>
          <c:h val="7.033298611111110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241032370953635E-2"/>
          <c:y val="6.4814814814814811E-2"/>
          <c:w val="0.90220341207349086"/>
          <c:h val="0.73367125984251969"/>
        </c:manualLayout>
      </c:layout>
      <c:barChart>
        <c:barDir val="col"/>
        <c:grouping val="clustered"/>
        <c:varyColors val="0"/>
        <c:ser>
          <c:idx val="1"/>
          <c:order val="1"/>
          <c:tx>
            <c:strRef>
              <c:f>'1.5'!$K$92</c:f>
              <c:strCache>
                <c:ptCount val="1"/>
                <c:pt idx="0">
                  <c:v>Avec un diplôme du second cycle professionnel du secondaire</c:v>
                </c:pt>
              </c:strCache>
            </c:strRef>
          </c:tx>
          <c:spPr>
            <a:solidFill>
              <a:srgbClr val="AF201F">
                <a:alpha val="70000"/>
              </a:srgbClr>
            </a:solidFill>
            <a:ln>
              <a:noFill/>
            </a:ln>
            <a:effectLst/>
          </c:spPr>
          <c:invertIfNegative val="0"/>
          <c:cat>
            <c:strRef>
              <c:f>'1.5'!$I$93:$I$102</c:f>
              <c:strCache>
                <c:ptCount val="10"/>
                <c:pt idx="0">
                  <c:v>FR (11)</c:v>
                </c:pt>
                <c:pt idx="1">
                  <c:v>BE fr (41)</c:v>
                </c:pt>
                <c:pt idx="2">
                  <c:v>SI (44)</c:v>
                </c:pt>
                <c:pt idx="3">
                  <c:v>LT (2)</c:v>
                </c:pt>
                <c:pt idx="4">
                  <c:v>EE (9)</c:v>
                </c:pt>
                <c:pt idx="5">
                  <c:v>BE fl (43)</c:v>
                </c:pt>
                <c:pt idx="6">
                  <c:v>NL (23)</c:v>
                </c:pt>
                <c:pt idx="7">
                  <c:v>AT (51)</c:v>
                </c:pt>
                <c:pt idx="8">
                  <c:v>SE (23)</c:v>
                </c:pt>
                <c:pt idx="9">
                  <c:v>FI (34)</c:v>
                </c:pt>
              </c:strCache>
            </c:strRef>
          </c:cat>
          <c:val>
            <c:numRef>
              <c:f>'1.5'!$K$93:$K$102</c:f>
              <c:numCache>
                <c:formatCode>0.0</c:formatCode>
                <c:ptCount val="10"/>
                <c:pt idx="0">
                  <c:v>32.043907165527301</c:v>
                </c:pt>
                <c:pt idx="1">
                  <c:v>37.545223236083999</c:v>
                </c:pt>
                <c:pt idx="2">
                  <c:v>41.180896759033203</c:v>
                </c:pt>
                <c:pt idx="3">
                  <c:v>49.588478088378899</c:v>
                </c:pt>
                <c:pt idx="4">
                  <c:v>49.7053031921387</c:v>
                </c:pt>
                <c:pt idx="5">
                  <c:v>53.565055847167997</c:v>
                </c:pt>
                <c:pt idx="6">
                  <c:v>57.504528045654297</c:v>
                </c:pt>
                <c:pt idx="7">
                  <c:v>62.840053558349602</c:v>
                </c:pt>
                <c:pt idx="8">
                  <c:v>65.973976135253906</c:v>
                </c:pt>
                <c:pt idx="9">
                  <c:v>68.128059387207003</c:v>
                </c:pt>
              </c:numCache>
            </c:numRef>
          </c:val>
          <c:extLst>
            <c:ext xmlns:c16="http://schemas.microsoft.com/office/drawing/2014/chart" uri="{C3380CC4-5D6E-409C-BE32-E72D297353CC}">
              <c16:uniqueId val="{00000000-D45D-4C87-B720-0CB57BF5F63D}"/>
            </c:ext>
          </c:extLst>
        </c:ser>
        <c:dLbls>
          <c:showLegendKey val="0"/>
          <c:showVal val="0"/>
          <c:showCatName val="0"/>
          <c:showSerName val="0"/>
          <c:showPercent val="0"/>
          <c:showBubbleSize val="0"/>
        </c:dLbls>
        <c:gapWidth val="150"/>
        <c:axId val="700739104"/>
        <c:axId val="700740416"/>
      </c:barChart>
      <c:lineChart>
        <c:grouping val="standard"/>
        <c:varyColors val="0"/>
        <c:ser>
          <c:idx val="0"/>
          <c:order val="0"/>
          <c:tx>
            <c:strRef>
              <c:f>'1.5'!$J$92</c:f>
              <c:strCache>
                <c:ptCount val="1"/>
                <c:pt idx="0">
                  <c:v>Avec un diplôme du second cycle général du secondaire</c:v>
                </c:pt>
              </c:strCache>
            </c:strRef>
          </c:tx>
          <c:spPr>
            <a:ln w="28575" cap="rnd">
              <a:noFill/>
              <a:round/>
            </a:ln>
            <a:effectLst/>
          </c:spPr>
          <c:marker>
            <c:symbol val="diamond"/>
            <c:size val="8"/>
            <c:spPr>
              <a:solidFill>
                <a:srgbClr val="A72886">
                  <a:alpha val="70000"/>
                </a:srgbClr>
              </a:solidFill>
              <a:ln w="6350">
                <a:solidFill>
                  <a:schemeClr val="bg1"/>
                </a:solidFill>
              </a:ln>
              <a:effectLst/>
            </c:spPr>
          </c:marker>
          <c:cat>
            <c:strRef>
              <c:f>'1.5'!$I$93:$I$102</c:f>
              <c:strCache>
                <c:ptCount val="10"/>
                <c:pt idx="0">
                  <c:v>FR (11)</c:v>
                </c:pt>
                <c:pt idx="1">
                  <c:v>BE fr (41)</c:v>
                </c:pt>
                <c:pt idx="2">
                  <c:v>SI (44)</c:v>
                </c:pt>
                <c:pt idx="3">
                  <c:v>LT (2)</c:v>
                </c:pt>
                <c:pt idx="4">
                  <c:v>EE (9)</c:v>
                </c:pt>
                <c:pt idx="5">
                  <c:v>BE fl (43)</c:v>
                </c:pt>
                <c:pt idx="6">
                  <c:v>NL (23)</c:v>
                </c:pt>
                <c:pt idx="7">
                  <c:v>AT (51)</c:v>
                </c:pt>
                <c:pt idx="8">
                  <c:v>SE (23)</c:v>
                </c:pt>
                <c:pt idx="9">
                  <c:v>FI (34)</c:v>
                </c:pt>
              </c:strCache>
            </c:strRef>
          </c:cat>
          <c:val>
            <c:numRef>
              <c:f>'1.5'!$J$93:$J$102</c:f>
              <c:numCache>
                <c:formatCode>0.0</c:formatCode>
                <c:ptCount val="10"/>
                <c:pt idx="0">
                  <c:v>76.081710815429702</c:v>
                </c:pt>
                <c:pt idx="1">
                  <c:v>62.139236450195298</c:v>
                </c:pt>
                <c:pt idx="2">
                  <c:v>67.792129516601605</c:v>
                </c:pt>
                <c:pt idx="3">
                  <c:v>65.538627624511705</c:v>
                </c:pt>
                <c:pt idx="4">
                  <c:v>65.552597045898395</c:v>
                </c:pt>
                <c:pt idx="5">
                  <c:v>82.356506347656307</c:v>
                </c:pt>
                <c:pt idx="6">
                  <c:v>75.380920410156307</c:v>
                </c:pt>
                <c:pt idx="7">
                  <c:v>57.292991638183601</c:v>
                </c:pt>
                <c:pt idx="8">
                  <c:v>61.6162719726563</c:v>
                </c:pt>
                <c:pt idx="9">
                  <c:v>77.228065490722699</c:v>
                </c:pt>
              </c:numCache>
            </c:numRef>
          </c:val>
          <c:smooth val="0"/>
          <c:extLst>
            <c:ext xmlns:c16="http://schemas.microsoft.com/office/drawing/2014/chart" uri="{C3380CC4-5D6E-409C-BE32-E72D297353CC}">
              <c16:uniqueId val="{00000001-D45D-4C87-B720-0CB57BF5F63D}"/>
            </c:ext>
          </c:extLst>
        </c:ser>
        <c:dLbls>
          <c:showLegendKey val="0"/>
          <c:showVal val="0"/>
          <c:showCatName val="0"/>
          <c:showSerName val="0"/>
          <c:showPercent val="0"/>
          <c:showBubbleSize val="0"/>
        </c:dLbls>
        <c:marker val="1"/>
        <c:smooth val="0"/>
        <c:axId val="700739104"/>
        <c:axId val="700740416"/>
      </c:lineChart>
      <c:catAx>
        <c:axId val="700739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700740416"/>
        <c:crosses val="autoZero"/>
        <c:auto val="1"/>
        <c:lblAlgn val="ctr"/>
        <c:lblOffset val="100"/>
        <c:noMultiLvlLbl val="0"/>
      </c:catAx>
      <c:valAx>
        <c:axId val="700740416"/>
        <c:scaling>
          <c:orientation val="minMax"/>
        </c:scaling>
        <c:delete val="0"/>
        <c:axPos val="l"/>
        <c:majorGridlines>
          <c:spPr>
            <a:ln w="6350" cap="flat" cmpd="sng" algn="ctr">
              <a:solidFill>
                <a:schemeClr val="bg1">
                  <a:lumMod val="85000"/>
                  <a:alpha val="20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700739104"/>
        <c:crosses val="autoZero"/>
        <c:crossBetween val="between"/>
      </c:valAx>
      <c:spPr>
        <a:noFill/>
        <a:ln>
          <a:noFill/>
        </a:ln>
        <a:effectLst/>
      </c:spPr>
    </c:plotArea>
    <c:legend>
      <c:legendPos val="b"/>
      <c:layout>
        <c:manualLayout>
          <c:xMode val="edge"/>
          <c:yMode val="edge"/>
          <c:x val="7.4404390526003727E-2"/>
          <c:y val="0.89575908169078666"/>
          <c:w val="0.89999992721881628"/>
          <c:h val="8.4608753568978651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241032370953635E-2"/>
          <c:y val="6.4814814814814811E-2"/>
          <c:w val="0.90220341207349086"/>
          <c:h val="0.73367125984251969"/>
        </c:manualLayout>
      </c:layout>
      <c:barChart>
        <c:barDir val="bar"/>
        <c:grouping val="stacked"/>
        <c:varyColors val="0"/>
        <c:ser>
          <c:idx val="1"/>
          <c:order val="0"/>
          <c:tx>
            <c:strRef>
              <c:f>'1.5'!$J$62</c:f>
              <c:strCache>
                <c:ptCount val="1"/>
                <c:pt idx="0">
                  <c:v>Programme de CITE 35 sans accès direct à l’enseignement supérieur</c:v>
                </c:pt>
              </c:strCache>
            </c:strRef>
          </c:tx>
          <c:spPr>
            <a:solidFill>
              <a:srgbClr val="AF201F">
                <a:alpha val="70000"/>
              </a:srgbClr>
            </a:solidFill>
            <a:ln>
              <a:solidFill>
                <a:schemeClr val="bg1"/>
              </a:solidFill>
            </a:ln>
            <a:effectLst/>
          </c:spPr>
          <c:invertIfNegative val="0"/>
          <c:cat>
            <c:strRef>
              <c:f>'1.5'!$I$63:$I$72</c:f>
              <c:strCache>
                <c:ptCount val="10"/>
                <c:pt idx="0">
                  <c:v>FI</c:v>
                </c:pt>
                <c:pt idx="1">
                  <c:v>AT</c:v>
                </c:pt>
                <c:pt idx="2">
                  <c:v>SE</c:v>
                </c:pt>
                <c:pt idx="3">
                  <c:v>LT</c:v>
                </c:pt>
                <c:pt idx="4">
                  <c:v>UE-27</c:v>
                </c:pt>
                <c:pt idx="5">
                  <c:v>SI</c:v>
                </c:pt>
                <c:pt idx="6">
                  <c:v>FR</c:v>
                </c:pt>
                <c:pt idx="7">
                  <c:v>EE</c:v>
                </c:pt>
                <c:pt idx="8">
                  <c:v>NL</c:v>
                </c:pt>
                <c:pt idx="9">
                  <c:v>BE</c:v>
                </c:pt>
              </c:strCache>
            </c:strRef>
          </c:cat>
          <c:val>
            <c:numRef>
              <c:f>'1.5'!$J$63:$J$72</c:f>
              <c:numCache>
                <c:formatCode>0.0</c:formatCode>
                <c:ptCount val="10"/>
                <c:pt idx="0">
                  <c:v>0</c:v>
                </c:pt>
                <c:pt idx="1">
                  <c:v>6.8245188633650438</c:v>
                </c:pt>
                <c:pt idx="2">
                  <c:v>10.24075316892422</c:v>
                </c:pt>
                <c:pt idx="3">
                  <c:v>14.597701149425287</c:v>
                </c:pt>
                <c:pt idx="4">
                  <c:v>27.374239584868825</c:v>
                </c:pt>
                <c:pt idx="5">
                  <c:v>29.139475367882277</c:v>
                </c:pt>
                <c:pt idx="6">
                  <c:v>41.471859712487642</c:v>
                </c:pt>
                <c:pt idx="7">
                  <c:v>45.546589916225521</c:v>
                </c:pt>
                <c:pt idx="8">
                  <c:v>48.495263991543496</c:v>
                </c:pt>
                <c:pt idx="9">
                  <c:v>75.267634456737227</c:v>
                </c:pt>
              </c:numCache>
            </c:numRef>
          </c:val>
          <c:extLst>
            <c:ext xmlns:c16="http://schemas.microsoft.com/office/drawing/2014/chart" uri="{C3380CC4-5D6E-409C-BE32-E72D297353CC}">
              <c16:uniqueId val="{00000000-3696-449A-9690-1CCB3C6A43B7}"/>
            </c:ext>
          </c:extLst>
        </c:ser>
        <c:ser>
          <c:idx val="0"/>
          <c:order val="1"/>
          <c:tx>
            <c:strRef>
              <c:f>'1.5'!$K$62</c:f>
              <c:strCache>
                <c:ptCount val="1"/>
                <c:pt idx="0">
                  <c:v>Programme de CITE 35 avec accès direct à l’enseignement supérieur</c:v>
                </c:pt>
              </c:strCache>
            </c:strRef>
          </c:tx>
          <c:spPr>
            <a:solidFill>
              <a:srgbClr val="AF201F">
                <a:alpha val="40000"/>
              </a:srgbClr>
            </a:solidFill>
            <a:ln w="9525">
              <a:solidFill>
                <a:schemeClr val="bg1"/>
              </a:solidFill>
            </a:ln>
            <a:effectLst/>
          </c:spPr>
          <c:invertIfNegative val="0"/>
          <c:cat>
            <c:strRef>
              <c:f>'1.5'!$I$63:$I$72</c:f>
              <c:strCache>
                <c:ptCount val="10"/>
                <c:pt idx="0">
                  <c:v>FI</c:v>
                </c:pt>
                <c:pt idx="1">
                  <c:v>AT</c:v>
                </c:pt>
                <c:pt idx="2">
                  <c:v>SE</c:v>
                </c:pt>
                <c:pt idx="3">
                  <c:v>LT</c:v>
                </c:pt>
                <c:pt idx="4">
                  <c:v>UE-27</c:v>
                </c:pt>
                <c:pt idx="5">
                  <c:v>SI</c:v>
                </c:pt>
                <c:pt idx="6">
                  <c:v>FR</c:v>
                </c:pt>
                <c:pt idx="7">
                  <c:v>EE</c:v>
                </c:pt>
                <c:pt idx="8">
                  <c:v>NL</c:v>
                </c:pt>
                <c:pt idx="9">
                  <c:v>BE</c:v>
                </c:pt>
              </c:strCache>
            </c:strRef>
          </c:cat>
          <c:val>
            <c:numRef>
              <c:f>'1.5'!$K$63:$K$72</c:f>
              <c:numCache>
                <c:formatCode>0.0</c:formatCode>
                <c:ptCount val="10"/>
                <c:pt idx="0">
                  <c:v>100</c:v>
                </c:pt>
                <c:pt idx="1">
                  <c:v>93.175481136634957</c:v>
                </c:pt>
                <c:pt idx="2">
                  <c:v>89.759246831075785</c:v>
                </c:pt>
                <c:pt idx="3">
                  <c:v>85.402298850574709</c:v>
                </c:pt>
                <c:pt idx="4">
                  <c:v>72.625760415131168</c:v>
                </c:pt>
                <c:pt idx="5">
                  <c:v>70.86052463211773</c:v>
                </c:pt>
                <c:pt idx="6">
                  <c:v>58.52814028751235</c:v>
                </c:pt>
                <c:pt idx="7">
                  <c:v>54.453410083774479</c:v>
                </c:pt>
                <c:pt idx="8">
                  <c:v>51.504736008456511</c:v>
                </c:pt>
                <c:pt idx="9">
                  <c:v>24.732365543262773</c:v>
                </c:pt>
              </c:numCache>
            </c:numRef>
          </c:val>
          <c:extLst>
            <c:ext xmlns:c16="http://schemas.microsoft.com/office/drawing/2014/chart" uri="{C3380CC4-5D6E-409C-BE32-E72D297353CC}">
              <c16:uniqueId val="{00000001-3696-449A-9690-1CCB3C6A43B7}"/>
            </c:ext>
          </c:extLst>
        </c:ser>
        <c:dLbls>
          <c:showLegendKey val="0"/>
          <c:showVal val="0"/>
          <c:showCatName val="0"/>
          <c:showSerName val="0"/>
          <c:showPercent val="0"/>
          <c:showBubbleSize val="0"/>
        </c:dLbls>
        <c:gapWidth val="150"/>
        <c:overlap val="100"/>
        <c:axId val="700739104"/>
        <c:axId val="700740416"/>
      </c:barChart>
      <c:catAx>
        <c:axId val="7007391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700740416"/>
        <c:crosses val="autoZero"/>
        <c:auto val="1"/>
        <c:lblAlgn val="ctr"/>
        <c:lblOffset val="100"/>
        <c:noMultiLvlLbl val="0"/>
      </c:catAx>
      <c:valAx>
        <c:axId val="700740416"/>
        <c:scaling>
          <c:orientation val="minMax"/>
          <c:max val="100"/>
        </c:scaling>
        <c:delete val="0"/>
        <c:axPos val="b"/>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700739104"/>
        <c:crosses val="autoZero"/>
        <c:crossBetween val="between"/>
      </c:valAx>
      <c:spPr>
        <a:noFill/>
        <a:ln>
          <a:noFill/>
        </a:ln>
        <a:effectLst/>
      </c:spPr>
    </c:plotArea>
    <c:legend>
      <c:legendPos val="b"/>
      <c:layout>
        <c:manualLayout>
          <c:xMode val="edge"/>
          <c:yMode val="edge"/>
          <c:x val="4.2389244761947761E-2"/>
          <c:y val="0.87044619422572178"/>
          <c:w val="0.91908748725159573"/>
          <c:h val="0.1046671582970557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241032370953635E-2"/>
          <c:y val="6.4814814814814811E-2"/>
          <c:w val="0.90220341207349086"/>
          <c:h val="0.73367125984251969"/>
        </c:manualLayout>
      </c:layout>
      <c:barChart>
        <c:barDir val="col"/>
        <c:grouping val="clustered"/>
        <c:varyColors val="0"/>
        <c:ser>
          <c:idx val="1"/>
          <c:order val="1"/>
          <c:tx>
            <c:strRef>
              <c:f>'1.5'!$K$154</c:f>
              <c:strCache>
                <c:ptCount val="1"/>
                <c:pt idx="0">
                  <c:v>Taux d’emploi des individus âgés de 20 à 34 ans et diplômés de CITE 35 et 45 </c:v>
                </c:pt>
              </c:strCache>
            </c:strRef>
          </c:tx>
          <c:spPr>
            <a:solidFill>
              <a:srgbClr val="AF201F">
                <a:alpha val="70000"/>
              </a:srgbClr>
            </a:solidFill>
            <a:ln>
              <a:solidFill>
                <a:schemeClr val="bg1"/>
              </a:solidFill>
            </a:ln>
            <a:effectLst/>
          </c:spPr>
          <c:invertIfNegative val="0"/>
          <c:cat>
            <c:strRef>
              <c:f>'1.5'!$I$155:$I$164</c:f>
              <c:strCache>
                <c:ptCount val="10"/>
                <c:pt idx="0">
                  <c:v>IT</c:v>
                </c:pt>
                <c:pt idx="1">
                  <c:v>ES</c:v>
                </c:pt>
                <c:pt idx="2">
                  <c:v>FR</c:v>
                </c:pt>
                <c:pt idx="3">
                  <c:v>PT</c:v>
                </c:pt>
                <c:pt idx="4">
                  <c:v>PL</c:v>
                </c:pt>
                <c:pt idx="5">
                  <c:v>FI</c:v>
                </c:pt>
                <c:pt idx="6">
                  <c:v>UE-27</c:v>
                </c:pt>
                <c:pt idx="7">
                  <c:v>AT</c:v>
                </c:pt>
                <c:pt idx="8">
                  <c:v>NL</c:v>
                </c:pt>
                <c:pt idx="9">
                  <c:v>DE</c:v>
                </c:pt>
              </c:strCache>
            </c:strRef>
          </c:cat>
          <c:val>
            <c:numRef>
              <c:f>'1.5'!$K$155:$K$164</c:f>
              <c:numCache>
                <c:formatCode>0.0</c:formatCode>
                <c:ptCount val="10"/>
                <c:pt idx="0">
                  <c:v>62.2</c:v>
                </c:pt>
                <c:pt idx="1">
                  <c:v>65.8</c:v>
                </c:pt>
                <c:pt idx="2">
                  <c:v>75.599999999999994</c:v>
                </c:pt>
                <c:pt idx="3">
                  <c:v>76.7</c:v>
                </c:pt>
                <c:pt idx="4">
                  <c:v>78.7</c:v>
                </c:pt>
                <c:pt idx="5">
                  <c:v>80.599999999999994</c:v>
                </c:pt>
                <c:pt idx="6">
                  <c:v>81</c:v>
                </c:pt>
                <c:pt idx="7">
                  <c:v>89.2</c:v>
                </c:pt>
                <c:pt idx="8">
                  <c:v>91.6</c:v>
                </c:pt>
                <c:pt idx="9">
                  <c:v>92.7</c:v>
                </c:pt>
              </c:numCache>
            </c:numRef>
          </c:val>
          <c:extLst>
            <c:ext xmlns:c16="http://schemas.microsoft.com/office/drawing/2014/chart" uri="{C3380CC4-5D6E-409C-BE32-E72D297353CC}">
              <c16:uniqueId val="{00000000-3799-4FAB-899B-C818ED9F1E3D}"/>
            </c:ext>
          </c:extLst>
        </c:ser>
        <c:dLbls>
          <c:showLegendKey val="0"/>
          <c:showVal val="0"/>
          <c:showCatName val="0"/>
          <c:showSerName val="0"/>
          <c:showPercent val="0"/>
          <c:showBubbleSize val="0"/>
        </c:dLbls>
        <c:gapWidth val="150"/>
        <c:axId val="700739104"/>
        <c:axId val="700740416"/>
      </c:barChart>
      <c:lineChart>
        <c:grouping val="standard"/>
        <c:varyColors val="0"/>
        <c:ser>
          <c:idx val="0"/>
          <c:order val="0"/>
          <c:tx>
            <c:strRef>
              <c:f>'1.5'!$J$154</c:f>
              <c:strCache>
                <c:ptCount val="1"/>
                <c:pt idx="0">
                  <c:v>Taux d’emploi dans la population totale des individus âgés de 20 à 34 ans</c:v>
                </c:pt>
              </c:strCache>
            </c:strRef>
          </c:tx>
          <c:spPr>
            <a:ln w="28575" cap="rnd">
              <a:noFill/>
              <a:round/>
            </a:ln>
            <a:effectLst/>
          </c:spPr>
          <c:marker>
            <c:symbol val="diamond"/>
            <c:size val="8"/>
            <c:spPr>
              <a:solidFill>
                <a:srgbClr val="A72886">
                  <a:alpha val="70000"/>
                </a:srgbClr>
              </a:solidFill>
              <a:ln w="6350">
                <a:solidFill>
                  <a:schemeClr val="bg1"/>
                </a:solidFill>
              </a:ln>
              <a:effectLst/>
            </c:spPr>
          </c:marker>
          <c:cat>
            <c:strRef>
              <c:f>'1.5'!$I$155:$I$164</c:f>
              <c:strCache>
                <c:ptCount val="10"/>
                <c:pt idx="0">
                  <c:v>IT</c:v>
                </c:pt>
                <c:pt idx="1">
                  <c:v>ES</c:v>
                </c:pt>
                <c:pt idx="2">
                  <c:v>FR</c:v>
                </c:pt>
                <c:pt idx="3">
                  <c:v>PT</c:v>
                </c:pt>
                <c:pt idx="4">
                  <c:v>PL</c:v>
                </c:pt>
                <c:pt idx="5">
                  <c:v>FI</c:v>
                </c:pt>
                <c:pt idx="6">
                  <c:v>UE-27</c:v>
                </c:pt>
                <c:pt idx="7">
                  <c:v>AT</c:v>
                </c:pt>
                <c:pt idx="8">
                  <c:v>NL</c:v>
                </c:pt>
                <c:pt idx="9">
                  <c:v>DE</c:v>
                </c:pt>
              </c:strCache>
            </c:strRef>
          </c:cat>
          <c:val>
            <c:numRef>
              <c:f>'1.5'!$J$155:$J$164</c:f>
              <c:numCache>
                <c:formatCode>0.0</c:formatCode>
                <c:ptCount val="10"/>
                <c:pt idx="0">
                  <c:v>67.3</c:v>
                </c:pt>
                <c:pt idx="1">
                  <c:v>77.7</c:v>
                </c:pt>
                <c:pt idx="2">
                  <c:v>79.400000000000006</c:v>
                </c:pt>
                <c:pt idx="3">
                  <c:v>81.900000000000006</c:v>
                </c:pt>
                <c:pt idx="4">
                  <c:v>85.6</c:v>
                </c:pt>
                <c:pt idx="5">
                  <c:v>84</c:v>
                </c:pt>
                <c:pt idx="6">
                  <c:v>82.8</c:v>
                </c:pt>
                <c:pt idx="7">
                  <c:v>88.6</c:v>
                </c:pt>
                <c:pt idx="8">
                  <c:v>92</c:v>
                </c:pt>
                <c:pt idx="9">
                  <c:v>89.9</c:v>
                </c:pt>
              </c:numCache>
            </c:numRef>
          </c:val>
          <c:smooth val="0"/>
          <c:extLst>
            <c:ext xmlns:c16="http://schemas.microsoft.com/office/drawing/2014/chart" uri="{C3380CC4-5D6E-409C-BE32-E72D297353CC}">
              <c16:uniqueId val="{00000001-3799-4FAB-899B-C818ED9F1E3D}"/>
            </c:ext>
          </c:extLst>
        </c:ser>
        <c:dLbls>
          <c:showLegendKey val="0"/>
          <c:showVal val="0"/>
          <c:showCatName val="0"/>
          <c:showSerName val="0"/>
          <c:showPercent val="0"/>
          <c:showBubbleSize val="0"/>
        </c:dLbls>
        <c:marker val="1"/>
        <c:smooth val="0"/>
        <c:axId val="700739104"/>
        <c:axId val="700740416"/>
      </c:lineChart>
      <c:catAx>
        <c:axId val="700739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700740416"/>
        <c:crosses val="autoZero"/>
        <c:auto val="1"/>
        <c:lblAlgn val="ctr"/>
        <c:lblOffset val="100"/>
        <c:noMultiLvlLbl val="0"/>
      </c:catAx>
      <c:valAx>
        <c:axId val="700740416"/>
        <c:scaling>
          <c:orientation val="minMax"/>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700739104"/>
        <c:crosses val="autoZero"/>
        <c:crossBetween val="between"/>
      </c:valAx>
      <c:spPr>
        <a:noFill/>
        <a:ln>
          <a:noFill/>
        </a:ln>
        <a:effectLst/>
      </c:spPr>
    </c:plotArea>
    <c:legend>
      <c:legendPos val="b"/>
      <c:layout>
        <c:manualLayout>
          <c:xMode val="edge"/>
          <c:yMode val="edge"/>
          <c:x val="4.0363971966443278E-2"/>
          <c:y val="0.87044619422572178"/>
          <c:w val="0.93041287067497325"/>
          <c:h val="0.12029454651501896"/>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447772137577484E-2"/>
          <c:y val="5.5372976921333625E-2"/>
          <c:w val="0.93766374030832356"/>
          <c:h val="0.70574294230810986"/>
        </c:manualLayout>
      </c:layout>
      <c:barChart>
        <c:barDir val="col"/>
        <c:grouping val="stacked"/>
        <c:varyColors val="0"/>
        <c:ser>
          <c:idx val="0"/>
          <c:order val="0"/>
          <c:tx>
            <c:strRef>
              <c:f>'1.5'!$K$121</c:f>
              <c:strCache>
                <c:ptCount val="1"/>
                <c:pt idx="0">
                  <c:v>Femmes</c:v>
                </c:pt>
              </c:strCache>
            </c:strRef>
          </c:tx>
          <c:spPr>
            <a:solidFill>
              <a:srgbClr val="AF201F">
                <a:alpha val="70000"/>
              </a:srgbClr>
            </a:solidFill>
            <a:ln>
              <a:solidFill>
                <a:schemeClr val="bg1"/>
              </a:solidFill>
            </a:ln>
            <a:effectLst/>
          </c:spPr>
          <c:invertIfNegative val="0"/>
          <c:cat>
            <c:multiLvlStrRef>
              <c:f>'1.5'!$I$122:$J$141</c:f>
              <c:multiLvlStrCache>
                <c:ptCount val="20"/>
                <c:lvl>
                  <c:pt idx="0">
                    <c:v>DE</c:v>
                  </c:pt>
                  <c:pt idx="1">
                    <c:v>FI</c:v>
                  </c:pt>
                  <c:pt idx="2">
                    <c:v>FR</c:v>
                  </c:pt>
                  <c:pt idx="3">
                    <c:v>PL</c:v>
                  </c:pt>
                  <c:pt idx="4">
                    <c:v>UE-27</c:v>
                  </c:pt>
                  <c:pt idx="5">
                    <c:v>DE</c:v>
                  </c:pt>
                  <c:pt idx="6">
                    <c:v>FI</c:v>
                  </c:pt>
                  <c:pt idx="7">
                    <c:v>FR</c:v>
                  </c:pt>
                  <c:pt idx="8">
                    <c:v>PL</c:v>
                  </c:pt>
                  <c:pt idx="9">
                    <c:v>UE-27</c:v>
                  </c:pt>
                  <c:pt idx="10">
                    <c:v>DE</c:v>
                  </c:pt>
                  <c:pt idx="11">
                    <c:v>FI</c:v>
                  </c:pt>
                  <c:pt idx="12">
                    <c:v>FR</c:v>
                  </c:pt>
                  <c:pt idx="13">
                    <c:v>PL</c:v>
                  </c:pt>
                  <c:pt idx="14">
                    <c:v>UE-27</c:v>
                  </c:pt>
                  <c:pt idx="15">
                    <c:v>DE</c:v>
                  </c:pt>
                  <c:pt idx="16">
                    <c:v>FI</c:v>
                  </c:pt>
                  <c:pt idx="17">
                    <c:v>FR</c:v>
                  </c:pt>
                  <c:pt idx="18">
                    <c:v>PL</c:v>
                  </c:pt>
                  <c:pt idx="19">
                    <c:v>UE-27</c:v>
                  </c:pt>
                </c:lvl>
                <c:lvl>
                  <c:pt idx="0">
                    <c:v>Commerce, administration et droit</c:v>
                  </c:pt>
                  <c:pt idx="5">
                    <c:v>Technologies de l’information et de la communication (TIC)</c:v>
                  </c:pt>
                  <c:pt idx="10">
                    <c:v>Ingénierie, industries de transformation et construction</c:v>
                  </c:pt>
                  <c:pt idx="15">
                    <c:v>Santé et protection sociales</c:v>
                  </c:pt>
                </c:lvl>
              </c:multiLvlStrCache>
            </c:multiLvlStrRef>
          </c:cat>
          <c:val>
            <c:numRef>
              <c:f>'1.5'!$K$122:$K$141</c:f>
              <c:numCache>
                <c:formatCode>0.0</c:formatCode>
                <c:ptCount val="20"/>
                <c:pt idx="0">
                  <c:v>16.582612492327552</c:v>
                </c:pt>
                <c:pt idx="1">
                  <c:v>13.833593710628433</c:v>
                </c:pt>
                <c:pt idx="2">
                  <c:v>9.9578695199272058</c:v>
                </c:pt>
                <c:pt idx="3">
                  <c:v>7.2974011010113946</c:v>
                </c:pt>
                <c:pt idx="4">
                  <c:v>9.7310180791714451</c:v>
                </c:pt>
                <c:pt idx="5">
                  <c:v>0.35435636860655684</c:v>
                </c:pt>
                <c:pt idx="6">
                  <c:v>0.47875825228040114</c:v>
                </c:pt>
                <c:pt idx="7">
                  <c:v>3.9032291902994995E-3</c:v>
                </c:pt>
                <c:pt idx="8">
                  <c:v>1.2758141870931528</c:v>
                </c:pt>
                <c:pt idx="9">
                  <c:v>0.5944732883365631</c:v>
                </c:pt>
                <c:pt idx="10">
                  <c:v>3.5549537121993504</c:v>
                </c:pt>
                <c:pt idx="11">
                  <c:v>4.7590250130188645</c:v>
                </c:pt>
                <c:pt idx="12">
                  <c:v>5.1322584815950547</c:v>
                </c:pt>
                <c:pt idx="13">
                  <c:v>4.8733049053110502</c:v>
                </c:pt>
                <c:pt idx="14">
                  <c:v>4.9889807026822952</c:v>
                </c:pt>
                <c:pt idx="15">
                  <c:v>9.3546917415982733</c:v>
                </c:pt>
                <c:pt idx="16">
                  <c:v>17.351206974751801</c:v>
                </c:pt>
                <c:pt idx="17">
                  <c:v>18.407872813276835</c:v>
                </c:pt>
                <c:pt idx="18">
                  <c:v>5.8595865790847232E-2</c:v>
                </c:pt>
                <c:pt idx="19">
                  <c:v>10.936535027750894</c:v>
                </c:pt>
              </c:numCache>
            </c:numRef>
          </c:val>
          <c:extLst>
            <c:ext xmlns:c16="http://schemas.microsoft.com/office/drawing/2014/chart" uri="{C3380CC4-5D6E-409C-BE32-E72D297353CC}">
              <c16:uniqueId val="{00000000-5D7B-4AE0-A3D5-0B201D9CBFFC}"/>
            </c:ext>
          </c:extLst>
        </c:ser>
        <c:ser>
          <c:idx val="1"/>
          <c:order val="1"/>
          <c:tx>
            <c:strRef>
              <c:f>'1.5'!$L$121</c:f>
              <c:strCache>
                <c:ptCount val="1"/>
                <c:pt idx="0">
                  <c:v>Hommes</c:v>
                </c:pt>
              </c:strCache>
            </c:strRef>
          </c:tx>
          <c:spPr>
            <a:solidFill>
              <a:srgbClr val="AF201F">
                <a:alpha val="40000"/>
              </a:srgbClr>
            </a:solidFill>
            <a:ln>
              <a:solidFill>
                <a:schemeClr val="bg1"/>
              </a:solidFill>
            </a:ln>
            <a:effectLst/>
          </c:spPr>
          <c:invertIfNegative val="0"/>
          <c:cat>
            <c:multiLvlStrRef>
              <c:f>'1.5'!$I$122:$J$141</c:f>
              <c:multiLvlStrCache>
                <c:ptCount val="20"/>
                <c:lvl>
                  <c:pt idx="0">
                    <c:v>DE</c:v>
                  </c:pt>
                  <c:pt idx="1">
                    <c:v>FI</c:v>
                  </c:pt>
                  <c:pt idx="2">
                    <c:v>FR</c:v>
                  </c:pt>
                  <c:pt idx="3">
                    <c:v>PL</c:v>
                  </c:pt>
                  <c:pt idx="4">
                    <c:v>UE-27</c:v>
                  </c:pt>
                  <c:pt idx="5">
                    <c:v>DE</c:v>
                  </c:pt>
                  <c:pt idx="6">
                    <c:v>FI</c:v>
                  </c:pt>
                  <c:pt idx="7">
                    <c:v>FR</c:v>
                  </c:pt>
                  <c:pt idx="8">
                    <c:v>PL</c:v>
                  </c:pt>
                  <c:pt idx="9">
                    <c:v>UE-27</c:v>
                  </c:pt>
                  <c:pt idx="10">
                    <c:v>DE</c:v>
                  </c:pt>
                  <c:pt idx="11">
                    <c:v>FI</c:v>
                  </c:pt>
                  <c:pt idx="12">
                    <c:v>FR</c:v>
                  </c:pt>
                  <c:pt idx="13">
                    <c:v>PL</c:v>
                  </c:pt>
                  <c:pt idx="14">
                    <c:v>UE-27</c:v>
                  </c:pt>
                  <c:pt idx="15">
                    <c:v>DE</c:v>
                  </c:pt>
                  <c:pt idx="16">
                    <c:v>FI</c:v>
                  </c:pt>
                  <c:pt idx="17">
                    <c:v>FR</c:v>
                  </c:pt>
                  <c:pt idx="18">
                    <c:v>PL</c:v>
                  </c:pt>
                  <c:pt idx="19">
                    <c:v>UE-27</c:v>
                  </c:pt>
                </c:lvl>
                <c:lvl>
                  <c:pt idx="0">
                    <c:v>Commerce, administration et droit</c:v>
                  </c:pt>
                  <c:pt idx="5">
                    <c:v>Technologies de l’information et de la communication (TIC)</c:v>
                  </c:pt>
                  <c:pt idx="10">
                    <c:v>Ingénierie, industries de transformation et construction</c:v>
                  </c:pt>
                  <c:pt idx="15">
                    <c:v>Santé et protection sociales</c:v>
                  </c:pt>
                </c:lvl>
              </c:multiLvlStrCache>
            </c:multiLvlStrRef>
          </c:cat>
          <c:val>
            <c:numRef>
              <c:f>'1.5'!$L$122:$L$141</c:f>
              <c:numCache>
                <c:formatCode>0.0</c:formatCode>
                <c:ptCount val="20"/>
                <c:pt idx="0">
                  <c:v>14.653585010725608</c:v>
                </c:pt>
                <c:pt idx="1">
                  <c:v>6.5463891548656967</c:v>
                </c:pt>
                <c:pt idx="2">
                  <c:v>6.789911128350373</c:v>
                </c:pt>
                <c:pt idx="3">
                  <c:v>4.8959554080537311</c:v>
                </c:pt>
                <c:pt idx="4">
                  <c:v>7.6328507175194957</c:v>
                </c:pt>
                <c:pt idx="5">
                  <c:v>3.0993526668480631</c:v>
                </c:pt>
                <c:pt idx="6">
                  <c:v>3.2353978733054478</c:v>
                </c:pt>
                <c:pt idx="7">
                  <c:v>1.4393157639229406E-2</c:v>
                </c:pt>
                <c:pt idx="8">
                  <c:v>11.106624779650001</c:v>
                </c:pt>
                <c:pt idx="9">
                  <c:v>4.1975886973941074</c:v>
                </c:pt>
                <c:pt idx="10">
                  <c:v>31.25391532148349</c:v>
                </c:pt>
                <c:pt idx="11">
                  <c:v>19.48462094105394</c:v>
                </c:pt>
                <c:pt idx="12">
                  <c:v>32.231646894371302</c:v>
                </c:pt>
                <c:pt idx="13">
                  <c:v>37.609190195286722</c:v>
                </c:pt>
                <c:pt idx="14">
                  <c:v>27.742564493454925</c:v>
                </c:pt>
                <c:pt idx="15">
                  <c:v>1.9723728588332816</c:v>
                </c:pt>
                <c:pt idx="16">
                  <c:v>3.1665238791177406</c:v>
                </c:pt>
                <c:pt idx="17">
                  <c:v>2.0770058328881214</c:v>
                </c:pt>
                <c:pt idx="18">
                  <c:v>2.0680893808534315E-2</c:v>
                </c:pt>
                <c:pt idx="19">
                  <c:v>1.9963715364004047</c:v>
                </c:pt>
              </c:numCache>
            </c:numRef>
          </c:val>
          <c:extLst>
            <c:ext xmlns:c16="http://schemas.microsoft.com/office/drawing/2014/chart" uri="{C3380CC4-5D6E-409C-BE32-E72D297353CC}">
              <c16:uniqueId val="{00000001-5D7B-4AE0-A3D5-0B201D9CBFFC}"/>
            </c:ext>
          </c:extLst>
        </c:ser>
        <c:dLbls>
          <c:showLegendKey val="0"/>
          <c:showVal val="0"/>
          <c:showCatName val="0"/>
          <c:showSerName val="0"/>
          <c:showPercent val="0"/>
          <c:showBubbleSize val="0"/>
        </c:dLbls>
        <c:gapWidth val="30"/>
        <c:overlap val="100"/>
        <c:axId val="608156976"/>
        <c:axId val="608157304"/>
      </c:barChart>
      <c:catAx>
        <c:axId val="608156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5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08157304"/>
        <c:crosses val="autoZero"/>
        <c:auto val="1"/>
        <c:lblAlgn val="ctr"/>
        <c:lblOffset val="100"/>
        <c:noMultiLvlLbl val="0"/>
      </c:catAx>
      <c:valAx>
        <c:axId val="608157304"/>
        <c:scaling>
          <c:orientation val="minMax"/>
          <c:max val="45"/>
        </c:scaling>
        <c:delete val="0"/>
        <c:axPos val="l"/>
        <c:majorGridlines>
          <c:spPr>
            <a:ln w="9525" cap="flat" cmpd="sng" algn="ctr">
              <a:solidFill>
                <a:schemeClr val="bg1">
                  <a:alpha val="1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08156976"/>
        <c:crosses val="autoZero"/>
        <c:crossBetween val="between"/>
      </c:valAx>
      <c:spPr>
        <a:noFill/>
        <a:ln>
          <a:noFill/>
        </a:ln>
        <a:effectLst/>
      </c:spPr>
    </c:plotArea>
    <c:legend>
      <c:legendPos val="b"/>
      <c:layout>
        <c:manualLayout>
          <c:xMode val="edge"/>
          <c:yMode val="edge"/>
          <c:x val="0.36639742052111035"/>
          <c:y val="0.91239560856887059"/>
          <c:w val="0.28486502928855745"/>
          <c:h val="8.0623738497217032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319232275754017E-2"/>
          <c:y val="3.8733038914490522E-2"/>
          <c:w val="0.88071837054445745"/>
          <c:h val="0.76734735023041456"/>
        </c:manualLayout>
      </c:layout>
      <c:barChart>
        <c:barDir val="col"/>
        <c:grouping val="stacked"/>
        <c:varyColors val="0"/>
        <c:ser>
          <c:idx val="0"/>
          <c:order val="0"/>
          <c:tx>
            <c:strRef>
              <c:f>'1.5'!$J$35</c:f>
              <c:strCache>
                <c:ptCount val="1"/>
                <c:pt idx="0">
                  <c:v>Filles inscrites en CITE 35 qui suivent un programme combinant études et travail</c:v>
                </c:pt>
              </c:strCache>
            </c:strRef>
          </c:tx>
          <c:spPr>
            <a:solidFill>
              <a:srgbClr val="AF201F">
                <a:alpha val="70000"/>
              </a:srgbClr>
            </a:solidFill>
            <a:ln w="6350">
              <a:solidFill>
                <a:schemeClr val="bg1"/>
              </a:solidFill>
            </a:ln>
            <a:effectLst/>
          </c:spPr>
          <c:invertIfNegative val="0"/>
          <c:cat>
            <c:strRef>
              <c:f>'1.5'!$I$36:$I$54</c:f>
              <c:strCache>
                <c:ptCount val="19"/>
                <c:pt idx="0">
                  <c:v>ES</c:v>
                </c:pt>
                <c:pt idx="1">
                  <c:v>BG</c:v>
                </c:pt>
                <c:pt idx="2">
                  <c:v>BE</c:v>
                </c:pt>
                <c:pt idx="3">
                  <c:v>SE</c:v>
                </c:pt>
                <c:pt idx="4">
                  <c:v>EE</c:v>
                </c:pt>
                <c:pt idx="5">
                  <c:v>RO</c:v>
                </c:pt>
                <c:pt idx="6">
                  <c:v>PL</c:v>
                </c:pt>
                <c:pt idx="7">
                  <c:v>LU</c:v>
                </c:pt>
                <c:pt idx="8">
                  <c:v>UE-27</c:v>
                </c:pt>
                <c:pt idx="9">
                  <c:v>FR</c:v>
                </c:pt>
                <c:pt idx="10">
                  <c:v>FI</c:v>
                </c:pt>
                <c:pt idx="11">
                  <c:v>SK</c:v>
                </c:pt>
                <c:pt idx="12">
                  <c:v>MT</c:v>
                </c:pt>
                <c:pt idx="13">
                  <c:v>AT</c:v>
                </c:pt>
                <c:pt idx="14">
                  <c:v>DE</c:v>
                </c:pt>
                <c:pt idx="15">
                  <c:v>DK</c:v>
                </c:pt>
                <c:pt idx="16">
                  <c:v>LV</c:v>
                </c:pt>
                <c:pt idx="17">
                  <c:v>HU</c:v>
                </c:pt>
                <c:pt idx="18">
                  <c:v>IE</c:v>
                </c:pt>
              </c:strCache>
            </c:strRef>
          </c:cat>
          <c:val>
            <c:numRef>
              <c:f>'1.5'!$J$36:$J$54</c:f>
              <c:numCache>
                <c:formatCode>0.0</c:formatCode>
                <c:ptCount val="19"/>
                <c:pt idx="0">
                  <c:v>1.0026277246489186</c:v>
                </c:pt>
                <c:pt idx="1">
                  <c:v>1.957004809262473</c:v>
                </c:pt>
                <c:pt idx="2">
                  <c:v>2.0960542303510903</c:v>
                </c:pt>
                <c:pt idx="3">
                  <c:v>3.1287514296787124</c:v>
                </c:pt>
                <c:pt idx="4">
                  <c:v>3.4539473684210531</c:v>
                </c:pt>
                <c:pt idx="5">
                  <c:v>4.6642306089976859</c:v>
                </c:pt>
                <c:pt idx="6">
                  <c:v>5.3067878679317371</c:v>
                </c:pt>
                <c:pt idx="7">
                  <c:v>8.342679127725857</c:v>
                </c:pt>
                <c:pt idx="8">
                  <c:v>8.8603433818035136</c:v>
                </c:pt>
                <c:pt idx="9">
                  <c:v>9.9448953789690648</c:v>
                </c:pt>
                <c:pt idx="10">
                  <c:v>10.070852591419584</c:v>
                </c:pt>
                <c:pt idx="11">
                  <c:v>13.49005017193754</c:v>
                </c:pt>
                <c:pt idx="12">
                  <c:v>17.569786535303777</c:v>
                </c:pt>
                <c:pt idx="13">
                  <c:v>18.449533629100884</c:v>
                </c:pt>
                <c:pt idx="14">
                  <c:v>28.845765275752662</c:v>
                </c:pt>
                <c:pt idx="15">
                  <c:v>40.325258631699946</c:v>
                </c:pt>
                <c:pt idx="16">
                  <c:v>41.249748844685556</c:v>
                </c:pt>
                <c:pt idx="17">
                  <c:v>42.281743146353605</c:v>
                </c:pt>
                <c:pt idx="18">
                  <c:v>62.834537180075991</c:v>
                </c:pt>
              </c:numCache>
            </c:numRef>
          </c:val>
          <c:extLst>
            <c:ext xmlns:c16="http://schemas.microsoft.com/office/drawing/2014/chart" uri="{C3380CC4-5D6E-409C-BE32-E72D297353CC}">
              <c16:uniqueId val="{00000000-A011-44D2-BDF4-B718B01CA733}"/>
            </c:ext>
          </c:extLst>
        </c:ser>
        <c:ser>
          <c:idx val="1"/>
          <c:order val="1"/>
          <c:tx>
            <c:strRef>
              <c:f>'1.5'!$K$35</c:f>
              <c:strCache>
                <c:ptCount val="1"/>
                <c:pt idx="0">
                  <c:v>Garçons inscrits en CITE 35 qui suivent un programme combinant études et travail</c:v>
                </c:pt>
              </c:strCache>
            </c:strRef>
          </c:tx>
          <c:spPr>
            <a:solidFill>
              <a:srgbClr val="AF201F">
                <a:alpha val="40000"/>
              </a:srgbClr>
            </a:solidFill>
            <a:ln>
              <a:solidFill>
                <a:schemeClr val="bg1"/>
              </a:solidFill>
            </a:ln>
            <a:effectLst/>
          </c:spPr>
          <c:invertIfNegative val="0"/>
          <c:cat>
            <c:strRef>
              <c:f>'1.5'!$I$36:$I$54</c:f>
              <c:strCache>
                <c:ptCount val="19"/>
                <c:pt idx="0">
                  <c:v>ES</c:v>
                </c:pt>
                <c:pt idx="1">
                  <c:v>BG</c:v>
                </c:pt>
                <c:pt idx="2">
                  <c:v>BE</c:v>
                </c:pt>
                <c:pt idx="3">
                  <c:v>SE</c:v>
                </c:pt>
                <c:pt idx="4">
                  <c:v>EE</c:v>
                </c:pt>
                <c:pt idx="5">
                  <c:v>RO</c:v>
                </c:pt>
                <c:pt idx="6">
                  <c:v>PL</c:v>
                </c:pt>
                <c:pt idx="7">
                  <c:v>LU</c:v>
                </c:pt>
                <c:pt idx="8">
                  <c:v>UE-27</c:v>
                </c:pt>
                <c:pt idx="9">
                  <c:v>FR</c:v>
                </c:pt>
                <c:pt idx="10">
                  <c:v>FI</c:v>
                </c:pt>
                <c:pt idx="11">
                  <c:v>SK</c:v>
                </c:pt>
                <c:pt idx="12">
                  <c:v>MT</c:v>
                </c:pt>
                <c:pt idx="13">
                  <c:v>AT</c:v>
                </c:pt>
                <c:pt idx="14">
                  <c:v>DE</c:v>
                </c:pt>
                <c:pt idx="15">
                  <c:v>DK</c:v>
                </c:pt>
                <c:pt idx="16">
                  <c:v>LV</c:v>
                </c:pt>
                <c:pt idx="17">
                  <c:v>HU</c:v>
                </c:pt>
                <c:pt idx="18">
                  <c:v>IE</c:v>
                </c:pt>
              </c:strCache>
            </c:strRef>
          </c:cat>
          <c:val>
            <c:numRef>
              <c:f>'1.5'!$K$36:$K$54</c:f>
              <c:numCache>
                <c:formatCode>0.0</c:formatCode>
                <c:ptCount val="19"/>
                <c:pt idx="0">
                  <c:v>1.5953465581114843</c:v>
                </c:pt>
                <c:pt idx="1">
                  <c:v>4.8131047599531236</c:v>
                </c:pt>
                <c:pt idx="2">
                  <c:v>4.6031847541088444</c:v>
                </c:pt>
                <c:pt idx="3">
                  <c:v>5.0390857618178897</c:v>
                </c:pt>
                <c:pt idx="4">
                  <c:v>2.6161595394736845</c:v>
                </c:pt>
                <c:pt idx="5">
                  <c:v>6.6797504379382522</c:v>
                </c:pt>
                <c:pt idx="6">
                  <c:v>8.828774492409238</c:v>
                </c:pt>
                <c:pt idx="7">
                  <c:v>13.289719626168225</c:v>
                </c:pt>
                <c:pt idx="8">
                  <c:v>15.746492108952022</c:v>
                </c:pt>
                <c:pt idx="9">
                  <c:v>21.361014342044463</c:v>
                </c:pt>
                <c:pt idx="10">
                  <c:v>9.4730472622404172</c:v>
                </c:pt>
                <c:pt idx="11">
                  <c:v>12.661367608095158</c:v>
                </c:pt>
                <c:pt idx="12">
                  <c:v>26.026272577996718</c:v>
                </c:pt>
                <c:pt idx="13">
                  <c:v>31.273700646888248</c:v>
                </c:pt>
                <c:pt idx="14">
                  <c:v>60.223063214593218</c:v>
                </c:pt>
                <c:pt idx="15">
                  <c:v>59.674741368300054</c:v>
                </c:pt>
                <c:pt idx="16">
                  <c:v>58.750251155314444</c:v>
                </c:pt>
                <c:pt idx="17">
                  <c:v>57.718256853646388</c:v>
                </c:pt>
                <c:pt idx="18">
                  <c:v>37.165462819924009</c:v>
                </c:pt>
              </c:numCache>
            </c:numRef>
          </c:val>
          <c:extLst>
            <c:ext xmlns:c16="http://schemas.microsoft.com/office/drawing/2014/chart" uri="{C3380CC4-5D6E-409C-BE32-E72D297353CC}">
              <c16:uniqueId val="{00000001-A011-44D2-BDF4-B718B01CA733}"/>
            </c:ext>
          </c:extLst>
        </c:ser>
        <c:dLbls>
          <c:showLegendKey val="0"/>
          <c:showVal val="0"/>
          <c:showCatName val="0"/>
          <c:showSerName val="0"/>
          <c:showPercent val="0"/>
          <c:showBubbleSize val="0"/>
        </c:dLbls>
        <c:gapWidth val="150"/>
        <c:overlap val="100"/>
        <c:axId val="469935856"/>
        <c:axId val="469932904"/>
      </c:barChart>
      <c:catAx>
        <c:axId val="469935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5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69932904"/>
        <c:crosses val="autoZero"/>
        <c:auto val="1"/>
        <c:lblAlgn val="ctr"/>
        <c:lblOffset val="100"/>
        <c:noMultiLvlLbl val="0"/>
      </c:catAx>
      <c:valAx>
        <c:axId val="469932904"/>
        <c:scaling>
          <c:orientation val="minMax"/>
          <c:max val="100"/>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69935856"/>
        <c:crosses val="autoZero"/>
        <c:crossBetween val="between"/>
      </c:valAx>
      <c:spPr>
        <a:noFill/>
        <a:ln>
          <a:noFill/>
        </a:ln>
        <a:effectLst/>
      </c:spPr>
    </c:plotArea>
    <c:legend>
      <c:legendPos val="b"/>
      <c:layout>
        <c:manualLayout>
          <c:xMode val="edge"/>
          <c:yMode val="edge"/>
          <c:x val="3.7366045750764382E-2"/>
          <c:y val="0.89934459805427547"/>
          <c:w val="0.92637677772168403"/>
          <c:h val="0.10065540194572453"/>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38"/>
    </mc:Choice>
    <mc:Fallback>
      <c:style val="38"/>
    </mc:Fallback>
  </mc:AlternateContent>
  <c:chart>
    <c:autoTitleDeleted val="1"/>
    <c:plotArea>
      <c:layout>
        <c:manualLayout>
          <c:layoutTarget val="inner"/>
          <c:xMode val="edge"/>
          <c:yMode val="edge"/>
          <c:x val="5.9420694850038432E-2"/>
          <c:y val="2.6666661576394832E-2"/>
          <c:w val="0.91462858209719577"/>
          <c:h val="0.8680540441729705"/>
        </c:manualLayout>
      </c:layout>
      <c:barChart>
        <c:barDir val="bar"/>
        <c:grouping val="stacked"/>
        <c:varyColors val="0"/>
        <c:ser>
          <c:idx val="2"/>
          <c:order val="0"/>
          <c:tx>
            <c:strRef>
              <c:f>'1.2'!$Q$2</c:f>
              <c:strCache>
                <c:ptCount val="1"/>
                <c:pt idx="0">
                  <c:v>Âge obligatoire d'entrée dans le sco</c:v>
                </c:pt>
              </c:strCache>
            </c:strRef>
          </c:tx>
          <c:spPr>
            <a:noFill/>
            <a:ln>
              <a:noFill/>
            </a:ln>
          </c:spPr>
          <c:invertIfNegative val="0"/>
          <c:cat>
            <c:strRef>
              <c:f>'1.2'!$P$4:$P$30</c:f>
              <c:strCache>
                <c:ptCount val="27"/>
                <c:pt idx="0">
                  <c:v>HR</c:v>
                </c:pt>
                <c:pt idx="1">
                  <c:v>EE</c:v>
                </c:pt>
                <c:pt idx="2">
                  <c:v>SI</c:v>
                </c:pt>
                <c:pt idx="3">
                  <c:v>ES</c:v>
                </c:pt>
                <c:pt idx="4">
                  <c:v>IE</c:v>
                </c:pt>
                <c:pt idx="5">
                  <c:v>IT</c:v>
                </c:pt>
                <c:pt idx="6">
                  <c:v>SE</c:v>
                </c:pt>
                <c:pt idx="7">
                  <c:v>LT</c:v>
                </c:pt>
                <c:pt idx="8">
                  <c:v>DK</c:v>
                </c:pt>
                <c:pt idx="9">
                  <c:v>PT</c:v>
                </c:pt>
                <c:pt idx="10">
                  <c:v>PL</c:v>
                </c:pt>
                <c:pt idx="11">
                  <c:v>FI</c:v>
                </c:pt>
                <c:pt idx="12">
                  <c:v>DE</c:v>
                </c:pt>
                <c:pt idx="13">
                  <c:v>CZ</c:v>
                </c:pt>
                <c:pt idx="14">
                  <c:v>CY</c:v>
                </c:pt>
                <c:pt idx="15">
                  <c:v>MT</c:v>
                </c:pt>
                <c:pt idx="16">
                  <c:v>SK</c:v>
                </c:pt>
                <c:pt idx="17">
                  <c:v>LV</c:v>
                </c:pt>
                <c:pt idx="18">
                  <c:v>BG</c:v>
                </c:pt>
                <c:pt idx="19">
                  <c:v>RO</c:v>
                </c:pt>
                <c:pt idx="20">
                  <c:v>BE</c:v>
                </c:pt>
                <c:pt idx="21">
                  <c:v>NL</c:v>
                </c:pt>
                <c:pt idx="22">
                  <c:v>AT</c:v>
                </c:pt>
                <c:pt idx="23">
                  <c:v>EL</c:v>
                </c:pt>
                <c:pt idx="24">
                  <c:v>LU</c:v>
                </c:pt>
                <c:pt idx="25">
                  <c:v>HU</c:v>
                </c:pt>
                <c:pt idx="26">
                  <c:v>FR</c:v>
                </c:pt>
              </c:strCache>
            </c:strRef>
          </c:cat>
          <c:val>
            <c:numRef>
              <c:f>'1.2'!$Q$4:$Q$30</c:f>
              <c:numCache>
                <c:formatCode>General</c:formatCode>
                <c:ptCount val="27"/>
                <c:pt idx="0">
                  <c:v>6</c:v>
                </c:pt>
                <c:pt idx="1">
                  <c:v>7</c:v>
                </c:pt>
                <c:pt idx="2">
                  <c:v>6</c:v>
                </c:pt>
                <c:pt idx="3">
                  <c:v>6</c:v>
                </c:pt>
                <c:pt idx="4">
                  <c:v>6</c:v>
                </c:pt>
                <c:pt idx="5">
                  <c:v>6</c:v>
                </c:pt>
                <c:pt idx="6">
                  <c:v>6</c:v>
                </c:pt>
                <c:pt idx="7">
                  <c:v>6</c:v>
                </c:pt>
                <c:pt idx="8">
                  <c:v>6</c:v>
                </c:pt>
                <c:pt idx="9">
                  <c:v>6</c:v>
                </c:pt>
                <c:pt idx="10">
                  <c:v>6</c:v>
                </c:pt>
                <c:pt idx="11">
                  <c:v>6</c:v>
                </c:pt>
                <c:pt idx="12">
                  <c:v>6</c:v>
                </c:pt>
                <c:pt idx="13">
                  <c:v>5</c:v>
                </c:pt>
                <c:pt idx="14">
                  <c:v>5</c:v>
                </c:pt>
                <c:pt idx="15">
                  <c:v>5</c:v>
                </c:pt>
                <c:pt idx="16">
                  <c:v>5</c:v>
                </c:pt>
                <c:pt idx="17">
                  <c:v>5</c:v>
                </c:pt>
                <c:pt idx="18">
                  <c:v>5</c:v>
                </c:pt>
                <c:pt idx="19">
                  <c:v>5</c:v>
                </c:pt>
                <c:pt idx="20">
                  <c:v>5</c:v>
                </c:pt>
                <c:pt idx="21">
                  <c:v>5</c:v>
                </c:pt>
                <c:pt idx="22">
                  <c:v>5</c:v>
                </c:pt>
                <c:pt idx="23">
                  <c:v>4</c:v>
                </c:pt>
                <c:pt idx="24">
                  <c:v>4</c:v>
                </c:pt>
                <c:pt idx="25">
                  <c:v>3</c:v>
                </c:pt>
                <c:pt idx="26">
                  <c:v>3</c:v>
                </c:pt>
              </c:numCache>
            </c:numRef>
          </c:val>
          <c:extLst>
            <c:ext xmlns:c16="http://schemas.microsoft.com/office/drawing/2014/chart" uri="{C3380CC4-5D6E-409C-BE32-E72D297353CC}">
              <c16:uniqueId val="{00000000-0654-4C29-A0FB-796A533FA298}"/>
            </c:ext>
          </c:extLst>
        </c:ser>
        <c:ser>
          <c:idx val="0"/>
          <c:order val="1"/>
          <c:tx>
            <c:strRef>
              <c:f>'1.2'!$R$2</c:f>
              <c:strCache>
                <c:ptCount val="1"/>
                <c:pt idx="0">
                  <c:v>CITE 0</c:v>
                </c:pt>
              </c:strCache>
            </c:strRef>
          </c:tx>
          <c:spPr>
            <a:solidFill>
              <a:srgbClr val="AF201F">
                <a:alpha val="20000"/>
              </a:srgbClr>
            </a:solidFill>
            <a:ln w="6350">
              <a:solidFill>
                <a:schemeClr val="bg1"/>
              </a:solidFill>
            </a:ln>
          </c:spPr>
          <c:invertIfNegative val="0"/>
          <c:dPt>
            <c:idx val="2"/>
            <c:invertIfNegative val="0"/>
            <c:bubble3D val="0"/>
            <c:extLst>
              <c:ext xmlns:c16="http://schemas.microsoft.com/office/drawing/2014/chart" uri="{C3380CC4-5D6E-409C-BE32-E72D297353CC}">
                <c16:uniqueId val="{00000001-0654-4C29-A0FB-796A533FA298}"/>
              </c:ext>
            </c:extLst>
          </c:dPt>
          <c:dPt>
            <c:idx val="10"/>
            <c:invertIfNegative val="0"/>
            <c:bubble3D val="0"/>
            <c:extLst>
              <c:ext xmlns:c16="http://schemas.microsoft.com/office/drawing/2014/chart" uri="{C3380CC4-5D6E-409C-BE32-E72D297353CC}">
                <c16:uniqueId val="{00000002-0654-4C29-A0FB-796A533FA298}"/>
              </c:ext>
            </c:extLst>
          </c:dPt>
          <c:dPt>
            <c:idx val="11"/>
            <c:invertIfNegative val="0"/>
            <c:bubble3D val="0"/>
            <c:extLst>
              <c:ext xmlns:c16="http://schemas.microsoft.com/office/drawing/2014/chart" uri="{C3380CC4-5D6E-409C-BE32-E72D297353CC}">
                <c16:uniqueId val="{00000003-0654-4C29-A0FB-796A533FA298}"/>
              </c:ext>
            </c:extLst>
          </c:dPt>
          <c:dPt>
            <c:idx val="12"/>
            <c:invertIfNegative val="0"/>
            <c:bubble3D val="0"/>
            <c:extLst>
              <c:ext xmlns:c16="http://schemas.microsoft.com/office/drawing/2014/chart" uri="{C3380CC4-5D6E-409C-BE32-E72D297353CC}">
                <c16:uniqueId val="{00000004-0654-4C29-A0FB-796A533FA298}"/>
              </c:ext>
            </c:extLst>
          </c:dPt>
          <c:dPt>
            <c:idx val="13"/>
            <c:invertIfNegative val="0"/>
            <c:bubble3D val="0"/>
            <c:extLst>
              <c:ext xmlns:c16="http://schemas.microsoft.com/office/drawing/2014/chart" uri="{C3380CC4-5D6E-409C-BE32-E72D297353CC}">
                <c16:uniqueId val="{00000005-0654-4C29-A0FB-796A533FA298}"/>
              </c:ext>
            </c:extLst>
          </c:dPt>
          <c:dPt>
            <c:idx val="14"/>
            <c:invertIfNegative val="0"/>
            <c:bubble3D val="0"/>
            <c:extLst>
              <c:ext xmlns:c16="http://schemas.microsoft.com/office/drawing/2014/chart" uri="{C3380CC4-5D6E-409C-BE32-E72D297353CC}">
                <c16:uniqueId val="{00000006-0654-4C29-A0FB-796A533FA298}"/>
              </c:ext>
            </c:extLst>
          </c:dPt>
          <c:dPt>
            <c:idx val="15"/>
            <c:invertIfNegative val="0"/>
            <c:bubble3D val="0"/>
            <c:extLst>
              <c:ext xmlns:c16="http://schemas.microsoft.com/office/drawing/2014/chart" uri="{C3380CC4-5D6E-409C-BE32-E72D297353CC}">
                <c16:uniqueId val="{00000007-0654-4C29-A0FB-796A533FA298}"/>
              </c:ext>
            </c:extLst>
          </c:dPt>
          <c:dPt>
            <c:idx val="16"/>
            <c:invertIfNegative val="0"/>
            <c:bubble3D val="0"/>
            <c:extLst>
              <c:ext xmlns:c16="http://schemas.microsoft.com/office/drawing/2014/chart" uri="{C3380CC4-5D6E-409C-BE32-E72D297353CC}">
                <c16:uniqueId val="{00000008-0654-4C29-A0FB-796A533FA298}"/>
              </c:ext>
            </c:extLst>
          </c:dPt>
          <c:dPt>
            <c:idx val="17"/>
            <c:invertIfNegative val="0"/>
            <c:bubble3D val="0"/>
            <c:extLst>
              <c:ext xmlns:c16="http://schemas.microsoft.com/office/drawing/2014/chart" uri="{C3380CC4-5D6E-409C-BE32-E72D297353CC}">
                <c16:uniqueId val="{00000009-0654-4C29-A0FB-796A533FA298}"/>
              </c:ext>
            </c:extLst>
          </c:dPt>
          <c:dPt>
            <c:idx val="18"/>
            <c:invertIfNegative val="0"/>
            <c:bubble3D val="0"/>
            <c:extLst>
              <c:ext xmlns:c16="http://schemas.microsoft.com/office/drawing/2014/chart" uri="{C3380CC4-5D6E-409C-BE32-E72D297353CC}">
                <c16:uniqueId val="{0000000A-0654-4C29-A0FB-796A533FA298}"/>
              </c:ext>
            </c:extLst>
          </c:dPt>
          <c:dPt>
            <c:idx val="20"/>
            <c:invertIfNegative val="0"/>
            <c:bubble3D val="0"/>
            <c:extLst>
              <c:ext xmlns:c16="http://schemas.microsoft.com/office/drawing/2014/chart" uri="{C3380CC4-5D6E-409C-BE32-E72D297353CC}">
                <c16:uniqueId val="{0000000B-0654-4C29-A0FB-796A533FA298}"/>
              </c:ext>
            </c:extLst>
          </c:dPt>
          <c:dPt>
            <c:idx val="23"/>
            <c:invertIfNegative val="0"/>
            <c:bubble3D val="0"/>
            <c:extLst>
              <c:ext xmlns:c16="http://schemas.microsoft.com/office/drawing/2014/chart" uri="{C3380CC4-5D6E-409C-BE32-E72D297353CC}">
                <c16:uniqueId val="{0000000C-0654-4C29-A0FB-796A533FA298}"/>
              </c:ext>
            </c:extLst>
          </c:dPt>
          <c:dPt>
            <c:idx val="24"/>
            <c:invertIfNegative val="0"/>
            <c:bubble3D val="0"/>
            <c:extLst>
              <c:ext xmlns:c16="http://schemas.microsoft.com/office/drawing/2014/chart" uri="{C3380CC4-5D6E-409C-BE32-E72D297353CC}">
                <c16:uniqueId val="{0000000D-0654-4C29-A0FB-796A533FA298}"/>
              </c:ext>
            </c:extLst>
          </c:dPt>
          <c:dPt>
            <c:idx val="25"/>
            <c:invertIfNegative val="0"/>
            <c:bubble3D val="0"/>
            <c:extLst>
              <c:ext xmlns:c16="http://schemas.microsoft.com/office/drawing/2014/chart" uri="{C3380CC4-5D6E-409C-BE32-E72D297353CC}">
                <c16:uniqueId val="{0000000E-0654-4C29-A0FB-796A533FA298}"/>
              </c:ext>
            </c:extLst>
          </c:dPt>
          <c:dPt>
            <c:idx val="26"/>
            <c:invertIfNegative val="0"/>
            <c:bubble3D val="0"/>
            <c:extLst>
              <c:ext xmlns:c16="http://schemas.microsoft.com/office/drawing/2014/chart" uri="{C3380CC4-5D6E-409C-BE32-E72D297353CC}">
                <c16:uniqueId val="{0000000F-0654-4C29-A0FB-796A533FA298}"/>
              </c:ext>
            </c:extLst>
          </c:dPt>
          <c:dPt>
            <c:idx val="27"/>
            <c:invertIfNegative val="0"/>
            <c:bubble3D val="0"/>
            <c:extLst>
              <c:ext xmlns:c16="http://schemas.microsoft.com/office/drawing/2014/chart" uri="{C3380CC4-5D6E-409C-BE32-E72D297353CC}">
                <c16:uniqueId val="{00000010-0654-4C29-A0FB-796A533FA298}"/>
              </c:ext>
            </c:extLst>
          </c:dPt>
          <c:cat>
            <c:strRef>
              <c:f>'1.2'!$P$4:$P$30</c:f>
              <c:strCache>
                <c:ptCount val="27"/>
                <c:pt idx="0">
                  <c:v>HR</c:v>
                </c:pt>
                <c:pt idx="1">
                  <c:v>EE</c:v>
                </c:pt>
                <c:pt idx="2">
                  <c:v>SI</c:v>
                </c:pt>
                <c:pt idx="3">
                  <c:v>ES</c:v>
                </c:pt>
                <c:pt idx="4">
                  <c:v>IE</c:v>
                </c:pt>
                <c:pt idx="5">
                  <c:v>IT</c:v>
                </c:pt>
                <c:pt idx="6">
                  <c:v>SE</c:v>
                </c:pt>
                <c:pt idx="7">
                  <c:v>LT</c:v>
                </c:pt>
                <c:pt idx="8">
                  <c:v>DK</c:v>
                </c:pt>
                <c:pt idx="9">
                  <c:v>PT</c:v>
                </c:pt>
                <c:pt idx="10">
                  <c:v>PL</c:v>
                </c:pt>
                <c:pt idx="11">
                  <c:v>FI</c:v>
                </c:pt>
                <c:pt idx="12">
                  <c:v>DE</c:v>
                </c:pt>
                <c:pt idx="13">
                  <c:v>CZ</c:v>
                </c:pt>
                <c:pt idx="14">
                  <c:v>CY</c:v>
                </c:pt>
                <c:pt idx="15">
                  <c:v>MT</c:v>
                </c:pt>
                <c:pt idx="16">
                  <c:v>SK</c:v>
                </c:pt>
                <c:pt idx="17">
                  <c:v>LV</c:v>
                </c:pt>
                <c:pt idx="18">
                  <c:v>BG</c:v>
                </c:pt>
                <c:pt idx="19">
                  <c:v>RO</c:v>
                </c:pt>
                <c:pt idx="20">
                  <c:v>BE</c:v>
                </c:pt>
                <c:pt idx="21">
                  <c:v>NL</c:v>
                </c:pt>
                <c:pt idx="22">
                  <c:v>AT</c:v>
                </c:pt>
                <c:pt idx="23">
                  <c:v>EL</c:v>
                </c:pt>
                <c:pt idx="24">
                  <c:v>LU</c:v>
                </c:pt>
                <c:pt idx="25">
                  <c:v>HU</c:v>
                </c:pt>
                <c:pt idx="26">
                  <c:v>FR</c:v>
                </c:pt>
              </c:strCache>
            </c:strRef>
          </c:cat>
          <c:val>
            <c:numRef>
              <c:f>'1.2'!$R$4:$R$30</c:f>
              <c:numCache>
                <c:formatCode>General</c:formatCode>
                <c:ptCount val="27"/>
                <c:pt idx="0">
                  <c:v>1</c:v>
                </c:pt>
                <c:pt idx="1">
                  <c:v>0</c:v>
                </c:pt>
                <c:pt idx="2">
                  <c:v>0</c:v>
                </c:pt>
                <c:pt idx="3">
                  <c:v>0</c:v>
                </c:pt>
                <c:pt idx="4">
                  <c:v>0</c:v>
                </c:pt>
                <c:pt idx="5">
                  <c:v>0</c:v>
                </c:pt>
                <c:pt idx="6">
                  <c:v>1</c:v>
                </c:pt>
                <c:pt idx="7">
                  <c:v>1</c:v>
                </c:pt>
                <c:pt idx="8">
                  <c:v>0</c:v>
                </c:pt>
                <c:pt idx="9">
                  <c:v>0</c:v>
                </c:pt>
                <c:pt idx="10">
                  <c:v>1</c:v>
                </c:pt>
                <c:pt idx="11">
                  <c:v>1</c:v>
                </c:pt>
                <c:pt idx="12">
                  <c:v>0</c:v>
                </c:pt>
                <c:pt idx="13">
                  <c:v>1</c:v>
                </c:pt>
                <c:pt idx="14">
                  <c:v>1</c:v>
                </c:pt>
                <c:pt idx="15">
                  <c:v>0</c:v>
                </c:pt>
                <c:pt idx="16">
                  <c:v>1</c:v>
                </c:pt>
                <c:pt idx="17">
                  <c:v>2</c:v>
                </c:pt>
                <c:pt idx="18">
                  <c:v>2</c:v>
                </c:pt>
                <c:pt idx="19">
                  <c:v>1</c:v>
                </c:pt>
                <c:pt idx="20">
                  <c:v>1</c:v>
                </c:pt>
                <c:pt idx="21">
                  <c:v>1</c:v>
                </c:pt>
                <c:pt idx="22">
                  <c:v>1</c:v>
                </c:pt>
                <c:pt idx="23">
                  <c:v>2</c:v>
                </c:pt>
                <c:pt idx="24">
                  <c:v>2</c:v>
                </c:pt>
                <c:pt idx="25">
                  <c:v>3</c:v>
                </c:pt>
                <c:pt idx="26">
                  <c:v>3</c:v>
                </c:pt>
              </c:numCache>
            </c:numRef>
          </c:val>
          <c:extLst>
            <c:ext xmlns:c16="http://schemas.microsoft.com/office/drawing/2014/chart" uri="{C3380CC4-5D6E-409C-BE32-E72D297353CC}">
              <c16:uniqueId val="{00000011-0654-4C29-A0FB-796A533FA298}"/>
            </c:ext>
          </c:extLst>
        </c:ser>
        <c:ser>
          <c:idx val="1"/>
          <c:order val="2"/>
          <c:tx>
            <c:strRef>
              <c:f>'1.2'!$S$2</c:f>
              <c:strCache>
                <c:ptCount val="1"/>
                <c:pt idx="0">
                  <c:v>CITE 1</c:v>
                </c:pt>
              </c:strCache>
            </c:strRef>
          </c:tx>
          <c:spPr>
            <a:solidFill>
              <a:srgbClr val="AF201F">
                <a:alpha val="50000"/>
              </a:srgbClr>
            </a:solidFill>
            <a:ln w="6350">
              <a:solidFill>
                <a:schemeClr val="bg1"/>
              </a:solidFill>
            </a:ln>
          </c:spPr>
          <c:invertIfNegative val="0"/>
          <c:dPt>
            <c:idx val="9"/>
            <c:invertIfNegative val="0"/>
            <c:bubble3D val="0"/>
            <c:extLst>
              <c:ext xmlns:c16="http://schemas.microsoft.com/office/drawing/2014/chart" uri="{C3380CC4-5D6E-409C-BE32-E72D297353CC}">
                <c16:uniqueId val="{00000012-0654-4C29-A0FB-796A533FA298}"/>
              </c:ext>
            </c:extLst>
          </c:dPt>
          <c:dPt>
            <c:idx val="20"/>
            <c:invertIfNegative val="0"/>
            <c:bubble3D val="0"/>
            <c:extLst>
              <c:ext xmlns:c16="http://schemas.microsoft.com/office/drawing/2014/chart" uri="{C3380CC4-5D6E-409C-BE32-E72D297353CC}">
                <c16:uniqueId val="{00000013-0654-4C29-A0FB-796A533FA298}"/>
              </c:ext>
            </c:extLst>
          </c:dPt>
          <c:dPt>
            <c:idx val="23"/>
            <c:invertIfNegative val="0"/>
            <c:bubble3D val="0"/>
            <c:extLst>
              <c:ext xmlns:c16="http://schemas.microsoft.com/office/drawing/2014/chart" uri="{C3380CC4-5D6E-409C-BE32-E72D297353CC}">
                <c16:uniqueId val="{00000014-0654-4C29-A0FB-796A533FA298}"/>
              </c:ext>
            </c:extLst>
          </c:dPt>
          <c:dPt>
            <c:idx val="24"/>
            <c:invertIfNegative val="0"/>
            <c:bubble3D val="0"/>
            <c:extLst>
              <c:ext xmlns:c16="http://schemas.microsoft.com/office/drawing/2014/chart" uri="{C3380CC4-5D6E-409C-BE32-E72D297353CC}">
                <c16:uniqueId val="{00000015-0654-4C29-A0FB-796A533FA298}"/>
              </c:ext>
            </c:extLst>
          </c:dPt>
          <c:dPt>
            <c:idx val="25"/>
            <c:invertIfNegative val="0"/>
            <c:bubble3D val="0"/>
            <c:extLst>
              <c:ext xmlns:c16="http://schemas.microsoft.com/office/drawing/2014/chart" uri="{C3380CC4-5D6E-409C-BE32-E72D297353CC}">
                <c16:uniqueId val="{00000016-0654-4C29-A0FB-796A533FA298}"/>
              </c:ext>
            </c:extLst>
          </c:dPt>
          <c:dLbls>
            <c:spPr>
              <a:noFill/>
              <a:ln>
                <a:noFill/>
              </a:ln>
              <a:effectLst/>
            </c:spPr>
            <c:txPr>
              <a:bodyPr wrap="square" lIns="38100" tIns="19050" rIns="38100" bIns="19050" anchor="ctr">
                <a:spAutoFit/>
              </a:bodyPr>
              <a:lstStyle/>
              <a:p>
                <a:pPr>
                  <a:defRPr>
                    <a:solidFill>
                      <a:schemeClr val="bg1"/>
                    </a:solidFill>
                  </a:defRPr>
                </a:pPr>
                <a:endParaRPr lang="fr-FR"/>
              </a:p>
            </c:txPr>
            <c:dLblPos val="inBase"/>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f>'1.2'!$P$4:$P$30</c:f>
              <c:strCache>
                <c:ptCount val="27"/>
                <c:pt idx="0">
                  <c:v>HR</c:v>
                </c:pt>
                <c:pt idx="1">
                  <c:v>EE</c:v>
                </c:pt>
                <c:pt idx="2">
                  <c:v>SI</c:v>
                </c:pt>
                <c:pt idx="3">
                  <c:v>ES</c:v>
                </c:pt>
                <c:pt idx="4">
                  <c:v>IE</c:v>
                </c:pt>
                <c:pt idx="5">
                  <c:v>IT</c:v>
                </c:pt>
                <c:pt idx="6">
                  <c:v>SE</c:v>
                </c:pt>
                <c:pt idx="7">
                  <c:v>LT</c:v>
                </c:pt>
                <c:pt idx="8">
                  <c:v>DK</c:v>
                </c:pt>
                <c:pt idx="9">
                  <c:v>PT</c:v>
                </c:pt>
                <c:pt idx="10">
                  <c:v>PL</c:v>
                </c:pt>
                <c:pt idx="11">
                  <c:v>FI</c:v>
                </c:pt>
                <c:pt idx="12">
                  <c:v>DE</c:v>
                </c:pt>
                <c:pt idx="13">
                  <c:v>CZ</c:v>
                </c:pt>
                <c:pt idx="14">
                  <c:v>CY</c:v>
                </c:pt>
                <c:pt idx="15">
                  <c:v>MT</c:v>
                </c:pt>
                <c:pt idx="16">
                  <c:v>SK</c:v>
                </c:pt>
                <c:pt idx="17">
                  <c:v>LV</c:v>
                </c:pt>
                <c:pt idx="18">
                  <c:v>BG</c:v>
                </c:pt>
                <c:pt idx="19">
                  <c:v>RO</c:v>
                </c:pt>
                <c:pt idx="20">
                  <c:v>BE</c:v>
                </c:pt>
                <c:pt idx="21">
                  <c:v>NL</c:v>
                </c:pt>
                <c:pt idx="22">
                  <c:v>AT</c:v>
                </c:pt>
                <c:pt idx="23">
                  <c:v>EL</c:v>
                </c:pt>
                <c:pt idx="24">
                  <c:v>LU</c:v>
                </c:pt>
                <c:pt idx="25">
                  <c:v>HU</c:v>
                </c:pt>
                <c:pt idx="26">
                  <c:v>FR</c:v>
                </c:pt>
              </c:strCache>
            </c:strRef>
          </c:cat>
          <c:val>
            <c:numRef>
              <c:f>'1.2'!$S$4:$S$30</c:f>
              <c:numCache>
                <c:formatCode>General</c:formatCode>
                <c:ptCount val="27"/>
                <c:pt idx="0">
                  <c:v>4</c:v>
                </c:pt>
                <c:pt idx="1">
                  <c:v>6</c:v>
                </c:pt>
                <c:pt idx="2">
                  <c:v>6</c:v>
                </c:pt>
                <c:pt idx="3">
                  <c:v>6</c:v>
                </c:pt>
                <c:pt idx="4">
                  <c:v>6</c:v>
                </c:pt>
                <c:pt idx="5">
                  <c:v>5</c:v>
                </c:pt>
                <c:pt idx="6">
                  <c:v>6</c:v>
                </c:pt>
                <c:pt idx="7">
                  <c:v>4</c:v>
                </c:pt>
                <c:pt idx="8">
                  <c:v>7</c:v>
                </c:pt>
                <c:pt idx="9">
                  <c:v>6</c:v>
                </c:pt>
                <c:pt idx="10">
                  <c:v>4</c:v>
                </c:pt>
                <c:pt idx="11">
                  <c:v>6</c:v>
                </c:pt>
                <c:pt idx="12">
                  <c:v>4</c:v>
                </c:pt>
                <c:pt idx="13">
                  <c:v>5</c:v>
                </c:pt>
                <c:pt idx="14">
                  <c:v>6</c:v>
                </c:pt>
                <c:pt idx="15">
                  <c:v>6</c:v>
                </c:pt>
                <c:pt idx="16">
                  <c:v>4</c:v>
                </c:pt>
                <c:pt idx="17">
                  <c:v>6</c:v>
                </c:pt>
                <c:pt idx="18">
                  <c:v>4</c:v>
                </c:pt>
                <c:pt idx="19">
                  <c:v>5</c:v>
                </c:pt>
                <c:pt idx="20">
                  <c:v>6</c:v>
                </c:pt>
                <c:pt idx="21">
                  <c:v>6</c:v>
                </c:pt>
                <c:pt idx="22">
                  <c:v>4</c:v>
                </c:pt>
                <c:pt idx="23">
                  <c:v>6</c:v>
                </c:pt>
                <c:pt idx="24">
                  <c:v>6</c:v>
                </c:pt>
                <c:pt idx="25">
                  <c:v>4</c:v>
                </c:pt>
                <c:pt idx="26">
                  <c:v>5</c:v>
                </c:pt>
              </c:numCache>
            </c:numRef>
          </c:val>
          <c:extLst>
            <c:ext xmlns:c16="http://schemas.microsoft.com/office/drawing/2014/chart" uri="{C3380CC4-5D6E-409C-BE32-E72D297353CC}">
              <c16:uniqueId val="{00000017-0654-4C29-A0FB-796A533FA298}"/>
            </c:ext>
          </c:extLst>
        </c:ser>
        <c:ser>
          <c:idx val="3"/>
          <c:order val="3"/>
          <c:tx>
            <c:strRef>
              <c:f>'1.2'!$T$2</c:f>
              <c:strCache>
                <c:ptCount val="1"/>
                <c:pt idx="0">
                  <c:v>CITE 2</c:v>
                </c:pt>
              </c:strCache>
            </c:strRef>
          </c:tx>
          <c:spPr>
            <a:solidFill>
              <a:srgbClr val="AF201F">
                <a:alpha val="70000"/>
              </a:srgbClr>
            </a:solidFill>
            <a:ln w="6350">
              <a:solidFill>
                <a:schemeClr val="bg1"/>
              </a:solidFill>
            </a:ln>
          </c:spPr>
          <c:invertIfNegative val="0"/>
          <c:cat>
            <c:strRef>
              <c:f>'1.2'!$P$4:$P$30</c:f>
              <c:strCache>
                <c:ptCount val="27"/>
                <c:pt idx="0">
                  <c:v>HR</c:v>
                </c:pt>
                <c:pt idx="1">
                  <c:v>EE</c:v>
                </c:pt>
                <c:pt idx="2">
                  <c:v>SI</c:v>
                </c:pt>
                <c:pt idx="3">
                  <c:v>ES</c:v>
                </c:pt>
                <c:pt idx="4">
                  <c:v>IE</c:v>
                </c:pt>
                <c:pt idx="5">
                  <c:v>IT</c:v>
                </c:pt>
                <c:pt idx="6">
                  <c:v>SE</c:v>
                </c:pt>
                <c:pt idx="7">
                  <c:v>LT</c:v>
                </c:pt>
                <c:pt idx="8">
                  <c:v>DK</c:v>
                </c:pt>
                <c:pt idx="9">
                  <c:v>PT</c:v>
                </c:pt>
                <c:pt idx="10">
                  <c:v>PL</c:v>
                </c:pt>
                <c:pt idx="11">
                  <c:v>FI</c:v>
                </c:pt>
                <c:pt idx="12">
                  <c:v>DE</c:v>
                </c:pt>
                <c:pt idx="13">
                  <c:v>CZ</c:v>
                </c:pt>
                <c:pt idx="14">
                  <c:v>CY</c:v>
                </c:pt>
                <c:pt idx="15">
                  <c:v>MT</c:v>
                </c:pt>
                <c:pt idx="16">
                  <c:v>SK</c:v>
                </c:pt>
                <c:pt idx="17">
                  <c:v>LV</c:v>
                </c:pt>
                <c:pt idx="18">
                  <c:v>BG</c:v>
                </c:pt>
                <c:pt idx="19">
                  <c:v>RO</c:v>
                </c:pt>
                <c:pt idx="20">
                  <c:v>BE</c:v>
                </c:pt>
                <c:pt idx="21">
                  <c:v>NL</c:v>
                </c:pt>
                <c:pt idx="22">
                  <c:v>AT</c:v>
                </c:pt>
                <c:pt idx="23">
                  <c:v>EL</c:v>
                </c:pt>
                <c:pt idx="24">
                  <c:v>LU</c:v>
                </c:pt>
                <c:pt idx="25">
                  <c:v>HU</c:v>
                </c:pt>
                <c:pt idx="26">
                  <c:v>FR</c:v>
                </c:pt>
              </c:strCache>
            </c:strRef>
          </c:cat>
          <c:val>
            <c:numRef>
              <c:f>'1.2'!$T$4:$T$30</c:f>
              <c:numCache>
                <c:formatCode>General</c:formatCode>
                <c:ptCount val="27"/>
                <c:pt idx="0">
                  <c:v>4</c:v>
                </c:pt>
                <c:pt idx="1">
                  <c:v>3</c:v>
                </c:pt>
                <c:pt idx="2">
                  <c:v>3</c:v>
                </c:pt>
                <c:pt idx="3">
                  <c:v>3</c:v>
                </c:pt>
                <c:pt idx="4">
                  <c:v>3</c:v>
                </c:pt>
                <c:pt idx="5">
                  <c:v>3</c:v>
                </c:pt>
                <c:pt idx="6">
                  <c:v>3</c:v>
                </c:pt>
                <c:pt idx="7">
                  <c:v>5</c:v>
                </c:pt>
                <c:pt idx="8">
                  <c:v>3</c:v>
                </c:pt>
                <c:pt idx="9">
                  <c:v>3</c:v>
                </c:pt>
                <c:pt idx="10">
                  <c:v>4</c:v>
                </c:pt>
                <c:pt idx="11">
                  <c:v>3</c:v>
                </c:pt>
                <c:pt idx="12">
                  <c:v>5</c:v>
                </c:pt>
                <c:pt idx="13">
                  <c:v>4</c:v>
                </c:pt>
                <c:pt idx="14">
                  <c:v>4</c:v>
                </c:pt>
                <c:pt idx="15">
                  <c:v>3</c:v>
                </c:pt>
                <c:pt idx="16">
                  <c:v>5</c:v>
                </c:pt>
                <c:pt idx="17">
                  <c:v>3</c:v>
                </c:pt>
                <c:pt idx="18">
                  <c:v>3</c:v>
                </c:pt>
                <c:pt idx="19">
                  <c:v>4</c:v>
                </c:pt>
                <c:pt idx="20">
                  <c:v>2</c:v>
                </c:pt>
                <c:pt idx="21">
                  <c:v>3</c:v>
                </c:pt>
                <c:pt idx="22">
                  <c:v>4</c:v>
                </c:pt>
                <c:pt idx="23">
                  <c:v>3</c:v>
                </c:pt>
                <c:pt idx="24">
                  <c:v>3</c:v>
                </c:pt>
                <c:pt idx="25">
                  <c:v>4</c:v>
                </c:pt>
                <c:pt idx="26">
                  <c:v>4</c:v>
                </c:pt>
              </c:numCache>
            </c:numRef>
          </c:val>
          <c:extLst>
            <c:ext xmlns:c16="http://schemas.microsoft.com/office/drawing/2014/chart" uri="{C3380CC4-5D6E-409C-BE32-E72D297353CC}">
              <c16:uniqueId val="{00000018-0654-4C29-A0FB-796A533FA298}"/>
            </c:ext>
          </c:extLst>
        </c:ser>
        <c:ser>
          <c:idx val="4"/>
          <c:order val="4"/>
          <c:tx>
            <c:strRef>
              <c:f>'1.2'!$U$2</c:f>
              <c:strCache>
                <c:ptCount val="1"/>
                <c:pt idx="0">
                  <c:v>CITE 3</c:v>
                </c:pt>
              </c:strCache>
            </c:strRef>
          </c:tx>
          <c:spPr>
            <a:solidFill>
              <a:srgbClr val="AF201F"/>
            </a:solidFill>
            <a:ln w="6350">
              <a:solidFill>
                <a:schemeClr val="bg1"/>
              </a:solidFill>
            </a:ln>
          </c:spPr>
          <c:invertIfNegative val="0"/>
          <c:cat>
            <c:strRef>
              <c:f>'1.2'!$P$4:$P$30</c:f>
              <c:strCache>
                <c:ptCount val="27"/>
                <c:pt idx="0">
                  <c:v>HR</c:v>
                </c:pt>
                <c:pt idx="1">
                  <c:v>EE</c:v>
                </c:pt>
                <c:pt idx="2">
                  <c:v>SI</c:v>
                </c:pt>
                <c:pt idx="3">
                  <c:v>ES</c:v>
                </c:pt>
                <c:pt idx="4">
                  <c:v>IE</c:v>
                </c:pt>
                <c:pt idx="5">
                  <c:v>IT</c:v>
                </c:pt>
                <c:pt idx="6">
                  <c:v>SE</c:v>
                </c:pt>
                <c:pt idx="7">
                  <c:v>LT</c:v>
                </c:pt>
                <c:pt idx="8">
                  <c:v>DK</c:v>
                </c:pt>
                <c:pt idx="9">
                  <c:v>PT</c:v>
                </c:pt>
                <c:pt idx="10">
                  <c:v>PL</c:v>
                </c:pt>
                <c:pt idx="11">
                  <c:v>FI</c:v>
                </c:pt>
                <c:pt idx="12">
                  <c:v>DE</c:v>
                </c:pt>
                <c:pt idx="13">
                  <c:v>CZ</c:v>
                </c:pt>
                <c:pt idx="14">
                  <c:v>CY</c:v>
                </c:pt>
                <c:pt idx="15">
                  <c:v>MT</c:v>
                </c:pt>
                <c:pt idx="16">
                  <c:v>SK</c:v>
                </c:pt>
                <c:pt idx="17">
                  <c:v>LV</c:v>
                </c:pt>
                <c:pt idx="18">
                  <c:v>BG</c:v>
                </c:pt>
                <c:pt idx="19">
                  <c:v>RO</c:v>
                </c:pt>
                <c:pt idx="20">
                  <c:v>BE</c:v>
                </c:pt>
                <c:pt idx="21">
                  <c:v>NL</c:v>
                </c:pt>
                <c:pt idx="22">
                  <c:v>AT</c:v>
                </c:pt>
                <c:pt idx="23">
                  <c:v>EL</c:v>
                </c:pt>
                <c:pt idx="24">
                  <c:v>LU</c:v>
                </c:pt>
                <c:pt idx="25">
                  <c:v>HU</c:v>
                </c:pt>
                <c:pt idx="26">
                  <c:v>FR</c:v>
                </c:pt>
              </c:strCache>
            </c:strRef>
          </c:cat>
          <c:val>
            <c:numRef>
              <c:f>'1.2'!$U$4:$U$30</c:f>
              <c:numCache>
                <c:formatCode>General</c:formatCode>
                <c:ptCount val="27"/>
                <c:pt idx="0">
                  <c:v>0</c:v>
                </c:pt>
                <c:pt idx="1">
                  <c:v>0</c:v>
                </c:pt>
                <c:pt idx="2">
                  <c:v>0</c:v>
                </c:pt>
                <c:pt idx="3">
                  <c:v>1</c:v>
                </c:pt>
                <c:pt idx="4">
                  <c:v>1</c:v>
                </c:pt>
                <c:pt idx="5">
                  <c:v>2</c:v>
                </c:pt>
                <c:pt idx="6">
                  <c:v>0</c:v>
                </c:pt>
                <c:pt idx="7">
                  <c:v>0</c:v>
                </c:pt>
                <c:pt idx="8">
                  <c:v>0</c:v>
                </c:pt>
                <c:pt idx="9">
                  <c:v>3</c:v>
                </c:pt>
                <c:pt idx="10">
                  <c:v>0</c:v>
                </c:pt>
                <c:pt idx="11">
                  <c:v>2</c:v>
                </c:pt>
                <c:pt idx="12">
                  <c:v>3</c:v>
                </c:pt>
                <c:pt idx="13">
                  <c:v>0</c:v>
                </c:pt>
                <c:pt idx="14">
                  <c:v>0</c:v>
                </c:pt>
                <c:pt idx="15">
                  <c:v>2</c:v>
                </c:pt>
                <c:pt idx="16">
                  <c:v>1</c:v>
                </c:pt>
                <c:pt idx="17">
                  <c:v>0</c:v>
                </c:pt>
                <c:pt idx="18">
                  <c:v>2</c:v>
                </c:pt>
                <c:pt idx="19">
                  <c:v>3</c:v>
                </c:pt>
                <c:pt idx="20">
                  <c:v>4</c:v>
                </c:pt>
                <c:pt idx="21">
                  <c:v>1</c:v>
                </c:pt>
                <c:pt idx="22">
                  <c:v>1</c:v>
                </c:pt>
                <c:pt idx="23">
                  <c:v>0</c:v>
                </c:pt>
                <c:pt idx="24">
                  <c:v>1</c:v>
                </c:pt>
                <c:pt idx="25">
                  <c:v>2</c:v>
                </c:pt>
                <c:pt idx="26">
                  <c:v>1</c:v>
                </c:pt>
              </c:numCache>
            </c:numRef>
          </c:val>
          <c:extLst>
            <c:ext xmlns:c16="http://schemas.microsoft.com/office/drawing/2014/chart" uri="{C3380CC4-5D6E-409C-BE32-E72D297353CC}">
              <c16:uniqueId val="{00000019-0654-4C29-A0FB-796A533FA298}"/>
            </c:ext>
          </c:extLst>
        </c:ser>
        <c:ser>
          <c:idx val="5"/>
          <c:order val="5"/>
          <c:tx>
            <c:strRef>
              <c:f>'1.2'!$V$2</c:f>
              <c:strCache>
                <c:ptCount val="1"/>
                <c:pt idx="0">
                  <c:v>Obligation de formation</c:v>
                </c:pt>
              </c:strCache>
            </c:strRef>
          </c:tx>
          <c:spPr>
            <a:solidFill>
              <a:srgbClr val="A72886">
                <a:alpha val="70000"/>
              </a:srgbClr>
            </a:solidFill>
            <a:ln w="6350">
              <a:solidFill>
                <a:schemeClr val="bg1"/>
              </a:solidFill>
            </a:ln>
          </c:spPr>
          <c:invertIfNegative val="0"/>
          <c:cat>
            <c:strRef>
              <c:f>'1.2'!$P$4:$P$30</c:f>
              <c:strCache>
                <c:ptCount val="27"/>
                <c:pt idx="0">
                  <c:v>HR</c:v>
                </c:pt>
                <c:pt idx="1">
                  <c:v>EE</c:v>
                </c:pt>
                <c:pt idx="2">
                  <c:v>SI</c:v>
                </c:pt>
                <c:pt idx="3">
                  <c:v>ES</c:v>
                </c:pt>
                <c:pt idx="4">
                  <c:v>IE</c:v>
                </c:pt>
                <c:pt idx="5">
                  <c:v>IT</c:v>
                </c:pt>
                <c:pt idx="6">
                  <c:v>SE</c:v>
                </c:pt>
                <c:pt idx="7">
                  <c:v>LT</c:v>
                </c:pt>
                <c:pt idx="8">
                  <c:v>DK</c:v>
                </c:pt>
                <c:pt idx="9">
                  <c:v>PT</c:v>
                </c:pt>
                <c:pt idx="10">
                  <c:v>PL</c:v>
                </c:pt>
                <c:pt idx="11">
                  <c:v>FI</c:v>
                </c:pt>
                <c:pt idx="12">
                  <c:v>DE</c:v>
                </c:pt>
                <c:pt idx="13">
                  <c:v>CZ</c:v>
                </c:pt>
                <c:pt idx="14">
                  <c:v>CY</c:v>
                </c:pt>
                <c:pt idx="15">
                  <c:v>MT</c:v>
                </c:pt>
                <c:pt idx="16">
                  <c:v>SK</c:v>
                </c:pt>
                <c:pt idx="17">
                  <c:v>LV</c:v>
                </c:pt>
                <c:pt idx="18">
                  <c:v>BG</c:v>
                </c:pt>
                <c:pt idx="19">
                  <c:v>RO</c:v>
                </c:pt>
                <c:pt idx="20">
                  <c:v>BE</c:v>
                </c:pt>
                <c:pt idx="21">
                  <c:v>NL</c:v>
                </c:pt>
                <c:pt idx="22">
                  <c:v>AT</c:v>
                </c:pt>
                <c:pt idx="23">
                  <c:v>EL</c:v>
                </c:pt>
                <c:pt idx="24">
                  <c:v>LU</c:v>
                </c:pt>
                <c:pt idx="25">
                  <c:v>HU</c:v>
                </c:pt>
                <c:pt idx="26">
                  <c:v>FR</c:v>
                </c:pt>
              </c:strCache>
            </c:strRef>
          </c:cat>
          <c:val>
            <c:numRef>
              <c:f>'1.2'!$V$4:$V$30</c:f>
              <c:numCache>
                <c:formatCode>General</c:formatCode>
                <c:ptCount val="27"/>
                <c:pt idx="0">
                  <c:v>0</c:v>
                </c:pt>
                <c:pt idx="1">
                  <c:v>0</c:v>
                </c:pt>
                <c:pt idx="2">
                  <c:v>0</c:v>
                </c:pt>
                <c:pt idx="3">
                  <c:v>0</c:v>
                </c:pt>
                <c:pt idx="4">
                  <c:v>0</c:v>
                </c:pt>
                <c:pt idx="5">
                  <c:v>0</c:v>
                </c:pt>
                <c:pt idx="6">
                  <c:v>0</c:v>
                </c:pt>
                <c:pt idx="7">
                  <c:v>0</c:v>
                </c:pt>
                <c:pt idx="8">
                  <c:v>0</c:v>
                </c:pt>
                <c:pt idx="9">
                  <c:v>0</c:v>
                </c:pt>
                <c:pt idx="10">
                  <c:v>3</c:v>
                </c:pt>
                <c:pt idx="11">
                  <c:v>0</c:v>
                </c:pt>
                <c:pt idx="12">
                  <c:v>0</c:v>
                </c:pt>
                <c:pt idx="13">
                  <c:v>0</c:v>
                </c:pt>
                <c:pt idx="14">
                  <c:v>0</c:v>
                </c:pt>
                <c:pt idx="15">
                  <c:v>0</c:v>
                </c:pt>
                <c:pt idx="16">
                  <c:v>0</c:v>
                </c:pt>
                <c:pt idx="17">
                  <c:v>0</c:v>
                </c:pt>
                <c:pt idx="18">
                  <c:v>0</c:v>
                </c:pt>
                <c:pt idx="19">
                  <c:v>0</c:v>
                </c:pt>
                <c:pt idx="20">
                  <c:v>0</c:v>
                </c:pt>
                <c:pt idx="21">
                  <c:v>2</c:v>
                </c:pt>
                <c:pt idx="22">
                  <c:v>3</c:v>
                </c:pt>
                <c:pt idx="23">
                  <c:v>0</c:v>
                </c:pt>
                <c:pt idx="24">
                  <c:v>0</c:v>
                </c:pt>
                <c:pt idx="25">
                  <c:v>2</c:v>
                </c:pt>
                <c:pt idx="26">
                  <c:v>2</c:v>
                </c:pt>
              </c:numCache>
            </c:numRef>
          </c:val>
          <c:extLst>
            <c:ext xmlns:c16="http://schemas.microsoft.com/office/drawing/2014/chart" uri="{C3380CC4-5D6E-409C-BE32-E72D297353CC}">
              <c16:uniqueId val="{0000001A-0654-4C29-A0FB-796A533FA298}"/>
            </c:ext>
          </c:extLst>
        </c:ser>
        <c:dLbls>
          <c:showLegendKey val="0"/>
          <c:showVal val="0"/>
          <c:showCatName val="0"/>
          <c:showSerName val="0"/>
          <c:showPercent val="0"/>
          <c:showBubbleSize val="0"/>
        </c:dLbls>
        <c:gapWidth val="55"/>
        <c:overlap val="100"/>
        <c:axId val="132007424"/>
        <c:axId val="132008960"/>
      </c:barChart>
      <c:catAx>
        <c:axId val="132007424"/>
        <c:scaling>
          <c:orientation val="minMax"/>
        </c:scaling>
        <c:delete val="1"/>
        <c:axPos val="l"/>
        <c:numFmt formatCode="General" sourceLinked="1"/>
        <c:majorTickMark val="none"/>
        <c:minorTickMark val="none"/>
        <c:tickLblPos val="nextTo"/>
        <c:crossAx val="132008960"/>
        <c:crosses val="autoZero"/>
        <c:auto val="1"/>
        <c:lblAlgn val="ctr"/>
        <c:lblOffset val="100"/>
        <c:noMultiLvlLbl val="0"/>
      </c:catAx>
      <c:valAx>
        <c:axId val="132008960"/>
        <c:scaling>
          <c:orientation val="minMax"/>
          <c:max val="20"/>
        </c:scaling>
        <c:delete val="0"/>
        <c:axPos val="b"/>
        <c:majorGridlines>
          <c:spPr>
            <a:ln w="6350">
              <a:solidFill>
                <a:schemeClr val="bg1">
                  <a:lumMod val="85000"/>
                  <a:alpha val="20000"/>
                </a:schemeClr>
              </a:solidFill>
            </a:ln>
          </c:spPr>
        </c:majorGridlines>
        <c:title>
          <c:tx>
            <c:rich>
              <a:bodyPr/>
              <a:lstStyle/>
              <a:p>
                <a:pPr>
                  <a:defRPr/>
                </a:pPr>
                <a:r>
                  <a:rPr lang="fr-FR"/>
                  <a:t>Âge de l'élève</a:t>
                </a:r>
              </a:p>
            </c:rich>
          </c:tx>
          <c:layout>
            <c:manualLayout>
              <c:xMode val="edge"/>
              <c:yMode val="edge"/>
              <c:x val="0.91715141953393953"/>
              <c:y val="0.97041203141741228"/>
            </c:manualLayout>
          </c:layout>
          <c:overlay val="0"/>
        </c:title>
        <c:numFmt formatCode="General" sourceLinked="1"/>
        <c:majorTickMark val="none"/>
        <c:minorTickMark val="none"/>
        <c:tickLblPos val="nextTo"/>
        <c:txPr>
          <a:bodyPr/>
          <a:lstStyle/>
          <a:p>
            <a:pPr>
              <a:defRPr sz="800"/>
            </a:pPr>
            <a:endParaRPr lang="fr-FR"/>
          </a:p>
        </c:txPr>
        <c:crossAx val="132007424"/>
        <c:crosses val="autoZero"/>
        <c:crossBetween val="between"/>
        <c:majorUnit val="1"/>
      </c:valAx>
      <c:spPr>
        <a:noFill/>
      </c:spPr>
    </c:plotArea>
    <c:legend>
      <c:legendPos val="b"/>
      <c:legendEntry>
        <c:idx val="0"/>
        <c:delete val="1"/>
      </c:legendEntry>
      <c:layout>
        <c:manualLayout>
          <c:xMode val="edge"/>
          <c:yMode val="edge"/>
          <c:x val="5.4612339519868124E-2"/>
          <c:y val="0.94938495444375159"/>
          <c:w val="0.82192713663685091"/>
          <c:h val="5.0615045556248378E-2"/>
        </c:manualLayout>
      </c:layout>
      <c:overlay val="0"/>
    </c:legend>
    <c:plotVisOnly val="1"/>
    <c:dispBlanksAs val="gap"/>
    <c:showDLblsOverMax val="0"/>
  </c:chart>
  <c:txPr>
    <a:bodyPr/>
    <a:lstStyle/>
    <a:p>
      <a:pPr>
        <a:defRPr sz="9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250603864734292E-2"/>
          <c:y val="9.0347906302507164E-2"/>
          <c:w val="0.92565942028985493"/>
          <c:h val="0.77703686620762358"/>
        </c:manualLayout>
      </c:layout>
      <c:barChart>
        <c:barDir val="col"/>
        <c:grouping val="clustered"/>
        <c:varyColors val="0"/>
        <c:ser>
          <c:idx val="0"/>
          <c:order val="0"/>
          <c:tx>
            <c:strRef>
              <c:f>'1.2'!$Q$70</c:f>
              <c:strCache>
                <c:ptCount val="1"/>
                <c:pt idx="0">
                  <c:v>CITE 1</c:v>
                </c:pt>
              </c:strCache>
            </c:strRef>
          </c:tx>
          <c:spPr>
            <a:solidFill>
              <a:srgbClr val="AF201F">
                <a:alpha val="69804"/>
              </a:srgbClr>
            </a:solidFill>
            <a:ln>
              <a:noFill/>
            </a:ln>
            <a:effectLst/>
          </c:spPr>
          <c:invertIfNegative val="0"/>
          <c:cat>
            <c:strRef>
              <c:f>'1.2'!$P$71:$P$93</c:f>
              <c:strCache>
                <c:ptCount val="23"/>
                <c:pt idx="0">
                  <c:v>HU</c:v>
                </c:pt>
                <c:pt idx="1">
                  <c:v>FR</c:v>
                </c:pt>
                <c:pt idx="2">
                  <c:v>ES</c:v>
                </c:pt>
                <c:pt idx="3">
                  <c:v>SE</c:v>
                </c:pt>
                <c:pt idx="4">
                  <c:v>DE</c:v>
                </c:pt>
                <c:pt idx="5">
                  <c:v>PT</c:v>
                </c:pt>
                <c:pt idx="6">
                  <c:v>RO</c:v>
                </c:pt>
                <c:pt idx="7">
                  <c:v>BG</c:v>
                </c:pt>
                <c:pt idx="8">
                  <c:v>DK</c:v>
                </c:pt>
                <c:pt idx="9">
                  <c:v>CZ</c:v>
                </c:pt>
                <c:pt idx="10">
                  <c:v>UE-25</c:v>
                </c:pt>
                <c:pt idx="11">
                  <c:v>FI</c:v>
                </c:pt>
                <c:pt idx="12">
                  <c:v>SI</c:v>
                </c:pt>
                <c:pt idx="13">
                  <c:v>EE</c:v>
                </c:pt>
                <c:pt idx="14">
                  <c:v>AT</c:v>
                </c:pt>
                <c:pt idx="15">
                  <c:v>SK</c:v>
                </c:pt>
                <c:pt idx="16">
                  <c:v>IT</c:v>
                </c:pt>
                <c:pt idx="17">
                  <c:v>LT</c:v>
                </c:pt>
                <c:pt idx="18">
                  <c:v>PL</c:v>
                </c:pt>
                <c:pt idx="19">
                  <c:v>EL</c:v>
                </c:pt>
                <c:pt idx="20">
                  <c:v>LV</c:v>
                </c:pt>
                <c:pt idx="21">
                  <c:v>LU</c:v>
                </c:pt>
                <c:pt idx="22">
                  <c:v>HR</c:v>
                </c:pt>
              </c:strCache>
            </c:strRef>
          </c:cat>
          <c:val>
            <c:numRef>
              <c:f>'1.2'!$Q$71:$Q$93</c:f>
              <c:numCache>
                <c:formatCode>0.0</c:formatCode>
                <c:ptCount val="23"/>
                <c:pt idx="0">
                  <c:v>21.979559999999999</c:v>
                </c:pt>
                <c:pt idx="1">
                  <c:v>21.671330000000001</c:v>
                </c:pt>
                <c:pt idx="2">
                  <c:v>20.88674</c:v>
                </c:pt>
                <c:pt idx="3">
                  <c:v>20.620349999999998</c:v>
                </c:pt>
                <c:pt idx="4">
                  <c:v>20.592770000000002</c:v>
                </c:pt>
                <c:pt idx="5">
                  <c:v>20.18806</c:v>
                </c:pt>
                <c:pt idx="6">
                  <c:v>19.595749999999999</c:v>
                </c:pt>
                <c:pt idx="7">
                  <c:v>19.553329999999999</c:v>
                </c:pt>
                <c:pt idx="8">
                  <c:v>19.456029999999998</c:v>
                </c:pt>
                <c:pt idx="9">
                  <c:v>19.446179999999998</c:v>
                </c:pt>
                <c:pt idx="10">
                  <c:v>18.828549090909089</c:v>
                </c:pt>
                <c:pt idx="11">
                  <c:v>18.693539999999999</c:v>
                </c:pt>
                <c:pt idx="12">
                  <c:v>18.544</c:v>
                </c:pt>
                <c:pt idx="13">
                  <c:v>18.521730000000002</c:v>
                </c:pt>
                <c:pt idx="14">
                  <c:v>18.175409999999999</c:v>
                </c:pt>
                <c:pt idx="15">
                  <c:v>18.082619999999999</c:v>
                </c:pt>
                <c:pt idx="16">
                  <c:v>17.978870000000001</c:v>
                </c:pt>
                <c:pt idx="17">
                  <c:v>17.88747</c:v>
                </c:pt>
                <c:pt idx="18">
                  <c:v>17.475390000000001</c:v>
                </c:pt>
                <c:pt idx="19">
                  <c:v>16.974710000000002</c:v>
                </c:pt>
                <c:pt idx="20">
                  <c:v>16.96171</c:v>
                </c:pt>
                <c:pt idx="21">
                  <c:v>15.55246</c:v>
                </c:pt>
                <c:pt idx="22">
                  <c:v>15.39007</c:v>
                </c:pt>
              </c:numCache>
            </c:numRef>
          </c:val>
          <c:extLst>
            <c:ext xmlns:c16="http://schemas.microsoft.com/office/drawing/2014/chart" uri="{C3380CC4-5D6E-409C-BE32-E72D297353CC}">
              <c16:uniqueId val="{00000000-2182-4AEF-9F06-6D127C6C4E27}"/>
            </c:ext>
          </c:extLst>
        </c:ser>
        <c:dLbls>
          <c:showLegendKey val="0"/>
          <c:showVal val="0"/>
          <c:showCatName val="0"/>
          <c:showSerName val="0"/>
          <c:showPercent val="0"/>
          <c:showBubbleSize val="0"/>
        </c:dLbls>
        <c:gapWidth val="150"/>
        <c:axId val="621047824"/>
        <c:axId val="621040280"/>
      </c:barChart>
      <c:lineChart>
        <c:grouping val="standard"/>
        <c:varyColors val="0"/>
        <c:ser>
          <c:idx val="1"/>
          <c:order val="1"/>
          <c:tx>
            <c:strRef>
              <c:f>'1.2'!$R$70</c:f>
              <c:strCache>
                <c:ptCount val="1"/>
                <c:pt idx="0">
                  <c:v>CITE 2</c:v>
                </c:pt>
              </c:strCache>
            </c:strRef>
          </c:tx>
          <c:spPr>
            <a:ln w="28575" cap="rnd">
              <a:noFill/>
              <a:round/>
            </a:ln>
            <a:effectLst/>
          </c:spPr>
          <c:marker>
            <c:symbol val="diamond"/>
            <c:size val="8"/>
            <c:spPr>
              <a:solidFill>
                <a:srgbClr val="A72886">
                  <a:alpha val="70000"/>
                </a:srgbClr>
              </a:solidFill>
              <a:ln w="6350">
                <a:solidFill>
                  <a:schemeClr val="bg1"/>
                </a:solidFill>
              </a:ln>
              <a:effectLst/>
            </c:spPr>
          </c:marker>
          <c:cat>
            <c:strRef>
              <c:f>'1.2'!$P$71:$P$93</c:f>
              <c:strCache>
                <c:ptCount val="23"/>
                <c:pt idx="0">
                  <c:v>HU</c:v>
                </c:pt>
                <c:pt idx="1">
                  <c:v>FR</c:v>
                </c:pt>
                <c:pt idx="2">
                  <c:v>ES</c:v>
                </c:pt>
                <c:pt idx="3">
                  <c:v>SE</c:v>
                </c:pt>
                <c:pt idx="4">
                  <c:v>DE</c:v>
                </c:pt>
                <c:pt idx="5">
                  <c:v>PT</c:v>
                </c:pt>
                <c:pt idx="6">
                  <c:v>RO</c:v>
                </c:pt>
                <c:pt idx="7">
                  <c:v>BG</c:v>
                </c:pt>
                <c:pt idx="8">
                  <c:v>DK</c:v>
                </c:pt>
                <c:pt idx="9">
                  <c:v>CZ</c:v>
                </c:pt>
                <c:pt idx="10">
                  <c:v>UE-25</c:v>
                </c:pt>
                <c:pt idx="11">
                  <c:v>FI</c:v>
                </c:pt>
                <c:pt idx="12">
                  <c:v>SI</c:v>
                </c:pt>
                <c:pt idx="13">
                  <c:v>EE</c:v>
                </c:pt>
                <c:pt idx="14">
                  <c:v>AT</c:v>
                </c:pt>
                <c:pt idx="15">
                  <c:v>SK</c:v>
                </c:pt>
                <c:pt idx="16">
                  <c:v>IT</c:v>
                </c:pt>
                <c:pt idx="17">
                  <c:v>LT</c:v>
                </c:pt>
                <c:pt idx="18">
                  <c:v>PL</c:v>
                </c:pt>
                <c:pt idx="19">
                  <c:v>EL</c:v>
                </c:pt>
                <c:pt idx="20">
                  <c:v>LV</c:v>
                </c:pt>
                <c:pt idx="21">
                  <c:v>LU</c:v>
                </c:pt>
                <c:pt idx="22">
                  <c:v>HR</c:v>
                </c:pt>
              </c:strCache>
            </c:strRef>
          </c:cat>
          <c:val>
            <c:numRef>
              <c:f>'1.2'!$R$71:$R$93</c:f>
              <c:numCache>
                <c:formatCode>0.0</c:formatCode>
                <c:ptCount val="23"/>
                <c:pt idx="0">
                  <c:v>20.535139999999998</c:v>
                </c:pt>
                <c:pt idx="1">
                  <c:v>25.633579999999998</c:v>
                </c:pt>
                <c:pt idx="2">
                  <c:v>24.521609999999999</c:v>
                </c:pt>
                <c:pt idx="3">
                  <c:v>22.053840000000001</c:v>
                </c:pt>
                <c:pt idx="4">
                  <c:v>23.232060000000001</c:v>
                </c:pt>
                <c:pt idx="5">
                  <c:v>21.426570000000002</c:v>
                </c:pt>
                <c:pt idx="6">
                  <c:v>20.345549999999999</c:v>
                </c:pt>
                <c:pt idx="7">
                  <c:v>21.332380000000001</c:v>
                </c:pt>
                <c:pt idx="8">
                  <c:v>20.149270000000001</c:v>
                </c:pt>
                <c:pt idx="9">
                  <c:v>21.68263</c:v>
                </c:pt>
                <c:pt idx="10">
                  <c:v>20.688170454545453</c:v>
                </c:pt>
                <c:pt idx="11">
                  <c:v>19.400680000000001</c:v>
                </c:pt>
                <c:pt idx="12">
                  <c:v>20.635919999999999</c:v>
                </c:pt>
                <c:pt idx="13">
                  <c:v>19.083449999999999</c:v>
                </c:pt>
                <c:pt idx="14">
                  <c:v>21.105969999999999</c:v>
                </c:pt>
                <c:pt idx="15">
                  <c:v>20.219860000000001</c:v>
                </c:pt>
                <c:pt idx="16">
                  <c:v>20.183579999999999</c:v>
                </c:pt>
                <c:pt idx="17">
                  <c:v>20.46454</c:v>
                </c:pt>
                <c:pt idx="18">
                  <c:v>18.019349999999999</c:v>
                </c:pt>
                <c:pt idx="19">
                  <c:v>21.40737</c:v>
                </c:pt>
                <c:pt idx="20">
                  <c:v>17.574580000000001</c:v>
                </c:pt>
                <c:pt idx="21">
                  <c:v>18.29147</c:v>
                </c:pt>
                <c:pt idx="22">
                  <c:v>17.840350000000001</c:v>
                </c:pt>
              </c:numCache>
            </c:numRef>
          </c:val>
          <c:smooth val="0"/>
          <c:extLst>
            <c:ext xmlns:c16="http://schemas.microsoft.com/office/drawing/2014/chart" uri="{C3380CC4-5D6E-409C-BE32-E72D297353CC}">
              <c16:uniqueId val="{00000001-2182-4AEF-9F06-6D127C6C4E27}"/>
            </c:ext>
          </c:extLst>
        </c:ser>
        <c:dLbls>
          <c:showLegendKey val="0"/>
          <c:showVal val="0"/>
          <c:showCatName val="0"/>
          <c:showSerName val="0"/>
          <c:showPercent val="0"/>
          <c:showBubbleSize val="0"/>
        </c:dLbls>
        <c:marker val="1"/>
        <c:smooth val="0"/>
        <c:axId val="621047824"/>
        <c:axId val="621040280"/>
      </c:lineChart>
      <c:catAx>
        <c:axId val="621047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21040280"/>
        <c:crosses val="autoZero"/>
        <c:auto val="1"/>
        <c:lblAlgn val="ctr"/>
        <c:lblOffset val="100"/>
        <c:noMultiLvlLbl val="0"/>
      </c:catAx>
      <c:valAx>
        <c:axId val="621040280"/>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b="1"/>
                  <a:t>Élèves par classe</a:t>
                </a:r>
              </a:p>
            </c:rich>
          </c:tx>
          <c:layout>
            <c:manualLayout>
              <c:xMode val="edge"/>
              <c:yMode val="edge"/>
              <c:x val="8.3883727761143688E-3"/>
              <c:y val="1.242117747833822E-2"/>
            </c:manualLayout>
          </c:layout>
          <c:overlay val="0"/>
          <c:spPr>
            <a:noFill/>
            <a:ln>
              <a:noFill/>
            </a:ln>
            <a:effectLst/>
          </c:spPr>
          <c:txPr>
            <a:bodyPr rot="0" spcFirstLastPara="1" vertOverflow="ellipsis"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21047824"/>
        <c:crosses val="autoZero"/>
        <c:crossBetween val="between"/>
      </c:valAx>
      <c:spPr>
        <a:noFill/>
        <a:ln>
          <a:noFill/>
        </a:ln>
        <a:effectLst/>
      </c:spPr>
    </c:plotArea>
    <c:legend>
      <c:legendPos val="b"/>
      <c:layout>
        <c:manualLayout>
          <c:xMode val="edge"/>
          <c:yMode val="edge"/>
          <c:x val="0.42561382850241547"/>
          <c:y val="0.92558541666666672"/>
          <c:w val="0.14877234299516909"/>
          <c:h val="7.441458333333334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521085748442133E-2"/>
          <c:y val="3.7100092218202471E-2"/>
          <c:w val="0.92534953877155768"/>
          <c:h val="0.81502983298258891"/>
        </c:manualLayout>
      </c:layout>
      <c:barChart>
        <c:barDir val="col"/>
        <c:grouping val="stacked"/>
        <c:varyColors val="0"/>
        <c:ser>
          <c:idx val="0"/>
          <c:order val="0"/>
          <c:tx>
            <c:strRef>
              <c:f>'1.3'!$Q$3</c:f>
              <c:strCache>
                <c:ptCount val="1"/>
                <c:pt idx="0">
                  <c:v>Préélémentaire (CITE 02)</c:v>
                </c:pt>
              </c:strCache>
            </c:strRef>
          </c:tx>
          <c:spPr>
            <a:solidFill>
              <a:srgbClr val="AF201F"/>
            </a:solidFill>
            <a:ln>
              <a:solidFill>
                <a:schemeClr val="bg1"/>
              </a:solidFill>
            </a:ln>
            <a:effectLst/>
          </c:spPr>
          <c:invertIfNegative val="0"/>
          <c:cat>
            <c:strRef>
              <c:f>'1.3'!$P$4:$P$26</c:f>
              <c:strCache>
                <c:ptCount val="23"/>
                <c:pt idx="0">
                  <c:v>RO</c:v>
                </c:pt>
                <c:pt idx="1">
                  <c:v>BG</c:v>
                </c:pt>
                <c:pt idx="2">
                  <c:v>LV</c:v>
                </c:pt>
                <c:pt idx="3">
                  <c:v>LT</c:v>
                </c:pt>
                <c:pt idx="4">
                  <c:v>SK</c:v>
                </c:pt>
                <c:pt idx="5">
                  <c:v>HU</c:v>
                </c:pt>
                <c:pt idx="6">
                  <c:v>PT</c:v>
                </c:pt>
                <c:pt idx="7">
                  <c:v>PL</c:v>
                </c:pt>
                <c:pt idx="8">
                  <c:v>ES</c:v>
                </c:pt>
                <c:pt idx="9">
                  <c:v>IT</c:v>
                </c:pt>
                <c:pt idx="10">
                  <c:v>CZ</c:v>
                </c:pt>
                <c:pt idx="11">
                  <c:v>SI</c:v>
                </c:pt>
                <c:pt idx="12">
                  <c:v>UE-25</c:v>
                </c:pt>
                <c:pt idx="13">
                  <c:v>OCDE</c:v>
                </c:pt>
                <c:pt idx="14">
                  <c:v>FR</c:v>
                </c:pt>
                <c:pt idx="15">
                  <c:v>FI</c:v>
                </c:pt>
                <c:pt idx="16">
                  <c:v>BE</c:v>
                </c:pt>
                <c:pt idx="17">
                  <c:v>DE</c:v>
                </c:pt>
                <c:pt idx="18">
                  <c:v>NL</c:v>
                </c:pt>
                <c:pt idx="19">
                  <c:v>DK</c:v>
                </c:pt>
                <c:pt idx="20">
                  <c:v>SE</c:v>
                </c:pt>
                <c:pt idx="21">
                  <c:v>AT</c:v>
                </c:pt>
                <c:pt idx="22">
                  <c:v>LU</c:v>
                </c:pt>
              </c:strCache>
            </c:strRef>
          </c:cat>
          <c:val>
            <c:numRef>
              <c:f>'1.3'!$Q$4:$Q$26</c:f>
              <c:numCache>
                <c:formatCode>#,##0</c:formatCode>
                <c:ptCount val="23"/>
                <c:pt idx="0">
                  <c:v>5200.9154547164799</c:v>
                </c:pt>
                <c:pt idx="1">
                  <c:v>7920.5675694155698</c:v>
                </c:pt>
                <c:pt idx="2">
                  <c:v>7946.4058421262298</c:v>
                </c:pt>
                <c:pt idx="3">
                  <c:v>11223.166429524101</c:v>
                </c:pt>
                <c:pt idx="4">
                  <c:v>8120.8105092236401</c:v>
                </c:pt>
                <c:pt idx="5">
                  <c:v>7929.9924783051601</c:v>
                </c:pt>
                <c:pt idx="6">
                  <c:v>9314.0153991986699</c:v>
                </c:pt>
                <c:pt idx="7">
                  <c:v>9729.0619252290799</c:v>
                </c:pt>
                <c:pt idx="8">
                  <c:v>9288.3634384295892</c:v>
                </c:pt>
                <c:pt idx="9">
                  <c:v>10912.127476042901</c:v>
                </c:pt>
                <c:pt idx="10">
                  <c:v>9257.5429112047004</c:v>
                </c:pt>
                <c:pt idx="11">
                  <c:v>11479.0168731302</c:v>
                </c:pt>
                <c:pt idx="12">
                  <c:v>11507.628474915999</c:v>
                </c:pt>
                <c:pt idx="13">
                  <c:v>11734.792907916015</c:v>
                </c:pt>
                <c:pt idx="14">
                  <c:v>11001.4576083845</c:v>
                </c:pt>
                <c:pt idx="15">
                  <c:v>15317.441802545</c:v>
                </c:pt>
                <c:pt idx="16">
                  <c:v>11713.8431057086</c:v>
                </c:pt>
                <c:pt idx="17">
                  <c:v>14357.759372455401</c:v>
                </c:pt>
                <c:pt idx="18">
                  <c:v>12871.235528511799</c:v>
                </c:pt>
                <c:pt idx="19">
                  <c:v>13988.737543289</c:v>
                </c:pt>
                <c:pt idx="20">
                  <c:v>16068.6559990776</c:v>
                </c:pt>
                <c:pt idx="21">
                  <c:v>12692.333858371599</c:v>
                </c:pt>
                <c:pt idx="22">
                  <c:v>25327</c:v>
                </c:pt>
              </c:numCache>
            </c:numRef>
          </c:val>
          <c:extLst>
            <c:ext xmlns:c16="http://schemas.microsoft.com/office/drawing/2014/chart" uri="{C3380CC4-5D6E-409C-BE32-E72D297353CC}">
              <c16:uniqueId val="{00000000-3463-4815-B80E-FAA74C0A73F3}"/>
            </c:ext>
          </c:extLst>
        </c:ser>
        <c:ser>
          <c:idx val="1"/>
          <c:order val="1"/>
          <c:tx>
            <c:strRef>
              <c:f>'1.3'!$R$3</c:f>
              <c:strCache>
                <c:ptCount val="1"/>
                <c:pt idx="0">
                  <c:v>Élémentaire (CITE 1)</c:v>
                </c:pt>
              </c:strCache>
            </c:strRef>
          </c:tx>
          <c:spPr>
            <a:solidFill>
              <a:srgbClr val="AF201F">
                <a:alpha val="70000"/>
              </a:srgbClr>
            </a:solidFill>
            <a:ln>
              <a:solidFill>
                <a:schemeClr val="bg1"/>
              </a:solidFill>
            </a:ln>
            <a:effectLst/>
          </c:spPr>
          <c:invertIfNegative val="0"/>
          <c:cat>
            <c:strRef>
              <c:f>'1.3'!$P$4:$P$26</c:f>
              <c:strCache>
                <c:ptCount val="23"/>
                <c:pt idx="0">
                  <c:v>RO</c:v>
                </c:pt>
                <c:pt idx="1">
                  <c:v>BG</c:v>
                </c:pt>
                <c:pt idx="2">
                  <c:v>LV</c:v>
                </c:pt>
                <c:pt idx="3">
                  <c:v>LT</c:v>
                </c:pt>
                <c:pt idx="4">
                  <c:v>SK</c:v>
                </c:pt>
                <c:pt idx="5">
                  <c:v>HU</c:v>
                </c:pt>
                <c:pt idx="6">
                  <c:v>PT</c:v>
                </c:pt>
                <c:pt idx="7">
                  <c:v>PL</c:v>
                </c:pt>
                <c:pt idx="8">
                  <c:v>ES</c:v>
                </c:pt>
                <c:pt idx="9">
                  <c:v>IT</c:v>
                </c:pt>
                <c:pt idx="10">
                  <c:v>CZ</c:v>
                </c:pt>
                <c:pt idx="11">
                  <c:v>SI</c:v>
                </c:pt>
                <c:pt idx="12">
                  <c:v>UE-25</c:v>
                </c:pt>
                <c:pt idx="13">
                  <c:v>OCDE</c:v>
                </c:pt>
                <c:pt idx="14">
                  <c:v>FR</c:v>
                </c:pt>
                <c:pt idx="15">
                  <c:v>FI</c:v>
                </c:pt>
                <c:pt idx="16">
                  <c:v>BE</c:v>
                </c:pt>
                <c:pt idx="17">
                  <c:v>DE</c:v>
                </c:pt>
                <c:pt idx="18">
                  <c:v>NL</c:v>
                </c:pt>
                <c:pt idx="19">
                  <c:v>DK</c:v>
                </c:pt>
                <c:pt idx="20">
                  <c:v>SE</c:v>
                </c:pt>
                <c:pt idx="21">
                  <c:v>AT</c:v>
                </c:pt>
                <c:pt idx="22">
                  <c:v>LU</c:v>
                </c:pt>
              </c:strCache>
            </c:strRef>
          </c:cat>
          <c:val>
            <c:numRef>
              <c:f>'1.3'!$R$4:$R$26</c:f>
              <c:numCache>
                <c:formatCode>#,##0</c:formatCode>
                <c:ptCount val="23"/>
                <c:pt idx="0">
                  <c:v>3345.8028579247102</c:v>
                </c:pt>
                <c:pt idx="1">
                  <c:v>5975.8941086027498</c:v>
                </c:pt>
                <c:pt idx="2">
                  <c:v>7247.8219814364702</c:v>
                </c:pt>
                <c:pt idx="3">
                  <c:v>8716.0400814375298</c:v>
                </c:pt>
                <c:pt idx="4">
                  <c:v>10223.487581003499</c:v>
                </c:pt>
                <c:pt idx="5">
                  <c:v>8154.3117085377698</c:v>
                </c:pt>
                <c:pt idx="6">
                  <c:v>10468.6716041606</c:v>
                </c:pt>
                <c:pt idx="7">
                  <c:v>12660.500753960299</c:v>
                </c:pt>
                <c:pt idx="8">
                  <c:v>10181.3389030689</c:v>
                </c:pt>
                <c:pt idx="9">
                  <c:v>13798.978405128701</c:v>
                </c:pt>
                <c:pt idx="10">
                  <c:v>8838.3308936435296</c:v>
                </c:pt>
                <c:pt idx="11">
                  <c:v>12169.8620944669</c:v>
                </c:pt>
                <c:pt idx="12">
                  <c:v>11477.896947570764</c:v>
                </c:pt>
                <c:pt idx="13">
                  <c:v>11902.113781678807</c:v>
                </c:pt>
                <c:pt idx="14">
                  <c:v>10553.7548029749</c:v>
                </c:pt>
                <c:pt idx="15">
                  <c:v>12066.8934688073</c:v>
                </c:pt>
                <c:pt idx="16">
                  <c:v>13987.335444628299</c:v>
                </c:pt>
                <c:pt idx="17">
                  <c:v>12829.2340256267</c:v>
                </c:pt>
                <c:pt idx="18">
                  <c:v>12817.307649758201</c:v>
                </c:pt>
                <c:pt idx="19">
                  <c:v>15597.8753666429</c:v>
                </c:pt>
                <c:pt idx="20">
                  <c:v>15037.146501086399</c:v>
                </c:pt>
                <c:pt idx="21">
                  <c:v>15414.7729141456</c:v>
                </c:pt>
                <c:pt idx="22">
                  <c:v>25584</c:v>
                </c:pt>
              </c:numCache>
            </c:numRef>
          </c:val>
          <c:extLst>
            <c:ext xmlns:c16="http://schemas.microsoft.com/office/drawing/2014/chart" uri="{C3380CC4-5D6E-409C-BE32-E72D297353CC}">
              <c16:uniqueId val="{00000001-3463-4815-B80E-FAA74C0A73F3}"/>
            </c:ext>
          </c:extLst>
        </c:ser>
        <c:ser>
          <c:idx val="2"/>
          <c:order val="2"/>
          <c:tx>
            <c:strRef>
              <c:f>'1.3'!$S$3</c:f>
              <c:strCache>
                <c:ptCount val="1"/>
                <c:pt idx="0">
                  <c:v>1er cycle du secondaire (CITE 2)</c:v>
                </c:pt>
              </c:strCache>
            </c:strRef>
          </c:tx>
          <c:spPr>
            <a:solidFill>
              <a:srgbClr val="AF201F">
                <a:alpha val="50000"/>
              </a:srgbClr>
            </a:solidFill>
            <a:ln>
              <a:solidFill>
                <a:schemeClr val="bg1"/>
              </a:solidFill>
            </a:ln>
            <a:effectLst/>
          </c:spPr>
          <c:invertIfNegative val="0"/>
          <c:cat>
            <c:strRef>
              <c:f>'1.3'!$P$4:$P$26</c:f>
              <c:strCache>
                <c:ptCount val="23"/>
                <c:pt idx="0">
                  <c:v>RO</c:v>
                </c:pt>
                <c:pt idx="1">
                  <c:v>BG</c:v>
                </c:pt>
                <c:pt idx="2">
                  <c:v>LV</c:v>
                </c:pt>
                <c:pt idx="3">
                  <c:v>LT</c:v>
                </c:pt>
                <c:pt idx="4">
                  <c:v>SK</c:v>
                </c:pt>
                <c:pt idx="5">
                  <c:v>HU</c:v>
                </c:pt>
                <c:pt idx="6">
                  <c:v>PT</c:v>
                </c:pt>
                <c:pt idx="7">
                  <c:v>PL</c:v>
                </c:pt>
                <c:pt idx="8">
                  <c:v>ES</c:v>
                </c:pt>
                <c:pt idx="9">
                  <c:v>IT</c:v>
                </c:pt>
                <c:pt idx="10">
                  <c:v>CZ</c:v>
                </c:pt>
                <c:pt idx="11">
                  <c:v>SI</c:v>
                </c:pt>
                <c:pt idx="12">
                  <c:v>UE-25</c:v>
                </c:pt>
                <c:pt idx="13">
                  <c:v>OCDE</c:v>
                </c:pt>
                <c:pt idx="14">
                  <c:v>FR</c:v>
                </c:pt>
                <c:pt idx="15">
                  <c:v>FI</c:v>
                </c:pt>
                <c:pt idx="16">
                  <c:v>BE</c:v>
                </c:pt>
                <c:pt idx="17">
                  <c:v>DE</c:v>
                </c:pt>
                <c:pt idx="18">
                  <c:v>NL</c:v>
                </c:pt>
                <c:pt idx="19">
                  <c:v>DK</c:v>
                </c:pt>
                <c:pt idx="20">
                  <c:v>SE</c:v>
                </c:pt>
                <c:pt idx="21">
                  <c:v>AT</c:v>
                </c:pt>
                <c:pt idx="22">
                  <c:v>LU</c:v>
                </c:pt>
              </c:strCache>
            </c:strRef>
          </c:cat>
          <c:val>
            <c:numRef>
              <c:f>'1.3'!$S$4:$S$26</c:f>
              <c:numCache>
                <c:formatCode>#,##0</c:formatCode>
                <c:ptCount val="23"/>
                <c:pt idx="0">
                  <c:v>7057.1696640289401</c:v>
                </c:pt>
                <c:pt idx="1">
                  <c:v>7971.88850553471</c:v>
                </c:pt>
                <c:pt idx="2">
                  <c:v>7393.9078245457704</c:v>
                </c:pt>
                <c:pt idx="3">
                  <c:v>8702.3649325841598</c:v>
                </c:pt>
                <c:pt idx="4">
                  <c:v>8693.2799359846504</c:v>
                </c:pt>
                <c:pt idx="5">
                  <c:v>7515.06898357727</c:v>
                </c:pt>
                <c:pt idx="6">
                  <c:v>13066.3624222461</c:v>
                </c:pt>
                <c:pt idx="7">
                  <c:v>10833.906640954399</c:v>
                </c:pt>
                <c:pt idx="8">
                  <c:v>12042.5608338292</c:v>
                </c:pt>
                <c:pt idx="9">
                  <c:v>10964.7141738426</c:v>
                </c:pt>
                <c:pt idx="10">
                  <c:v>15059.933801081001</c:v>
                </c:pt>
                <c:pt idx="11">
                  <c:v>12999.6736167954</c:v>
                </c:pt>
                <c:pt idx="12">
                  <c:v>13630.707583262674</c:v>
                </c:pt>
                <c:pt idx="13">
                  <c:v>13528.210682724759</c:v>
                </c:pt>
                <c:pt idx="14">
                  <c:v>13228.4773859079</c:v>
                </c:pt>
                <c:pt idx="15">
                  <c:v>19002.9841675354</c:v>
                </c:pt>
                <c:pt idx="16">
                  <c:v>17811.135156353499</c:v>
                </c:pt>
                <c:pt idx="17">
                  <c:v>15312.3999177859</c:v>
                </c:pt>
                <c:pt idx="18">
                  <c:v>17650.891789032499</c:v>
                </c:pt>
                <c:pt idx="19">
                  <c:v>19110.493423693701</c:v>
                </c:pt>
                <c:pt idx="20">
                  <c:v>14869.3166394283</c:v>
                </c:pt>
                <c:pt idx="21">
                  <c:v>18815.2188100272</c:v>
                </c:pt>
                <c:pt idx="22">
                  <c:v>30775</c:v>
                </c:pt>
              </c:numCache>
            </c:numRef>
          </c:val>
          <c:extLst>
            <c:ext xmlns:c16="http://schemas.microsoft.com/office/drawing/2014/chart" uri="{C3380CC4-5D6E-409C-BE32-E72D297353CC}">
              <c16:uniqueId val="{00000002-3463-4815-B80E-FAA74C0A73F3}"/>
            </c:ext>
          </c:extLst>
        </c:ser>
        <c:ser>
          <c:idx val="3"/>
          <c:order val="3"/>
          <c:tx>
            <c:strRef>
              <c:f>'1.3'!$T$3</c:f>
              <c:strCache>
                <c:ptCount val="1"/>
                <c:pt idx="0">
                  <c:v>2d cycle du secondaire (CITE 3) </c:v>
                </c:pt>
              </c:strCache>
            </c:strRef>
          </c:tx>
          <c:spPr>
            <a:solidFill>
              <a:srgbClr val="AF201F">
                <a:alpha val="40000"/>
              </a:srgbClr>
            </a:solidFill>
            <a:ln>
              <a:solidFill>
                <a:schemeClr val="bg1"/>
              </a:solidFill>
            </a:ln>
            <a:effectLst/>
          </c:spPr>
          <c:invertIfNegative val="0"/>
          <c:cat>
            <c:strRef>
              <c:f>'1.3'!$P$4:$P$26</c:f>
              <c:strCache>
                <c:ptCount val="23"/>
                <c:pt idx="0">
                  <c:v>RO</c:v>
                </c:pt>
                <c:pt idx="1">
                  <c:v>BG</c:v>
                </c:pt>
                <c:pt idx="2">
                  <c:v>LV</c:v>
                </c:pt>
                <c:pt idx="3">
                  <c:v>LT</c:v>
                </c:pt>
                <c:pt idx="4">
                  <c:v>SK</c:v>
                </c:pt>
                <c:pt idx="5">
                  <c:v>HU</c:v>
                </c:pt>
                <c:pt idx="6">
                  <c:v>PT</c:v>
                </c:pt>
                <c:pt idx="7">
                  <c:v>PL</c:v>
                </c:pt>
                <c:pt idx="8">
                  <c:v>ES</c:v>
                </c:pt>
                <c:pt idx="9">
                  <c:v>IT</c:v>
                </c:pt>
                <c:pt idx="10">
                  <c:v>CZ</c:v>
                </c:pt>
                <c:pt idx="11">
                  <c:v>SI</c:v>
                </c:pt>
                <c:pt idx="12">
                  <c:v>UE-25</c:v>
                </c:pt>
                <c:pt idx="13">
                  <c:v>OCDE</c:v>
                </c:pt>
                <c:pt idx="14">
                  <c:v>FR</c:v>
                </c:pt>
                <c:pt idx="15">
                  <c:v>FI</c:v>
                </c:pt>
                <c:pt idx="16">
                  <c:v>BE</c:v>
                </c:pt>
                <c:pt idx="17">
                  <c:v>DE</c:v>
                </c:pt>
                <c:pt idx="18">
                  <c:v>NL</c:v>
                </c:pt>
                <c:pt idx="19">
                  <c:v>DK</c:v>
                </c:pt>
                <c:pt idx="20">
                  <c:v>SE</c:v>
                </c:pt>
                <c:pt idx="21">
                  <c:v>AT</c:v>
                </c:pt>
                <c:pt idx="22">
                  <c:v>LU</c:v>
                </c:pt>
              </c:strCache>
            </c:strRef>
          </c:cat>
          <c:val>
            <c:numRef>
              <c:f>'1.3'!$T$4:$T$26</c:f>
              <c:numCache>
                <c:formatCode>#,##0</c:formatCode>
                <c:ptCount val="23"/>
                <c:pt idx="0">
                  <c:v>6709.8176385706802</c:v>
                </c:pt>
                <c:pt idx="1">
                  <c:v>6833.6433693041899</c:v>
                </c:pt>
                <c:pt idx="2">
                  <c:v>9736.5500661755905</c:v>
                </c:pt>
                <c:pt idx="3">
                  <c:v>10128.149526949201</c:v>
                </c:pt>
                <c:pt idx="4">
                  <c:v>10856.489246021099</c:v>
                </c:pt>
                <c:pt idx="5">
                  <c:v>8454.5089796880293</c:v>
                </c:pt>
                <c:pt idx="6">
                  <c:v>12015.5771223264</c:v>
                </c:pt>
                <c:pt idx="7">
                  <c:v>8903.0025393326796</c:v>
                </c:pt>
                <c:pt idx="8">
                  <c:v>13040.5178191255</c:v>
                </c:pt>
                <c:pt idx="9">
                  <c:v>12200.535606810599</c:v>
                </c:pt>
                <c:pt idx="10">
                  <c:v>13143.9145142466</c:v>
                </c:pt>
                <c:pt idx="11">
                  <c:v>10927.8180663608</c:v>
                </c:pt>
                <c:pt idx="12">
                  <c:v>12947.451678104788</c:v>
                </c:pt>
                <c:pt idx="13">
                  <c:v>13719.36425410554</c:v>
                </c:pt>
                <c:pt idx="14">
                  <c:v>17697.831210269898</c:v>
                </c:pt>
                <c:pt idx="15">
                  <c:v>11300.397415060201</c:v>
                </c:pt>
                <c:pt idx="16">
                  <c:v>17370.812257658901</c:v>
                </c:pt>
                <c:pt idx="17">
                  <c:v>20215.6128271218</c:v>
                </c:pt>
                <c:pt idx="18">
                  <c:v>18159.044764820701</c:v>
                </c:pt>
                <c:pt idx="19">
                  <c:v>11683.7394392563</c:v>
                </c:pt>
                <c:pt idx="20">
                  <c:v>14769.569151527399</c:v>
                </c:pt>
                <c:pt idx="21">
                  <c:v>19344.398506766</c:v>
                </c:pt>
                <c:pt idx="22">
                  <c:v>29200</c:v>
                </c:pt>
              </c:numCache>
            </c:numRef>
          </c:val>
          <c:extLst>
            <c:ext xmlns:c16="http://schemas.microsoft.com/office/drawing/2014/chart" uri="{C3380CC4-5D6E-409C-BE32-E72D297353CC}">
              <c16:uniqueId val="{00000003-3463-4815-B80E-FAA74C0A73F3}"/>
            </c:ext>
          </c:extLst>
        </c:ser>
        <c:ser>
          <c:idx val="4"/>
          <c:order val="4"/>
          <c:tx>
            <c:strRef>
              <c:f>'1.3'!$U$3</c:f>
              <c:strCache>
                <c:ptCount val="1"/>
                <c:pt idx="0">
                  <c:v>Supérieur (CITE 5-8)</c:v>
                </c:pt>
              </c:strCache>
            </c:strRef>
          </c:tx>
          <c:spPr>
            <a:solidFill>
              <a:srgbClr val="AF201F">
                <a:alpha val="20000"/>
              </a:srgbClr>
            </a:solidFill>
            <a:ln>
              <a:solidFill>
                <a:schemeClr val="bg1"/>
              </a:solidFill>
            </a:ln>
            <a:effectLst/>
          </c:spPr>
          <c:invertIfNegative val="0"/>
          <c:cat>
            <c:strRef>
              <c:f>'1.3'!$P$4:$P$26</c:f>
              <c:strCache>
                <c:ptCount val="23"/>
                <c:pt idx="0">
                  <c:v>RO</c:v>
                </c:pt>
                <c:pt idx="1">
                  <c:v>BG</c:v>
                </c:pt>
                <c:pt idx="2">
                  <c:v>LV</c:v>
                </c:pt>
                <c:pt idx="3">
                  <c:v>LT</c:v>
                </c:pt>
                <c:pt idx="4">
                  <c:v>SK</c:v>
                </c:pt>
                <c:pt idx="5">
                  <c:v>HU</c:v>
                </c:pt>
                <c:pt idx="6">
                  <c:v>PT</c:v>
                </c:pt>
                <c:pt idx="7">
                  <c:v>PL</c:v>
                </c:pt>
                <c:pt idx="8">
                  <c:v>ES</c:v>
                </c:pt>
                <c:pt idx="9">
                  <c:v>IT</c:v>
                </c:pt>
                <c:pt idx="10">
                  <c:v>CZ</c:v>
                </c:pt>
                <c:pt idx="11">
                  <c:v>SI</c:v>
                </c:pt>
                <c:pt idx="12">
                  <c:v>UE-25</c:v>
                </c:pt>
                <c:pt idx="13">
                  <c:v>OCDE</c:v>
                </c:pt>
                <c:pt idx="14">
                  <c:v>FR</c:v>
                </c:pt>
                <c:pt idx="15">
                  <c:v>FI</c:v>
                </c:pt>
                <c:pt idx="16">
                  <c:v>BE</c:v>
                </c:pt>
                <c:pt idx="17">
                  <c:v>DE</c:v>
                </c:pt>
                <c:pt idx="18">
                  <c:v>NL</c:v>
                </c:pt>
                <c:pt idx="19">
                  <c:v>DK</c:v>
                </c:pt>
                <c:pt idx="20">
                  <c:v>SE</c:v>
                </c:pt>
                <c:pt idx="21">
                  <c:v>AT</c:v>
                </c:pt>
                <c:pt idx="22">
                  <c:v>LU</c:v>
                </c:pt>
              </c:strCache>
            </c:strRef>
          </c:cat>
          <c:val>
            <c:numRef>
              <c:f>'1.3'!$U$4:$U$26</c:f>
              <c:numCache>
                <c:formatCode>#,##0</c:formatCode>
                <c:ptCount val="23"/>
                <c:pt idx="0">
                  <c:v>10137.273802149501</c:v>
                </c:pt>
                <c:pt idx="1">
                  <c:v>12305.3212735003</c:v>
                </c:pt>
                <c:pt idx="2">
                  <c:v>13591.2501520476</c:v>
                </c:pt>
                <c:pt idx="3">
                  <c:v>14230.827596110499</c:v>
                </c:pt>
                <c:pt idx="4">
                  <c:v>17114.4629148198</c:v>
                </c:pt>
                <c:pt idx="5">
                  <c:v>23591.468261387101</c:v>
                </c:pt>
                <c:pt idx="6">
                  <c:v>12252.116424953299</c:v>
                </c:pt>
                <c:pt idx="7">
                  <c:v>16104.1580635435</c:v>
                </c:pt>
                <c:pt idx="8">
                  <c:v>15654.037484876601</c:v>
                </c:pt>
                <c:pt idx="9">
                  <c:v>13716.696400844699</c:v>
                </c:pt>
                <c:pt idx="10">
                  <c:v>18074.1709840228</c:v>
                </c:pt>
                <c:pt idx="11">
                  <c:v>18532.6094652336</c:v>
                </c:pt>
                <c:pt idx="12">
                  <c:v>20026.595399376074</c:v>
                </c:pt>
                <c:pt idx="13">
                  <c:v>20498.806273770893</c:v>
                </c:pt>
                <c:pt idx="14">
                  <c:v>20457.987714922201</c:v>
                </c:pt>
                <c:pt idx="15">
                  <c:v>20443.854914317199</c:v>
                </c:pt>
                <c:pt idx="16">
                  <c:v>23027.430276280102</c:v>
                </c:pt>
                <c:pt idx="17">
                  <c:v>21962.864071170501</c:v>
                </c:pt>
                <c:pt idx="18">
                  <c:v>23863.6286131829</c:v>
                </c:pt>
                <c:pt idx="19">
                  <c:v>26781.0338675893</c:v>
                </c:pt>
                <c:pt idx="20">
                  <c:v>27764.655296793499</c:v>
                </c:pt>
                <c:pt idx="21">
                  <c:v>24205.987863979899</c:v>
                </c:pt>
                <c:pt idx="22">
                  <c:v>60264</c:v>
                </c:pt>
              </c:numCache>
            </c:numRef>
          </c:val>
          <c:extLst>
            <c:ext xmlns:c16="http://schemas.microsoft.com/office/drawing/2014/chart" uri="{C3380CC4-5D6E-409C-BE32-E72D297353CC}">
              <c16:uniqueId val="{00000004-3463-4815-B80E-FAA74C0A73F3}"/>
            </c:ext>
          </c:extLst>
        </c:ser>
        <c:dLbls>
          <c:showLegendKey val="0"/>
          <c:showVal val="0"/>
          <c:showCatName val="0"/>
          <c:showSerName val="0"/>
          <c:showPercent val="0"/>
          <c:showBubbleSize val="0"/>
        </c:dLbls>
        <c:gapWidth val="150"/>
        <c:overlap val="100"/>
        <c:axId val="612416104"/>
        <c:axId val="612418728"/>
      </c:barChart>
      <c:catAx>
        <c:axId val="612416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12418728"/>
        <c:crosses val="autoZero"/>
        <c:auto val="1"/>
        <c:lblAlgn val="ctr"/>
        <c:lblOffset val="100"/>
        <c:noMultiLvlLbl val="0"/>
      </c:catAx>
      <c:valAx>
        <c:axId val="612418728"/>
        <c:scaling>
          <c:orientation val="minMax"/>
          <c:max val="180000"/>
          <c:min val="0"/>
        </c:scaling>
        <c:delete val="0"/>
        <c:axPos val="l"/>
        <c:majorGridlines>
          <c:spPr>
            <a:ln w="9525" cap="flat" cmpd="sng" algn="ctr">
              <a:no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12416104"/>
        <c:crosses val="autoZero"/>
        <c:crossBetween val="between"/>
      </c:valAx>
      <c:spPr>
        <a:noFill/>
        <a:ln>
          <a:noFill/>
        </a:ln>
        <a:effectLst/>
      </c:spPr>
    </c:plotArea>
    <c:legend>
      <c:legendPos val="b"/>
      <c:layout>
        <c:manualLayout>
          <c:xMode val="edge"/>
          <c:yMode val="edge"/>
          <c:x val="4.1130463568409499E-2"/>
          <c:y val="0.93458212805372731"/>
          <c:w val="0.93466470530788437"/>
          <c:h val="4.956105712011223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A72886">
                <a:alpha val="40000"/>
              </a:srgbClr>
            </a:solidFill>
            <a:ln>
              <a:noFill/>
            </a:ln>
            <a:effectLst/>
          </c:spPr>
          <c:invertIfNegative val="0"/>
          <c:dPt>
            <c:idx val="0"/>
            <c:invertIfNegative val="0"/>
            <c:bubble3D val="0"/>
            <c:spPr>
              <a:solidFill>
                <a:srgbClr val="A72886">
                  <a:alpha val="40000"/>
                </a:srgbClr>
              </a:solidFill>
              <a:ln>
                <a:noFill/>
              </a:ln>
              <a:effectLst/>
            </c:spPr>
            <c:extLst>
              <c:ext xmlns:c16="http://schemas.microsoft.com/office/drawing/2014/chart" uri="{C3380CC4-5D6E-409C-BE32-E72D297353CC}">
                <c16:uniqueId val="{00000001-4159-41B3-BA1E-6A331E3F7317}"/>
              </c:ext>
            </c:extLst>
          </c:dPt>
          <c:dPt>
            <c:idx val="1"/>
            <c:invertIfNegative val="0"/>
            <c:bubble3D val="0"/>
            <c:spPr>
              <a:solidFill>
                <a:srgbClr val="A72886">
                  <a:alpha val="40000"/>
                </a:srgbClr>
              </a:solidFill>
              <a:ln>
                <a:noFill/>
              </a:ln>
              <a:effectLst/>
            </c:spPr>
            <c:extLst>
              <c:ext xmlns:c16="http://schemas.microsoft.com/office/drawing/2014/chart" uri="{C3380CC4-5D6E-409C-BE32-E72D297353CC}">
                <c16:uniqueId val="{00000003-4159-41B3-BA1E-6A331E3F7317}"/>
              </c:ext>
            </c:extLst>
          </c:dPt>
          <c:dPt>
            <c:idx val="2"/>
            <c:invertIfNegative val="0"/>
            <c:bubble3D val="0"/>
            <c:spPr>
              <a:solidFill>
                <a:srgbClr val="A72886">
                  <a:alpha val="40000"/>
                </a:srgbClr>
              </a:solidFill>
              <a:ln>
                <a:noFill/>
              </a:ln>
              <a:effectLst/>
            </c:spPr>
            <c:extLst>
              <c:ext xmlns:c16="http://schemas.microsoft.com/office/drawing/2014/chart" uri="{C3380CC4-5D6E-409C-BE32-E72D297353CC}">
                <c16:uniqueId val="{00000005-4159-41B3-BA1E-6A331E3F7317}"/>
              </c:ext>
            </c:extLst>
          </c:dPt>
          <c:dPt>
            <c:idx val="3"/>
            <c:invertIfNegative val="0"/>
            <c:bubble3D val="0"/>
            <c:spPr>
              <a:solidFill>
                <a:srgbClr val="A72886">
                  <a:alpha val="40000"/>
                </a:srgbClr>
              </a:solidFill>
              <a:ln>
                <a:noFill/>
              </a:ln>
              <a:effectLst/>
            </c:spPr>
            <c:extLst>
              <c:ext xmlns:c16="http://schemas.microsoft.com/office/drawing/2014/chart" uri="{C3380CC4-5D6E-409C-BE32-E72D297353CC}">
                <c16:uniqueId val="{00000007-4159-41B3-BA1E-6A331E3F7317}"/>
              </c:ext>
            </c:extLst>
          </c:dPt>
          <c:dPt>
            <c:idx val="4"/>
            <c:invertIfNegative val="0"/>
            <c:bubble3D val="0"/>
            <c:spPr>
              <a:solidFill>
                <a:srgbClr val="A72886">
                  <a:alpha val="40000"/>
                </a:srgbClr>
              </a:solidFill>
              <a:ln>
                <a:noFill/>
              </a:ln>
              <a:effectLst/>
            </c:spPr>
            <c:extLst>
              <c:ext xmlns:c16="http://schemas.microsoft.com/office/drawing/2014/chart" uri="{C3380CC4-5D6E-409C-BE32-E72D297353CC}">
                <c16:uniqueId val="{00000009-4159-41B3-BA1E-6A331E3F7317}"/>
              </c:ext>
            </c:extLst>
          </c:dPt>
          <c:dPt>
            <c:idx val="5"/>
            <c:invertIfNegative val="0"/>
            <c:bubble3D val="0"/>
            <c:spPr>
              <a:solidFill>
                <a:srgbClr val="A72886">
                  <a:alpha val="40000"/>
                </a:srgbClr>
              </a:solidFill>
              <a:ln>
                <a:noFill/>
              </a:ln>
              <a:effectLst/>
            </c:spPr>
            <c:extLst>
              <c:ext xmlns:c16="http://schemas.microsoft.com/office/drawing/2014/chart" uri="{C3380CC4-5D6E-409C-BE32-E72D297353CC}">
                <c16:uniqueId val="{0000000B-4159-41B3-BA1E-6A331E3F7317}"/>
              </c:ext>
            </c:extLst>
          </c:dPt>
          <c:dPt>
            <c:idx val="6"/>
            <c:invertIfNegative val="0"/>
            <c:bubble3D val="0"/>
            <c:spPr>
              <a:solidFill>
                <a:srgbClr val="A72886">
                  <a:alpha val="40000"/>
                </a:srgbClr>
              </a:solidFill>
              <a:ln>
                <a:noFill/>
              </a:ln>
              <a:effectLst/>
            </c:spPr>
            <c:extLst>
              <c:ext xmlns:c16="http://schemas.microsoft.com/office/drawing/2014/chart" uri="{C3380CC4-5D6E-409C-BE32-E72D297353CC}">
                <c16:uniqueId val="{0000000D-4159-41B3-BA1E-6A331E3F7317}"/>
              </c:ext>
            </c:extLst>
          </c:dPt>
          <c:dPt>
            <c:idx val="7"/>
            <c:invertIfNegative val="0"/>
            <c:bubble3D val="0"/>
            <c:spPr>
              <a:solidFill>
                <a:srgbClr val="A72886">
                  <a:alpha val="40000"/>
                </a:srgbClr>
              </a:solidFill>
              <a:ln>
                <a:noFill/>
              </a:ln>
              <a:effectLst/>
            </c:spPr>
            <c:extLst>
              <c:ext xmlns:c16="http://schemas.microsoft.com/office/drawing/2014/chart" uri="{C3380CC4-5D6E-409C-BE32-E72D297353CC}">
                <c16:uniqueId val="{0000000F-4159-41B3-BA1E-6A331E3F7317}"/>
              </c:ext>
            </c:extLst>
          </c:dPt>
          <c:dPt>
            <c:idx val="8"/>
            <c:invertIfNegative val="0"/>
            <c:bubble3D val="0"/>
            <c:spPr>
              <a:solidFill>
                <a:srgbClr val="A72886">
                  <a:alpha val="40000"/>
                </a:srgbClr>
              </a:solidFill>
              <a:ln>
                <a:noFill/>
              </a:ln>
              <a:effectLst/>
            </c:spPr>
            <c:extLst>
              <c:ext xmlns:c16="http://schemas.microsoft.com/office/drawing/2014/chart" uri="{C3380CC4-5D6E-409C-BE32-E72D297353CC}">
                <c16:uniqueId val="{00000011-4159-41B3-BA1E-6A331E3F7317}"/>
              </c:ext>
            </c:extLst>
          </c:dPt>
          <c:dPt>
            <c:idx val="9"/>
            <c:invertIfNegative val="0"/>
            <c:bubble3D val="0"/>
            <c:spPr>
              <a:solidFill>
                <a:srgbClr val="A72886">
                  <a:alpha val="40000"/>
                </a:srgbClr>
              </a:solidFill>
              <a:ln>
                <a:noFill/>
              </a:ln>
              <a:effectLst/>
            </c:spPr>
            <c:extLst>
              <c:ext xmlns:c16="http://schemas.microsoft.com/office/drawing/2014/chart" uri="{C3380CC4-5D6E-409C-BE32-E72D297353CC}">
                <c16:uniqueId val="{00000013-4159-41B3-BA1E-6A331E3F7317}"/>
              </c:ext>
            </c:extLst>
          </c:dPt>
          <c:dPt>
            <c:idx val="10"/>
            <c:invertIfNegative val="0"/>
            <c:bubble3D val="0"/>
            <c:spPr>
              <a:solidFill>
                <a:srgbClr val="A72886">
                  <a:alpha val="40000"/>
                </a:srgbClr>
              </a:solidFill>
              <a:ln>
                <a:noFill/>
              </a:ln>
              <a:effectLst/>
            </c:spPr>
            <c:extLst>
              <c:ext xmlns:c16="http://schemas.microsoft.com/office/drawing/2014/chart" uri="{C3380CC4-5D6E-409C-BE32-E72D297353CC}">
                <c16:uniqueId val="{00000015-4159-41B3-BA1E-6A331E3F7317}"/>
              </c:ext>
            </c:extLst>
          </c:dPt>
          <c:dPt>
            <c:idx val="11"/>
            <c:invertIfNegative val="0"/>
            <c:bubble3D val="0"/>
            <c:spPr>
              <a:solidFill>
                <a:srgbClr val="A72886">
                  <a:alpha val="40000"/>
                </a:srgbClr>
              </a:solidFill>
              <a:ln>
                <a:noFill/>
              </a:ln>
              <a:effectLst/>
            </c:spPr>
            <c:extLst>
              <c:ext xmlns:c16="http://schemas.microsoft.com/office/drawing/2014/chart" uri="{C3380CC4-5D6E-409C-BE32-E72D297353CC}">
                <c16:uniqueId val="{00000017-4159-41B3-BA1E-6A331E3F7317}"/>
              </c:ext>
            </c:extLst>
          </c:dPt>
          <c:dPt>
            <c:idx val="12"/>
            <c:invertIfNegative val="0"/>
            <c:bubble3D val="0"/>
            <c:spPr>
              <a:solidFill>
                <a:srgbClr val="A72886">
                  <a:alpha val="40000"/>
                </a:srgbClr>
              </a:solidFill>
              <a:ln>
                <a:noFill/>
              </a:ln>
              <a:effectLst/>
            </c:spPr>
            <c:extLst>
              <c:ext xmlns:c16="http://schemas.microsoft.com/office/drawing/2014/chart" uri="{C3380CC4-5D6E-409C-BE32-E72D297353CC}">
                <c16:uniqueId val="{00000019-4159-41B3-BA1E-6A331E3F7317}"/>
              </c:ext>
            </c:extLst>
          </c:dPt>
          <c:dPt>
            <c:idx val="13"/>
            <c:invertIfNegative val="0"/>
            <c:bubble3D val="0"/>
            <c:spPr>
              <a:solidFill>
                <a:srgbClr val="A72886">
                  <a:alpha val="40000"/>
                </a:srgbClr>
              </a:solidFill>
              <a:ln>
                <a:noFill/>
              </a:ln>
              <a:effectLst/>
            </c:spPr>
            <c:extLst>
              <c:ext xmlns:c16="http://schemas.microsoft.com/office/drawing/2014/chart" uri="{C3380CC4-5D6E-409C-BE32-E72D297353CC}">
                <c16:uniqueId val="{0000001B-4159-41B3-BA1E-6A331E3F7317}"/>
              </c:ext>
            </c:extLst>
          </c:dPt>
          <c:dPt>
            <c:idx val="14"/>
            <c:invertIfNegative val="0"/>
            <c:bubble3D val="0"/>
            <c:spPr>
              <a:solidFill>
                <a:srgbClr val="A72886">
                  <a:alpha val="40000"/>
                </a:srgbClr>
              </a:solidFill>
              <a:ln>
                <a:noFill/>
              </a:ln>
              <a:effectLst/>
            </c:spPr>
            <c:extLst>
              <c:ext xmlns:c16="http://schemas.microsoft.com/office/drawing/2014/chart" uri="{C3380CC4-5D6E-409C-BE32-E72D297353CC}">
                <c16:uniqueId val="{0000001D-4159-41B3-BA1E-6A331E3F7317}"/>
              </c:ext>
            </c:extLst>
          </c:dPt>
          <c:dPt>
            <c:idx val="15"/>
            <c:invertIfNegative val="0"/>
            <c:bubble3D val="0"/>
            <c:spPr>
              <a:solidFill>
                <a:srgbClr val="A72886">
                  <a:alpha val="40000"/>
                </a:srgbClr>
              </a:solidFill>
              <a:ln>
                <a:noFill/>
              </a:ln>
              <a:effectLst/>
            </c:spPr>
            <c:extLst>
              <c:ext xmlns:c16="http://schemas.microsoft.com/office/drawing/2014/chart" uri="{C3380CC4-5D6E-409C-BE32-E72D297353CC}">
                <c16:uniqueId val="{0000001F-4159-41B3-BA1E-6A331E3F7317}"/>
              </c:ext>
            </c:extLst>
          </c:dPt>
          <c:dPt>
            <c:idx val="16"/>
            <c:invertIfNegative val="0"/>
            <c:bubble3D val="0"/>
            <c:spPr>
              <a:solidFill>
                <a:srgbClr val="A72886">
                  <a:alpha val="40000"/>
                </a:srgbClr>
              </a:solidFill>
              <a:ln>
                <a:noFill/>
              </a:ln>
              <a:effectLst/>
            </c:spPr>
            <c:extLst>
              <c:ext xmlns:c16="http://schemas.microsoft.com/office/drawing/2014/chart" uri="{C3380CC4-5D6E-409C-BE32-E72D297353CC}">
                <c16:uniqueId val="{00000021-4159-41B3-BA1E-6A331E3F7317}"/>
              </c:ext>
            </c:extLst>
          </c:dPt>
          <c:dPt>
            <c:idx val="17"/>
            <c:invertIfNegative val="0"/>
            <c:bubble3D val="0"/>
            <c:spPr>
              <a:solidFill>
                <a:srgbClr val="A72886">
                  <a:alpha val="40000"/>
                </a:srgbClr>
              </a:solidFill>
              <a:ln>
                <a:noFill/>
              </a:ln>
              <a:effectLst/>
            </c:spPr>
            <c:extLst>
              <c:ext xmlns:c16="http://schemas.microsoft.com/office/drawing/2014/chart" uri="{C3380CC4-5D6E-409C-BE32-E72D297353CC}">
                <c16:uniqueId val="{00000023-4159-41B3-BA1E-6A331E3F7317}"/>
              </c:ext>
            </c:extLst>
          </c:dPt>
          <c:dPt>
            <c:idx val="18"/>
            <c:invertIfNegative val="0"/>
            <c:bubble3D val="0"/>
            <c:spPr>
              <a:solidFill>
                <a:srgbClr val="A72886">
                  <a:alpha val="40000"/>
                </a:srgbClr>
              </a:solidFill>
              <a:ln>
                <a:noFill/>
              </a:ln>
              <a:effectLst/>
            </c:spPr>
            <c:extLst>
              <c:ext xmlns:c16="http://schemas.microsoft.com/office/drawing/2014/chart" uri="{C3380CC4-5D6E-409C-BE32-E72D297353CC}">
                <c16:uniqueId val="{00000025-4159-41B3-BA1E-6A331E3F7317}"/>
              </c:ext>
            </c:extLst>
          </c:dPt>
          <c:dPt>
            <c:idx val="19"/>
            <c:invertIfNegative val="0"/>
            <c:bubble3D val="0"/>
            <c:spPr>
              <a:solidFill>
                <a:srgbClr val="A72886">
                  <a:alpha val="40000"/>
                </a:srgbClr>
              </a:solidFill>
              <a:ln>
                <a:noFill/>
              </a:ln>
              <a:effectLst/>
            </c:spPr>
            <c:extLst>
              <c:ext xmlns:c16="http://schemas.microsoft.com/office/drawing/2014/chart" uri="{C3380CC4-5D6E-409C-BE32-E72D297353CC}">
                <c16:uniqueId val="{00000027-4159-41B3-BA1E-6A331E3F7317}"/>
              </c:ext>
            </c:extLst>
          </c:dPt>
          <c:dPt>
            <c:idx val="20"/>
            <c:invertIfNegative val="0"/>
            <c:bubble3D val="0"/>
            <c:spPr>
              <a:solidFill>
                <a:srgbClr val="A72886">
                  <a:alpha val="40000"/>
                </a:srgbClr>
              </a:solidFill>
              <a:ln>
                <a:noFill/>
              </a:ln>
              <a:effectLst/>
            </c:spPr>
            <c:extLst>
              <c:ext xmlns:c16="http://schemas.microsoft.com/office/drawing/2014/chart" uri="{C3380CC4-5D6E-409C-BE32-E72D297353CC}">
                <c16:uniqueId val="{00000029-4159-41B3-BA1E-6A331E3F7317}"/>
              </c:ext>
            </c:extLst>
          </c:dPt>
          <c:dPt>
            <c:idx val="21"/>
            <c:invertIfNegative val="0"/>
            <c:bubble3D val="0"/>
            <c:spPr>
              <a:solidFill>
                <a:srgbClr val="A72886">
                  <a:alpha val="40000"/>
                </a:srgbClr>
              </a:solidFill>
              <a:ln>
                <a:noFill/>
              </a:ln>
              <a:effectLst/>
            </c:spPr>
            <c:extLst>
              <c:ext xmlns:c16="http://schemas.microsoft.com/office/drawing/2014/chart" uri="{C3380CC4-5D6E-409C-BE32-E72D297353CC}">
                <c16:uniqueId val="{0000002B-4159-41B3-BA1E-6A331E3F7317}"/>
              </c:ext>
            </c:extLst>
          </c:dPt>
          <c:dPt>
            <c:idx val="22"/>
            <c:invertIfNegative val="0"/>
            <c:bubble3D val="0"/>
            <c:spPr>
              <a:solidFill>
                <a:srgbClr val="A72886">
                  <a:alpha val="40000"/>
                </a:srgbClr>
              </a:solidFill>
              <a:ln>
                <a:noFill/>
              </a:ln>
              <a:effectLst/>
            </c:spPr>
            <c:extLst>
              <c:ext xmlns:c16="http://schemas.microsoft.com/office/drawing/2014/chart" uri="{C3380CC4-5D6E-409C-BE32-E72D297353CC}">
                <c16:uniqueId val="{0000002D-4159-41B3-BA1E-6A331E3F7317}"/>
              </c:ext>
            </c:extLst>
          </c:dPt>
          <c:dPt>
            <c:idx val="23"/>
            <c:invertIfNegative val="0"/>
            <c:bubble3D val="0"/>
            <c:spPr>
              <a:solidFill>
                <a:srgbClr val="A72886">
                  <a:alpha val="40000"/>
                </a:srgbClr>
              </a:solidFill>
              <a:ln>
                <a:noFill/>
              </a:ln>
              <a:effectLst/>
            </c:spPr>
            <c:extLst>
              <c:ext xmlns:c16="http://schemas.microsoft.com/office/drawing/2014/chart" uri="{C3380CC4-5D6E-409C-BE32-E72D297353CC}">
                <c16:uniqueId val="{0000002F-4159-41B3-BA1E-6A331E3F7317}"/>
              </c:ext>
            </c:extLst>
          </c:dPt>
          <c:dPt>
            <c:idx val="24"/>
            <c:invertIfNegative val="0"/>
            <c:bubble3D val="0"/>
            <c:spPr>
              <a:solidFill>
                <a:srgbClr val="A72886">
                  <a:alpha val="40000"/>
                </a:srgbClr>
              </a:solidFill>
              <a:ln>
                <a:noFill/>
              </a:ln>
              <a:effectLst/>
            </c:spPr>
            <c:extLst>
              <c:ext xmlns:c16="http://schemas.microsoft.com/office/drawing/2014/chart" uri="{C3380CC4-5D6E-409C-BE32-E72D297353CC}">
                <c16:uniqueId val="{00000031-4159-41B3-BA1E-6A331E3F7317}"/>
              </c:ext>
            </c:extLst>
          </c:dPt>
          <c:dPt>
            <c:idx val="25"/>
            <c:invertIfNegative val="0"/>
            <c:bubble3D val="0"/>
            <c:spPr>
              <a:solidFill>
                <a:srgbClr val="A72886">
                  <a:alpha val="40000"/>
                </a:srgbClr>
              </a:solidFill>
              <a:ln>
                <a:noFill/>
              </a:ln>
              <a:effectLst/>
            </c:spPr>
            <c:extLst>
              <c:ext xmlns:c16="http://schemas.microsoft.com/office/drawing/2014/chart" uri="{C3380CC4-5D6E-409C-BE32-E72D297353CC}">
                <c16:uniqueId val="{00000033-4159-41B3-BA1E-6A331E3F7317}"/>
              </c:ext>
            </c:extLst>
          </c:dPt>
          <c:dPt>
            <c:idx val="26"/>
            <c:invertIfNegative val="0"/>
            <c:bubble3D val="0"/>
            <c:spPr>
              <a:solidFill>
                <a:srgbClr val="A72886">
                  <a:alpha val="40000"/>
                </a:srgbClr>
              </a:solidFill>
              <a:ln>
                <a:noFill/>
              </a:ln>
              <a:effectLst/>
            </c:spPr>
            <c:extLst>
              <c:ext xmlns:c16="http://schemas.microsoft.com/office/drawing/2014/chart" uri="{C3380CC4-5D6E-409C-BE32-E72D297353CC}">
                <c16:uniqueId val="{00000035-4159-41B3-BA1E-6A331E3F7317}"/>
              </c:ext>
            </c:extLst>
          </c:dPt>
          <c:dPt>
            <c:idx val="27"/>
            <c:invertIfNegative val="0"/>
            <c:bubble3D val="0"/>
            <c:spPr>
              <a:solidFill>
                <a:srgbClr val="A72886">
                  <a:alpha val="40000"/>
                </a:srgbClr>
              </a:solidFill>
              <a:ln>
                <a:noFill/>
              </a:ln>
              <a:effectLst/>
            </c:spPr>
            <c:extLst>
              <c:ext xmlns:c16="http://schemas.microsoft.com/office/drawing/2014/chart" uri="{C3380CC4-5D6E-409C-BE32-E72D297353CC}">
                <c16:uniqueId val="{00000037-4159-41B3-BA1E-6A331E3F7317}"/>
              </c:ext>
            </c:extLst>
          </c:dPt>
          <c:dPt>
            <c:idx val="28"/>
            <c:invertIfNegative val="0"/>
            <c:bubble3D val="0"/>
            <c:spPr>
              <a:solidFill>
                <a:srgbClr val="A72886">
                  <a:alpha val="40000"/>
                </a:srgbClr>
              </a:solidFill>
              <a:ln>
                <a:noFill/>
              </a:ln>
              <a:effectLst/>
            </c:spPr>
            <c:extLst>
              <c:ext xmlns:c16="http://schemas.microsoft.com/office/drawing/2014/chart" uri="{C3380CC4-5D6E-409C-BE32-E72D297353CC}">
                <c16:uniqueId val="{00000039-4159-41B3-BA1E-6A331E3F7317}"/>
              </c:ext>
            </c:extLst>
          </c:dPt>
          <c:dPt>
            <c:idx val="29"/>
            <c:invertIfNegative val="0"/>
            <c:bubble3D val="0"/>
            <c:spPr>
              <a:solidFill>
                <a:srgbClr val="A72886">
                  <a:alpha val="40000"/>
                </a:srgbClr>
              </a:solidFill>
              <a:ln>
                <a:noFill/>
              </a:ln>
              <a:effectLst/>
            </c:spPr>
            <c:extLst>
              <c:ext xmlns:c16="http://schemas.microsoft.com/office/drawing/2014/chart" uri="{C3380CC4-5D6E-409C-BE32-E72D297353CC}">
                <c16:uniqueId val="{0000003B-4159-41B3-BA1E-6A331E3F7317}"/>
              </c:ext>
            </c:extLst>
          </c:dPt>
          <c:dPt>
            <c:idx val="30"/>
            <c:invertIfNegative val="0"/>
            <c:bubble3D val="0"/>
            <c:spPr>
              <a:solidFill>
                <a:srgbClr val="A72886">
                  <a:alpha val="40000"/>
                </a:srgbClr>
              </a:solidFill>
              <a:ln>
                <a:noFill/>
              </a:ln>
              <a:effectLst/>
            </c:spPr>
            <c:extLst>
              <c:ext xmlns:c16="http://schemas.microsoft.com/office/drawing/2014/chart" uri="{C3380CC4-5D6E-409C-BE32-E72D297353CC}">
                <c16:uniqueId val="{0000003D-4159-41B3-BA1E-6A331E3F7317}"/>
              </c:ext>
            </c:extLst>
          </c:dPt>
          <c:dPt>
            <c:idx val="31"/>
            <c:invertIfNegative val="0"/>
            <c:bubble3D val="0"/>
            <c:spPr>
              <a:solidFill>
                <a:srgbClr val="A72886">
                  <a:alpha val="40000"/>
                </a:srgbClr>
              </a:solidFill>
              <a:ln>
                <a:noFill/>
              </a:ln>
              <a:effectLst/>
            </c:spPr>
            <c:extLst>
              <c:ext xmlns:c16="http://schemas.microsoft.com/office/drawing/2014/chart" uri="{C3380CC4-5D6E-409C-BE32-E72D297353CC}">
                <c16:uniqueId val="{0000003F-4159-41B3-BA1E-6A331E3F7317}"/>
              </c:ext>
            </c:extLst>
          </c:dPt>
          <c:dPt>
            <c:idx val="32"/>
            <c:invertIfNegative val="0"/>
            <c:bubble3D val="0"/>
            <c:spPr>
              <a:solidFill>
                <a:srgbClr val="A72886">
                  <a:alpha val="40000"/>
                </a:srgbClr>
              </a:solidFill>
              <a:ln>
                <a:noFill/>
              </a:ln>
              <a:effectLst/>
            </c:spPr>
            <c:extLst>
              <c:ext xmlns:c16="http://schemas.microsoft.com/office/drawing/2014/chart" uri="{C3380CC4-5D6E-409C-BE32-E72D297353CC}">
                <c16:uniqueId val="{00000041-4159-41B3-BA1E-6A331E3F7317}"/>
              </c:ext>
            </c:extLst>
          </c:dPt>
          <c:dPt>
            <c:idx val="33"/>
            <c:invertIfNegative val="0"/>
            <c:bubble3D val="0"/>
            <c:spPr>
              <a:solidFill>
                <a:srgbClr val="A72886">
                  <a:alpha val="40000"/>
                </a:srgbClr>
              </a:solidFill>
              <a:ln>
                <a:noFill/>
              </a:ln>
              <a:effectLst/>
            </c:spPr>
            <c:extLst>
              <c:ext xmlns:c16="http://schemas.microsoft.com/office/drawing/2014/chart" uri="{C3380CC4-5D6E-409C-BE32-E72D297353CC}">
                <c16:uniqueId val="{00000043-4159-41B3-BA1E-6A331E3F7317}"/>
              </c:ext>
            </c:extLst>
          </c:dPt>
          <c:dPt>
            <c:idx val="34"/>
            <c:invertIfNegative val="0"/>
            <c:bubble3D val="0"/>
            <c:spPr>
              <a:solidFill>
                <a:srgbClr val="A72886">
                  <a:alpha val="40000"/>
                </a:srgbClr>
              </a:solidFill>
              <a:ln>
                <a:noFill/>
              </a:ln>
              <a:effectLst/>
            </c:spPr>
            <c:extLst>
              <c:ext xmlns:c16="http://schemas.microsoft.com/office/drawing/2014/chart" uri="{C3380CC4-5D6E-409C-BE32-E72D297353CC}">
                <c16:uniqueId val="{00000045-4159-41B3-BA1E-6A331E3F7317}"/>
              </c:ext>
            </c:extLst>
          </c:dPt>
          <c:cat>
            <c:multiLvlStrRef>
              <c:f>'1.3'!$P$34:$Q$63</c:f>
              <c:multiLvlStrCache>
                <c:ptCount val="30"/>
                <c:lvl>
                  <c:pt idx="0">
                    <c:v>DE</c:v>
                  </c:pt>
                  <c:pt idx="1">
                    <c:v>IT</c:v>
                  </c:pt>
                  <c:pt idx="2">
                    <c:v>UE-25</c:v>
                  </c:pt>
                  <c:pt idx="3">
                    <c:v>ES</c:v>
                  </c:pt>
                  <c:pt idx="4">
                    <c:v>SE</c:v>
                  </c:pt>
                  <c:pt idx="5">
                    <c:v>FR</c:v>
                  </c:pt>
                  <c:pt idx="6">
                    <c:v>DE</c:v>
                  </c:pt>
                  <c:pt idx="7">
                    <c:v>IT</c:v>
                  </c:pt>
                  <c:pt idx="8">
                    <c:v>UE-25</c:v>
                  </c:pt>
                  <c:pt idx="9">
                    <c:v>ES</c:v>
                  </c:pt>
                  <c:pt idx="10">
                    <c:v>SE</c:v>
                  </c:pt>
                  <c:pt idx="11">
                    <c:v>FR</c:v>
                  </c:pt>
                  <c:pt idx="12">
                    <c:v>DE</c:v>
                  </c:pt>
                  <c:pt idx="13">
                    <c:v>IT</c:v>
                  </c:pt>
                  <c:pt idx="14">
                    <c:v>UE-25</c:v>
                  </c:pt>
                  <c:pt idx="15">
                    <c:v>ES</c:v>
                  </c:pt>
                  <c:pt idx="16">
                    <c:v>SE</c:v>
                  </c:pt>
                  <c:pt idx="17">
                    <c:v>FR</c:v>
                  </c:pt>
                  <c:pt idx="18">
                    <c:v>DE</c:v>
                  </c:pt>
                  <c:pt idx="19">
                    <c:v>IT</c:v>
                  </c:pt>
                  <c:pt idx="20">
                    <c:v>UE-25</c:v>
                  </c:pt>
                  <c:pt idx="21">
                    <c:v>ES</c:v>
                  </c:pt>
                  <c:pt idx="22">
                    <c:v>SE</c:v>
                  </c:pt>
                  <c:pt idx="23">
                    <c:v>FR</c:v>
                  </c:pt>
                  <c:pt idx="24">
                    <c:v>DE</c:v>
                  </c:pt>
                  <c:pt idx="25">
                    <c:v>IT</c:v>
                  </c:pt>
                  <c:pt idx="26">
                    <c:v>UE-25</c:v>
                  </c:pt>
                  <c:pt idx="27">
                    <c:v>ES</c:v>
                  </c:pt>
                  <c:pt idx="28">
                    <c:v>SE</c:v>
                  </c:pt>
                  <c:pt idx="29">
                    <c:v>FR</c:v>
                  </c:pt>
                </c:lvl>
                <c:lvl>
                  <c:pt idx="0">
                    <c:v>CITE 02</c:v>
                  </c:pt>
                  <c:pt idx="6">
                    <c:v>CITE 1</c:v>
                  </c:pt>
                  <c:pt idx="12">
                    <c:v>CITE 2</c:v>
                  </c:pt>
                  <c:pt idx="18">
                    <c:v>CITE 3</c:v>
                  </c:pt>
                  <c:pt idx="24">
                    <c:v>CITE 5-8</c:v>
                  </c:pt>
                </c:lvl>
              </c:multiLvlStrCache>
            </c:multiLvlStrRef>
          </c:cat>
          <c:val>
            <c:numRef>
              <c:f>'1.3'!$R$34:$R$63</c:f>
              <c:numCache>
                <c:formatCode>0.0</c:formatCode>
                <c:ptCount val="30"/>
                <c:pt idx="0">
                  <c:v>9.0143039999999992</c:v>
                </c:pt>
                <c:pt idx="1">
                  <c:v>11.12175</c:v>
                </c:pt>
                <c:pt idx="2">
                  <c:v>12.326439217391306</c:v>
                </c:pt>
                <c:pt idx="3">
                  <c:v>12.580780000000001</c:v>
                </c:pt>
                <c:pt idx="4">
                  <c:v>13.72166</c:v>
                </c:pt>
                <c:pt idx="5">
                  <c:v>21.927379999999999</c:v>
                </c:pt>
                <c:pt idx="6">
                  <c:v>14.867990000000001</c:v>
                </c:pt>
                <c:pt idx="7">
                  <c:v>10.761229999999999</c:v>
                </c:pt>
                <c:pt idx="8">
                  <c:v>12.739566167191247</c:v>
                </c:pt>
                <c:pt idx="9">
                  <c:v>12.23837</c:v>
                </c:pt>
                <c:pt idx="10">
                  <c:v>12.893140000000001</c:v>
                </c:pt>
                <c:pt idx="11">
                  <c:v>18.209540000000001</c:v>
                </c:pt>
                <c:pt idx="12">
                  <c:v>12.803190000000001</c:v>
                </c:pt>
                <c:pt idx="13">
                  <c:v>10.531409999999999</c:v>
                </c:pt>
                <c:pt idx="14">
                  <c:v>10.742433347826088</c:v>
                </c:pt>
                <c:pt idx="15">
                  <c:v>10.942410000000001</c:v>
                </c:pt>
                <c:pt idx="16">
                  <c:v>11.29955</c:v>
                </c:pt>
                <c:pt idx="17">
                  <c:v>14.69806</c:v>
                </c:pt>
                <c:pt idx="18">
                  <c:v>12.032299999999999</c:v>
                </c:pt>
                <c:pt idx="19">
                  <c:v>9.971114</c:v>
                </c:pt>
                <c:pt idx="20">
                  <c:v>11.778219120000001</c:v>
                </c:pt>
                <c:pt idx="21">
                  <c:v>10.1165</c:v>
                </c:pt>
                <c:pt idx="22">
                  <c:v>13.619070000000001</c:v>
                </c:pt>
                <c:pt idx="23">
                  <c:v>11.494210000000001</c:v>
                </c:pt>
                <c:pt idx="24">
                  <c:v>11.33497</c:v>
                </c:pt>
                <c:pt idx="25">
                  <c:v>20.246690000000001</c:v>
                </c:pt>
                <c:pt idx="26">
                  <c:v>15.326969874999998</c:v>
                </c:pt>
                <c:pt idx="27">
                  <c:v>12.502969999999999</c:v>
                </c:pt>
                <c:pt idx="28">
                  <c:v>10.47968</c:v>
                </c:pt>
                <c:pt idx="29">
                  <c:v>17.915469999999999</c:v>
                </c:pt>
              </c:numCache>
            </c:numRef>
          </c:val>
          <c:extLst>
            <c:ext xmlns:c16="http://schemas.microsoft.com/office/drawing/2014/chart" uri="{C3380CC4-5D6E-409C-BE32-E72D297353CC}">
              <c16:uniqueId val="{00000046-4159-41B3-BA1E-6A331E3F7317}"/>
            </c:ext>
          </c:extLst>
        </c:ser>
        <c:dLbls>
          <c:showLegendKey val="0"/>
          <c:showVal val="0"/>
          <c:showCatName val="0"/>
          <c:showSerName val="0"/>
          <c:showPercent val="0"/>
          <c:showBubbleSize val="0"/>
        </c:dLbls>
        <c:gapWidth val="219"/>
        <c:overlap val="-27"/>
        <c:axId val="648042368"/>
        <c:axId val="648046304"/>
      </c:barChart>
      <c:catAx>
        <c:axId val="648042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48046304"/>
        <c:crosses val="autoZero"/>
        <c:auto val="1"/>
        <c:lblAlgn val="ctr"/>
        <c:lblOffset val="100"/>
        <c:noMultiLvlLbl val="0"/>
      </c:catAx>
      <c:valAx>
        <c:axId val="648046304"/>
        <c:scaling>
          <c:orientation val="minMax"/>
          <c:max val="25"/>
          <c:min val="0"/>
        </c:scaling>
        <c:delete val="0"/>
        <c:axPos val="l"/>
        <c:majorGridlines>
          <c:spPr>
            <a:ln w="9525" cap="flat" cmpd="sng" algn="ctr">
              <a:no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480423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4.9001936911156438E-2"/>
          <c:y val="3.0495918016340287E-2"/>
          <c:w val="0.92935638589335057"/>
          <c:h val="0.72211725246788716"/>
        </c:manualLayout>
      </c:layout>
      <c:barChart>
        <c:barDir val="col"/>
        <c:grouping val="stacked"/>
        <c:varyColors val="0"/>
        <c:ser>
          <c:idx val="0"/>
          <c:order val="0"/>
          <c:tx>
            <c:strRef>
              <c:f>'1.3'!$Q$70</c:f>
              <c:strCache>
                <c:ptCount val="1"/>
                <c:pt idx="0">
                  <c:v>Services généraux des administrations publiques</c:v>
                </c:pt>
              </c:strCache>
            </c:strRef>
          </c:tx>
          <c:spPr>
            <a:solidFill>
              <a:srgbClr val="AF201F"/>
            </a:solidFill>
            <a:effectLst/>
          </c:spPr>
          <c:invertIfNegative val="0"/>
          <c:cat>
            <c:strRef>
              <c:f>'1.3'!$P$71:$P$98</c:f>
              <c:strCache>
                <c:ptCount val="28"/>
                <c:pt idx="0">
                  <c:v>IT</c:v>
                </c:pt>
                <c:pt idx="1">
                  <c:v>EL</c:v>
                </c:pt>
                <c:pt idx="2">
                  <c:v>RO</c:v>
                </c:pt>
                <c:pt idx="3">
                  <c:v>FR</c:v>
                </c:pt>
                <c:pt idx="4">
                  <c:v>AT</c:v>
                </c:pt>
                <c:pt idx="5">
                  <c:v>DE</c:v>
                </c:pt>
                <c:pt idx="6">
                  <c:v>ES</c:v>
                </c:pt>
                <c:pt idx="7">
                  <c:v>BG</c:v>
                </c:pt>
                <c:pt idx="8">
                  <c:v>UE-27</c:v>
                </c:pt>
                <c:pt idx="9">
                  <c:v>PT</c:v>
                </c:pt>
                <c:pt idx="10">
                  <c:v>HU</c:v>
                </c:pt>
                <c:pt idx="11">
                  <c:v>FI</c:v>
                </c:pt>
                <c:pt idx="12">
                  <c:v>PL</c:v>
                </c:pt>
                <c:pt idx="13">
                  <c:v>HR</c:v>
                </c:pt>
                <c:pt idx="14">
                  <c:v>SK</c:v>
                </c:pt>
                <c:pt idx="15">
                  <c:v>LU</c:v>
                </c:pt>
                <c:pt idx="16">
                  <c:v>CZ</c:v>
                </c:pt>
                <c:pt idx="17">
                  <c:v>NL</c:v>
                </c:pt>
                <c:pt idx="18">
                  <c:v>BE</c:v>
                </c:pt>
                <c:pt idx="19">
                  <c:v>DK</c:v>
                </c:pt>
                <c:pt idx="20">
                  <c:v>SI</c:v>
                </c:pt>
                <c:pt idx="21">
                  <c:v>IE</c:v>
                </c:pt>
                <c:pt idx="22">
                  <c:v>MT</c:v>
                </c:pt>
                <c:pt idx="23">
                  <c:v>LV</c:v>
                </c:pt>
                <c:pt idx="24">
                  <c:v>CY</c:v>
                </c:pt>
                <c:pt idx="25">
                  <c:v>LT</c:v>
                </c:pt>
                <c:pt idx="26">
                  <c:v>SE</c:v>
                </c:pt>
                <c:pt idx="27">
                  <c:v>EE</c:v>
                </c:pt>
              </c:strCache>
            </c:strRef>
          </c:cat>
          <c:val>
            <c:numRef>
              <c:f>'1.3'!$Q$71:$Q$98</c:f>
              <c:numCache>
                <c:formatCode>#\ ##0.0</c:formatCode>
                <c:ptCount val="28"/>
                <c:pt idx="0">
                  <c:v>15.3</c:v>
                </c:pt>
                <c:pt idx="1">
                  <c:v>13.5</c:v>
                </c:pt>
                <c:pt idx="2">
                  <c:v>12.5</c:v>
                </c:pt>
                <c:pt idx="3">
                  <c:v>10.6</c:v>
                </c:pt>
                <c:pt idx="4">
                  <c:v>10</c:v>
                </c:pt>
                <c:pt idx="5">
                  <c:v>12.4</c:v>
                </c:pt>
                <c:pt idx="6">
                  <c:v>12.3</c:v>
                </c:pt>
                <c:pt idx="7">
                  <c:v>8.9</c:v>
                </c:pt>
                <c:pt idx="8">
                  <c:v>12</c:v>
                </c:pt>
                <c:pt idx="9">
                  <c:v>13</c:v>
                </c:pt>
                <c:pt idx="10">
                  <c:v>16.8</c:v>
                </c:pt>
                <c:pt idx="11">
                  <c:v>14.5</c:v>
                </c:pt>
                <c:pt idx="12">
                  <c:v>10</c:v>
                </c:pt>
                <c:pt idx="13">
                  <c:v>9.3000000000000007</c:v>
                </c:pt>
                <c:pt idx="14">
                  <c:v>11.2</c:v>
                </c:pt>
                <c:pt idx="15">
                  <c:v>11</c:v>
                </c:pt>
                <c:pt idx="16">
                  <c:v>10.4</c:v>
                </c:pt>
                <c:pt idx="17">
                  <c:v>8.4</c:v>
                </c:pt>
                <c:pt idx="18">
                  <c:v>12.3</c:v>
                </c:pt>
                <c:pt idx="19">
                  <c:v>12.9</c:v>
                </c:pt>
                <c:pt idx="20">
                  <c:v>10.1</c:v>
                </c:pt>
                <c:pt idx="21">
                  <c:v>9.8000000000000007</c:v>
                </c:pt>
                <c:pt idx="22">
                  <c:v>12.2</c:v>
                </c:pt>
                <c:pt idx="23">
                  <c:v>8.1999999999999993</c:v>
                </c:pt>
                <c:pt idx="24">
                  <c:v>15.7</c:v>
                </c:pt>
                <c:pt idx="25">
                  <c:v>7.8</c:v>
                </c:pt>
                <c:pt idx="26">
                  <c:v>10.4</c:v>
                </c:pt>
                <c:pt idx="27">
                  <c:v>9.3000000000000007</c:v>
                </c:pt>
              </c:numCache>
            </c:numRef>
          </c:val>
          <c:extLst>
            <c:ext xmlns:c16="http://schemas.microsoft.com/office/drawing/2014/chart" uri="{C3380CC4-5D6E-409C-BE32-E72D297353CC}">
              <c16:uniqueId val="{00000000-BA8C-4F0F-9257-0BF1EBA5B74B}"/>
            </c:ext>
          </c:extLst>
        </c:ser>
        <c:ser>
          <c:idx val="1"/>
          <c:order val="1"/>
          <c:tx>
            <c:strRef>
              <c:f>'1.3'!$R$70</c:f>
              <c:strCache>
                <c:ptCount val="1"/>
                <c:pt idx="0">
                  <c:v>Défense</c:v>
                </c:pt>
              </c:strCache>
            </c:strRef>
          </c:tx>
          <c:spPr>
            <a:solidFill>
              <a:srgbClr val="AF201F">
                <a:alpha val="70000"/>
              </a:srgbClr>
            </a:solidFill>
            <a:effectLst/>
          </c:spPr>
          <c:invertIfNegative val="0"/>
          <c:cat>
            <c:strRef>
              <c:f>'1.3'!$P$71:$P$98</c:f>
              <c:strCache>
                <c:ptCount val="28"/>
                <c:pt idx="0">
                  <c:v>IT</c:v>
                </c:pt>
                <c:pt idx="1">
                  <c:v>EL</c:v>
                </c:pt>
                <c:pt idx="2">
                  <c:v>RO</c:v>
                </c:pt>
                <c:pt idx="3">
                  <c:v>FR</c:v>
                </c:pt>
                <c:pt idx="4">
                  <c:v>AT</c:v>
                </c:pt>
                <c:pt idx="5">
                  <c:v>DE</c:v>
                </c:pt>
                <c:pt idx="6">
                  <c:v>ES</c:v>
                </c:pt>
                <c:pt idx="7">
                  <c:v>BG</c:v>
                </c:pt>
                <c:pt idx="8">
                  <c:v>UE-27</c:v>
                </c:pt>
                <c:pt idx="9">
                  <c:v>PT</c:v>
                </c:pt>
                <c:pt idx="10">
                  <c:v>HU</c:v>
                </c:pt>
                <c:pt idx="11">
                  <c:v>FI</c:v>
                </c:pt>
                <c:pt idx="12">
                  <c:v>PL</c:v>
                </c:pt>
                <c:pt idx="13">
                  <c:v>HR</c:v>
                </c:pt>
                <c:pt idx="14">
                  <c:v>SK</c:v>
                </c:pt>
                <c:pt idx="15">
                  <c:v>LU</c:v>
                </c:pt>
                <c:pt idx="16">
                  <c:v>CZ</c:v>
                </c:pt>
                <c:pt idx="17">
                  <c:v>NL</c:v>
                </c:pt>
                <c:pt idx="18">
                  <c:v>BE</c:v>
                </c:pt>
                <c:pt idx="19">
                  <c:v>DK</c:v>
                </c:pt>
                <c:pt idx="20">
                  <c:v>SI</c:v>
                </c:pt>
                <c:pt idx="21">
                  <c:v>IE</c:v>
                </c:pt>
                <c:pt idx="22">
                  <c:v>MT</c:v>
                </c:pt>
                <c:pt idx="23">
                  <c:v>LV</c:v>
                </c:pt>
                <c:pt idx="24">
                  <c:v>CY</c:v>
                </c:pt>
                <c:pt idx="25">
                  <c:v>LT</c:v>
                </c:pt>
                <c:pt idx="26">
                  <c:v>SE</c:v>
                </c:pt>
                <c:pt idx="27">
                  <c:v>EE</c:v>
                </c:pt>
              </c:strCache>
            </c:strRef>
          </c:cat>
          <c:val>
            <c:numRef>
              <c:f>'1.3'!$R$71:$R$98</c:f>
              <c:numCache>
                <c:formatCode>#\ ##0.0</c:formatCode>
                <c:ptCount val="28"/>
                <c:pt idx="0">
                  <c:v>2.2999999999999998</c:v>
                </c:pt>
                <c:pt idx="1">
                  <c:v>4.9000000000000004</c:v>
                </c:pt>
                <c:pt idx="2">
                  <c:v>4.5</c:v>
                </c:pt>
                <c:pt idx="3">
                  <c:v>3.1</c:v>
                </c:pt>
                <c:pt idx="4">
                  <c:v>1.1000000000000001</c:v>
                </c:pt>
                <c:pt idx="5">
                  <c:v>2.1</c:v>
                </c:pt>
                <c:pt idx="6">
                  <c:v>2.4</c:v>
                </c:pt>
                <c:pt idx="7">
                  <c:v>3.7</c:v>
                </c:pt>
                <c:pt idx="8">
                  <c:v>2.6</c:v>
                </c:pt>
                <c:pt idx="9">
                  <c:v>1.7</c:v>
                </c:pt>
                <c:pt idx="10">
                  <c:v>2.9</c:v>
                </c:pt>
                <c:pt idx="11">
                  <c:v>2.5</c:v>
                </c:pt>
                <c:pt idx="12">
                  <c:v>3.7</c:v>
                </c:pt>
                <c:pt idx="13">
                  <c:v>2.2000000000000002</c:v>
                </c:pt>
                <c:pt idx="14">
                  <c:v>3.6</c:v>
                </c:pt>
                <c:pt idx="15">
                  <c:v>1.2</c:v>
                </c:pt>
                <c:pt idx="16">
                  <c:v>2.2000000000000002</c:v>
                </c:pt>
                <c:pt idx="17">
                  <c:v>3</c:v>
                </c:pt>
                <c:pt idx="18">
                  <c:v>1.8</c:v>
                </c:pt>
                <c:pt idx="19">
                  <c:v>2.7</c:v>
                </c:pt>
                <c:pt idx="20">
                  <c:v>2.4</c:v>
                </c:pt>
                <c:pt idx="21">
                  <c:v>0.9</c:v>
                </c:pt>
                <c:pt idx="22">
                  <c:v>1.2</c:v>
                </c:pt>
                <c:pt idx="23">
                  <c:v>5.5</c:v>
                </c:pt>
                <c:pt idx="24">
                  <c:v>4.0999999999999996</c:v>
                </c:pt>
                <c:pt idx="25">
                  <c:v>5.8</c:v>
                </c:pt>
                <c:pt idx="26">
                  <c:v>3.4</c:v>
                </c:pt>
                <c:pt idx="27">
                  <c:v>5.5</c:v>
                </c:pt>
              </c:numCache>
            </c:numRef>
          </c:val>
          <c:extLst>
            <c:ext xmlns:c16="http://schemas.microsoft.com/office/drawing/2014/chart" uri="{C3380CC4-5D6E-409C-BE32-E72D297353CC}">
              <c16:uniqueId val="{00000001-BA8C-4F0F-9257-0BF1EBA5B74B}"/>
            </c:ext>
          </c:extLst>
        </c:ser>
        <c:ser>
          <c:idx val="2"/>
          <c:order val="2"/>
          <c:tx>
            <c:strRef>
              <c:f>'1.3'!$S$70</c:f>
              <c:strCache>
                <c:ptCount val="1"/>
                <c:pt idx="0">
                  <c:v>Ordre et sécurité publics</c:v>
                </c:pt>
              </c:strCache>
            </c:strRef>
          </c:tx>
          <c:spPr>
            <a:solidFill>
              <a:srgbClr val="AF201F">
                <a:alpha val="40000"/>
              </a:srgbClr>
            </a:solidFill>
            <a:ln w="9525">
              <a:solidFill>
                <a:schemeClr val="bg1"/>
              </a:solidFill>
            </a:ln>
            <a:effectLst/>
          </c:spPr>
          <c:invertIfNegative val="0"/>
          <c:cat>
            <c:strRef>
              <c:f>'1.3'!$P$71:$P$98</c:f>
              <c:strCache>
                <c:ptCount val="28"/>
                <c:pt idx="0">
                  <c:v>IT</c:v>
                </c:pt>
                <c:pt idx="1">
                  <c:v>EL</c:v>
                </c:pt>
                <c:pt idx="2">
                  <c:v>RO</c:v>
                </c:pt>
                <c:pt idx="3">
                  <c:v>FR</c:v>
                </c:pt>
                <c:pt idx="4">
                  <c:v>AT</c:v>
                </c:pt>
                <c:pt idx="5">
                  <c:v>DE</c:v>
                </c:pt>
                <c:pt idx="6">
                  <c:v>ES</c:v>
                </c:pt>
                <c:pt idx="7">
                  <c:v>BG</c:v>
                </c:pt>
                <c:pt idx="8">
                  <c:v>UE-27</c:v>
                </c:pt>
                <c:pt idx="9">
                  <c:v>PT</c:v>
                </c:pt>
                <c:pt idx="10">
                  <c:v>HU</c:v>
                </c:pt>
                <c:pt idx="11">
                  <c:v>FI</c:v>
                </c:pt>
                <c:pt idx="12">
                  <c:v>PL</c:v>
                </c:pt>
                <c:pt idx="13">
                  <c:v>HR</c:v>
                </c:pt>
                <c:pt idx="14">
                  <c:v>SK</c:v>
                </c:pt>
                <c:pt idx="15">
                  <c:v>LU</c:v>
                </c:pt>
                <c:pt idx="16">
                  <c:v>CZ</c:v>
                </c:pt>
                <c:pt idx="17">
                  <c:v>NL</c:v>
                </c:pt>
                <c:pt idx="18">
                  <c:v>BE</c:v>
                </c:pt>
                <c:pt idx="19">
                  <c:v>DK</c:v>
                </c:pt>
                <c:pt idx="20">
                  <c:v>SI</c:v>
                </c:pt>
                <c:pt idx="21">
                  <c:v>IE</c:v>
                </c:pt>
                <c:pt idx="22">
                  <c:v>MT</c:v>
                </c:pt>
                <c:pt idx="23">
                  <c:v>LV</c:v>
                </c:pt>
                <c:pt idx="24">
                  <c:v>CY</c:v>
                </c:pt>
                <c:pt idx="25">
                  <c:v>LT</c:v>
                </c:pt>
                <c:pt idx="26">
                  <c:v>SE</c:v>
                </c:pt>
                <c:pt idx="27">
                  <c:v>EE</c:v>
                </c:pt>
              </c:strCache>
            </c:strRef>
          </c:cat>
          <c:val>
            <c:numRef>
              <c:f>'1.3'!$S$71:$S$98</c:f>
              <c:numCache>
                <c:formatCode>#\ ##0.0</c:formatCode>
                <c:ptCount val="28"/>
                <c:pt idx="0">
                  <c:v>3.3</c:v>
                </c:pt>
                <c:pt idx="1">
                  <c:v>3.8</c:v>
                </c:pt>
                <c:pt idx="2">
                  <c:v>5.3</c:v>
                </c:pt>
                <c:pt idx="3">
                  <c:v>3</c:v>
                </c:pt>
                <c:pt idx="4">
                  <c:v>2.5</c:v>
                </c:pt>
                <c:pt idx="5">
                  <c:v>3.4</c:v>
                </c:pt>
                <c:pt idx="6">
                  <c:v>4.0999999999999996</c:v>
                </c:pt>
                <c:pt idx="7">
                  <c:v>6.1</c:v>
                </c:pt>
                <c:pt idx="8">
                  <c:v>3.4</c:v>
                </c:pt>
                <c:pt idx="9">
                  <c:v>3.7</c:v>
                </c:pt>
                <c:pt idx="10">
                  <c:v>4</c:v>
                </c:pt>
                <c:pt idx="11">
                  <c:v>2.2000000000000002</c:v>
                </c:pt>
                <c:pt idx="12">
                  <c:v>5.3</c:v>
                </c:pt>
                <c:pt idx="13">
                  <c:v>4.5999999999999996</c:v>
                </c:pt>
                <c:pt idx="14">
                  <c:v>5.6</c:v>
                </c:pt>
                <c:pt idx="15">
                  <c:v>2.8</c:v>
                </c:pt>
                <c:pt idx="16">
                  <c:v>4</c:v>
                </c:pt>
                <c:pt idx="17">
                  <c:v>4.3</c:v>
                </c:pt>
                <c:pt idx="18">
                  <c:v>3.3</c:v>
                </c:pt>
                <c:pt idx="19">
                  <c:v>2</c:v>
                </c:pt>
                <c:pt idx="20">
                  <c:v>3.4</c:v>
                </c:pt>
                <c:pt idx="21">
                  <c:v>3.5</c:v>
                </c:pt>
                <c:pt idx="22">
                  <c:v>3.7</c:v>
                </c:pt>
                <c:pt idx="23">
                  <c:v>4.9000000000000004</c:v>
                </c:pt>
                <c:pt idx="24">
                  <c:v>4.0999999999999996</c:v>
                </c:pt>
                <c:pt idx="25">
                  <c:v>3.4</c:v>
                </c:pt>
                <c:pt idx="26">
                  <c:v>2.8</c:v>
                </c:pt>
                <c:pt idx="27">
                  <c:v>4.5</c:v>
                </c:pt>
              </c:numCache>
            </c:numRef>
          </c:val>
          <c:extLst>
            <c:ext xmlns:c16="http://schemas.microsoft.com/office/drawing/2014/chart" uri="{C3380CC4-5D6E-409C-BE32-E72D297353CC}">
              <c16:uniqueId val="{00000002-BA8C-4F0F-9257-0BF1EBA5B74B}"/>
            </c:ext>
          </c:extLst>
        </c:ser>
        <c:ser>
          <c:idx val="3"/>
          <c:order val="3"/>
          <c:tx>
            <c:strRef>
              <c:f>'1.3'!$T$70</c:f>
              <c:strCache>
                <c:ptCount val="1"/>
                <c:pt idx="0">
                  <c:v>Affaires économiques</c:v>
                </c:pt>
              </c:strCache>
            </c:strRef>
          </c:tx>
          <c:spPr>
            <a:solidFill>
              <a:srgbClr val="AF201F">
                <a:alpha val="20000"/>
              </a:srgbClr>
            </a:solidFill>
            <a:effectLst/>
          </c:spPr>
          <c:invertIfNegative val="0"/>
          <c:cat>
            <c:strRef>
              <c:f>'1.3'!$P$71:$P$98</c:f>
              <c:strCache>
                <c:ptCount val="28"/>
                <c:pt idx="0">
                  <c:v>IT</c:v>
                </c:pt>
                <c:pt idx="1">
                  <c:v>EL</c:v>
                </c:pt>
                <c:pt idx="2">
                  <c:v>RO</c:v>
                </c:pt>
                <c:pt idx="3">
                  <c:v>FR</c:v>
                </c:pt>
                <c:pt idx="4">
                  <c:v>AT</c:v>
                </c:pt>
                <c:pt idx="5">
                  <c:v>DE</c:v>
                </c:pt>
                <c:pt idx="6">
                  <c:v>ES</c:v>
                </c:pt>
                <c:pt idx="7">
                  <c:v>BG</c:v>
                </c:pt>
                <c:pt idx="8">
                  <c:v>UE-27</c:v>
                </c:pt>
                <c:pt idx="9">
                  <c:v>PT</c:v>
                </c:pt>
                <c:pt idx="10">
                  <c:v>HU</c:v>
                </c:pt>
                <c:pt idx="11">
                  <c:v>FI</c:v>
                </c:pt>
                <c:pt idx="12">
                  <c:v>PL</c:v>
                </c:pt>
                <c:pt idx="13">
                  <c:v>HR</c:v>
                </c:pt>
                <c:pt idx="14">
                  <c:v>SK</c:v>
                </c:pt>
                <c:pt idx="15">
                  <c:v>LU</c:v>
                </c:pt>
                <c:pt idx="16">
                  <c:v>CZ</c:v>
                </c:pt>
                <c:pt idx="17">
                  <c:v>NL</c:v>
                </c:pt>
                <c:pt idx="18">
                  <c:v>BE</c:v>
                </c:pt>
                <c:pt idx="19">
                  <c:v>DK</c:v>
                </c:pt>
                <c:pt idx="20">
                  <c:v>SI</c:v>
                </c:pt>
                <c:pt idx="21">
                  <c:v>IE</c:v>
                </c:pt>
                <c:pt idx="22">
                  <c:v>MT</c:v>
                </c:pt>
                <c:pt idx="23">
                  <c:v>LV</c:v>
                </c:pt>
                <c:pt idx="24">
                  <c:v>CY</c:v>
                </c:pt>
                <c:pt idx="25">
                  <c:v>LT</c:v>
                </c:pt>
                <c:pt idx="26">
                  <c:v>SE</c:v>
                </c:pt>
                <c:pt idx="27">
                  <c:v>EE</c:v>
                </c:pt>
              </c:strCache>
            </c:strRef>
          </c:cat>
          <c:val>
            <c:numRef>
              <c:f>'1.3'!$T$71:$T$98</c:f>
              <c:numCache>
                <c:formatCode>#\ ##0.0</c:formatCode>
                <c:ptCount val="28"/>
                <c:pt idx="0">
                  <c:v>11</c:v>
                </c:pt>
                <c:pt idx="1">
                  <c:v>18.899999999999999</c:v>
                </c:pt>
                <c:pt idx="2">
                  <c:v>17.3</c:v>
                </c:pt>
                <c:pt idx="3">
                  <c:v>11.5</c:v>
                </c:pt>
                <c:pt idx="4">
                  <c:v>17.399999999999999</c:v>
                </c:pt>
                <c:pt idx="5">
                  <c:v>10.5</c:v>
                </c:pt>
                <c:pt idx="6">
                  <c:v>12</c:v>
                </c:pt>
                <c:pt idx="7">
                  <c:v>20.8</c:v>
                </c:pt>
                <c:pt idx="8">
                  <c:v>11.8</c:v>
                </c:pt>
                <c:pt idx="9">
                  <c:v>11</c:v>
                </c:pt>
                <c:pt idx="10">
                  <c:v>21.5</c:v>
                </c:pt>
                <c:pt idx="11">
                  <c:v>8.6</c:v>
                </c:pt>
                <c:pt idx="12">
                  <c:v>14.9</c:v>
                </c:pt>
                <c:pt idx="13">
                  <c:v>18.100000000000001</c:v>
                </c:pt>
                <c:pt idx="14">
                  <c:v>11.4</c:v>
                </c:pt>
                <c:pt idx="15">
                  <c:v>12.4</c:v>
                </c:pt>
                <c:pt idx="16">
                  <c:v>14.6</c:v>
                </c:pt>
                <c:pt idx="17">
                  <c:v>12.5</c:v>
                </c:pt>
                <c:pt idx="18">
                  <c:v>12</c:v>
                </c:pt>
                <c:pt idx="19">
                  <c:v>6.6</c:v>
                </c:pt>
                <c:pt idx="20">
                  <c:v>12.5</c:v>
                </c:pt>
                <c:pt idx="21">
                  <c:v>9.3000000000000007</c:v>
                </c:pt>
                <c:pt idx="22">
                  <c:v>22.6</c:v>
                </c:pt>
                <c:pt idx="23">
                  <c:v>17.5</c:v>
                </c:pt>
                <c:pt idx="24">
                  <c:v>7.8</c:v>
                </c:pt>
                <c:pt idx="25">
                  <c:v>11.6</c:v>
                </c:pt>
                <c:pt idx="26">
                  <c:v>11.1</c:v>
                </c:pt>
                <c:pt idx="27">
                  <c:v>11.9</c:v>
                </c:pt>
              </c:numCache>
            </c:numRef>
          </c:val>
          <c:extLst>
            <c:ext xmlns:c16="http://schemas.microsoft.com/office/drawing/2014/chart" uri="{C3380CC4-5D6E-409C-BE32-E72D297353CC}">
              <c16:uniqueId val="{00000003-BA8C-4F0F-9257-0BF1EBA5B74B}"/>
            </c:ext>
          </c:extLst>
        </c:ser>
        <c:ser>
          <c:idx val="4"/>
          <c:order val="4"/>
          <c:tx>
            <c:strRef>
              <c:f>'1.3'!$U$70</c:f>
              <c:strCache>
                <c:ptCount val="1"/>
                <c:pt idx="0">
                  <c:v>Protection de l'environnement</c:v>
                </c:pt>
              </c:strCache>
            </c:strRef>
          </c:tx>
          <c:spPr>
            <a:solidFill>
              <a:srgbClr val="A72886"/>
            </a:solidFill>
            <a:effectLst/>
          </c:spPr>
          <c:invertIfNegative val="0"/>
          <c:cat>
            <c:strRef>
              <c:f>'1.3'!$P$71:$P$98</c:f>
              <c:strCache>
                <c:ptCount val="28"/>
                <c:pt idx="0">
                  <c:v>IT</c:v>
                </c:pt>
                <c:pt idx="1">
                  <c:v>EL</c:v>
                </c:pt>
                <c:pt idx="2">
                  <c:v>RO</c:v>
                </c:pt>
                <c:pt idx="3">
                  <c:v>FR</c:v>
                </c:pt>
                <c:pt idx="4">
                  <c:v>AT</c:v>
                </c:pt>
                <c:pt idx="5">
                  <c:v>DE</c:v>
                </c:pt>
                <c:pt idx="6">
                  <c:v>ES</c:v>
                </c:pt>
                <c:pt idx="7">
                  <c:v>BG</c:v>
                </c:pt>
                <c:pt idx="8">
                  <c:v>UE-27</c:v>
                </c:pt>
                <c:pt idx="9">
                  <c:v>PT</c:v>
                </c:pt>
                <c:pt idx="10">
                  <c:v>HU</c:v>
                </c:pt>
                <c:pt idx="11">
                  <c:v>FI</c:v>
                </c:pt>
                <c:pt idx="12">
                  <c:v>PL</c:v>
                </c:pt>
                <c:pt idx="13">
                  <c:v>HR</c:v>
                </c:pt>
                <c:pt idx="14">
                  <c:v>SK</c:v>
                </c:pt>
                <c:pt idx="15">
                  <c:v>LU</c:v>
                </c:pt>
                <c:pt idx="16">
                  <c:v>CZ</c:v>
                </c:pt>
                <c:pt idx="17">
                  <c:v>NL</c:v>
                </c:pt>
                <c:pt idx="18">
                  <c:v>BE</c:v>
                </c:pt>
                <c:pt idx="19">
                  <c:v>DK</c:v>
                </c:pt>
                <c:pt idx="20">
                  <c:v>SI</c:v>
                </c:pt>
                <c:pt idx="21">
                  <c:v>IE</c:v>
                </c:pt>
                <c:pt idx="22">
                  <c:v>MT</c:v>
                </c:pt>
                <c:pt idx="23">
                  <c:v>LV</c:v>
                </c:pt>
                <c:pt idx="24">
                  <c:v>CY</c:v>
                </c:pt>
                <c:pt idx="25">
                  <c:v>LT</c:v>
                </c:pt>
                <c:pt idx="26">
                  <c:v>SE</c:v>
                </c:pt>
                <c:pt idx="27">
                  <c:v>EE</c:v>
                </c:pt>
              </c:strCache>
            </c:strRef>
          </c:cat>
          <c:val>
            <c:numRef>
              <c:f>'1.3'!$U$71:$U$98</c:f>
              <c:numCache>
                <c:formatCode>#\ ##0.0</c:formatCode>
                <c:ptCount val="28"/>
                <c:pt idx="0">
                  <c:v>1.7</c:v>
                </c:pt>
                <c:pt idx="1">
                  <c:v>2</c:v>
                </c:pt>
                <c:pt idx="2">
                  <c:v>1.6</c:v>
                </c:pt>
                <c:pt idx="3">
                  <c:v>1.9</c:v>
                </c:pt>
                <c:pt idx="4">
                  <c:v>0.9</c:v>
                </c:pt>
                <c:pt idx="5">
                  <c:v>1.1000000000000001</c:v>
                </c:pt>
                <c:pt idx="6">
                  <c:v>2.2000000000000002</c:v>
                </c:pt>
                <c:pt idx="7">
                  <c:v>1.8</c:v>
                </c:pt>
                <c:pt idx="8">
                  <c:v>1.6</c:v>
                </c:pt>
                <c:pt idx="9">
                  <c:v>1.7</c:v>
                </c:pt>
                <c:pt idx="10">
                  <c:v>1.3</c:v>
                </c:pt>
                <c:pt idx="11">
                  <c:v>0.4</c:v>
                </c:pt>
                <c:pt idx="12">
                  <c:v>1.4</c:v>
                </c:pt>
                <c:pt idx="13">
                  <c:v>1.7</c:v>
                </c:pt>
                <c:pt idx="14">
                  <c:v>1.9</c:v>
                </c:pt>
                <c:pt idx="15">
                  <c:v>2.2000000000000002</c:v>
                </c:pt>
                <c:pt idx="16">
                  <c:v>1.9</c:v>
                </c:pt>
                <c:pt idx="17">
                  <c:v>3.2</c:v>
                </c:pt>
                <c:pt idx="18">
                  <c:v>2.2999999999999998</c:v>
                </c:pt>
                <c:pt idx="19">
                  <c:v>0.8</c:v>
                </c:pt>
                <c:pt idx="20">
                  <c:v>1.9</c:v>
                </c:pt>
                <c:pt idx="21">
                  <c:v>1.4</c:v>
                </c:pt>
                <c:pt idx="22">
                  <c:v>2.7</c:v>
                </c:pt>
                <c:pt idx="23">
                  <c:v>1.1000000000000001</c:v>
                </c:pt>
                <c:pt idx="24">
                  <c:v>1.8</c:v>
                </c:pt>
                <c:pt idx="25">
                  <c:v>1.5</c:v>
                </c:pt>
                <c:pt idx="26">
                  <c:v>1.2</c:v>
                </c:pt>
                <c:pt idx="27">
                  <c:v>1.3</c:v>
                </c:pt>
              </c:numCache>
            </c:numRef>
          </c:val>
          <c:extLst>
            <c:ext xmlns:c16="http://schemas.microsoft.com/office/drawing/2014/chart" uri="{C3380CC4-5D6E-409C-BE32-E72D297353CC}">
              <c16:uniqueId val="{00000004-BA8C-4F0F-9257-0BF1EBA5B74B}"/>
            </c:ext>
          </c:extLst>
        </c:ser>
        <c:ser>
          <c:idx val="5"/>
          <c:order val="5"/>
          <c:tx>
            <c:strRef>
              <c:f>'1.3'!$V$70</c:f>
              <c:strCache>
                <c:ptCount val="1"/>
                <c:pt idx="0">
                  <c:v>Logements et équipements collectifs</c:v>
                </c:pt>
              </c:strCache>
            </c:strRef>
          </c:tx>
          <c:spPr>
            <a:solidFill>
              <a:srgbClr val="A72886">
                <a:alpha val="55000"/>
              </a:srgbClr>
            </a:solidFill>
          </c:spPr>
          <c:invertIfNegative val="0"/>
          <c:cat>
            <c:strRef>
              <c:f>'1.3'!$P$71:$P$98</c:f>
              <c:strCache>
                <c:ptCount val="28"/>
                <c:pt idx="0">
                  <c:v>IT</c:v>
                </c:pt>
                <c:pt idx="1">
                  <c:v>EL</c:v>
                </c:pt>
                <c:pt idx="2">
                  <c:v>RO</c:v>
                </c:pt>
                <c:pt idx="3">
                  <c:v>FR</c:v>
                </c:pt>
                <c:pt idx="4">
                  <c:v>AT</c:v>
                </c:pt>
                <c:pt idx="5">
                  <c:v>DE</c:v>
                </c:pt>
                <c:pt idx="6">
                  <c:v>ES</c:v>
                </c:pt>
                <c:pt idx="7">
                  <c:v>BG</c:v>
                </c:pt>
                <c:pt idx="8">
                  <c:v>UE-27</c:v>
                </c:pt>
                <c:pt idx="9">
                  <c:v>PT</c:v>
                </c:pt>
                <c:pt idx="10">
                  <c:v>HU</c:v>
                </c:pt>
                <c:pt idx="11">
                  <c:v>FI</c:v>
                </c:pt>
                <c:pt idx="12">
                  <c:v>PL</c:v>
                </c:pt>
                <c:pt idx="13">
                  <c:v>HR</c:v>
                </c:pt>
                <c:pt idx="14">
                  <c:v>SK</c:v>
                </c:pt>
                <c:pt idx="15">
                  <c:v>LU</c:v>
                </c:pt>
                <c:pt idx="16">
                  <c:v>CZ</c:v>
                </c:pt>
                <c:pt idx="17">
                  <c:v>NL</c:v>
                </c:pt>
                <c:pt idx="18">
                  <c:v>BE</c:v>
                </c:pt>
                <c:pt idx="19">
                  <c:v>DK</c:v>
                </c:pt>
                <c:pt idx="20">
                  <c:v>SI</c:v>
                </c:pt>
                <c:pt idx="21">
                  <c:v>IE</c:v>
                </c:pt>
                <c:pt idx="22">
                  <c:v>MT</c:v>
                </c:pt>
                <c:pt idx="23">
                  <c:v>LV</c:v>
                </c:pt>
                <c:pt idx="24">
                  <c:v>CY</c:v>
                </c:pt>
                <c:pt idx="25">
                  <c:v>LT</c:v>
                </c:pt>
                <c:pt idx="26">
                  <c:v>SE</c:v>
                </c:pt>
                <c:pt idx="27">
                  <c:v>EE</c:v>
                </c:pt>
              </c:strCache>
            </c:strRef>
          </c:cat>
          <c:val>
            <c:numRef>
              <c:f>'1.3'!$V$71:$V$98</c:f>
              <c:numCache>
                <c:formatCode>#\ ##0.0</c:formatCode>
                <c:ptCount val="28"/>
                <c:pt idx="0">
                  <c:v>5.9</c:v>
                </c:pt>
                <c:pt idx="1">
                  <c:v>0.5</c:v>
                </c:pt>
                <c:pt idx="2">
                  <c:v>3</c:v>
                </c:pt>
                <c:pt idx="3">
                  <c:v>2.1</c:v>
                </c:pt>
                <c:pt idx="4">
                  <c:v>0.6</c:v>
                </c:pt>
                <c:pt idx="5">
                  <c:v>0.9</c:v>
                </c:pt>
                <c:pt idx="6">
                  <c:v>1</c:v>
                </c:pt>
                <c:pt idx="7">
                  <c:v>2.2000000000000002</c:v>
                </c:pt>
                <c:pt idx="8">
                  <c:v>2</c:v>
                </c:pt>
                <c:pt idx="9">
                  <c:v>1.2</c:v>
                </c:pt>
                <c:pt idx="10">
                  <c:v>1.7</c:v>
                </c:pt>
                <c:pt idx="11">
                  <c:v>0.8</c:v>
                </c:pt>
                <c:pt idx="12">
                  <c:v>1.1000000000000001</c:v>
                </c:pt>
                <c:pt idx="13">
                  <c:v>4.2</c:v>
                </c:pt>
                <c:pt idx="14">
                  <c:v>1.1000000000000001</c:v>
                </c:pt>
                <c:pt idx="15">
                  <c:v>1.1000000000000001</c:v>
                </c:pt>
                <c:pt idx="16">
                  <c:v>1.5</c:v>
                </c:pt>
                <c:pt idx="17">
                  <c:v>1.1000000000000001</c:v>
                </c:pt>
                <c:pt idx="18">
                  <c:v>0.7</c:v>
                </c:pt>
                <c:pt idx="19">
                  <c:v>0.4</c:v>
                </c:pt>
                <c:pt idx="20">
                  <c:v>1</c:v>
                </c:pt>
                <c:pt idx="21">
                  <c:v>2.4</c:v>
                </c:pt>
                <c:pt idx="22">
                  <c:v>1.6</c:v>
                </c:pt>
                <c:pt idx="23">
                  <c:v>2</c:v>
                </c:pt>
                <c:pt idx="24">
                  <c:v>5.0999999999999996</c:v>
                </c:pt>
                <c:pt idx="25">
                  <c:v>1.7</c:v>
                </c:pt>
                <c:pt idx="26">
                  <c:v>1.5</c:v>
                </c:pt>
                <c:pt idx="27">
                  <c:v>1.1000000000000001</c:v>
                </c:pt>
              </c:numCache>
            </c:numRef>
          </c:val>
          <c:extLst>
            <c:ext xmlns:c16="http://schemas.microsoft.com/office/drawing/2014/chart" uri="{C3380CC4-5D6E-409C-BE32-E72D297353CC}">
              <c16:uniqueId val="{00000005-BA8C-4F0F-9257-0BF1EBA5B74B}"/>
            </c:ext>
          </c:extLst>
        </c:ser>
        <c:ser>
          <c:idx val="6"/>
          <c:order val="6"/>
          <c:tx>
            <c:strRef>
              <c:f>'1.3'!$W$70</c:f>
              <c:strCache>
                <c:ptCount val="1"/>
                <c:pt idx="0">
                  <c:v>Santé</c:v>
                </c:pt>
              </c:strCache>
            </c:strRef>
          </c:tx>
          <c:spPr>
            <a:solidFill>
              <a:srgbClr val="A72886">
                <a:alpha val="40000"/>
              </a:srgbClr>
            </a:solidFill>
            <a:ln>
              <a:solidFill>
                <a:schemeClr val="bg1"/>
              </a:solidFill>
            </a:ln>
          </c:spPr>
          <c:invertIfNegative val="0"/>
          <c:cat>
            <c:strRef>
              <c:f>'1.3'!$P$71:$P$98</c:f>
              <c:strCache>
                <c:ptCount val="28"/>
                <c:pt idx="0">
                  <c:v>IT</c:v>
                </c:pt>
                <c:pt idx="1">
                  <c:v>EL</c:v>
                </c:pt>
                <c:pt idx="2">
                  <c:v>RO</c:v>
                </c:pt>
                <c:pt idx="3">
                  <c:v>FR</c:v>
                </c:pt>
                <c:pt idx="4">
                  <c:v>AT</c:v>
                </c:pt>
                <c:pt idx="5">
                  <c:v>DE</c:v>
                </c:pt>
                <c:pt idx="6">
                  <c:v>ES</c:v>
                </c:pt>
                <c:pt idx="7">
                  <c:v>BG</c:v>
                </c:pt>
                <c:pt idx="8">
                  <c:v>UE-27</c:v>
                </c:pt>
                <c:pt idx="9">
                  <c:v>PT</c:v>
                </c:pt>
                <c:pt idx="10">
                  <c:v>HU</c:v>
                </c:pt>
                <c:pt idx="11">
                  <c:v>FI</c:v>
                </c:pt>
                <c:pt idx="12">
                  <c:v>PL</c:v>
                </c:pt>
                <c:pt idx="13">
                  <c:v>HR</c:v>
                </c:pt>
                <c:pt idx="14">
                  <c:v>SK</c:v>
                </c:pt>
                <c:pt idx="15">
                  <c:v>LU</c:v>
                </c:pt>
                <c:pt idx="16">
                  <c:v>CZ</c:v>
                </c:pt>
                <c:pt idx="17">
                  <c:v>NL</c:v>
                </c:pt>
                <c:pt idx="18">
                  <c:v>BE</c:v>
                </c:pt>
                <c:pt idx="19">
                  <c:v>DK</c:v>
                </c:pt>
                <c:pt idx="20">
                  <c:v>SI</c:v>
                </c:pt>
                <c:pt idx="21">
                  <c:v>IE</c:v>
                </c:pt>
                <c:pt idx="22">
                  <c:v>MT</c:v>
                </c:pt>
                <c:pt idx="23">
                  <c:v>LV</c:v>
                </c:pt>
                <c:pt idx="24">
                  <c:v>CY</c:v>
                </c:pt>
                <c:pt idx="25">
                  <c:v>LT</c:v>
                </c:pt>
                <c:pt idx="26">
                  <c:v>SE</c:v>
                </c:pt>
                <c:pt idx="27">
                  <c:v>EE</c:v>
                </c:pt>
              </c:strCache>
            </c:strRef>
          </c:cat>
          <c:val>
            <c:numRef>
              <c:f>'1.3'!$W$71:$W$98</c:f>
              <c:numCache>
                <c:formatCode>#\ ##0.0</c:formatCode>
                <c:ptCount val="28"/>
                <c:pt idx="0">
                  <c:v>12.7</c:v>
                </c:pt>
                <c:pt idx="1">
                  <c:v>11.3</c:v>
                </c:pt>
                <c:pt idx="2">
                  <c:v>12.2</c:v>
                </c:pt>
                <c:pt idx="3">
                  <c:v>15.6</c:v>
                </c:pt>
                <c:pt idx="4">
                  <c:v>17.600000000000001</c:v>
                </c:pt>
                <c:pt idx="5">
                  <c:v>17.2</c:v>
                </c:pt>
                <c:pt idx="6">
                  <c:v>14.6</c:v>
                </c:pt>
                <c:pt idx="7">
                  <c:v>13.4</c:v>
                </c:pt>
                <c:pt idx="8">
                  <c:v>15.5</c:v>
                </c:pt>
                <c:pt idx="9">
                  <c:v>16.2</c:v>
                </c:pt>
                <c:pt idx="10">
                  <c:v>9.1</c:v>
                </c:pt>
                <c:pt idx="11">
                  <c:v>13.9</c:v>
                </c:pt>
                <c:pt idx="12">
                  <c:v>12</c:v>
                </c:pt>
                <c:pt idx="13">
                  <c:v>17.100000000000001</c:v>
                </c:pt>
                <c:pt idx="14">
                  <c:v>15.2</c:v>
                </c:pt>
                <c:pt idx="15">
                  <c:v>12.2</c:v>
                </c:pt>
                <c:pt idx="16">
                  <c:v>20.399999999999999</c:v>
                </c:pt>
                <c:pt idx="17">
                  <c:v>17.3</c:v>
                </c:pt>
                <c:pt idx="18">
                  <c:v>15.3</c:v>
                </c:pt>
                <c:pt idx="19">
                  <c:v>17.7</c:v>
                </c:pt>
                <c:pt idx="20">
                  <c:v>16.2</c:v>
                </c:pt>
                <c:pt idx="21">
                  <c:v>23.1</c:v>
                </c:pt>
                <c:pt idx="22">
                  <c:v>14.1</c:v>
                </c:pt>
                <c:pt idx="23">
                  <c:v>11.8</c:v>
                </c:pt>
                <c:pt idx="24">
                  <c:v>16</c:v>
                </c:pt>
                <c:pt idx="25">
                  <c:v>14.2</c:v>
                </c:pt>
                <c:pt idx="26">
                  <c:v>14.6</c:v>
                </c:pt>
                <c:pt idx="27">
                  <c:v>15</c:v>
                </c:pt>
              </c:numCache>
            </c:numRef>
          </c:val>
          <c:extLst>
            <c:ext xmlns:c16="http://schemas.microsoft.com/office/drawing/2014/chart" uri="{C3380CC4-5D6E-409C-BE32-E72D297353CC}">
              <c16:uniqueId val="{00000006-BA8C-4F0F-9257-0BF1EBA5B74B}"/>
            </c:ext>
          </c:extLst>
        </c:ser>
        <c:ser>
          <c:idx val="7"/>
          <c:order val="7"/>
          <c:tx>
            <c:strRef>
              <c:f>'1.3'!$X$70</c:f>
              <c:strCache>
                <c:ptCount val="1"/>
                <c:pt idx="0">
                  <c:v>Loisirs, culture et culte</c:v>
                </c:pt>
              </c:strCache>
            </c:strRef>
          </c:tx>
          <c:spPr>
            <a:solidFill>
              <a:srgbClr val="A72886">
                <a:alpha val="20000"/>
              </a:srgbClr>
            </a:solidFill>
          </c:spPr>
          <c:invertIfNegative val="0"/>
          <c:cat>
            <c:strRef>
              <c:f>'1.3'!$P$71:$P$98</c:f>
              <c:strCache>
                <c:ptCount val="28"/>
                <c:pt idx="0">
                  <c:v>IT</c:v>
                </c:pt>
                <c:pt idx="1">
                  <c:v>EL</c:v>
                </c:pt>
                <c:pt idx="2">
                  <c:v>RO</c:v>
                </c:pt>
                <c:pt idx="3">
                  <c:v>FR</c:v>
                </c:pt>
                <c:pt idx="4">
                  <c:v>AT</c:v>
                </c:pt>
                <c:pt idx="5">
                  <c:v>DE</c:v>
                </c:pt>
                <c:pt idx="6">
                  <c:v>ES</c:v>
                </c:pt>
                <c:pt idx="7">
                  <c:v>BG</c:v>
                </c:pt>
                <c:pt idx="8">
                  <c:v>UE-27</c:v>
                </c:pt>
                <c:pt idx="9">
                  <c:v>PT</c:v>
                </c:pt>
                <c:pt idx="10">
                  <c:v>HU</c:v>
                </c:pt>
                <c:pt idx="11">
                  <c:v>FI</c:v>
                </c:pt>
                <c:pt idx="12">
                  <c:v>PL</c:v>
                </c:pt>
                <c:pt idx="13">
                  <c:v>HR</c:v>
                </c:pt>
                <c:pt idx="14">
                  <c:v>SK</c:v>
                </c:pt>
                <c:pt idx="15">
                  <c:v>LU</c:v>
                </c:pt>
                <c:pt idx="16">
                  <c:v>CZ</c:v>
                </c:pt>
                <c:pt idx="17">
                  <c:v>NL</c:v>
                </c:pt>
                <c:pt idx="18">
                  <c:v>BE</c:v>
                </c:pt>
                <c:pt idx="19">
                  <c:v>DK</c:v>
                </c:pt>
                <c:pt idx="20">
                  <c:v>SI</c:v>
                </c:pt>
                <c:pt idx="21">
                  <c:v>IE</c:v>
                </c:pt>
                <c:pt idx="22">
                  <c:v>MT</c:v>
                </c:pt>
                <c:pt idx="23">
                  <c:v>LV</c:v>
                </c:pt>
                <c:pt idx="24">
                  <c:v>CY</c:v>
                </c:pt>
                <c:pt idx="25">
                  <c:v>LT</c:v>
                </c:pt>
                <c:pt idx="26">
                  <c:v>SE</c:v>
                </c:pt>
                <c:pt idx="27">
                  <c:v>EE</c:v>
                </c:pt>
              </c:strCache>
            </c:strRef>
          </c:cat>
          <c:val>
            <c:numRef>
              <c:f>'1.3'!$X$71:$X$98</c:f>
              <c:numCache>
                <c:formatCode>#\ ##0.0</c:formatCode>
                <c:ptCount val="28"/>
                <c:pt idx="0">
                  <c:v>1.4</c:v>
                </c:pt>
                <c:pt idx="1">
                  <c:v>2</c:v>
                </c:pt>
                <c:pt idx="2">
                  <c:v>2.4</c:v>
                </c:pt>
                <c:pt idx="3">
                  <c:v>2.5</c:v>
                </c:pt>
                <c:pt idx="4">
                  <c:v>2.2000000000000002</c:v>
                </c:pt>
                <c:pt idx="5">
                  <c:v>2.1</c:v>
                </c:pt>
                <c:pt idx="6">
                  <c:v>2.6</c:v>
                </c:pt>
                <c:pt idx="7">
                  <c:v>1.5</c:v>
                </c:pt>
                <c:pt idx="8">
                  <c:v>2.2999999999999998</c:v>
                </c:pt>
                <c:pt idx="9">
                  <c:v>2.1</c:v>
                </c:pt>
                <c:pt idx="10">
                  <c:v>5.6</c:v>
                </c:pt>
                <c:pt idx="11">
                  <c:v>2.6</c:v>
                </c:pt>
                <c:pt idx="12">
                  <c:v>2.6</c:v>
                </c:pt>
                <c:pt idx="13">
                  <c:v>3.5</c:v>
                </c:pt>
                <c:pt idx="14">
                  <c:v>2.5</c:v>
                </c:pt>
                <c:pt idx="15">
                  <c:v>2.8</c:v>
                </c:pt>
                <c:pt idx="16">
                  <c:v>3.1</c:v>
                </c:pt>
                <c:pt idx="17">
                  <c:v>2.8</c:v>
                </c:pt>
                <c:pt idx="18">
                  <c:v>2.2999999999999998</c:v>
                </c:pt>
                <c:pt idx="19">
                  <c:v>3.1</c:v>
                </c:pt>
                <c:pt idx="20">
                  <c:v>3.2</c:v>
                </c:pt>
                <c:pt idx="21">
                  <c:v>2</c:v>
                </c:pt>
                <c:pt idx="22">
                  <c:v>3.5</c:v>
                </c:pt>
                <c:pt idx="23">
                  <c:v>3.3</c:v>
                </c:pt>
                <c:pt idx="24">
                  <c:v>1.7</c:v>
                </c:pt>
                <c:pt idx="25">
                  <c:v>3.4</c:v>
                </c:pt>
                <c:pt idx="26">
                  <c:v>2.8</c:v>
                </c:pt>
                <c:pt idx="27">
                  <c:v>4.7</c:v>
                </c:pt>
              </c:numCache>
            </c:numRef>
          </c:val>
          <c:extLst>
            <c:ext xmlns:c16="http://schemas.microsoft.com/office/drawing/2014/chart" uri="{C3380CC4-5D6E-409C-BE32-E72D297353CC}">
              <c16:uniqueId val="{00000007-BA8C-4F0F-9257-0BF1EBA5B74B}"/>
            </c:ext>
          </c:extLst>
        </c:ser>
        <c:ser>
          <c:idx val="8"/>
          <c:order val="8"/>
          <c:tx>
            <c:strRef>
              <c:f>'1.3'!$Y$70</c:f>
              <c:strCache>
                <c:ptCount val="1"/>
                <c:pt idx="0">
                  <c:v>Protection sociale</c:v>
                </c:pt>
              </c:strCache>
            </c:strRef>
          </c:tx>
          <c:spPr>
            <a:solidFill>
              <a:schemeClr val="bg1">
                <a:lumMod val="65000"/>
              </a:schemeClr>
            </a:solidFill>
            <a:ln>
              <a:solidFill>
                <a:schemeClr val="bg1"/>
              </a:solidFill>
            </a:ln>
          </c:spPr>
          <c:invertIfNegative val="0"/>
          <c:cat>
            <c:strRef>
              <c:f>'1.3'!$P$71:$P$98</c:f>
              <c:strCache>
                <c:ptCount val="28"/>
                <c:pt idx="0">
                  <c:v>IT</c:v>
                </c:pt>
                <c:pt idx="1">
                  <c:v>EL</c:v>
                </c:pt>
                <c:pt idx="2">
                  <c:v>RO</c:v>
                </c:pt>
                <c:pt idx="3">
                  <c:v>FR</c:v>
                </c:pt>
                <c:pt idx="4">
                  <c:v>AT</c:v>
                </c:pt>
                <c:pt idx="5">
                  <c:v>DE</c:v>
                </c:pt>
                <c:pt idx="6">
                  <c:v>ES</c:v>
                </c:pt>
                <c:pt idx="7">
                  <c:v>BG</c:v>
                </c:pt>
                <c:pt idx="8">
                  <c:v>UE-27</c:v>
                </c:pt>
                <c:pt idx="9">
                  <c:v>PT</c:v>
                </c:pt>
                <c:pt idx="10">
                  <c:v>HU</c:v>
                </c:pt>
                <c:pt idx="11">
                  <c:v>FI</c:v>
                </c:pt>
                <c:pt idx="12">
                  <c:v>PL</c:v>
                </c:pt>
                <c:pt idx="13">
                  <c:v>HR</c:v>
                </c:pt>
                <c:pt idx="14">
                  <c:v>SK</c:v>
                </c:pt>
                <c:pt idx="15">
                  <c:v>LU</c:v>
                </c:pt>
                <c:pt idx="16">
                  <c:v>CZ</c:v>
                </c:pt>
                <c:pt idx="17">
                  <c:v>NL</c:v>
                </c:pt>
                <c:pt idx="18">
                  <c:v>BE</c:v>
                </c:pt>
                <c:pt idx="19">
                  <c:v>DK</c:v>
                </c:pt>
                <c:pt idx="20">
                  <c:v>SI</c:v>
                </c:pt>
                <c:pt idx="21">
                  <c:v>IE</c:v>
                </c:pt>
                <c:pt idx="22">
                  <c:v>MT</c:v>
                </c:pt>
                <c:pt idx="23">
                  <c:v>LV</c:v>
                </c:pt>
                <c:pt idx="24">
                  <c:v>CY</c:v>
                </c:pt>
                <c:pt idx="25">
                  <c:v>LT</c:v>
                </c:pt>
                <c:pt idx="26">
                  <c:v>SE</c:v>
                </c:pt>
                <c:pt idx="27">
                  <c:v>EE</c:v>
                </c:pt>
              </c:strCache>
            </c:strRef>
          </c:cat>
          <c:val>
            <c:numRef>
              <c:f>'1.3'!$Y$71:$Y$98</c:f>
              <c:numCache>
                <c:formatCode>#\ ##0.0</c:formatCode>
                <c:ptCount val="28"/>
                <c:pt idx="0">
                  <c:v>39.1</c:v>
                </c:pt>
                <c:pt idx="1">
                  <c:v>35.9</c:v>
                </c:pt>
                <c:pt idx="2">
                  <c:v>33.1</c:v>
                </c:pt>
                <c:pt idx="3">
                  <c:v>40.799999999999997</c:v>
                </c:pt>
                <c:pt idx="4">
                  <c:v>38.799999999999997</c:v>
                </c:pt>
                <c:pt idx="5">
                  <c:v>41.2</c:v>
                </c:pt>
                <c:pt idx="6">
                  <c:v>39.6</c:v>
                </c:pt>
                <c:pt idx="7">
                  <c:v>32.200000000000003</c:v>
                </c:pt>
                <c:pt idx="8">
                  <c:v>39.299999999999997</c:v>
                </c:pt>
                <c:pt idx="9">
                  <c:v>39.700000000000003</c:v>
                </c:pt>
                <c:pt idx="10">
                  <c:v>26.8</c:v>
                </c:pt>
                <c:pt idx="11">
                  <c:v>44.1</c:v>
                </c:pt>
                <c:pt idx="12">
                  <c:v>38.4</c:v>
                </c:pt>
                <c:pt idx="13">
                  <c:v>28.7</c:v>
                </c:pt>
                <c:pt idx="14">
                  <c:v>36.9</c:v>
                </c:pt>
                <c:pt idx="15">
                  <c:v>43.6</c:v>
                </c:pt>
                <c:pt idx="16">
                  <c:v>30.8</c:v>
                </c:pt>
                <c:pt idx="17">
                  <c:v>35.700000000000003</c:v>
                </c:pt>
                <c:pt idx="18">
                  <c:v>38.200000000000003</c:v>
                </c:pt>
                <c:pt idx="19">
                  <c:v>42.1</c:v>
                </c:pt>
                <c:pt idx="20">
                  <c:v>37.299999999999997</c:v>
                </c:pt>
                <c:pt idx="21">
                  <c:v>35.200000000000003</c:v>
                </c:pt>
                <c:pt idx="22">
                  <c:v>25.6</c:v>
                </c:pt>
                <c:pt idx="23">
                  <c:v>32.700000000000003</c:v>
                </c:pt>
                <c:pt idx="24">
                  <c:v>30.5</c:v>
                </c:pt>
                <c:pt idx="25">
                  <c:v>37.200000000000003</c:v>
                </c:pt>
                <c:pt idx="26">
                  <c:v>37.6</c:v>
                </c:pt>
                <c:pt idx="27">
                  <c:v>31.9</c:v>
                </c:pt>
              </c:numCache>
            </c:numRef>
          </c:val>
          <c:extLst>
            <c:ext xmlns:c16="http://schemas.microsoft.com/office/drawing/2014/chart" uri="{C3380CC4-5D6E-409C-BE32-E72D297353CC}">
              <c16:uniqueId val="{00000008-BA8C-4F0F-9257-0BF1EBA5B74B}"/>
            </c:ext>
          </c:extLst>
        </c:ser>
        <c:ser>
          <c:idx val="9"/>
          <c:order val="9"/>
          <c:tx>
            <c:strRef>
              <c:f>'1.3'!$Z$70</c:f>
              <c:strCache>
                <c:ptCount val="1"/>
                <c:pt idx="0">
                  <c:v>Enseignement</c:v>
                </c:pt>
              </c:strCache>
            </c:strRef>
          </c:tx>
          <c:spPr>
            <a:solidFill>
              <a:srgbClr val="008E7F">
                <a:alpha val="40000"/>
              </a:srgbClr>
            </a:solidFill>
            <a:ln>
              <a:solidFill>
                <a:schemeClr val="bg1"/>
              </a:solidFill>
            </a:ln>
          </c:spPr>
          <c:invertIfNegative val="0"/>
          <c:cat>
            <c:strRef>
              <c:f>'1.3'!$P$71:$P$98</c:f>
              <c:strCache>
                <c:ptCount val="28"/>
                <c:pt idx="0">
                  <c:v>IT</c:v>
                </c:pt>
                <c:pt idx="1">
                  <c:v>EL</c:v>
                </c:pt>
                <c:pt idx="2">
                  <c:v>RO</c:v>
                </c:pt>
                <c:pt idx="3">
                  <c:v>FR</c:v>
                </c:pt>
                <c:pt idx="4">
                  <c:v>AT</c:v>
                </c:pt>
                <c:pt idx="5">
                  <c:v>DE</c:v>
                </c:pt>
                <c:pt idx="6">
                  <c:v>ES</c:v>
                </c:pt>
                <c:pt idx="7">
                  <c:v>BG</c:v>
                </c:pt>
                <c:pt idx="8">
                  <c:v>UE-27</c:v>
                </c:pt>
                <c:pt idx="9">
                  <c:v>PT</c:v>
                </c:pt>
                <c:pt idx="10">
                  <c:v>HU</c:v>
                </c:pt>
                <c:pt idx="11">
                  <c:v>FI</c:v>
                </c:pt>
                <c:pt idx="12">
                  <c:v>PL</c:v>
                </c:pt>
                <c:pt idx="13">
                  <c:v>HR</c:v>
                </c:pt>
                <c:pt idx="14">
                  <c:v>SK</c:v>
                </c:pt>
                <c:pt idx="15">
                  <c:v>LU</c:v>
                </c:pt>
                <c:pt idx="16">
                  <c:v>CZ</c:v>
                </c:pt>
                <c:pt idx="17">
                  <c:v>NL</c:v>
                </c:pt>
                <c:pt idx="18">
                  <c:v>BE</c:v>
                </c:pt>
                <c:pt idx="19">
                  <c:v>DK</c:v>
                </c:pt>
                <c:pt idx="20">
                  <c:v>SI</c:v>
                </c:pt>
                <c:pt idx="21">
                  <c:v>IE</c:v>
                </c:pt>
                <c:pt idx="22">
                  <c:v>MT</c:v>
                </c:pt>
                <c:pt idx="23">
                  <c:v>LV</c:v>
                </c:pt>
                <c:pt idx="24">
                  <c:v>CY</c:v>
                </c:pt>
                <c:pt idx="25">
                  <c:v>LT</c:v>
                </c:pt>
                <c:pt idx="26">
                  <c:v>SE</c:v>
                </c:pt>
                <c:pt idx="27">
                  <c:v>EE</c:v>
                </c:pt>
              </c:strCache>
            </c:strRef>
          </c:cat>
          <c:val>
            <c:numRef>
              <c:f>'1.3'!$Z$71:$Z$98</c:f>
              <c:numCache>
                <c:formatCode>#\ ##0.0</c:formatCode>
                <c:ptCount val="28"/>
                <c:pt idx="0">
                  <c:v>7.2</c:v>
                </c:pt>
                <c:pt idx="1">
                  <c:v>7.2000000000000197</c:v>
                </c:pt>
                <c:pt idx="2">
                  <c:v>8.0999999999999943</c:v>
                </c:pt>
                <c:pt idx="3">
                  <c:v>9</c:v>
                </c:pt>
                <c:pt idx="4">
                  <c:v>9</c:v>
                </c:pt>
                <c:pt idx="5">
                  <c:v>9.0999999999999943</c:v>
                </c:pt>
                <c:pt idx="6">
                  <c:v>9.1999999999999886</c:v>
                </c:pt>
                <c:pt idx="7">
                  <c:v>9.4000000000000057</c:v>
                </c:pt>
                <c:pt idx="8">
                  <c:v>9.5</c:v>
                </c:pt>
                <c:pt idx="9">
                  <c:v>9.8000000000000007</c:v>
                </c:pt>
                <c:pt idx="10">
                  <c:v>10.4</c:v>
                </c:pt>
                <c:pt idx="11">
                  <c:v>10.400000000000006</c:v>
                </c:pt>
                <c:pt idx="12">
                  <c:v>10.5</c:v>
                </c:pt>
                <c:pt idx="13">
                  <c:v>10.7</c:v>
                </c:pt>
                <c:pt idx="14">
                  <c:v>10.7</c:v>
                </c:pt>
                <c:pt idx="15">
                  <c:v>10.7</c:v>
                </c:pt>
                <c:pt idx="16">
                  <c:v>11</c:v>
                </c:pt>
                <c:pt idx="17">
                  <c:v>11.6</c:v>
                </c:pt>
                <c:pt idx="18">
                  <c:v>11.799999999999997</c:v>
                </c:pt>
                <c:pt idx="19">
                  <c:v>11.8</c:v>
                </c:pt>
                <c:pt idx="20">
                  <c:v>12</c:v>
                </c:pt>
                <c:pt idx="21">
                  <c:v>12.5</c:v>
                </c:pt>
                <c:pt idx="22">
                  <c:v>12.7</c:v>
                </c:pt>
                <c:pt idx="23">
                  <c:v>13.1</c:v>
                </c:pt>
                <c:pt idx="24">
                  <c:v>13.199999999999989</c:v>
                </c:pt>
                <c:pt idx="25">
                  <c:v>13.5</c:v>
                </c:pt>
                <c:pt idx="26">
                  <c:v>14.5</c:v>
                </c:pt>
                <c:pt idx="27">
                  <c:v>14.6</c:v>
                </c:pt>
              </c:numCache>
            </c:numRef>
          </c:val>
          <c:extLst>
            <c:ext xmlns:c16="http://schemas.microsoft.com/office/drawing/2014/chart" uri="{C3380CC4-5D6E-409C-BE32-E72D297353CC}">
              <c16:uniqueId val="{00000009-BA8C-4F0F-9257-0BF1EBA5B74B}"/>
            </c:ext>
          </c:extLst>
        </c:ser>
        <c:dLbls>
          <c:showLegendKey val="0"/>
          <c:showVal val="0"/>
          <c:showCatName val="0"/>
          <c:showSerName val="0"/>
          <c:showPercent val="0"/>
          <c:showBubbleSize val="0"/>
        </c:dLbls>
        <c:gapWidth val="150"/>
        <c:overlap val="100"/>
        <c:axId val="128925056"/>
        <c:axId val="128955520"/>
      </c:barChart>
      <c:catAx>
        <c:axId val="128925056"/>
        <c:scaling>
          <c:orientation val="minMax"/>
        </c:scaling>
        <c:delete val="0"/>
        <c:axPos val="b"/>
        <c:numFmt formatCode="General" sourceLinked="0"/>
        <c:majorTickMark val="out"/>
        <c:minorTickMark val="none"/>
        <c:tickLblPos val="nextTo"/>
        <c:txPr>
          <a:bodyPr/>
          <a:lstStyle/>
          <a:p>
            <a:pPr>
              <a:defRPr sz="700"/>
            </a:pPr>
            <a:endParaRPr lang="fr-FR"/>
          </a:p>
        </c:txPr>
        <c:crossAx val="128955520"/>
        <c:crosses val="autoZero"/>
        <c:auto val="1"/>
        <c:lblAlgn val="ctr"/>
        <c:lblOffset val="100"/>
        <c:noMultiLvlLbl val="0"/>
      </c:catAx>
      <c:valAx>
        <c:axId val="128955520"/>
        <c:scaling>
          <c:orientation val="minMax"/>
          <c:max val="100"/>
        </c:scaling>
        <c:delete val="0"/>
        <c:axPos val="l"/>
        <c:majorGridlines>
          <c:spPr>
            <a:ln w="6350">
              <a:solidFill>
                <a:schemeClr val="bg1">
                  <a:lumMod val="85000"/>
                  <a:alpha val="20000"/>
                </a:schemeClr>
              </a:solidFill>
            </a:ln>
          </c:spPr>
        </c:majorGridlines>
        <c:numFmt formatCode="#\ ##0.0" sourceLinked="1"/>
        <c:majorTickMark val="out"/>
        <c:minorTickMark val="none"/>
        <c:tickLblPos val="nextTo"/>
        <c:crossAx val="128925056"/>
        <c:crosses val="autoZero"/>
        <c:crossBetween val="between"/>
      </c:valAx>
    </c:plotArea>
    <c:legend>
      <c:legendPos val="b"/>
      <c:layout>
        <c:manualLayout>
          <c:xMode val="edge"/>
          <c:yMode val="edge"/>
          <c:x val="3.9176252161345806E-2"/>
          <c:y val="0.83912547139894134"/>
          <c:w val="0.93536431451356705"/>
          <c:h val="0.16087452860105869"/>
        </c:manualLayout>
      </c:layout>
      <c:overlay val="0"/>
      <c:txPr>
        <a:bodyPr/>
        <a:lstStyle/>
        <a:p>
          <a:pPr>
            <a:defRPr sz="900"/>
          </a:pPr>
          <a:endParaRPr lang="fr-FR"/>
        </a:p>
      </c:txPr>
    </c:legend>
    <c:plotVisOnly val="1"/>
    <c:dispBlanksAs val="gap"/>
    <c:showDLblsOverMax val="0"/>
  </c:chart>
  <c:spPr>
    <a:ln>
      <a:solidFill>
        <a:schemeClr val="bg1">
          <a:lumMod val="85000"/>
        </a:schemeClr>
      </a:solid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a:pPr>
            <a:r>
              <a:rPr lang="fr-FR" sz="800"/>
              <a:t>Heures</a:t>
            </a:r>
          </a:p>
        </c:rich>
      </c:tx>
      <c:layout>
        <c:manualLayout>
          <c:xMode val="edge"/>
          <c:yMode val="edge"/>
          <c:x val="1.1951991683288679E-2"/>
          <c:y val="2.9302503383138111E-3"/>
        </c:manualLayout>
      </c:layout>
      <c:overlay val="1"/>
    </c:title>
    <c:autoTitleDeleted val="0"/>
    <c:plotArea>
      <c:layout>
        <c:manualLayout>
          <c:layoutTarget val="inner"/>
          <c:xMode val="edge"/>
          <c:yMode val="edge"/>
          <c:x val="5.1000046764465241E-2"/>
          <c:y val="7.2859744990892539E-2"/>
          <c:w val="0.91858386540680625"/>
          <c:h val="0.735240881775024"/>
        </c:manualLayout>
      </c:layout>
      <c:barChart>
        <c:barDir val="col"/>
        <c:grouping val="clustered"/>
        <c:varyColors val="0"/>
        <c:ser>
          <c:idx val="0"/>
          <c:order val="0"/>
          <c:tx>
            <c:strRef>
              <c:f>'1.4'!$Q$2</c:f>
              <c:strCache>
                <c:ptCount val="1"/>
                <c:pt idx="0">
                  <c:v>Temps d'instruction moyen par année 
(échelle de gauche)</c:v>
                </c:pt>
              </c:strCache>
            </c:strRef>
          </c:tx>
          <c:spPr>
            <a:solidFill>
              <a:srgbClr val="AF201F">
                <a:alpha val="70000"/>
              </a:srgbClr>
            </a:solidFill>
            <a:ln w="6350">
              <a:solidFill>
                <a:schemeClr val="bg1"/>
              </a:solidFill>
            </a:ln>
          </c:spPr>
          <c:invertIfNegative val="0"/>
          <c:cat>
            <c:strRef>
              <c:f>'1.4'!$P$3:$P$32</c:f>
              <c:strCache>
                <c:ptCount val="30"/>
                <c:pt idx="0">
                  <c:v>DK</c:v>
                </c:pt>
                <c:pt idx="1">
                  <c:v>ES</c:v>
                </c:pt>
                <c:pt idx="2">
                  <c:v>RO</c:v>
                </c:pt>
                <c:pt idx="3">
                  <c:v>NL</c:v>
                </c:pt>
                <c:pt idx="4">
                  <c:v>IT</c:v>
                </c:pt>
                <c:pt idx="5">
                  <c:v>FR</c:v>
                </c:pt>
                <c:pt idx="6">
                  <c:v>BE nl</c:v>
                </c:pt>
                <c:pt idx="7">
                  <c:v>AT </c:v>
                </c:pt>
                <c:pt idx="8">
                  <c:v>BE fr</c:v>
                </c:pt>
                <c:pt idx="9">
                  <c:v>IE</c:v>
                </c:pt>
                <c:pt idx="10">
                  <c:v>DE</c:v>
                </c:pt>
                <c:pt idx="11">
                  <c:v>CZ</c:v>
                </c:pt>
                <c:pt idx="12">
                  <c:v>UE-27</c:v>
                </c:pt>
                <c:pt idx="13">
                  <c:v>SE</c:v>
                </c:pt>
                <c:pt idx="14">
                  <c:v>BE de</c:v>
                </c:pt>
                <c:pt idx="15">
                  <c:v>LU </c:v>
                </c:pt>
                <c:pt idx="16">
                  <c:v>CY</c:v>
                </c:pt>
                <c:pt idx="17">
                  <c:v>LT</c:v>
                </c:pt>
                <c:pt idx="18">
                  <c:v>SK</c:v>
                </c:pt>
                <c:pt idx="19">
                  <c:v>EE</c:v>
                </c:pt>
                <c:pt idx="20">
                  <c:v>EL</c:v>
                </c:pt>
                <c:pt idx="21">
                  <c:v>PT</c:v>
                </c:pt>
                <c:pt idx="22">
                  <c:v>FI</c:v>
                </c:pt>
                <c:pt idx="23">
                  <c:v>HU</c:v>
                </c:pt>
                <c:pt idx="24">
                  <c:v>LV</c:v>
                </c:pt>
                <c:pt idx="25">
                  <c:v>SI</c:v>
                </c:pt>
                <c:pt idx="26">
                  <c:v>PL</c:v>
                </c:pt>
                <c:pt idx="27">
                  <c:v>BG</c:v>
                </c:pt>
                <c:pt idx="28">
                  <c:v>MT</c:v>
                </c:pt>
                <c:pt idx="29">
                  <c:v>HR</c:v>
                </c:pt>
              </c:strCache>
            </c:strRef>
          </c:cat>
          <c:val>
            <c:numRef>
              <c:f>'1.4'!$Q$3:$Q$32</c:f>
              <c:numCache>
                <c:formatCode>0</c:formatCode>
                <c:ptCount val="30"/>
                <c:pt idx="0">
                  <c:v>1200</c:v>
                </c:pt>
                <c:pt idx="1">
                  <c:v>1057.109699512109</c:v>
                </c:pt>
                <c:pt idx="2">
                  <c:v>1000.5</c:v>
                </c:pt>
                <c:pt idx="3">
                  <c:v>1000</c:v>
                </c:pt>
                <c:pt idx="4">
                  <c:v>990</c:v>
                </c:pt>
                <c:pt idx="5">
                  <c:v>968</c:v>
                </c:pt>
                <c:pt idx="6">
                  <c:v>949.33333333333348</c:v>
                </c:pt>
                <c:pt idx="7">
                  <c:v>930</c:v>
                </c:pt>
                <c:pt idx="8">
                  <c:v>925.00000000000011</c:v>
                </c:pt>
                <c:pt idx="9">
                  <c:v>918.4</c:v>
                </c:pt>
                <c:pt idx="10">
                  <c:v>895.96746192696412</c:v>
                </c:pt>
                <c:pt idx="11">
                  <c:v>887.55</c:v>
                </c:pt>
                <c:pt idx="12">
                  <c:v>871.72339930888222</c:v>
                </c:pt>
                <c:pt idx="13">
                  <c:v>869</c:v>
                </c:pt>
                <c:pt idx="14">
                  <c:v>849.33333333333337</c:v>
                </c:pt>
                <c:pt idx="15">
                  <c:v>845</c:v>
                </c:pt>
                <c:pt idx="16">
                  <c:v>840.56</c:v>
                </c:pt>
                <c:pt idx="17">
                  <c:v>835.375</c:v>
                </c:pt>
                <c:pt idx="18">
                  <c:v>823.44000000000017</c:v>
                </c:pt>
                <c:pt idx="19">
                  <c:v>822.5</c:v>
                </c:pt>
                <c:pt idx="20">
                  <c:v>819.04151111111105</c:v>
                </c:pt>
                <c:pt idx="21">
                  <c:v>818.33333333333337</c:v>
                </c:pt>
                <c:pt idx="22">
                  <c:v>807.5</c:v>
                </c:pt>
                <c:pt idx="23">
                  <c:v>802.91250000000025</c:v>
                </c:pt>
                <c:pt idx="24">
                  <c:v>778.07407407407425</c:v>
                </c:pt>
                <c:pt idx="25">
                  <c:v>765.88166666666666</c:v>
                </c:pt>
                <c:pt idx="26">
                  <c:v>753.78750000000002</c:v>
                </c:pt>
                <c:pt idx="27">
                  <c:v>735.56666666666661</c:v>
                </c:pt>
                <c:pt idx="28">
                  <c:v>729</c:v>
                </c:pt>
                <c:pt idx="29">
                  <c:v>662.8125</c:v>
                </c:pt>
              </c:numCache>
            </c:numRef>
          </c:val>
          <c:extLst>
            <c:ext xmlns:c16="http://schemas.microsoft.com/office/drawing/2014/chart" uri="{C3380CC4-5D6E-409C-BE32-E72D297353CC}">
              <c16:uniqueId val="{00000000-D322-447E-8857-383F5F647603}"/>
            </c:ext>
          </c:extLst>
        </c:ser>
        <c:dLbls>
          <c:showLegendKey val="0"/>
          <c:showVal val="0"/>
          <c:showCatName val="0"/>
          <c:showSerName val="0"/>
          <c:showPercent val="0"/>
          <c:showBubbleSize val="0"/>
        </c:dLbls>
        <c:gapWidth val="125"/>
        <c:axId val="136290688"/>
        <c:axId val="180638848"/>
      </c:barChart>
      <c:lineChart>
        <c:grouping val="standard"/>
        <c:varyColors val="0"/>
        <c:ser>
          <c:idx val="1"/>
          <c:order val="1"/>
          <c:tx>
            <c:strRef>
              <c:f>'1.4'!$R$2</c:f>
              <c:strCache>
                <c:ptCount val="1"/>
                <c:pt idx="0">
                  <c:v>Durée de la CITE 2 
(échelle de droite)</c:v>
                </c:pt>
              </c:strCache>
            </c:strRef>
          </c:tx>
          <c:spPr>
            <a:ln>
              <a:noFill/>
            </a:ln>
          </c:spPr>
          <c:marker>
            <c:symbol val="diamond"/>
            <c:size val="8"/>
            <c:spPr>
              <a:solidFill>
                <a:srgbClr val="A72886">
                  <a:alpha val="70000"/>
                </a:srgbClr>
              </a:solidFill>
              <a:ln w="6350">
                <a:solidFill>
                  <a:schemeClr val="bg1"/>
                </a:solidFill>
              </a:ln>
            </c:spPr>
          </c:marker>
          <c:cat>
            <c:strRef>
              <c:f>'1.4'!$P$3:$P$32</c:f>
              <c:strCache>
                <c:ptCount val="30"/>
                <c:pt idx="0">
                  <c:v>DK</c:v>
                </c:pt>
                <c:pt idx="1">
                  <c:v>ES</c:v>
                </c:pt>
                <c:pt idx="2">
                  <c:v>RO</c:v>
                </c:pt>
                <c:pt idx="3">
                  <c:v>NL</c:v>
                </c:pt>
                <c:pt idx="4">
                  <c:v>IT</c:v>
                </c:pt>
                <c:pt idx="5">
                  <c:v>FR</c:v>
                </c:pt>
                <c:pt idx="6">
                  <c:v>BE nl</c:v>
                </c:pt>
                <c:pt idx="7">
                  <c:v>AT </c:v>
                </c:pt>
                <c:pt idx="8">
                  <c:v>BE fr</c:v>
                </c:pt>
                <c:pt idx="9">
                  <c:v>IE</c:v>
                </c:pt>
                <c:pt idx="10">
                  <c:v>DE</c:v>
                </c:pt>
                <c:pt idx="11">
                  <c:v>CZ</c:v>
                </c:pt>
                <c:pt idx="12">
                  <c:v>UE-27</c:v>
                </c:pt>
                <c:pt idx="13">
                  <c:v>SE</c:v>
                </c:pt>
                <c:pt idx="14">
                  <c:v>BE de</c:v>
                </c:pt>
                <c:pt idx="15">
                  <c:v>LU </c:v>
                </c:pt>
                <c:pt idx="16">
                  <c:v>CY</c:v>
                </c:pt>
                <c:pt idx="17">
                  <c:v>LT</c:v>
                </c:pt>
                <c:pt idx="18">
                  <c:v>SK</c:v>
                </c:pt>
                <c:pt idx="19">
                  <c:v>EE</c:v>
                </c:pt>
                <c:pt idx="20">
                  <c:v>EL</c:v>
                </c:pt>
                <c:pt idx="21">
                  <c:v>PT</c:v>
                </c:pt>
                <c:pt idx="22">
                  <c:v>FI</c:v>
                </c:pt>
                <c:pt idx="23">
                  <c:v>HU</c:v>
                </c:pt>
                <c:pt idx="24">
                  <c:v>LV</c:v>
                </c:pt>
                <c:pt idx="25">
                  <c:v>SI</c:v>
                </c:pt>
                <c:pt idx="26">
                  <c:v>PL</c:v>
                </c:pt>
                <c:pt idx="27">
                  <c:v>BG</c:v>
                </c:pt>
                <c:pt idx="28">
                  <c:v>MT</c:v>
                </c:pt>
                <c:pt idx="29">
                  <c:v>HR</c:v>
                </c:pt>
              </c:strCache>
            </c:strRef>
          </c:cat>
          <c:val>
            <c:numRef>
              <c:f>'1.4'!$R$3:$R$32</c:f>
              <c:numCache>
                <c:formatCode>0.0</c:formatCode>
                <c:ptCount val="30"/>
                <c:pt idx="0">
                  <c:v>3</c:v>
                </c:pt>
                <c:pt idx="1">
                  <c:v>3</c:v>
                </c:pt>
                <c:pt idx="2">
                  <c:v>4</c:v>
                </c:pt>
                <c:pt idx="3">
                  <c:v>3</c:v>
                </c:pt>
                <c:pt idx="4">
                  <c:v>3</c:v>
                </c:pt>
                <c:pt idx="5">
                  <c:v>4</c:v>
                </c:pt>
                <c:pt idx="6">
                  <c:v>2</c:v>
                </c:pt>
                <c:pt idx="7">
                  <c:v>4</c:v>
                </c:pt>
                <c:pt idx="8">
                  <c:v>2</c:v>
                </c:pt>
                <c:pt idx="9">
                  <c:v>3</c:v>
                </c:pt>
                <c:pt idx="10">
                  <c:v>5</c:v>
                </c:pt>
                <c:pt idx="11">
                  <c:v>4</c:v>
                </c:pt>
                <c:pt idx="12">
                  <c:v>3.4137931034482758</c:v>
                </c:pt>
                <c:pt idx="13">
                  <c:v>3</c:v>
                </c:pt>
                <c:pt idx="14">
                  <c:v>3</c:v>
                </c:pt>
                <c:pt idx="15">
                  <c:v>3</c:v>
                </c:pt>
                <c:pt idx="16">
                  <c:v>3</c:v>
                </c:pt>
                <c:pt idx="17">
                  <c:v>6</c:v>
                </c:pt>
                <c:pt idx="18">
                  <c:v>5</c:v>
                </c:pt>
                <c:pt idx="19">
                  <c:v>3</c:v>
                </c:pt>
                <c:pt idx="20">
                  <c:v>3</c:v>
                </c:pt>
                <c:pt idx="21">
                  <c:v>3</c:v>
                </c:pt>
                <c:pt idx="22">
                  <c:v>3</c:v>
                </c:pt>
                <c:pt idx="23">
                  <c:v>4</c:v>
                </c:pt>
                <c:pt idx="24">
                  <c:v>3</c:v>
                </c:pt>
                <c:pt idx="25">
                  <c:v>3</c:v>
                </c:pt>
                <c:pt idx="26">
                  <c:v>4</c:v>
                </c:pt>
                <c:pt idx="27">
                  <c:v>3</c:v>
                </c:pt>
                <c:pt idx="28">
                  <c:v>3</c:v>
                </c:pt>
                <c:pt idx="29">
                  <c:v>4</c:v>
                </c:pt>
              </c:numCache>
            </c:numRef>
          </c:val>
          <c:smooth val="0"/>
          <c:extLst>
            <c:ext xmlns:c16="http://schemas.microsoft.com/office/drawing/2014/chart" uri="{C3380CC4-5D6E-409C-BE32-E72D297353CC}">
              <c16:uniqueId val="{00000001-D322-447E-8857-383F5F647603}"/>
            </c:ext>
          </c:extLst>
        </c:ser>
        <c:dLbls>
          <c:showLegendKey val="0"/>
          <c:showVal val="0"/>
          <c:showCatName val="0"/>
          <c:showSerName val="0"/>
          <c:showPercent val="0"/>
          <c:showBubbleSize val="0"/>
        </c:dLbls>
        <c:marker val="1"/>
        <c:smooth val="0"/>
        <c:axId val="126829312"/>
        <c:axId val="180640768"/>
      </c:lineChart>
      <c:catAx>
        <c:axId val="136290688"/>
        <c:scaling>
          <c:orientation val="minMax"/>
        </c:scaling>
        <c:delete val="0"/>
        <c:axPos val="b"/>
        <c:numFmt formatCode="General" sourceLinked="0"/>
        <c:majorTickMark val="out"/>
        <c:minorTickMark val="none"/>
        <c:tickLblPos val="low"/>
        <c:txPr>
          <a:bodyPr rot="0"/>
          <a:lstStyle/>
          <a:p>
            <a:pPr>
              <a:defRPr sz="700"/>
            </a:pPr>
            <a:endParaRPr lang="fr-FR"/>
          </a:p>
        </c:txPr>
        <c:crossAx val="180638848"/>
        <c:crossesAt val="0"/>
        <c:auto val="1"/>
        <c:lblAlgn val="ctr"/>
        <c:lblOffset val="100"/>
        <c:noMultiLvlLbl val="0"/>
      </c:catAx>
      <c:valAx>
        <c:axId val="180638848"/>
        <c:scaling>
          <c:orientation val="minMax"/>
          <c:max val="1200"/>
          <c:min val="0"/>
        </c:scaling>
        <c:delete val="0"/>
        <c:axPos val="l"/>
        <c:majorGridlines>
          <c:spPr>
            <a:ln>
              <a:solidFill>
                <a:schemeClr val="bg1">
                  <a:lumMod val="85000"/>
                  <a:alpha val="20000"/>
                </a:schemeClr>
              </a:solidFill>
            </a:ln>
          </c:spPr>
        </c:majorGridlines>
        <c:numFmt formatCode="0" sourceLinked="1"/>
        <c:majorTickMark val="out"/>
        <c:minorTickMark val="none"/>
        <c:tickLblPos val="nextTo"/>
        <c:spPr>
          <a:noFill/>
          <a:ln>
            <a:solidFill>
              <a:schemeClr val="tx1">
                <a:lumMod val="50000"/>
                <a:lumOff val="50000"/>
                <a:alpha val="20000"/>
              </a:schemeClr>
            </a:solidFill>
          </a:ln>
        </c:spPr>
        <c:crossAx val="136290688"/>
        <c:crosses val="autoZero"/>
        <c:crossBetween val="between"/>
        <c:majorUnit val="150"/>
      </c:valAx>
      <c:valAx>
        <c:axId val="180640768"/>
        <c:scaling>
          <c:orientation val="minMax"/>
          <c:max val="8"/>
        </c:scaling>
        <c:delete val="0"/>
        <c:axPos val="r"/>
        <c:numFmt formatCode="0" sourceLinked="0"/>
        <c:majorTickMark val="out"/>
        <c:minorTickMark val="none"/>
        <c:tickLblPos val="nextTo"/>
        <c:crossAx val="126829312"/>
        <c:crosses val="max"/>
        <c:crossBetween val="between"/>
      </c:valAx>
      <c:catAx>
        <c:axId val="126829312"/>
        <c:scaling>
          <c:orientation val="minMax"/>
        </c:scaling>
        <c:delete val="1"/>
        <c:axPos val="b"/>
        <c:numFmt formatCode="General" sourceLinked="1"/>
        <c:majorTickMark val="out"/>
        <c:minorTickMark val="none"/>
        <c:tickLblPos val="nextTo"/>
        <c:crossAx val="180640768"/>
        <c:crosses val="autoZero"/>
        <c:auto val="1"/>
        <c:lblAlgn val="ctr"/>
        <c:lblOffset val="100"/>
        <c:noMultiLvlLbl val="0"/>
      </c:catAx>
    </c:plotArea>
    <c:legend>
      <c:legendPos val="b"/>
      <c:layout>
        <c:manualLayout>
          <c:xMode val="edge"/>
          <c:yMode val="edge"/>
          <c:x val="4.3692266369861087E-2"/>
          <c:y val="0.88813630096326235"/>
          <c:w val="0.92657512644725015"/>
          <c:h val="8.9177307124476995E-2"/>
        </c:manualLayout>
      </c:layout>
      <c:overlay val="0"/>
      <c:txPr>
        <a:bodyPr/>
        <a:lstStyle/>
        <a:p>
          <a:pPr>
            <a:defRPr sz="900"/>
          </a:pPr>
          <a:endParaRPr lang="fr-FR"/>
        </a:p>
      </c:txPr>
    </c:legend>
    <c:plotVisOnly val="1"/>
    <c:dispBlanksAs val="gap"/>
    <c:showDLblsOverMax val="0"/>
  </c:chart>
  <c:spPr>
    <a:ln>
      <a:solidFill>
        <a:schemeClr val="bg1">
          <a:lumMod val="85000"/>
        </a:schemeClr>
      </a:solid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4.9001936911156438E-2"/>
          <c:y val="3.8339142839496319E-2"/>
          <c:w val="0.92935638589335057"/>
          <c:h val="0.75348982939632547"/>
        </c:manualLayout>
      </c:layout>
      <c:barChart>
        <c:barDir val="col"/>
        <c:grouping val="stacked"/>
        <c:varyColors val="0"/>
        <c:ser>
          <c:idx val="0"/>
          <c:order val="0"/>
          <c:tx>
            <c:strRef>
              <c:f>'1.4'!$Q$36</c:f>
              <c:strCache>
                <c:ptCount val="1"/>
                <c:pt idx="0">
                  <c:v>Lecture, écriture, littérature </c:v>
                </c:pt>
              </c:strCache>
            </c:strRef>
          </c:tx>
          <c:spPr>
            <a:solidFill>
              <a:srgbClr val="AF201F"/>
            </a:solidFill>
            <a:ln w="6350">
              <a:solidFill>
                <a:schemeClr val="bg1"/>
              </a:solidFill>
            </a:ln>
            <a:effectLst/>
          </c:spPr>
          <c:invertIfNegative val="0"/>
          <c:cat>
            <c:strRef>
              <c:f>'1.4'!$P$37:$P$50</c:f>
              <c:strCache>
                <c:ptCount val="14"/>
                <c:pt idx="0">
                  <c:v>SE</c:v>
                </c:pt>
                <c:pt idx="1">
                  <c:v>MT</c:v>
                </c:pt>
                <c:pt idx="2">
                  <c:v>LU gen</c:v>
                </c:pt>
                <c:pt idx="3">
                  <c:v>AT </c:v>
                </c:pt>
                <c:pt idx="4">
                  <c:v>DE</c:v>
                </c:pt>
                <c:pt idx="5">
                  <c:v>SI</c:v>
                </c:pt>
                <c:pt idx="6">
                  <c:v>CY</c:v>
                </c:pt>
                <c:pt idx="7">
                  <c:v>RO</c:v>
                </c:pt>
                <c:pt idx="8">
                  <c:v>LV</c:v>
                </c:pt>
                <c:pt idx="9">
                  <c:v>FR</c:v>
                </c:pt>
                <c:pt idx="10">
                  <c:v>LU clas</c:v>
                </c:pt>
                <c:pt idx="11">
                  <c:v>DK</c:v>
                </c:pt>
                <c:pt idx="12">
                  <c:v>PL</c:v>
                </c:pt>
                <c:pt idx="13">
                  <c:v>HR</c:v>
                </c:pt>
              </c:strCache>
            </c:strRef>
          </c:cat>
          <c:val>
            <c:numRef>
              <c:f>'1.4'!$Q$37:$Q$50</c:f>
              <c:numCache>
                <c:formatCode>0</c:formatCode>
                <c:ptCount val="14"/>
                <c:pt idx="0">
                  <c:v>11.123897199846567</c:v>
                </c:pt>
                <c:pt idx="1">
                  <c:v>11.294010059442158</c:v>
                </c:pt>
                <c:pt idx="2">
                  <c:v>11.715976331360947</c:v>
                </c:pt>
                <c:pt idx="3">
                  <c:v>12.903225806451612</c:v>
                </c:pt>
                <c:pt idx="4">
                  <c:v>13.14779888843805</c:v>
                </c:pt>
                <c:pt idx="5">
                  <c:v>13.274461459450873</c:v>
                </c:pt>
                <c:pt idx="6">
                  <c:v>14.077916309761749</c:v>
                </c:pt>
                <c:pt idx="7">
                  <c:v>14.292853573213392</c:v>
                </c:pt>
                <c:pt idx="8">
                  <c:v>14.865765422696114</c:v>
                </c:pt>
                <c:pt idx="9">
                  <c:v>16.270661157024794</c:v>
                </c:pt>
                <c:pt idx="10">
                  <c:v>16.68639053254438</c:v>
                </c:pt>
                <c:pt idx="11">
                  <c:v>17.5</c:v>
                </c:pt>
                <c:pt idx="12">
                  <c:v>17.644229971974859</c:v>
                </c:pt>
                <c:pt idx="13">
                  <c:v>17.802923149457804</c:v>
                </c:pt>
              </c:numCache>
            </c:numRef>
          </c:val>
          <c:extLst>
            <c:ext xmlns:c16="http://schemas.microsoft.com/office/drawing/2014/chart" uri="{C3380CC4-5D6E-409C-BE32-E72D297353CC}">
              <c16:uniqueId val="{00000000-10C1-49BF-BAD0-8BB5F7BBAEA3}"/>
            </c:ext>
          </c:extLst>
        </c:ser>
        <c:ser>
          <c:idx val="1"/>
          <c:order val="1"/>
          <c:tx>
            <c:strRef>
              <c:f>'1.4'!$R$36</c:f>
              <c:strCache>
                <c:ptCount val="1"/>
                <c:pt idx="0">
                  <c:v>Mathématiques
</c:v>
                </c:pt>
              </c:strCache>
            </c:strRef>
          </c:tx>
          <c:spPr>
            <a:solidFill>
              <a:srgbClr val="AF201F">
                <a:alpha val="70000"/>
              </a:srgbClr>
            </a:solidFill>
            <a:ln w="6350">
              <a:solidFill>
                <a:schemeClr val="bg1"/>
              </a:solidFill>
            </a:ln>
            <a:effectLst/>
          </c:spPr>
          <c:invertIfNegative val="0"/>
          <c:cat>
            <c:strRef>
              <c:f>'1.4'!$P$37:$P$50</c:f>
              <c:strCache>
                <c:ptCount val="14"/>
                <c:pt idx="0">
                  <c:v>SE</c:v>
                </c:pt>
                <c:pt idx="1">
                  <c:v>MT</c:v>
                </c:pt>
                <c:pt idx="2">
                  <c:v>LU gen</c:v>
                </c:pt>
                <c:pt idx="3">
                  <c:v>AT </c:v>
                </c:pt>
                <c:pt idx="4">
                  <c:v>DE</c:v>
                </c:pt>
                <c:pt idx="5">
                  <c:v>SI</c:v>
                </c:pt>
                <c:pt idx="6">
                  <c:v>CY</c:v>
                </c:pt>
                <c:pt idx="7">
                  <c:v>RO</c:v>
                </c:pt>
                <c:pt idx="8">
                  <c:v>LV</c:v>
                </c:pt>
                <c:pt idx="9">
                  <c:v>FR</c:v>
                </c:pt>
                <c:pt idx="10">
                  <c:v>LU clas</c:v>
                </c:pt>
                <c:pt idx="11">
                  <c:v>DK</c:v>
                </c:pt>
                <c:pt idx="12">
                  <c:v>PL</c:v>
                </c:pt>
                <c:pt idx="13">
                  <c:v>HR</c:v>
                </c:pt>
              </c:strCache>
            </c:strRef>
          </c:cat>
          <c:val>
            <c:numRef>
              <c:f>'1.4'!$R$37:$R$50</c:f>
              <c:numCache>
                <c:formatCode>0</c:formatCode>
                <c:ptCount val="14"/>
                <c:pt idx="0">
                  <c:v>15.343306482546989</c:v>
                </c:pt>
                <c:pt idx="1">
                  <c:v>12.071330589849108</c:v>
                </c:pt>
                <c:pt idx="2">
                  <c:v>14.477317554240631</c:v>
                </c:pt>
                <c:pt idx="3">
                  <c:v>12.096774193548388</c:v>
                </c:pt>
                <c:pt idx="4">
                  <c:v>12.812965300447269</c:v>
                </c:pt>
                <c:pt idx="5">
                  <c:v>13.317984283908087</c:v>
                </c:pt>
                <c:pt idx="6">
                  <c:v>11.381301354652456</c:v>
                </c:pt>
                <c:pt idx="7">
                  <c:v>14.292853573213392</c:v>
                </c:pt>
                <c:pt idx="8">
                  <c:v>14.865765422696114</c:v>
                </c:pt>
                <c:pt idx="9">
                  <c:v>13.946280991735538</c:v>
                </c:pt>
                <c:pt idx="10">
                  <c:v>13.372781065088757</c:v>
                </c:pt>
                <c:pt idx="11">
                  <c:v>12.5</c:v>
                </c:pt>
                <c:pt idx="12">
                  <c:v>14.062318624280715</c:v>
                </c:pt>
                <c:pt idx="13">
                  <c:v>15.841584158415841</c:v>
                </c:pt>
              </c:numCache>
            </c:numRef>
          </c:val>
          <c:extLst>
            <c:ext xmlns:c16="http://schemas.microsoft.com/office/drawing/2014/chart" uri="{C3380CC4-5D6E-409C-BE32-E72D297353CC}">
              <c16:uniqueId val="{00000001-10C1-49BF-BAD0-8BB5F7BBAEA3}"/>
            </c:ext>
          </c:extLst>
        </c:ser>
        <c:ser>
          <c:idx val="2"/>
          <c:order val="2"/>
          <c:tx>
            <c:strRef>
              <c:f>'1.4'!$S$36</c:f>
              <c:strCache>
                <c:ptCount val="1"/>
                <c:pt idx="0">
                  <c:v>Langues vivantes 
</c:v>
                </c:pt>
              </c:strCache>
            </c:strRef>
          </c:tx>
          <c:spPr>
            <a:solidFill>
              <a:srgbClr val="AF201F">
                <a:alpha val="40000"/>
              </a:srgbClr>
            </a:solidFill>
            <a:ln w="6350">
              <a:solidFill>
                <a:schemeClr val="bg1"/>
              </a:solidFill>
            </a:ln>
            <a:effectLst/>
          </c:spPr>
          <c:invertIfNegative val="0"/>
          <c:cat>
            <c:strRef>
              <c:f>'1.4'!$P$37:$P$50</c:f>
              <c:strCache>
                <c:ptCount val="14"/>
                <c:pt idx="0">
                  <c:v>SE</c:v>
                </c:pt>
                <c:pt idx="1">
                  <c:v>MT</c:v>
                </c:pt>
                <c:pt idx="2">
                  <c:v>LU gen</c:v>
                </c:pt>
                <c:pt idx="3">
                  <c:v>AT </c:v>
                </c:pt>
                <c:pt idx="4">
                  <c:v>DE</c:v>
                </c:pt>
                <c:pt idx="5">
                  <c:v>SI</c:v>
                </c:pt>
                <c:pt idx="6">
                  <c:v>CY</c:v>
                </c:pt>
                <c:pt idx="7">
                  <c:v>RO</c:v>
                </c:pt>
                <c:pt idx="8">
                  <c:v>LV</c:v>
                </c:pt>
                <c:pt idx="9">
                  <c:v>FR</c:v>
                </c:pt>
                <c:pt idx="10">
                  <c:v>LU clas</c:v>
                </c:pt>
                <c:pt idx="11">
                  <c:v>DK</c:v>
                </c:pt>
                <c:pt idx="12">
                  <c:v>PL</c:v>
                </c:pt>
                <c:pt idx="13">
                  <c:v>HR</c:v>
                </c:pt>
              </c:strCache>
            </c:strRef>
          </c:cat>
          <c:val>
            <c:numRef>
              <c:f>'1.4'!$S$37:$S$50</c:f>
              <c:numCache>
                <c:formatCode>0</c:formatCode>
                <c:ptCount val="14"/>
                <c:pt idx="0">
                  <c:v>18.105101649405448</c:v>
                </c:pt>
                <c:pt idx="1">
                  <c:v>23.456790123456788</c:v>
                </c:pt>
                <c:pt idx="2">
                  <c:v>25.049309664694281</c:v>
                </c:pt>
                <c:pt idx="3">
                  <c:v>11.29032258064516</c:v>
                </c:pt>
                <c:pt idx="4">
                  <c:v>16.518457007545258</c:v>
                </c:pt>
                <c:pt idx="5">
                  <c:v>11.14184306104729</c:v>
                </c:pt>
                <c:pt idx="6">
                  <c:v>12.214079502553854</c:v>
                </c:pt>
                <c:pt idx="7">
                  <c:v>14.292853573213392</c:v>
                </c:pt>
                <c:pt idx="8">
                  <c:v>14.865765422696114</c:v>
                </c:pt>
                <c:pt idx="9">
                  <c:v>19.059917355371901</c:v>
                </c:pt>
                <c:pt idx="10">
                  <c:v>16.173570019723865</c:v>
                </c:pt>
                <c:pt idx="11">
                  <c:v>15</c:v>
                </c:pt>
                <c:pt idx="12">
                  <c:v>14.128650315904681</c:v>
                </c:pt>
                <c:pt idx="13">
                  <c:v>11.918906176331918</c:v>
                </c:pt>
              </c:numCache>
            </c:numRef>
          </c:val>
          <c:extLst>
            <c:ext xmlns:c16="http://schemas.microsoft.com/office/drawing/2014/chart" uri="{C3380CC4-5D6E-409C-BE32-E72D297353CC}">
              <c16:uniqueId val="{00000002-10C1-49BF-BAD0-8BB5F7BBAEA3}"/>
            </c:ext>
          </c:extLst>
        </c:ser>
        <c:ser>
          <c:idx val="3"/>
          <c:order val="3"/>
          <c:tx>
            <c:strRef>
              <c:f>'1.4'!$T$36</c:f>
              <c:strCache>
                <c:ptCount val="1"/>
                <c:pt idx="0">
                  <c:v>Sciences naturelles
</c:v>
                </c:pt>
              </c:strCache>
            </c:strRef>
          </c:tx>
          <c:spPr>
            <a:solidFill>
              <a:srgbClr val="AF201F">
                <a:alpha val="20000"/>
              </a:srgbClr>
            </a:solidFill>
            <a:ln w="6350">
              <a:solidFill>
                <a:schemeClr val="bg1"/>
              </a:solidFill>
            </a:ln>
            <a:effectLst/>
          </c:spPr>
          <c:invertIfNegative val="0"/>
          <c:cat>
            <c:strRef>
              <c:f>'1.4'!$P$37:$P$50</c:f>
              <c:strCache>
                <c:ptCount val="14"/>
                <c:pt idx="0">
                  <c:v>SE</c:v>
                </c:pt>
                <c:pt idx="1">
                  <c:v>MT</c:v>
                </c:pt>
                <c:pt idx="2">
                  <c:v>LU gen</c:v>
                </c:pt>
                <c:pt idx="3">
                  <c:v>AT </c:v>
                </c:pt>
                <c:pt idx="4">
                  <c:v>DE</c:v>
                </c:pt>
                <c:pt idx="5">
                  <c:v>SI</c:v>
                </c:pt>
                <c:pt idx="6">
                  <c:v>CY</c:v>
                </c:pt>
                <c:pt idx="7">
                  <c:v>RO</c:v>
                </c:pt>
                <c:pt idx="8">
                  <c:v>LV</c:v>
                </c:pt>
                <c:pt idx="9">
                  <c:v>FR</c:v>
                </c:pt>
                <c:pt idx="10">
                  <c:v>LU clas</c:v>
                </c:pt>
                <c:pt idx="11">
                  <c:v>DK</c:v>
                </c:pt>
                <c:pt idx="12">
                  <c:v>PL</c:v>
                </c:pt>
                <c:pt idx="13">
                  <c:v>HR</c:v>
                </c:pt>
              </c:strCache>
            </c:strRef>
          </c:cat>
          <c:val>
            <c:numRef>
              <c:f>'1.4'!$T$37:$T$50</c:f>
              <c:numCache>
                <c:formatCode>0</c:formatCode>
                <c:ptCount val="14"/>
                <c:pt idx="0">
                  <c:v>10.126582278481013</c:v>
                </c:pt>
                <c:pt idx="1">
                  <c:v>9.7393689986282581</c:v>
                </c:pt>
                <c:pt idx="2">
                  <c:v>10.059171597633137</c:v>
                </c:pt>
                <c:pt idx="3">
                  <c:v>12.096774193548388</c:v>
                </c:pt>
                <c:pt idx="4">
                  <c:v>11.317375274088441</c:v>
                </c:pt>
                <c:pt idx="5">
                  <c:v>17.452652607343605</c:v>
                </c:pt>
                <c:pt idx="6">
                  <c:v>11.420957456933474</c:v>
                </c:pt>
                <c:pt idx="7">
                  <c:v>14.267866066966517</c:v>
                </c:pt>
                <c:pt idx="8">
                  <c:v>13.880426504188877</c:v>
                </c:pt>
                <c:pt idx="9">
                  <c:v>12.086776859504132</c:v>
                </c:pt>
                <c:pt idx="10">
                  <c:v>7.7317554240631168</c:v>
                </c:pt>
                <c:pt idx="11">
                  <c:v>13.333333333333334</c:v>
                </c:pt>
                <c:pt idx="12">
                  <c:v>11.475382650946056</c:v>
                </c:pt>
                <c:pt idx="13">
                  <c:v>15.388967468175387</c:v>
                </c:pt>
              </c:numCache>
            </c:numRef>
          </c:val>
          <c:extLst>
            <c:ext xmlns:c16="http://schemas.microsoft.com/office/drawing/2014/chart" uri="{C3380CC4-5D6E-409C-BE32-E72D297353CC}">
              <c16:uniqueId val="{00000003-10C1-49BF-BAD0-8BB5F7BBAEA3}"/>
            </c:ext>
          </c:extLst>
        </c:ser>
        <c:ser>
          <c:idx val="4"/>
          <c:order val="4"/>
          <c:tx>
            <c:strRef>
              <c:f>'1.4'!$U$36</c:f>
              <c:strCache>
                <c:ptCount val="1"/>
                <c:pt idx="0">
                  <c:v>Autres disciplines obligatoires
</c:v>
                </c:pt>
              </c:strCache>
            </c:strRef>
          </c:tx>
          <c:spPr>
            <a:solidFill>
              <a:srgbClr val="A72886">
                <a:alpha val="70000"/>
              </a:srgbClr>
            </a:solidFill>
            <a:ln w="6350">
              <a:solidFill>
                <a:schemeClr val="bg1"/>
              </a:solidFill>
            </a:ln>
            <a:effectLst/>
          </c:spPr>
          <c:invertIfNegative val="0"/>
          <c:cat>
            <c:strRef>
              <c:f>'1.4'!$P$37:$P$50</c:f>
              <c:strCache>
                <c:ptCount val="14"/>
                <c:pt idx="0">
                  <c:v>SE</c:v>
                </c:pt>
                <c:pt idx="1">
                  <c:v>MT</c:v>
                </c:pt>
                <c:pt idx="2">
                  <c:v>LU gen</c:v>
                </c:pt>
                <c:pt idx="3">
                  <c:v>AT </c:v>
                </c:pt>
                <c:pt idx="4">
                  <c:v>DE</c:v>
                </c:pt>
                <c:pt idx="5">
                  <c:v>SI</c:v>
                </c:pt>
                <c:pt idx="6">
                  <c:v>CY</c:v>
                </c:pt>
                <c:pt idx="7">
                  <c:v>RO</c:v>
                </c:pt>
                <c:pt idx="8">
                  <c:v>LV</c:v>
                </c:pt>
                <c:pt idx="9">
                  <c:v>FR</c:v>
                </c:pt>
                <c:pt idx="10">
                  <c:v>LU clas</c:v>
                </c:pt>
                <c:pt idx="11">
                  <c:v>DK</c:v>
                </c:pt>
                <c:pt idx="12">
                  <c:v>PL</c:v>
                </c:pt>
                <c:pt idx="13">
                  <c:v>HR</c:v>
                </c:pt>
              </c:strCache>
            </c:strRef>
          </c:cat>
          <c:val>
            <c:numRef>
              <c:f>'1.4'!$U$37:$U$50</c:f>
              <c:numCache>
                <c:formatCode>0</c:formatCode>
                <c:ptCount val="14"/>
                <c:pt idx="0">
                  <c:v>45.301112389719982</c:v>
                </c:pt>
                <c:pt idx="1">
                  <c:v>43.392775491540924</c:v>
                </c:pt>
                <c:pt idx="2">
                  <c:v>38.895463510848124</c:v>
                </c:pt>
                <c:pt idx="3">
                  <c:v>51.612903225806448</c:v>
                </c:pt>
                <c:pt idx="4">
                  <c:v>46.229357381927336</c:v>
                </c:pt>
                <c:pt idx="5">
                  <c:v>44.828509190932451</c:v>
                </c:pt>
                <c:pt idx="6">
                  <c:v>50.601186510580256</c:v>
                </c:pt>
                <c:pt idx="7">
                  <c:v>42.853573213393304</c:v>
                </c:pt>
                <c:pt idx="8">
                  <c:v>41.598438690022846</c:v>
                </c:pt>
                <c:pt idx="9">
                  <c:v>38.636363636363633</c:v>
                </c:pt>
                <c:pt idx="10">
                  <c:v>46.11439842209073</c:v>
                </c:pt>
                <c:pt idx="11">
                  <c:v>41.666666666666671</c:v>
                </c:pt>
                <c:pt idx="12">
                  <c:v>42.916604480705765</c:v>
                </c:pt>
                <c:pt idx="13">
                  <c:v>39.264497878359265</c:v>
                </c:pt>
              </c:numCache>
            </c:numRef>
          </c:val>
          <c:extLst>
            <c:ext xmlns:c16="http://schemas.microsoft.com/office/drawing/2014/chart" uri="{C3380CC4-5D6E-409C-BE32-E72D297353CC}">
              <c16:uniqueId val="{00000004-10C1-49BF-BAD0-8BB5F7BBAEA3}"/>
            </c:ext>
          </c:extLst>
        </c:ser>
        <c:dLbls>
          <c:showLegendKey val="0"/>
          <c:showVal val="0"/>
          <c:showCatName val="0"/>
          <c:showSerName val="0"/>
          <c:showPercent val="0"/>
          <c:showBubbleSize val="0"/>
        </c:dLbls>
        <c:gapWidth val="150"/>
        <c:overlap val="100"/>
        <c:axId val="128925056"/>
        <c:axId val="128955520"/>
      </c:barChart>
      <c:catAx>
        <c:axId val="128925056"/>
        <c:scaling>
          <c:orientation val="minMax"/>
        </c:scaling>
        <c:delete val="0"/>
        <c:axPos val="b"/>
        <c:numFmt formatCode="General" sourceLinked="0"/>
        <c:majorTickMark val="out"/>
        <c:minorTickMark val="none"/>
        <c:tickLblPos val="nextTo"/>
        <c:crossAx val="128955520"/>
        <c:crosses val="autoZero"/>
        <c:auto val="1"/>
        <c:lblAlgn val="ctr"/>
        <c:lblOffset val="100"/>
        <c:noMultiLvlLbl val="0"/>
      </c:catAx>
      <c:valAx>
        <c:axId val="128955520"/>
        <c:scaling>
          <c:orientation val="minMax"/>
          <c:max val="100"/>
        </c:scaling>
        <c:delete val="0"/>
        <c:axPos val="l"/>
        <c:majorGridlines>
          <c:spPr>
            <a:ln w="6350">
              <a:solidFill>
                <a:schemeClr val="bg1">
                  <a:lumMod val="85000"/>
                  <a:alpha val="20000"/>
                </a:schemeClr>
              </a:solidFill>
            </a:ln>
          </c:spPr>
        </c:majorGridlines>
        <c:numFmt formatCode="0" sourceLinked="1"/>
        <c:majorTickMark val="out"/>
        <c:minorTickMark val="none"/>
        <c:tickLblPos val="nextTo"/>
        <c:crossAx val="128925056"/>
        <c:crosses val="autoZero"/>
        <c:crossBetween val="between"/>
      </c:valAx>
    </c:plotArea>
    <c:legend>
      <c:legendPos val="b"/>
      <c:layout>
        <c:manualLayout>
          <c:xMode val="edge"/>
          <c:yMode val="edge"/>
          <c:x val="4.2192900392401436E-2"/>
          <c:y val="0.87049800147530576"/>
          <c:w val="0.92330357838933508"/>
          <c:h val="0.10562743382567376"/>
        </c:manualLayout>
      </c:layout>
      <c:overlay val="0"/>
      <c:txPr>
        <a:bodyPr/>
        <a:lstStyle/>
        <a:p>
          <a:pPr>
            <a:defRPr sz="900"/>
          </a:pPr>
          <a:endParaRPr lang="fr-FR"/>
        </a:p>
      </c:txPr>
    </c:legend>
    <c:plotVisOnly val="1"/>
    <c:dispBlanksAs val="gap"/>
    <c:showDLblsOverMax val="0"/>
  </c:chart>
  <c:spPr>
    <a:ln>
      <a:solidFill>
        <a:schemeClr val="bg1">
          <a:lumMod val="85000"/>
        </a:schemeClr>
      </a:solidFill>
    </a:ln>
  </c:spPr>
  <c:txPr>
    <a:bodyPr/>
    <a:lstStyle/>
    <a:p>
      <a:pPr>
        <a:defRPr sz="800"/>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837320923749627E-2"/>
          <c:y val="5.0925801433428862E-2"/>
          <c:w val="0.95686775362318843"/>
          <c:h val="0.84425549979775005"/>
        </c:manualLayout>
      </c:layout>
      <c:barChart>
        <c:barDir val="col"/>
        <c:grouping val="stacked"/>
        <c:varyColors val="0"/>
        <c:ser>
          <c:idx val="1"/>
          <c:order val="0"/>
          <c:tx>
            <c:strRef>
              <c:f>'1.5'!$J$4</c:f>
              <c:strCache>
                <c:ptCount val="1"/>
                <c:pt idx="0">
                  <c:v>Enseignement général (CITE 34)</c:v>
                </c:pt>
              </c:strCache>
            </c:strRef>
          </c:tx>
          <c:spPr>
            <a:solidFill>
              <a:srgbClr val="AF201F">
                <a:alpha val="70000"/>
              </a:srgbClr>
            </a:solidFill>
            <a:ln>
              <a:solidFill>
                <a:schemeClr val="bg1"/>
              </a:solidFill>
            </a:ln>
            <a:effectLst/>
          </c:spPr>
          <c:invertIfNegative val="0"/>
          <c:cat>
            <c:strRef>
              <c:f>'1.5'!$I$5:$I$23</c:f>
              <c:strCache>
                <c:ptCount val="19"/>
                <c:pt idx="0">
                  <c:v>IE</c:v>
                </c:pt>
                <c:pt idx="1">
                  <c:v>SE</c:v>
                </c:pt>
                <c:pt idx="2">
                  <c:v>ES</c:v>
                </c:pt>
                <c:pt idx="3">
                  <c:v>EE</c:v>
                </c:pt>
                <c:pt idx="4">
                  <c:v>DK</c:v>
                </c:pt>
                <c:pt idx="5">
                  <c:v>FR</c:v>
                </c:pt>
                <c:pt idx="6">
                  <c:v>LV</c:v>
                </c:pt>
                <c:pt idx="7">
                  <c:v>DE</c:v>
                </c:pt>
                <c:pt idx="8">
                  <c:v>UE-27</c:v>
                </c:pt>
                <c:pt idx="9">
                  <c:v>IT</c:v>
                </c:pt>
                <c:pt idx="10">
                  <c:v>HU</c:v>
                </c:pt>
                <c:pt idx="11">
                  <c:v>BE</c:v>
                </c:pt>
                <c:pt idx="12">
                  <c:v>PL</c:v>
                </c:pt>
                <c:pt idx="13">
                  <c:v>LU</c:v>
                </c:pt>
                <c:pt idx="14">
                  <c:v>SK</c:v>
                </c:pt>
                <c:pt idx="15">
                  <c:v>FI</c:v>
                </c:pt>
                <c:pt idx="16">
                  <c:v>AT</c:v>
                </c:pt>
                <c:pt idx="17">
                  <c:v>NL</c:v>
                </c:pt>
                <c:pt idx="18">
                  <c:v>SI</c:v>
                </c:pt>
              </c:strCache>
            </c:strRef>
          </c:cat>
          <c:val>
            <c:numRef>
              <c:f>'1.5'!$J$5:$J$23</c:f>
              <c:numCache>
                <c:formatCode>0.0</c:formatCode>
                <c:ptCount val="19"/>
                <c:pt idx="0">
                  <c:v>78.865490419275275</c:v>
                </c:pt>
                <c:pt idx="1">
                  <c:v>64.515723291535366</c:v>
                </c:pt>
                <c:pt idx="2">
                  <c:v>60.85281387790851</c:v>
                </c:pt>
                <c:pt idx="3">
                  <c:v>60.236260704285804</c:v>
                </c:pt>
                <c:pt idx="4">
                  <c:v>59.774150237700539</c:v>
                </c:pt>
                <c:pt idx="5">
                  <c:v>59.386429717363818</c:v>
                </c:pt>
                <c:pt idx="6">
                  <c:v>58.884079043024251</c:v>
                </c:pt>
                <c:pt idx="7">
                  <c:v>53.397181100845906</c:v>
                </c:pt>
                <c:pt idx="8">
                  <c:v>50.990496923448838</c:v>
                </c:pt>
                <c:pt idx="9">
                  <c:v>48.233318358784913</c:v>
                </c:pt>
                <c:pt idx="10">
                  <c:v>47.090382570741077</c:v>
                </c:pt>
                <c:pt idx="11">
                  <c:v>45.904563431111256</c:v>
                </c:pt>
                <c:pt idx="12">
                  <c:v>45.626995315727605</c:v>
                </c:pt>
                <c:pt idx="13">
                  <c:v>40.314603398906698</c:v>
                </c:pt>
                <c:pt idx="14">
                  <c:v>32.200363642320099</c:v>
                </c:pt>
                <c:pt idx="15">
                  <c:v>31.97657616104765</c:v>
                </c:pt>
                <c:pt idx="16">
                  <c:v>31.082015936867457</c:v>
                </c:pt>
                <c:pt idx="17">
                  <c:v>30.269318671741356</c:v>
                </c:pt>
                <c:pt idx="18">
                  <c:v>30.253572663684338</c:v>
                </c:pt>
              </c:numCache>
            </c:numRef>
          </c:val>
          <c:extLst>
            <c:ext xmlns:c16="http://schemas.microsoft.com/office/drawing/2014/chart" uri="{C3380CC4-5D6E-409C-BE32-E72D297353CC}">
              <c16:uniqueId val="{00000000-6BB4-460B-9C1A-4C1B85B579DE}"/>
            </c:ext>
          </c:extLst>
        </c:ser>
        <c:ser>
          <c:idx val="0"/>
          <c:order val="1"/>
          <c:tx>
            <c:strRef>
              <c:f>'1.5'!$K$4</c:f>
              <c:strCache>
                <c:ptCount val="1"/>
                <c:pt idx="0">
                  <c:v>Enseignement professionnel (CITE 35)</c:v>
                </c:pt>
              </c:strCache>
            </c:strRef>
          </c:tx>
          <c:spPr>
            <a:solidFill>
              <a:srgbClr val="AF201F">
                <a:alpha val="40000"/>
              </a:srgbClr>
            </a:solidFill>
            <a:ln>
              <a:solidFill>
                <a:schemeClr val="bg1"/>
              </a:solidFill>
            </a:ln>
            <a:effectLst/>
          </c:spPr>
          <c:invertIfNegative val="0"/>
          <c:cat>
            <c:strRef>
              <c:f>'1.5'!$I$5:$I$23</c:f>
              <c:strCache>
                <c:ptCount val="19"/>
                <c:pt idx="0">
                  <c:v>IE</c:v>
                </c:pt>
                <c:pt idx="1">
                  <c:v>SE</c:v>
                </c:pt>
                <c:pt idx="2">
                  <c:v>ES</c:v>
                </c:pt>
                <c:pt idx="3">
                  <c:v>EE</c:v>
                </c:pt>
                <c:pt idx="4">
                  <c:v>DK</c:v>
                </c:pt>
                <c:pt idx="5">
                  <c:v>FR</c:v>
                </c:pt>
                <c:pt idx="6">
                  <c:v>LV</c:v>
                </c:pt>
                <c:pt idx="7">
                  <c:v>DE</c:v>
                </c:pt>
                <c:pt idx="8">
                  <c:v>UE-27</c:v>
                </c:pt>
                <c:pt idx="9">
                  <c:v>IT</c:v>
                </c:pt>
                <c:pt idx="10">
                  <c:v>HU</c:v>
                </c:pt>
                <c:pt idx="11">
                  <c:v>BE</c:v>
                </c:pt>
                <c:pt idx="12">
                  <c:v>PL</c:v>
                </c:pt>
                <c:pt idx="13">
                  <c:v>LU</c:v>
                </c:pt>
                <c:pt idx="14">
                  <c:v>SK</c:v>
                </c:pt>
                <c:pt idx="15">
                  <c:v>FI</c:v>
                </c:pt>
                <c:pt idx="16">
                  <c:v>AT</c:v>
                </c:pt>
                <c:pt idx="17">
                  <c:v>NL</c:v>
                </c:pt>
                <c:pt idx="18">
                  <c:v>SI</c:v>
                </c:pt>
              </c:strCache>
            </c:strRef>
          </c:cat>
          <c:val>
            <c:numRef>
              <c:f>'1.5'!$K$5:$K$23</c:f>
              <c:numCache>
                <c:formatCode>0.0</c:formatCode>
                <c:ptCount val="19"/>
                <c:pt idx="0">
                  <c:v>21.134509580724721</c:v>
                </c:pt>
                <c:pt idx="1">
                  <c:v>35.484276708464634</c:v>
                </c:pt>
                <c:pt idx="2">
                  <c:v>39.14718612209149</c:v>
                </c:pt>
                <c:pt idx="3">
                  <c:v>39.763739295714196</c:v>
                </c:pt>
                <c:pt idx="4">
                  <c:v>40.225849762299461</c:v>
                </c:pt>
                <c:pt idx="5">
                  <c:v>40.613570282636175</c:v>
                </c:pt>
                <c:pt idx="6">
                  <c:v>41.115920956975742</c:v>
                </c:pt>
                <c:pt idx="7">
                  <c:v>46.602818899154094</c:v>
                </c:pt>
                <c:pt idx="8">
                  <c:v>49.009503076551162</c:v>
                </c:pt>
                <c:pt idx="9">
                  <c:v>51.766681641215094</c:v>
                </c:pt>
                <c:pt idx="10">
                  <c:v>52.90961742925893</c:v>
                </c:pt>
                <c:pt idx="11">
                  <c:v>54.095436568888744</c:v>
                </c:pt>
                <c:pt idx="12">
                  <c:v>54.373004684272395</c:v>
                </c:pt>
                <c:pt idx="13">
                  <c:v>59.685396601093302</c:v>
                </c:pt>
                <c:pt idx="14">
                  <c:v>67.799636357679887</c:v>
                </c:pt>
                <c:pt idx="15">
                  <c:v>68.02342383895234</c:v>
                </c:pt>
                <c:pt idx="16">
                  <c:v>68.917984063132536</c:v>
                </c:pt>
                <c:pt idx="17">
                  <c:v>69.73068132825864</c:v>
                </c:pt>
                <c:pt idx="18">
                  <c:v>69.746427336315662</c:v>
                </c:pt>
              </c:numCache>
            </c:numRef>
          </c:val>
          <c:extLst>
            <c:ext xmlns:c16="http://schemas.microsoft.com/office/drawing/2014/chart" uri="{C3380CC4-5D6E-409C-BE32-E72D297353CC}">
              <c16:uniqueId val="{00000001-6BB4-460B-9C1A-4C1B85B579DE}"/>
            </c:ext>
          </c:extLst>
        </c:ser>
        <c:dLbls>
          <c:showLegendKey val="0"/>
          <c:showVal val="0"/>
          <c:showCatName val="0"/>
          <c:showSerName val="0"/>
          <c:showPercent val="0"/>
          <c:showBubbleSize val="0"/>
        </c:dLbls>
        <c:gapWidth val="125"/>
        <c:overlap val="100"/>
        <c:axId val="225920072"/>
        <c:axId val="225919744"/>
      </c:barChart>
      <c:catAx>
        <c:axId val="225920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6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225919744"/>
        <c:crosses val="autoZero"/>
        <c:auto val="1"/>
        <c:lblAlgn val="ctr"/>
        <c:lblOffset val="100"/>
        <c:noMultiLvlLbl val="0"/>
      </c:catAx>
      <c:valAx>
        <c:axId val="225919744"/>
        <c:scaling>
          <c:orientation val="minMax"/>
          <c:max val="100"/>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225920072"/>
        <c:crosses val="autoZero"/>
        <c:crossBetween val="between"/>
      </c:valAx>
      <c:spPr>
        <a:noFill/>
        <a:ln>
          <a:noFill/>
        </a:ln>
        <a:effectLst/>
      </c:spPr>
    </c:plotArea>
    <c:legend>
      <c:legendPos val="b"/>
      <c:layout>
        <c:manualLayout>
          <c:xMode val="edge"/>
          <c:yMode val="edge"/>
          <c:x val="0"/>
          <c:y val="0.93951323808839837"/>
          <c:w val="0.98668498168498164"/>
          <c:h val="6.048680555555555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761998</xdr:colOff>
      <xdr:row>37</xdr:row>
      <xdr:rowOff>57150</xdr:rowOff>
    </xdr:from>
    <xdr:to>
      <xdr:col>13</xdr:col>
      <xdr:colOff>9525</xdr:colOff>
      <xdr:row>56</xdr:row>
      <xdr:rowOff>114300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24492</xdr:colOff>
      <xdr:row>2</xdr:row>
      <xdr:rowOff>46266</xdr:rowOff>
    </xdr:from>
    <xdr:to>
      <xdr:col>13</xdr:col>
      <xdr:colOff>0</xdr:colOff>
      <xdr:row>26</xdr:row>
      <xdr:rowOff>161925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742950</xdr:colOff>
      <xdr:row>69</xdr:row>
      <xdr:rowOff>76201</xdr:rowOff>
    </xdr:from>
    <xdr:to>
      <xdr:col>12</xdr:col>
      <xdr:colOff>733426</xdr:colOff>
      <xdr:row>87</xdr:row>
      <xdr:rowOff>133351</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733424</xdr:colOff>
      <xdr:row>2</xdr:row>
      <xdr:rowOff>0</xdr:rowOff>
    </xdr:from>
    <xdr:to>
      <xdr:col>12</xdr:col>
      <xdr:colOff>733425</xdr:colOff>
      <xdr:row>18</xdr:row>
      <xdr:rowOff>95250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742950</xdr:colOff>
      <xdr:row>31</xdr:row>
      <xdr:rowOff>85725</xdr:rowOff>
    </xdr:from>
    <xdr:to>
      <xdr:col>12</xdr:col>
      <xdr:colOff>742950</xdr:colOff>
      <xdr:row>50</xdr:row>
      <xdr:rowOff>104774</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28576</xdr:colOff>
      <xdr:row>68</xdr:row>
      <xdr:rowOff>76200</xdr:rowOff>
    </xdr:from>
    <xdr:to>
      <xdr:col>13</xdr:col>
      <xdr:colOff>28576</xdr:colOff>
      <xdr:row>85</xdr:row>
      <xdr:rowOff>66675</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761135</xdr:colOff>
      <xdr:row>1</xdr:row>
      <xdr:rowOff>148937</xdr:rowOff>
    </xdr:from>
    <xdr:to>
      <xdr:col>12</xdr:col>
      <xdr:colOff>761134</xdr:colOff>
      <xdr:row>19</xdr:row>
      <xdr:rowOff>12988</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19049</xdr:colOff>
      <xdr:row>35</xdr:row>
      <xdr:rowOff>0</xdr:rowOff>
    </xdr:from>
    <xdr:to>
      <xdr:col>12</xdr:col>
      <xdr:colOff>727364</xdr:colOff>
      <xdr:row>52</xdr:row>
      <xdr:rowOff>23380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581026</xdr:colOff>
      <xdr:row>72</xdr:row>
      <xdr:rowOff>0</xdr:rowOff>
    </xdr:from>
    <xdr:to>
      <xdr:col>7</xdr:col>
      <xdr:colOff>231368</xdr:colOff>
      <xdr:row>93</xdr:row>
      <xdr:rowOff>57150</xdr:rowOff>
    </xdr:to>
    <xdr:pic>
      <xdr:nvPicPr>
        <xdr:cNvPr id="6" name="Image 5"/>
        <xdr:cNvPicPr>
          <a:picLocks noChangeAspect="1"/>
        </xdr:cNvPicPr>
      </xdr:nvPicPr>
      <xdr:blipFill>
        <a:blip xmlns:r="http://schemas.openxmlformats.org/officeDocument/2006/relationships" r:embed="rId3"/>
        <a:stretch>
          <a:fillRect/>
        </a:stretch>
      </xdr:blipFill>
      <xdr:spPr>
        <a:xfrm>
          <a:off x="581026" y="13601700"/>
          <a:ext cx="4984342" cy="4057650"/>
        </a:xfrm>
        <a:prstGeom prst="rect">
          <a:avLst/>
        </a:prstGeom>
      </xdr:spPr>
    </xdr:pic>
    <xdr:clientData/>
  </xdr:twoCellAnchor>
  <xdr:twoCellAnchor editAs="oneCell">
    <xdr:from>
      <xdr:col>0</xdr:col>
      <xdr:colOff>405389</xdr:colOff>
      <xdr:row>109</xdr:row>
      <xdr:rowOff>85912</xdr:rowOff>
    </xdr:from>
    <xdr:to>
      <xdr:col>7</xdr:col>
      <xdr:colOff>247650</xdr:colOff>
      <xdr:row>131</xdr:row>
      <xdr:rowOff>47093</xdr:rowOff>
    </xdr:to>
    <xdr:pic>
      <xdr:nvPicPr>
        <xdr:cNvPr id="7" name="Image 6"/>
        <xdr:cNvPicPr>
          <a:picLocks noChangeAspect="1"/>
        </xdr:cNvPicPr>
      </xdr:nvPicPr>
      <xdr:blipFill>
        <a:blip xmlns:r="http://schemas.openxmlformats.org/officeDocument/2006/relationships" r:embed="rId4"/>
        <a:stretch>
          <a:fillRect/>
        </a:stretch>
      </xdr:blipFill>
      <xdr:spPr>
        <a:xfrm>
          <a:off x="405389" y="20736112"/>
          <a:ext cx="5176261" cy="4152181"/>
        </a:xfrm>
        <a:prstGeom prst="rect">
          <a:avLst/>
        </a:prstGeom>
      </xdr:spPr>
    </xdr:pic>
    <xdr:clientData/>
  </xdr:twoCellAnchor>
</xdr:wsDr>
</file>

<file path=xl/drawings/drawing4.xml><?xml version="1.0" encoding="utf-8"?>
<c:userShapes xmlns:c="http://schemas.openxmlformats.org/drawingml/2006/chart">
  <cdr:relSizeAnchor xmlns:cdr="http://schemas.openxmlformats.org/drawingml/2006/chartDrawing">
    <cdr:from>
      <cdr:x>0.88859</cdr:x>
      <cdr:y>0</cdr:y>
    </cdr:from>
    <cdr:to>
      <cdr:x>1</cdr:x>
      <cdr:y>0.05994</cdr:y>
    </cdr:to>
    <cdr:sp macro="" textlink="">
      <cdr:nvSpPr>
        <cdr:cNvPr id="2" name="ZoneTexte 1"/>
        <cdr:cNvSpPr txBox="1"/>
      </cdr:nvSpPr>
      <cdr:spPr>
        <a:xfrm xmlns:a="http://schemas.openxmlformats.org/drawingml/2006/main">
          <a:off x="8125266" y="0"/>
          <a:ext cx="1018733" cy="1939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b="1"/>
            <a:t>Nombre d'années</a:t>
          </a:r>
        </a:p>
      </cdr:txBody>
    </cdr:sp>
  </cdr:relSizeAnchor>
</c:userShapes>
</file>

<file path=xl/drawings/drawing5.xml><?xml version="1.0" encoding="utf-8"?>
<xdr:wsDr xmlns:xdr="http://schemas.openxmlformats.org/drawingml/2006/spreadsheetDrawing" xmlns:a="http://schemas.openxmlformats.org/drawingml/2006/main">
  <xdr:twoCellAnchor>
    <xdr:from>
      <xdr:col>1</xdr:col>
      <xdr:colOff>28575</xdr:colOff>
      <xdr:row>3</xdr:row>
      <xdr:rowOff>76201</xdr:rowOff>
    </xdr:from>
    <xdr:to>
      <xdr:col>5</xdr:col>
      <xdr:colOff>809625</xdr:colOff>
      <xdr:row>21</xdr:row>
      <xdr:rowOff>114299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597589</xdr:colOff>
      <xdr:row>91</xdr:row>
      <xdr:rowOff>126308</xdr:rowOff>
    </xdr:from>
    <xdr:to>
      <xdr:col>5</xdr:col>
      <xdr:colOff>752475</xdr:colOff>
      <xdr:row>106</xdr:row>
      <xdr:rowOff>57150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xdr:colOff>
      <xdr:row>63</xdr:row>
      <xdr:rowOff>47626</xdr:rowOff>
    </xdr:from>
    <xdr:to>
      <xdr:col>5</xdr:col>
      <xdr:colOff>752475</xdr:colOff>
      <xdr:row>80</xdr:row>
      <xdr:rowOff>123825</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76199</xdr:colOff>
      <xdr:row>153</xdr:row>
      <xdr:rowOff>47625</xdr:rowOff>
    </xdr:from>
    <xdr:to>
      <xdr:col>6</xdr:col>
      <xdr:colOff>0</xdr:colOff>
      <xdr:row>169</xdr:row>
      <xdr:rowOff>114299</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122</xdr:row>
      <xdr:rowOff>19049</xdr:rowOff>
    </xdr:from>
    <xdr:to>
      <xdr:col>5</xdr:col>
      <xdr:colOff>771525</xdr:colOff>
      <xdr:row>140</xdr:row>
      <xdr:rowOff>0</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781050</xdr:colOff>
      <xdr:row>33</xdr:row>
      <xdr:rowOff>95250</xdr:rowOff>
    </xdr:from>
    <xdr:to>
      <xdr:col>6</xdr:col>
      <xdr:colOff>87568</xdr:colOff>
      <xdr:row>48</xdr:row>
      <xdr:rowOff>6397</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j-depp-eag/EAG%202024/Tableaux%20et%20graphiques/V2.%20Tableaux%20et%20graphiques/3.%20B2,C3,C6,D2,D3,X2(ch.C%20et%20D)_date%20limite%2021.06.2024/EAG2024_TC_D2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
      <sheetName val="Table D2.1."/>
      <sheetName val="Table D2.2."/>
      <sheetName val="Table D2.3."/>
      <sheetName val="Table D2.4."/>
      <sheetName val="Figure D2.1."/>
      <sheetName val="Figure D2.2."/>
      <sheetName val="Figure D2.3. (Textbox)"/>
      <sheetName val="Figure D2.4."/>
      <sheetName val="Figure D2.5. (Textbox)"/>
      <sheetName val="Figure D2.6. (Textbox)"/>
      <sheetName val="Box_on_small_schools"/>
    </sheetNames>
    <sheetDataSet>
      <sheetData sheetId="0" refreshError="1"/>
      <sheetData sheetId="1" refreshError="1"/>
      <sheetData sheetId="2" refreshError="1"/>
      <sheetData sheetId="3">
        <row r="30">
          <cell r="AT30" t="str">
            <v>Y</v>
          </cell>
        </row>
        <row r="31">
          <cell r="AT31" t="str">
            <v>N</v>
          </cell>
        </row>
        <row r="32">
          <cell r="AT32" t="str">
            <v>N</v>
          </cell>
        </row>
        <row r="33">
          <cell r="AT33" t="str">
            <v>Y</v>
          </cell>
        </row>
        <row r="34">
          <cell r="AT34" t="str">
            <v>N</v>
          </cell>
        </row>
        <row r="35">
          <cell r="AT35" t="str">
            <v>N</v>
          </cell>
        </row>
        <row r="36">
          <cell r="AT36" t="str">
            <v>N</v>
          </cell>
        </row>
        <row r="37">
          <cell r="AT37" t="str">
            <v>N</v>
          </cell>
        </row>
        <row r="38">
          <cell r="AT38" t="str">
            <v>N</v>
          </cell>
        </row>
        <row r="39">
          <cell r="AT39" t="str">
            <v>N</v>
          </cell>
        </row>
        <row r="40">
          <cell r="AT40" t="str">
            <v>N</v>
          </cell>
        </row>
        <row r="41">
          <cell r="AT41" t="str">
            <v>Y</v>
          </cell>
        </row>
        <row r="42">
          <cell r="AT42" t="str">
            <v>Y</v>
          </cell>
        </row>
        <row r="43">
          <cell r="AT43" t="str">
            <v>N</v>
          </cell>
        </row>
        <row r="44">
          <cell r="AT44" t="str">
            <v>N</v>
          </cell>
        </row>
        <row r="45">
          <cell r="AT45" t="str">
            <v>N</v>
          </cell>
        </row>
        <row r="46">
          <cell r="AT46" t="str">
            <v>N</v>
          </cell>
        </row>
        <row r="47">
          <cell r="AT47" t="str">
            <v>N</v>
          </cell>
        </row>
        <row r="48">
          <cell r="AT48" t="str">
            <v>Y</v>
          </cell>
        </row>
        <row r="49">
          <cell r="AT49" t="str">
            <v>Y</v>
          </cell>
        </row>
        <row r="50">
          <cell r="AT50" t="str">
            <v>Y</v>
          </cell>
        </row>
        <row r="51">
          <cell r="AT51" t="str">
            <v>N</v>
          </cell>
        </row>
        <row r="52">
          <cell r="AT52" t="str">
            <v>N</v>
          </cell>
        </row>
        <row r="53">
          <cell r="AT53" t="str">
            <v>N</v>
          </cell>
        </row>
        <row r="54">
          <cell r="AT54" t="str">
            <v>Y</v>
          </cell>
        </row>
        <row r="55">
          <cell r="AT55" t="str">
            <v>N</v>
          </cell>
        </row>
        <row r="56">
          <cell r="AT56" t="str">
            <v>N</v>
          </cell>
        </row>
        <row r="57">
          <cell r="AT57" t="str">
            <v>N</v>
          </cell>
        </row>
        <row r="58">
          <cell r="AT58" t="str">
            <v>N</v>
          </cell>
        </row>
        <row r="59">
          <cell r="AT59" t="str">
            <v>N</v>
          </cell>
        </row>
        <row r="60">
          <cell r="AT60" t="str">
            <v>N</v>
          </cell>
        </row>
        <row r="61">
          <cell r="AT61" t="str">
            <v>N</v>
          </cell>
        </row>
        <row r="62">
          <cell r="AT62" t="str">
            <v>N</v>
          </cell>
        </row>
        <row r="63">
          <cell r="AT63" t="str">
            <v>N</v>
          </cell>
        </row>
        <row r="64">
          <cell r="AT64" t="str">
            <v>N</v>
          </cell>
        </row>
        <row r="65">
          <cell r="AT65" t="str">
            <v>Y</v>
          </cell>
        </row>
        <row r="66">
          <cell r="AT66" t="str">
            <v>Y</v>
          </cell>
        </row>
        <row r="67">
          <cell r="AT67" t="str">
            <v>Y</v>
          </cell>
        </row>
        <row r="72">
          <cell r="AT72" t="str">
            <v>Y</v>
          </cell>
        </row>
        <row r="73">
          <cell r="AT73" t="str">
            <v>Y</v>
          </cell>
        </row>
        <row r="74">
          <cell r="AT74" t="str">
            <v>N</v>
          </cell>
        </row>
        <row r="75">
          <cell r="AT75" t="str">
            <v>N</v>
          </cell>
        </row>
        <row r="76">
          <cell r="AT76" t="str">
            <v>N</v>
          </cell>
        </row>
        <row r="77">
          <cell r="AT77" t="str">
            <v>Y</v>
          </cell>
        </row>
        <row r="78">
          <cell r="AT78" t="str">
            <v>Y</v>
          </cell>
        </row>
        <row r="79">
          <cell r="AT79" t="str">
            <v>N</v>
          </cell>
        </row>
        <row r="80">
          <cell r="AT80" t="str">
            <v>N</v>
          </cell>
        </row>
        <row r="81">
          <cell r="AT81" t="str">
            <v>Y</v>
          </cell>
        </row>
        <row r="82">
          <cell r="AT82" t="str">
            <v>Y</v>
          </cell>
        </row>
        <row r="84">
          <cell r="AT84" t="str">
            <v>Y</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zoomScaleNormal="100" workbookViewId="0">
      <selection activeCell="F40" sqref="F40"/>
    </sheetView>
  </sheetViews>
  <sheetFormatPr baseColWidth="10" defaultRowHeight="12.75" x14ac:dyDescent="0.2"/>
  <cols>
    <col min="1" max="14" width="11.42578125" style="1"/>
    <col min="15" max="15" width="11.42578125" style="23"/>
    <col min="16" max="16384" width="11.42578125" style="1"/>
  </cols>
  <sheetData>
    <row r="1" spans="1:15" x14ac:dyDescent="0.2">
      <c r="A1" s="152" t="s">
        <v>162</v>
      </c>
      <c r="B1" s="150"/>
      <c r="C1" s="150"/>
      <c r="D1" s="150"/>
      <c r="E1" s="150"/>
      <c r="F1" s="150"/>
      <c r="G1" s="150"/>
      <c r="H1" s="150"/>
      <c r="I1" s="150"/>
      <c r="J1" s="150"/>
      <c r="K1" s="150"/>
      <c r="L1" s="150"/>
      <c r="M1" s="150"/>
      <c r="N1" s="150"/>
    </row>
    <row r="2" spans="1:15" x14ac:dyDescent="0.2">
      <c r="A2" s="161" t="s">
        <v>157</v>
      </c>
      <c r="B2" s="161"/>
      <c r="C2" s="161"/>
      <c r="D2" s="161"/>
      <c r="E2" s="161"/>
      <c r="F2" s="161"/>
      <c r="G2" s="161"/>
      <c r="H2" s="161"/>
      <c r="I2" s="161"/>
      <c r="J2" s="161"/>
      <c r="K2" s="161"/>
      <c r="L2" s="161"/>
      <c r="M2" s="161"/>
      <c r="N2" s="161"/>
      <c r="O2" s="161"/>
    </row>
    <row r="3" spans="1:15" x14ac:dyDescent="0.2">
      <c r="A3" s="161"/>
      <c r="B3" s="161"/>
      <c r="C3" s="161"/>
      <c r="D3" s="161"/>
      <c r="E3" s="161"/>
      <c r="F3" s="161"/>
      <c r="G3" s="161"/>
      <c r="H3" s="161"/>
      <c r="I3" s="161"/>
      <c r="J3" s="161"/>
      <c r="K3" s="161"/>
      <c r="L3" s="161"/>
      <c r="M3" s="161"/>
      <c r="N3" s="161"/>
      <c r="O3" s="161"/>
    </row>
    <row r="5" spans="1:15" x14ac:dyDescent="0.2">
      <c r="A5" s="162" t="s">
        <v>183</v>
      </c>
      <c r="B5" s="162"/>
      <c r="C5" s="162"/>
      <c r="D5" s="162"/>
      <c r="E5" s="162"/>
      <c r="F5" s="162"/>
      <c r="G5" s="162"/>
      <c r="H5" s="162"/>
      <c r="I5" s="162"/>
      <c r="J5" s="162"/>
      <c r="K5" s="162"/>
      <c r="L5" s="162"/>
      <c r="M5" s="162"/>
      <c r="N5" s="162"/>
      <c r="O5" s="162"/>
    </row>
    <row r="6" spans="1:15" ht="12.75" customHeight="1" x14ac:dyDescent="0.2">
      <c r="A6" s="163" t="s">
        <v>163</v>
      </c>
      <c r="B6" s="164"/>
      <c r="C6" s="164"/>
      <c r="D6" s="164"/>
      <c r="E6" s="164"/>
      <c r="F6" s="164"/>
      <c r="G6" s="164"/>
      <c r="H6" s="164"/>
      <c r="I6" s="164"/>
      <c r="J6" s="164"/>
      <c r="K6" s="164"/>
      <c r="L6" s="164"/>
      <c r="M6" s="164"/>
      <c r="N6" s="164"/>
      <c r="O6" s="164"/>
    </row>
    <row r="7" spans="1:15" x14ac:dyDescent="0.2">
      <c r="A7" s="163"/>
      <c r="B7" s="164"/>
      <c r="C7" s="164"/>
      <c r="D7" s="164"/>
      <c r="E7" s="164"/>
      <c r="F7" s="164"/>
      <c r="G7" s="164"/>
      <c r="H7" s="164"/>
      <c r="I7" s="164"/>
      <c r="J7" s="164"/>
      <c r="K7" s="164"/>
      <c r="L7" s="164"/>
      <c r="M7" s="164"/>
      <c r="N7" s="164"/>
      <c r="O7" s="164"/>
    </row>
    <row r="8" spans="1:15" x14ac:dyDescent="0.2">
      <c r="A8" s="163"/>
      <c r="B8" s="164"/>
      <c r="C8" s="164"/>
      <c r="D8" s="164"/>
      <c r="E8" s="164"/>
      <c r="F8" s="164"/>
      <c r="G8" s="164"/>
      <c r="H8" s="164"/>
      <c r="I8" s="164"/>
      <c r="J8" s="164"/>
      <c r="K8" s="164"/>
      <c r="L8" s="164"/>
      <c r="M8" s="164"/>
      <c r="N8" s="164"/>
      <c r="O8" s="164"/>
    </row>
    <row r="9" spans="1:15" x14ac:dyDescent="0.2">
      <c r="A9" s="163"/>
      <c r="B9" s="164"/>
      <c r="C9" s="164"/>
      <c r="D9" s="164"/>
      <c r="E9" s="164"/>
      <c r="F9" s="164"/>
      <c r="G9" s="164"/>
      <c r="H9" s="164"/>
      <c r="I9" s="164"/>
      <c r="J9" s="164"/>
      <c r="K9" s="164"/>
      <c r="L9" s="164"/>
      <c r="M9" s="164"/>
      <c r="N9" s="164"/>
      <c r="O9" s="164"/>
    </row>
    <row r="10" spans="1:15" x14ac:dyDescent="0.2">
      <c r="A10" s="163"/>
      <c r="B10" s="164"/>
      <c r="C10" s="164"/>
      <c r="D10" s="164"/>
      <c r="E10" s="164"/>
      <c r="F10" s="164"/>
      <c r="G10" s="164"/>
      <c r="H10" s="164"/>
      <c r="I10" s="164"/>
      <c r="J10" s="164"/>
      <c r="K10" s="164"/>
      <c r="L10" s="164"/>
      <c r="M10" s="164"/>
      <c r="N10" s="164"/>
      <c r="O10" s="164"/>
    </row>
    <row r="11" spans="1:15" x14ac:dyDescent="0.2">
      <c r="A11" s="163"/>
      <c r="B11" s="164"/>
      <c r="C11" s="164"/>
      <c r="D11" s="164"/>
      <c r="E11" s="164"/>
      <c r="F11" s="164"/>
      <c r="G11" s="164"/>
      <c r="H11" s="164"/>
      <c r="I11" s="164"/>
      <c r="J11" s="164"/>
      <c r="K11" s="164"/>
      <c r="L11" s="164"/>
      <c r="M11" s="164"/>
      <c r="N11" s="164"/>
      <c r="O11" s="164"/>
    </row>
    <row r="12" spans="1:15" x14ac:dyDescent="0.2">
      <c r="A12" s="163"/>
      <c r="B12" s="164"/>
      <c r="C12" s="164"/>
      <c r="D12" s="164"/>
      <c r="E12" s="164"/>
      <c r="F12" s="164"/>
      <c r="G12" s="164"/>
      <c r="H12" s="164"/>
      <c r="I12" s="164"/>
      <c r="J12" s="164"/>
      <c r="K12" s="164"/>
      <c r="L12" s="164"/>
      <c r="M12" s="164"/>
      <c r="N12" s="164"/>
      <c r="O12" s="164"/>
    </row>
    <row r="13" spans="1:15" x14ac:dyDescent="0.2">
      <c r="A13" s="163"/>
      <c r="B13" s="164"/>
      <c r="C13" s="164"/>
      <c r="D13" s="164"/>
      <c r="E13" s="164"/>
      <c r="F13" s="164"/>
      <c r="G13" s="164"/>
      <c r="H13" s="164"/>
      <c r="I13" s="164"/>
      <c r="J13" s="164"/>
      <c r="K13" s="164"/>
      <c r="L13" s="164"/>
      <c r="M13" s="164"/>
      <c r="N13" s="164"/>
      <c r="O13" s="164"/>
    </row>
    <row r="14" spans="1:15" x14ac:dyDescent="0.2">
      <c r="A14" s="165" t="s">
        <v>181</v>
      </c>
      <c r="B14" s="166"/>
      <c r="C14" s="166"/>
      <c r="D14" s="166"/>
      <c r="E14" s="166"/>
      <c r="F14" s="166"/>
      <c r="G14" s="166"/>
      <c r="H14" s="166"/>
      <c r="I14" s="166"/>
      <c r="J14" s="166"/>
      <c r="K14" s="166"/>
      <c r="L14" s="166"/>
      <c r="M14" s="166"/>
      <c r="N14" s="166"/>
      <c r="O14" s="167"/>
    </row>
    <row r="15" spans="1:15" x14ac:dyDescent="0.2">
      <c r="A15" s="165"/>
      <c r="B15" s="166"/>
      <c r="C15" s="166"/>
      <c r="D15" s="166"/>
      <c r="E15" s="166"/>
      <c r="F15" s="166"/>
      <c r="G15" s="166"/>
      <c r="H15" s="166"/>
      <c r="I15" s="166"/>
      <c r="J15" s="166"/>
      <c r="K15" s="166"/>
      <c r="L15" s="166"/>
      <c r="M15" s="166"/>
      <c r="N15" s="166"/>
      <c r="O15" s="167"/>
    </row>
    <row r="16" spans="1:15" s="156" customFormat="1" x14ac:dyDescent="0.2">
      <c r="A16" s="168" t="s">
        <v>164</v>
      </c>
      <c r="B16" s="168"/>
      <c r="C16" s="168"/>
      <c r="D16" s="168"/>
      <c r="E16" s="168"/>
      <c r="F16" s="155"/>
      <c r="G16" s="155"/>
      <c r="H16" s="155"/>
      <c r="I16" s="155"/>
      <c r="J16" s="155"/>
      <c r="K16" s="155"/>
      <c r="L16" s="155"/>
      <c r="M16" s="155"/>
      <c r="N16" s="155"/>
      <c r="O16" s="155"/>
    </row>
    <row r="17" spans="1:15" x14ac:dyDescent="0.2">
      <c r="A17" s="151"/>
      <c r="B17" s="23" t="s">
        <v>175</v>
      </c>
      <c r="C17" s="23"/>
      <c r="D17" s="23"/>
      <c r="E17" s="23"/>
      <c r="F17" s="23"/>
      <c r="G17" s="23"/>
      <c r="H17" s="23"/>
      <c r="I17" s="23"/>
      <c r="J17" s="23"/>
      <c r="K17" s="23"/>
      <c r="L17" s="23"/>
      <c r="M17" s="23"/>
      <c r="N17" s="23"/>
    </row>
    <row r="18" spans="1:15" x14ac:dyDescent="0.2">
      <c r="A18" s="151"/>
      <c r="B18" s="23" t="s">
        <v>176</v>
      </c>
      <c r="C18" s="23"/>
      <c r="D18" s="23"/>
      <c r="E18" s="23"/>
      <c r="F18" s="23"/>
      <c r="G18" s="23"/>
      <c r="H18" s="23"/>
      <c r="I18" s="23"/>
      <c r="J18" s="23"/>
      <c r="K18" s="23"/>
      <c r="L18" s="23"/>
      <c r="M18" s="23"/>
      <c r="N18" s="23"/>
    </row>
    <row r="19" spans="1:15" x14ac:dyDescent="0.2">
      <c r="A19" s="151"/>
      <c r="B19" s="23" t="s">
        <v>177</v>
      </c>
      <c r="C19" s="23"/>
      <c r="D19" s="23"/>
      <c r="E19" s="23"/>
      <c r="F19" s="23"/>
      <c r="G19" s="23"/>
      <c r="H19" s="23"/>
      <c r="I19" s="23"/>
      <c r="J19" s="23"/>
      <c r="K19" s="23"/>
      <c r="L19" s="23"/>
      <c r="M19" s="23"/>
      <c r="N19" s="23"/>
    </row>
    <row r="20" spans="1:15" x14ac:dyDescent="0.2">
      <c r="A20" s="151"/>
      <c r="B20" s="23" t="s">
        <v>178</v>
      </c>
      <c r="C20" s="23"/>
      <c r="D20" s="23"/>
      <c r="E20" s="23"/>
      <c r="F20" s="23"/>
      <c r="G20" s="23"/>
      <c r="H20" s="23"/>
      <c r="I20" s="23"/>
      <c r="J20" s="23"/>
      <c r="K20" s="23"/>
      <c r="L20" s="23"/>
      <c r="M20" s="23"/>
      <c r="N20" s="23"/>
    </row>
    <row r="21" spans="1:15" s="154" customFormat="1" x14ac:dyDescent="0.2">
      <c r="A21" s="159" t="s">
        <v>158</v>
      </c>
      <c r="B21" s="160"/>
      <c r="C21" s="160"/>
      <c r="D21" s="160"/>
      <c r="E21" s="153"/>
      <c r="F21" s="153"/>
      <c r="G21" s="153"/>
      <c r="H21" s="153"/>
      <c r="I21" s="153"/>
      <c r="J21" s="153"/>
      <c r="K21" s="153"/>
      <c r="L21" s="153"/>
      <c r="M21" s="153"/>
      <c r="N21" s="153"/>
      <c r="O21" s="153"/>
    </row>
    <row r="22" spans="1:15" x14ac:dyDescent="0.2">
      <c r="A22" s="151"/>
      <c r="B22" s="23" t="s">
        <v>41</v>
      </c>
      <c r="C22" s="23"/>
      <c r="D22" s="23"/>
      <c r="E22" s="23"/>
      <c r="F22" s="23"/>
      <c r="G22" s="23"/>
      <c r="H22" s="23"/>
      <c r="I22" s="23"/>
      <c r="J22" s="23"/>
      <c r="K22" s="23"/>
      <c r="L22" s="23"/>
      <c r="M22" s="23"/>
      <c r="N22" s="23"/>
    </row>
    <row r="23" spans="1:15" x14ac:dyDescent="0.2">
      <c r="A23" s="151"/>
      <c r="B23" s="23" t="s">
        <v>42</v>
      </c>
      <c r="C23" s="23"/>
      <c r="D23" s="23"/>
      <c r="E23" s="23"/>
      <c r="F23" s="23"/>
      <c r="G23" s="23"/>
      <c r="H23" s="23"/>
      <c r="I23" s="23"/>
      <c r="J23" s="23"/>
      <c r="K23" s="23"/>
      <c r="L23" s="23"/>
      <c r="M23" s="23"/>
      <c r="N23" s="23"/>
    </row>
    <row r="24" spans="1:15" x14ac:dyDescent="0.2">
      <c r="A24" s="151"/>
      <c r="B24" s="23" t="s">
        <v>43</v>
      </c>
      <c r="C24" s="23"/>
      <c r="D24" s="23"/>
      <c r="E24" s="23"/>
      <c r="F24" s="23"/>
      <c r="G24" s="23"/>
      <c r="H24" s="23"/>
      <c r="I24" s="23"/>
      <c r="J24" s="23"/>
      <c r="K24" s="23"/>
      <c r="L24" s="23"/>
      <c r="M24" s="23"/>
      <c r="N24" s="23"/>
    </row>
    <row r="25" spans="1:15" s="154" customFormat="1" x14ac:dyDescent="0.2">
      <c r="A25" s="159" t="s">
        <v>159</v>
      </c>
      <c r="B25" s="160"/>
      <c r="C25" s="160"/>
      <c r="D25" s="160"/>
      <c r="E25" s="153"/>
      <c r="F25" s="153"/>
      <c r="G25" s="153"/>
      <c r="H25" s="153"/>
      <c r="I25" s="153"/>
      <c r="J25" s="153"/>
      <c r="K25" s="153"/>
      <c r="L25" s="153"/>
      <c r="M25" s="153"/>
      <c r="N25" s="153"/>
      <c r="O25" s="153"/>
    </row>
    <row r="26" spans="1:15" x14ac:dyDescent="0.2">
      <c r="A26" s="151"/>
      <c r="B26" s="23" t="s">
        <v>173</v>
      </c>
      <c r="C26" s="23"/>
      <c r="D26" s="23"/>
      <c r="E26" s="23"/>
      <c r="F26" s="23"/>
      <c r="G26" s="23"/>
      <c r="H26" s="23"/>
      <c r="I26" s="23"/>
      <c r="J26" s="23"/>
      <c r="K26" s="23"/>
      <c r="L26" s="23"/>
      <c r="M26" s="23"/>
      <c r="N26" s="23"/>
    </row>
    <row r="27" spans="1:15" x14ac:dyDescent="0.2">
      <c r="A27" s="151"/>
      <c r="B27" s="23" t="s">
        <v>174</v>
      </c>
      <c r="C27" s="23"/>
      <c r="D27" s="23"/>
      <c r="E27" s="23"/>
      <c r="F27" s="23"/>
      <c r="G27" s="23"/>
      <c r="H27" s="23"/>
      <c r="I27" s="23"/>
      <c r="J27" s="23"/>
      <c r="K27" s="23"/>
      <c r="L27" s="23"/>
      <c r="M27" s="23"/>
      <c r="N27" s="23"/>
    </row>
    <row r="28" spans="1:15" x14ac:dyDescent="0.2">
      <c r="A28" s="151"/>
      <c r="B28" s="23" t="s">
        <v>179</v>
      </c>
      <c r="C28" s="23"/>
      <c r="D28" s="23"/>
      <c r="E28" s="23"/>
      <c r="F28" s="23"/>
      <c r="G28" s="23"/>
      <c r="H28" s="23"/>
      <c r="I28" s="23"/>
      <c r="J28" s="23"/>
      <c r="K28" s="23"/>
      <c r="L28" s="23"/>
      <c r="M28" s="23"/>
      <c r="N28" s="23"/>
    </row>
    <row r="29" spans="1:15" s="154" customFormat="1" x14ac:dyDescent="0.2">
      <c r="A29" s="159" t="s">
        <v>160</v>
      </c>
      <c r="B29" s="160"/>
      <c r="C29" s="160"/>
      <c r="D29" s="160"/>
      <c r="E29" s="160"/>
      <c r="F29" s="153"/>
      <c r="G29" s="153"/>
      <c r="H29" s="153"/>
      <c r="I29" s="153"/>
      <c r="J29" s="153"/>
      <c r="K29" s="153"/>
      <c r="L29" s="153"/>
      <c r="M29" s="153"/>
      <c r="N29" s="153"/>
      <c r="O29" s="153"/>
    </row>
    <row r="30" spans="1:15" x14ac:dyDescent="0.2">
      <c r="A30" s="151"/>
      <c r="B30" s="23" t="s">
        <v>127</v>
      </c>
      <c r="C30" s="23"/>
      <c r="D30" s="23"/>
      <c r="E30" s="23"/>
      <c r="F30" s="23"/>
      <c r="G30" s="23"/>
      <c r="H30" s="23"/>
      <c r="I30" s="23"/>
      <c r="J30" s="23"/>
      <c r="K30" s="23"/>
      <c r="L30" s="23"/>
      <c r="M30" s="23"/>
      <c r="N30" s="23"/>
    </row>
    <row r="31" spans="1:15" x14ac:dyDescent="0.2">
      <c r="A31" s="151"/>
      <c r="B31" s="23" t="s">
        <v>119</v>
      </c>
      <c r="C31" s="23"/>
      <c r="D31" s="23"/>
      <c r="E31" s="23"/>
      <c r="F31" s="23"/>
      <c r="G31" s="23"/>
      <c r="H31" s="23"/>
      <c r="I31" s="23"/>
      <c r="J31" s="23"/>
      <c r="K31" s="23"/>
      <c r="L31" s="23"/>
      <c r="M31" s="23"/>
      <c r="N31" s="23"/>
    </row>
    <row r="32" spans="1:15" x14ac:dyDescent="0.2">
      <c r="A32" s="151"/>
      <c r="B32" s="23" t="s">
        <v>170</v>
      </c>
      <c r="C32" s="23"/>
      <c r="D32" s="23"/>
      <c r="E32" s="23"/>
      <c r="F32" s="23"/>
      <c r="G32" s="23"/>
      <c r="H32" s="23"/>
      <c r="I32" s="23"/>
      <c r="J32" s="23"/>
      <c r="K32" s="23"/>
      <c r="L32" s="23"/>
      <c r="M32" s="23"/>
      <c r="N32" s="23"/>
    </row>
    <row r="33" spans="1:15" x14ac:dyDescent="0.2">
      <c r="A33" s="151"/>
      <c r="B33" s="23" t="s">
        <v>171</v>
      </c>
      <c r="C33" s="23"/>
      <c r="D33" s="23"/>
      <c r="E33" s="23"/>
      <c r="F33" s="23"/>
      <c r="G33" s="23"/>
      <c r="H33" s="23"/>
      <c r="I33" s="23"/>
      <c r="J33" s="23"/>
      <c r="K33" s="23"/>
      <c r="L33" s="23"/>
      <c r="M33" s="23"/>
      <c r="N33" s="23"/>
    </row>
    <row r="34" spans="1:15" s="154" customFormat="1" x14ac:dyDescent="0.2">
      <c r="A34" s="159" t="s">
        <v>161</v>
      </c>
      <c r="B34" s="160"/>
      <c r="C34" s="160"/>
      <c r="D34" s="160"/>
      <c r="E34" s="160"/>
      <c r="F34" s="160"/>
      <c r="G34" s="153"/>
      <c r="H34" s="153"/>
      <c r="I34" s="153"/>
      <c r="J34" s="153"/>
      <c r="K34" s="153"/>
      <c r="L34" s="153"/>
      <c r="M34" s="153"/>
      <c r="N34" s="153"/>
      <c r="O34" s="153"/>
    </row>
    <row r="35" spans="1:15" x14ac:dyDescent="0.2">
      <c r="A35" s="151"/>
      <c r="B35" s="23" t="s">
        <v>169</v>
      </c>
      <c r="C35" s="23"/>
      <c r="D35" s="23"/>
      <c r="E35" s="23"/>
      <c r="F35" s="23"/>
      <c r="G35" s="23"/>
      <c r="H35" s="23"/>
      <c r="I35" s="23"/>
      <c r="J35" s="23"/>
      <c r="K35" s="23"/>
      <c r="L35" s="23"/>
      <c r="M35" s="23"/>
      <c r="N35" s="23"/>
    </row>
    <row r="36" spans="1:15" x14ac:dyDescent="0.2">
      <c r="A36" s="151"/>
      <c r="B36" s="23" t="s">
        <v>168</v>
      </c>
      <c r="C36" s="23"/>
      <c r="D36" s="23"/>
      <c r="E36" s="23"/>
      <c r="F36" s="23"/>
      <c r="G36" s="23"/>
      <c r="H36" s="23"/>
      <c r="I36" s="23"/>
      <c r="J36" s="23"/>
      <c r="K36" s="23"/>
      <c r="L36" s="23"/>
      <c r="M36" s="23"/>
      <c r="N36" s="23"/>
    </row>
    <row r="37" spans="1:15" x14ac:dyDescent="0.2">
      <c r="A37" s="151"/>
      <c r="B37" s="23" t="s">
        <v>80</v>
      </c>
      <c r="C37" s="23"/>
      <c r="D37" s="23"/>
      <c r="E37" s="23"/>
      <c r="F37" s="23"/>
      <c r="G37" s="23"/>
      <c r="H37" s="23"/>
      <c r="I37" s="23"/>
      <c r="J37" s="23"/>
      <c r="K37" s="23"/>
      <c r="L37" s="23"/>
      <c r="M37" s="23"/>
      <c r="N37" s="23"/>
    </row>
    <row r="38" spans="1:15" x14ac:dyDescent="0.2">
      <c r="A38" s="151"/>
      <c r="B38" s="23" t="s">
        <v>167</v>
      </c>
      <c r="C38" s="23"/>
      <c r="D38" s="23"/>
      <c r="E38" s="23"/>
      <c r="F38" s="23"/>
      <c r="G38" s="23"/>
      <c r="H38" s="23"/>
      <c r="I38" s="23"/>
      <c r="J38" s="23"/>
      <c r="K38" s="23"/>
      <c r="L38" s="23"/>
      <c r="M38" s="23"/>
      <c r="N38" s="23"/>
    </row>
    <row r="39" spans="1:15" x14ac:dyDescent="0.2">
      <c r="A39" s="151"/>
      <c r="B39" s="23" t="s">
        <v>166</v>
      </c>
      <c r="C39" s="23"/>
      <c r="D39" s="23"/>
      <c r="E39" s="23"/>
      <c r="F39" s="23"/>
      <c r="G39" s="23"/>
      <c r="H39" s="23"/>
      <c r="I39" s="23"/>
      <c r="J39" s="23"/>
      <c r="K39" s="23"/>
      <c r="L39" s="23"/>
      <c r="M39" s="23"/>
      <c r="N39" s="23"/>
    </row>
    <row r="40" spans="1:15" s="23" customFormat="1" x14ac:dyDescent="0.2"/>
  </sheetData>
  <mergeCells count="9">
    <mergeCell ref="A25:D25"/>
    <mergeCell ref="A29:E29"/>
    <mergeCell ref="A34:F34"/>
    <mergeCell ref="A2:O3"/>
    <mergeCell ref="A5:O5"/>
    <mergeCell ref="A6:O13"/>
    <mergeCell ref="A14:O15"/>
    <mergeCell ref="A16:E16"/>
    <mergeCell ref="A21:D21"/>
  </mergeCells>
  <hyperlinks>
    <hyperlink ref="A21" location="'1.2'!A1" display="1.2 : Les conditions de scolarisation"/>
    <hyperlink ref="A25" location="'1.3'!A1" display="1.3 : Les dépenses d'éducation en Europe"/>
    <hyperlink ref="A29" location="'1.4'!A1" display="1.4 : Le temps d'instruction à l'école élémentaire"/>
    <hyperlink ref="A34" location="'1.5'!A1" display="1.5 : L'enseignement professionnel du second cycle du secondaire"/>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96"/>
  <sheetViews>
    <sheetView zoomScaleNormal="100" workbookViewId="0">
      <selection activeCell="W42" sqref="W42"/>
    </sheetView>
  </sheetViews>
  <sheetFormatPr baseColWidth="10" defaultRowHeight="12.75" x14ac:dyDescent="0.2"/>
  <cols>
    <col min="1" max="3" width="11.42578125" style="1"/>
    <col min="4" max="5" width="15.42578125" style="1" bestFit="1" customWidth="1"/>
    <col min="6" max="16" width="11.42578125" style="1"/>
    <col min="17" max="17" width="17.42578125" style="1" customWidth="1"/>
    <col min="18" max="18" width="16" style="1" customWidth="1"/>
    <col min="19" max="19" width="16.85546875" style="1" customWidth="1"/>
    <col min="20" max="16384" width="11.42578125" style="1"/>
  </cols>
  <sheetData>
    <row r="2" spans="2:22" s="10" customFormat="1" ht="15" customHeight="1" x14ac:dyDescent="0.2">
      <c r="B2" s="12" t="s">
        <v>41</v>
      </c>
      <c r="Q2" s="169" t="s">
        <v>26</v>
      </c>
      <c r="R2" s="171" t="s">
        <v>27</v>
      </c>
      <c r="S2" s="171" t="s">
        <v>28</v>
      </c>
      <c r="T2" s="171" t="s">
        <v>29</v>
      </c>
      <c r="U2" s="171" t="s">
        <v>30</v>
      </c>
      <c r="V2" s="169" t="s">
        <v>31</v>
      </c>
    </row>
    <row r="3" spans="2:22" x14ac:dyDescent="0.2">
      <c r="P3" s="23"/>
      <c r="Q3" s="170"/>
      <c r="R3" s="172"/>
      <c r="S3" s="172"/>
      <c r="T3" s="172"/>
      <c r="U3" s="172"/>
      <c r="V3" s="170"/>
    </row>
    <row r="4" spans="2:22" x14ac:dyDescent="0.2">
      <c r="P4" s="3" t="s">
        <v>9</v>
      </c>
      <c r="Q4" s="23">
        <v>6</v>
      </c>
      <c r="R4" s="23">
        <v>1</v>
      </c>
      <c r="S4" s="23">
        <v>4</v>
      </c>
      <c r="T4" s="23">
        <v>4</v>
      </c>
      <c r="U4" s="23">
        <v>0</v>
      </c>
      <c r="V4" s="23">
        <v>0</v>
      </c>
    </row>
    <row r="5" spans="2:22" ht="15" x14ac:dyDescent="0.25">
      <c r="J5" s="2"/>
      <c r="K5" s="2"/>
      <c r="L5" s="2"/>
      <c r="M5" s="2"/>
      <c r="N5" s="2"/>
      <c r="P5" s="3" t="s">
        <v>4</v>
      </c>
      <c r="Q5" s="23">
        <v>7</v>
      </c>
      <c r="R5" s="23">
        <v>0</v>
      </c>
      <c r="S5" s="23">
        <v>6</v>
      </c>
      <c r="T5" s="23">
        <v>3</v>
      </c>
      <c r="U5" s="23">
        <v>0</v>
      </c>
      <c r="V5" s="23">
        <v>0</v>
      </c>
    </row>
    <row r="6" spans="2:22" ht="15" x14ac:dyDescent="0.25">
      <c r="J6" s="2"/>
      <c r="K6" s="2"/>
      <c r="L6" s="2"/>
      <c r="M6" s="2"/>
      <c r="N6" s="2"/>
      <c r="P6" s="3" t="s">
        <v>22</v>
      </c>
      <c r="Q6" s="23">
        <v>6</v>
      </c>
      <c r="R6" s="23">
        <v>0</v>
      </c>
      <c r="S6" s="23">
        <v>6</v>
      </c>
      <c r="T6" s="23">
        <v>3</v>
      </c>
      <c r="U6" s="23">
        <v>0</v>
      </c>
      <c r="V6" s="23">
        <v>0</v>
      </c>
    </row>
    <row r="7" spans="2:22" ht="15" x14ac:dyDescent="0.25">
      <c r="J7" s="2"/>
      <c r="K7" s="2"/>
      <c r="L7" s="2"/>
      <c r="M7" s="2"/>
      <c r="N7" s="2"/>
      <c r="P7" s="3" t="s">
        <v>7</v>
      </c>
      <c r="Q7" s="23">
        <v>6</v>
      </c>
      <c r="R7" s="23">
        <v>0</v>
      </c>
      <c r="S7" s="23">
        <v>6</v>
      </c>
      <c r="T7" s="23">
        <v>3</v>
      </c>
      <c r="U7" s="23">
        <v>1</v>
      </c>
      <c r="V7" s="23">
        <v>0</v>
      </c>
    </row>
    <row r="8" spans="2:22" ht="15" x14ac:dyDescent="0.25">
      <c r="J8" s="2"/>
      <c r="K8" s="2"/>
      <c r="L8" s="2"/>
      <c r="M8" s="2"/>
      <c r="N8" s="2"/>
      <c r="P8" s="3" t="s">
        <v>5</v>
      </c>
      <c r="Q8" s="23">
        <v>6</v>
      </c>
      <c r="R8" s="23">
        <v>0</v>
      </c>
      <c r="S8" s="23">
        <v>6</v>
      </c>
      <c r="T8" s="23">
        <v>3</v>
      </c>
      <c r="U8" s="23">
        <v>1</v>
      </c>
      <c r="V8" s="23">
        <v>0</v>
      </c>
    </row>
    <row r="9" spans="2:22" ht="15" x14ac:dyDescent="0.25">
      <c r="J9" s="2"/>
      <c r="K9" s="2"/>
      <c r="L9" s="2"/>
      <c r="M9" s="2"/>
      <c r="N9" s="2"/>
      <c r="P9" s="3" t="s">
        <v>10</v>
      </c>
      <c r="Q9" s="23">
        <v>6</v>
      </c>
      <c r="R9" s="23">
        <v>0</v>
      </c>
      <c r="S9" s="23">
        <v>5</v>
      </c>
      <c r="T9" s="23">
        <v>3</v>
      </c>
      <c r="U9" s="23">
        <v>2</v>
      </c>
      <c r="V9" s="23">
        <v>0</v>
      </c>
    </row>
    <row r="10" spans="2:22" ht="15" x14ac:dyDescent="0.25">
      <c r="J10" s="2"/>
      <c r="K10" s="2"/>
      <c r="L10" s="2"/>
      <c r="M10" s="2"/>
      <c r="N10" s="2"/>
      <c r="P10" s="3" t="s">
        <v>25</v>
      </c>
      <c r="Q10" s="23">
        <v>6</v>
      </c>
      <c r="R10" s="23">
        <v>1</v>
      </c>
      <c r="S10" s="23">
        <v>6</v>
      </c>
      <c r="T10" s="23">
        <v>3</v>
      </c>
      <c r="U10" s="23">
        <v>0</v>
      </c>
      <c r="V10" s="23">
        <v>0</v>
      </c>
    </row>
    <row r="11" spans="2:22" ht="15" x14ac:dyDescent="0.25">
      <c r="J11" s="2"/>
      <c r="K11" s="2"/>
      <c r="L11" s="2"/>
      <c r="M11" s="2"/>
      <c r="N11" s="2"/>
      <c r="P11" s="3" t="s">
        <v>13</v>
      </c>
      <c r="Q11" s="23">
        <v>6</v>
      </c>
      <c r="R11" s="23">
        <v>1</v>
      </c>
      <c r="S11" s="23">
        <v>4</v>
      </c>
      <c r="T11" s="23">
        <v>5</v>
      </c>
      <c r="U11" s="23">
        <v>0</v>
      </c>
      <c r="V11" s="23">
        <v>0</v>
      </c>
    </row>
    <row r="12" spans="2:22" ht="15" x14ac:dyDescent="0.25">
      <c r="J12" s="2"/>
      <c r="K12" s="2"/>
      <c r="L12" s="2"/>
      <c r="M12" s="2"/>
      <c r="N12" s="2"/>
      <c r="P12" s="3" t="s">
        <v>2</v>
      </c>
      <c r="Q12" s="23">
        <v>6</v>
      </c>
      <c r="R12" s="23">
        <v>0</v>
      </c>
      <c r="S12" s="23">
        <v>7</v>
      </c>
      <c r="T12" s="23">
        <v>3</v>
      </c>
      <c r="U12" s="23">
        <v>0</v>
      </c>
      <c r="V12" s="23">
        <v>0</v>
      </c>
    </row>
    <row r="13" spans="2:22" ht="15" x14ac:dyDescent="0.25">
      <c r="J13" s="2"/>
      <c r="K13" s="2"/>
      <c r="L13" s="2"/>
      <c r="M13" s="2"/>
      <c r="N13" s="2"/>
      <c r="P13" s="3" t="s">
        <v>20</v>
      </c>
      <c r="Q13" s="23">
        <v>6</v>
      </c>
      <c r="R13" s="23">
        <v>0</v>
      </c>
      <c r="S13" s="23">
        <v>6</v>
      </c>
      <c r="T13" s="23">
        <v>3</v>
      </c>
      <c r="U13" s="23">
        <v>3</v>
      </c>
      <c r="V13" s="23">
        <v>0</v>
      </c>
    </row>
    <row r="14" spans="2:22" ht="15" x14ac:dyDescent="0.25">
      <c r="J14" s="2"/>
      <c r="K14" s="2"/>
      <c r="L14" s="2"/>
      <c r="M14" s="2"/>
      <c r="N14" s="2"/>
      <c r="P14" s="3" t="s">
        <v>19</v>
      </c>
      <c r="Q14" s="23">
        <v>6</v>
      </c>
      <c r="R14" s="23">
        <v>1</v>
      </c>
      <c r="S14" s="23">
        <v>4</v>
      </c>
      <c r="T14" s="23">
        <v>4</v>
      </c>
      <c r="U14" s="23">
        <v>0</v>
      </c>
      <c r="V14" s="23">
        <v>3</v>
      </c>
    </row>
    <row r="15" spans="2:22" ht="15" x14ac:dyDescent="0.25">
      <c r="J15" s="2"/>
      <c r="K15" s="2"/>
      <c r="L15" s="2"/>
      <c r="M15" s="2"/>
      <c r="N15" s="2"/>
      <c r="P15" s="3" t="s">
        <v>24</v>
      </c>
      <c r="Q15" s="23">
        <v>6</v>
      </c>
      <c r="R15" s="23">
        <v>1</v>
      </c>
      <c r="S15" s="23">
        <v>6</v>
      </c>
      <c r="T15" s="23">
        <v>3</v>
      </c>
      <c r="U15" s="23">
        <v>2</v>
      </c>
      <c r="V15" s="23">
        <v>0</v>
      </c>
    </row>
    <row r="16" spans="2:22" ht="15" x14ac:dyDescent="0.25">
      <c r="J16" s="2"/>
      <c r="K16" s="2"/>
      <c r="L16" s="2"/>
      <c r="M16" s="2"/>
      <c r="N16" s="2"/>
      <c r="P16" s="3" t="s">
        <v>3</v>
      </c>
      <c r="Q16" s="23">
        <v>6</v>
      </c>
      <c r="R16" s="23">
        <v>0</v>
      </c>
      <c r="S16" s="23">
        <v>4</v>
      </c>
      <c r="T16" s="23">
        <v>5</v>
      </c>
      <c r="U16" s="23">
        <v>3</v>
      </c>
      <c r="V16" s="23">
        <v>0</v>
      </c>
    </row>
    <row r="17" spans="2:22" ht="15" x14ac:dyDescent="0.25">
      <c r="J17" s="2"/>
      <c r="K17" s="2"/>
      <c r="L17" s="2"/>
      <c r="M17" s="2"/>
      <c r="N17" s="2"/>
      <c r="P17" s="3" t="s">
        <v>1</v>
      </c>
      <c r="Q17" s="23">
        <v>5</v>
      </c>
      <c r="R17" s="23">
        <v>1</v>
      </c>
      <c r="S17" s="23">
        <v>5</v>
      </c>
      <c r="T17" s="23">
        <v>4</v>
      </c>
      <c r="U17" s="23">
        <v>0</v>
      </c>
      <c r="V17" s="23">
        <v>0</v>
      </c>
    </row>
    <row r="18" spans="2:22" ht="15" x14ac:dyDescent="0.25">
      <c r="J18" s="2"/>
      <c r="K18" s="2"/>
      <c r="L18" s="2"/>
      <c r="M18" s="2"/>
      <c r="N18" s="2"/>
      <c r="P18" s="3" t="s">
        <v>11</v>
      </c>
      <c r="Q18" s="23">
        <v>5</v>
      </c>
      <c r="R18" s="23">
        <v>1</v>
      </c>
      <c r="S18" s="23">
        <v>6</v>
      </c>
      <c r="T18" s="23">
        <v>4</v>
      </c>
      <c r="U18" s="23">
        <v>0</v>
      </c>
      <c r="V18" s="23">
        <v>0</v>
      </c>
    </row>
    <row r="19" spans="2:22" ht="15" x14ac:dyDescent="0.25">
      <c r="J19" s="2"/>
      <c r="K19" s="2"/>
      <c r="L19" s="2"/>
      <c r="M19" s="2"/>
      <c r="N19" s="2"/>
      <c r="P19" s="3" t="s">
        <v>16</v>
      </c>
      <c r="Q19" s="23">
        <v>5</v>
      </c>
      <c r="R19" s="23">
        <v>0</v>
      </c>
      <c r="S19" s="23">
        <v>6</v>
      </c>
      <c r="T19" s="23">
        <v>3</v>
      </c>
      <c r="U19" s="23">
        <v>2</v>
      </c>
      <c r="V19" s="23">
        <v>0</v>
      </c>
    </row>
    <row r="20" spans="2:22" ht="15" x14ac:dyDescent="0.25">
      <c r="J20" s="2"/>
      <c r="K20" s="2"/>
      <c r="L20" s="2"/>
      <c r="M20" s="2"/>
      <c r="N20" s="2"/>
      <c r="P20" s="3" t="s">
        <v>23</v>
      </c>
      <c r="Q20" s="23">
        <v>5</v>
      </c>
      <c r="R20" s="23">
        <v>1</v>
      </c>
      <c r="S20" s="23">
        <v>4</v>
      </c>
      <c r="T20" s="23">
        <v>5</v>
      </c>
      <c r="U20" s="23">
        <v>1</v>
      </c>
      <c r="V20" s="23">
        <v>0</v>
      </c>
    </row>
    <row r="21" spans="2:22" ht="15" x14ac:dyDescent="0.25">
      <c r="J21" s="2"/>
      <c r="K21" s="2"/>
      <c r="L21" s="2"/>
      <c r="M21" s="2"/>
      <c r="N21" s="2"/>
      <c r="P21" s="3" t="s">
        <v>12</v>
      </c>
      <c r="Q21" s="23">
        <v>5</v>
      </c>
      <c r="R21" s="23">
        <v>2</v>
      </c>
      <c r="S21" s="23">
        <v>6</v>
      </c>
      <c r="T21" s="23">
        <v>3</v>
      </c>
      <c r="U21" s="23">
        <v>0</v>
      </c>
      <c r="V21" s="23">
        <v>0</v>
      </c>
    </row>
    <row r="22" spans="2:22" ht="15" x14ac:dyDescent="0.25">
      <c r="J22" s="2"/>
      <c r="K22" s="2"/>
      <c r="L22" s="2"/>
      <c r="M22" s="2"/>
      <c r="N22" s="2"/>
      <c r="P22" s="3" t="s">
        <v>0</v>
      </c>
      <c r="Q22" s="23">
        <v>5</v>
      </c>
      <c r="R22" s="23">
        <v>2</v>
      </c>
      <c r="S22" s="23">
        <v>4</v>
      </c>
      <c r="T22" s="23">
        <v>3</v>
      </c>
      <c r="U22" s="23">
        <v>2</v>
      </c>
      <c r="V22" s="23">
        <v>0</v>
      </c>
    </row>
    <row r="23" spans="2:22" ht="15" x14ac:dyDescent="0.25">
      <c r="J23" s="2"/>
      <c r="K23" s="2"/>
      <c r="L23" s="2"/>
      <c r="M23" s="2"/>
      <c r="N23" s="2"/>
      <c r="P23" s="3" t="s">
        <v>21</v>
      </c>
      <c r="Q23" s="23">
        <v>5</v>
      </c>
      <c r="R23" s="23">
        <v>1</v>
      </c>
      <c r="S23" s="23">
        <v>5</v>
      </c>
      <c r="T23" s="23">
        <v>4</v>
      </c>
      <c r="U23" s="23">
        <v>3</v>
      </c>
      <c r="V23" s="23">
        <v>0</v>
      </c>
    </row>
    <row r="24" spans="2:22" ht="15" x14ac:dyDescent="0.25">
      <c r="J24" s="2"/>
      <c r="K24" s="2"/>
      <c r="L24" s="2"/>
      <c r="M24" s="2"/>
      <c r="N24" s="2"/>
      <c r="P24" s="3" t="s">
        <v>32</v>
      </c>
      <c r="Q24" s="23">
        <v>5</v>
      </c>
      <c r="R24" s="23">
        <v>1</v>
      </c>
      <c r="S24" s="23">
        <v>6</v>
      </c>
      <c r="T24" s="23">
        <v>2</v>
      </c>
      <c r="U24" s="23">
        <v>4</v>
      </c>
      <c r="V24" s="23">
        <v>0</v>
      </c>
    </row>
    <row r="25" spans="2:22" ht="15" x14ac:dyDescent="0.25">
      <c r="J25" s="2"/>
      <c r="K25" s="2"/>
      <c r="L25" s="2"/>
      <c r="M25" s="2"/>
      <c r="N25" s="2"/>
      <c r="P25" s="3" t="s">
        <v>17</v>
      </c>
      <c r="Q25" s="23">
        <v>5</v>
      </c>
      <c r="R25" s="23">
        <v>1</v>
      </c>
      <c r="S25" s="23">
        <v>6</v>
      </c>
      <c r="T25" s="23">
        <v>3</v>
      </c>
      <c r="U25" s="23">
        <v>1</v>
      </c>
      <c r="V25" s="23">
        <v>2</v>
      </c>
    </row>
    <row r="26" spans="2:22" ht="15" x14ac:dyDescent="0.25">
      <c r="J26" s="2"/>
      <c r="K26" s="2"/>
      <c r="L26" s="2"/>
      <c r="M26" s="2"/>
      <c r="N26" s="2"/>
      <c r="P26" s="3" t="s">
        <v>18</v>
      </c>
      <c r="Q26" s="23">
        <v>5</v>
      </c>
      <c r="R26" s="23">
        <v>1</v>
      </c>
      <c r="S26" s="23">
        <v>4</v>
      </c>
      <c r="T26" s="23">
        <v>4</v>
      </c>
      <c r="U26" s="23">
        <v>1</v>
      </c>
      <c r="V26" s="23">
        <v>3</v>
      </c>
    </row>
    <row r="27" spans="2:22" ht="15" x14ac:dyDescent="0.25">
      <c r="J27" s="2"/>
      <c r="K27" s="2"/>
      <c r="L27" s="2"/>
      <c r="M27" s="2"/>
      <c r="N27" s="2"/>
      <c r="P27" s="3" t="s">
        <v>6</v>
      </c>
      <c r="Q27" s="23">
        <v>4</v>
      </c>
      <c r="R27" s="23">
        <v>2</v>
      </c>
      <c r="S27" s="23">
        <v>6</v>
      </c>
      <c r="T27" s="23">
        <v>3</v>
      </c>
      <c r="U27" s="23">
        <v>0</v>
      </c>
      <c r="V27" s="23">
        <v>0</v>
      </c>
    </row>
    <row r="28" spans="2:22" ht="15" x14ac:dyDescent="0.25">
      <c r="J28" s="2"/>
      <c r="K28" s="2"/>
      <c r="L28" s="2"/>
      <c r="M28" s="157" t="s">
        <v>180</v>
      </c>
      <c r="N28" s="2"/>
      <c r="P28" s="3" t="s">
        <v>14</v>
      </c>
      <c r="Q28" s="23">
        <v>4</v>
      </c>
      <c r="R28" s="23">
        <v>2</v>
      </c>
      <c r="S28" s="23">
        <v>6</v>
      </c>
      <c r="T28" s="23">
        <v>3</v>
      </c>
      <c r="U28" s="23">
        <v>1</v>
      </c>
      <c r="V28" s="23">
        <v>0</v>
      </c>
    </row>
    <row r="29" spans="2:22" ht="14.25" customHeight="1" x14ac:dyDescent="0.25">
      <c r="B29" s="10" t="s">
        <v>44</v>
      </c>
      <c r="J29" s="2"/>
      <c r="K29" s="107" t="s">
        <v>156</v>
      </c>
      <c r="L29" s="107"/>
      <c r="M29" s="157"/>
      <c r="N29" s="2"/>
      <c r="P29" s="3" t="s">
        <v>15</v>
      </c>
      <c r="Q29" s="23">
        <v>3</v>
      </c>
      <c r="R29" s="23">
        <v>3</v>
      </c>
      <c r="S29" s="23">
        <v>4</v>
      </c>
      <c r="T29" s="23">
        <v>4</v>
      </c>
      <c r="U29" s="23">
        <v>2</v>
      </c>
      <c r="V29" s="23">
        <v>2</v>
      </c>
    </row>
    <row r="30" spans="2:22" ht="15" x14ac:dyDescent="0.25">
      <c r="B30" s="10" t="s">
        <v>37</v>
      </c>
      <c r="J30" s="2"/>
      <c r="K30" s="2"/>
      <c r="L30" s="2"/>
      <c r="M30" s="2"/>
      <c r="N30" s="2"/>
      <c r="P30" s="4" t="s">
        <v>8</v>
      </c>
      <c r="Q30" s="24">
        <v>3</v>
      </c>
      <c r="R30" s="24">
        <v>3</v>
      </c>
      <c r="S30" s="24">
        <v>5</v>
      </c>
      <c r="T30" s="24">
        <v>4</v>
      </c>
      <c r="U30" s="24">
        <v>1</v>
      </c>
      <c r="V30" s="24">
        <v>2</v>
      </c>
    </row>
    <row r="31" spans="2:22" s="10" customFormat="1" ht="15" x14ac:dyDescent="0.25">
      <c r="B31" s="17" t="s">
        <v>45</v>
      </c>
      <c r="J31" s="16"/>
      <c r="K31" s="16"/>
      <c r="L31" s="16"/>
      <c r="M31" s="16"/>
      <c r="N31" s="16"/>
    </row>
    <row r="32" spans="2:22" ht="15" x14ac:dyDescent="0.25">
      <c r="J32" s="2"/>
      <c r="K32" s="2"/>
      <c r="L32" s="2"/>
      <c r="M32" s="2"/>
      <c r="N32" s="2"/>
    </row>
    <row r="34" spans="2:19" x14ac:dyDescent="0.2">
      <c r="K34" s="6"/>
      <c r="O34" s="12"/>
      <c r="P34" s="21" t="s">
        <v>33</v>
      </c>
      <c r="Q34" s="158">
        <v>45447</v>
      </c>
    </row>
    <row r="35" spans="2:19" x14ac:dyDescent="0.2">
      <c r="K35" s="6"/>
      <c r="O35" s="5"/>
      <c r="P35" s="7"/>
      <c r="Q35" s="8"/>
    </row>
    <row r="36" spans="2:19" x14ac:dyDescent="0.2">
      <c r="Q36" s="9" t="s">
        <v>28</v>
      </c>
      <c r="R36" s="9" t="s">
        <v>29</v>
      </c>
      <c r="S36" s="1" t="s">
        <v>35</v>
      </c>
    </row>
    <row r="37" spans="2:19" s="10" customFormat="1" x14ac:dyDescent="0.2">
      <c r="B37" s="12" t="s">
        <v>42</v>
      </c>
      <c r="P37" s="10" t="s">
        <v>16</v>
      </c>
      <c r="Q37" s="11">
        <v>27039</v>
      </c>
      <c r="R37" s="11">
        <v>13731</v>
      </c>
      <c r="S37" s="18">
        <f>Q37+R37</f>
        <v>40770</v>
      </c>
    </row>
    <row r="38" spans="2:19" x14ac:dyDescent="0.2">
      <c r="P38" s="10" t="s">
        <v>14</v>
      </c>
      <c r="Q38" s="11">
        <v>41473</v>
      </c>
      <c r="R38" s="11">
        <v>23927</v>
      </c>
      <c r="S38" s="14">
        <f t="shared" ref="S38:S64" si="0">Q38+R38</f>
        <v>65400</v>
      </c>
    </row>
    <row r="39" spans="2:19" x14ac:dyDescent="0.2">
      <c r="P39" s="10" t="s">
        <v>11</v>
      </c>
      <c r="Q39" s="11">
        <v>57327</v>
      </c>
      <c r="R39" s="11">
        <v>29114</v>
      </c>
      <c r="S39" s="14">
        <f t="shared" si="0"/>
        <v>86441</v>
      </c>
    </row>
    <row r="40" spans="2:19" x14ac:dyDescent="0.2">
      <c r="P40" s="10" t="s">
        <v>4</v>
      </c>
      <c r="Q40" s="11">
        <v>87778</v>
      </c>
      <c r="R40" s="11">
        <v>46760</v>
      </c>
      <c r="S40" s="14">
        <f t="shared" si="0"/>
        <v>134538</v>
      </c>
    </row>
    <row r="41" spans="2:19" x14ac:dyDescent="0.2">
      <c r="P41" s="10" t="s">
        <v>13</v>
      </c>
      <c r="Q41" s="11">
        <v>116245</v>
      </c>
      <c r="R41" s="11">
        <v>174051</v>
      </c>
      <c r="S41" s="14">
        <f t="shared" si="0"/>
        <v>290296</v>
      </c>
    </row>
    <row r="42" spans="2:19" x14ac:dyDescent="0.2">
      <c r="P42" s="10" t="s">
        <v>12</v>
      </c>
      <c r="Q42" s="11">
        <v>118715</v>
      </c>
      <c r="R42" s="11">
        <v>63007</v>
      </c>
      <c r="S42" s="14">
        <f t="shared" si="0"/>
        <v>181722</v>
      </c>
    </row>
    <row r="43" spans="2:19" x14ac:dyDescent="0.2">
      <c r="P43" s="10" t="s">
        <v>22</v>
      </c>
      <c r="Q43" s="11">
        <v>133368</v>
      </c>
      <c r="R43" s="11">
        <v>64951</v>
      </c>
      <c r="S43" s="14">
        <f t="shared" si="0"/>
        <v>198319</v>
      </c>
    </row>
    <row r="44" spans="2:19" x14ac:dyDescent="0.2">
      <c r="P44" s="10" t="s">
        <v>9</v>
      </c>
      <c r="Q44" s="11">
        <v>149084</v>
      </c>
      <c r="R44" s="11">
        <v>177774</v>
      </c>
      <c r="S44" s="14">
        <f t="shared" si="0"/>
        <v>326858</v>
      </c>
    </row>
    <row r="45" spans="2:19" x14ac:dyDescent="0.2">
      <c r="P45" s="10" t="s">
        <v>23</v>
      </c>
      <c r="Q45" s="11">
        <v>233372</v>
      </c>
      <c r="R45" s="11">
        <v>274179</v>
      </c>
      <c r="S45" s="14">
        <f t="shared" si="0"/>
        <v>507551</v>
      </c>
    </row>
    <row r="46" spans="2:19" x14ac:dyDescent="0.2">
      <c r="P46" s="10" t="s">
        <v>0</v>
      </c>
      <c r="Q46" s="11">
        <v>233548</v>
      </c>
      <c r="R46" s="11">
        <v>198489</v>
      </c>
      <c r="S46" s="14">
        <f t="shared" si="0"/>
        <v>432037</v>
      </c>
    </row>
    <row r="47" spans="2:19" x14ac:dyDescent="0.2">
      <c r="P47" s="10" t="s">
        <v>18</v>
      </c>
      <c r="Q47" s="11">
        <v>347621</v>
      </c>
      <c r="R47" s="11">
        <v>343451</v>
      </c>
      <c r="S47" s="14">
        <f t="shared" si="0"/>
        <v>691072</v>
      </c>
    </row>
    <row r="48" spans="2:19" x14ac:dyDescent="0.2">
      <c r="P48" s="10" t="s">
        <v>24</v>
      </c>
      <c r="Q48" s="11">
        <v>366917</v>
      </c>
      <c r="R48" s="11">
        <v>190939</v>
      </c>
      <c r="S48" s="14">
        <f t="shared" si="0"/>
        <v>557856</v>
      </c>
    </row>
    <row r="49" spans="2:20" x14ac:dyDescent="0.2">
      <c r="P49" s="10" t="s">
        <v>15</v>
      </c>
      <c r="Q49" s="11">
        <v>378161</v>
      </c>
      <c r="R49" s="11">
        <v>374261</v>
      </c>
      <c r="S49" s="14">
        <f t="shared" si="0"/>
        <v>752422</v>
      </c>
    </row>
    <row r="50" spans="2:20" x14ac:dyDescent="0.2">
      <c r="P50" s="10" t="s">
        <v>2</v>
      </c>
      <c r="Q50" s="11">
        <v>435507</v>
      </c>
      <c r="R50" s="11">
        <v>244531</v>
      </c>
      <c r="S50" s="14">
        <f t="shared" si="0"/>
        <v>680038</v>
      </c>
    </row>
    <row r="51" spans="2:20" x14ac:dyDescent="0.2">
      <c r="P51" s="10" t="s">
        <v>5</v>
      </c>
      <c r="Q51" s="11">
        <v>548873</v>
      </c>
      <c r="R51" s="11">
        <v>229972</v>
      </c>
      <c r="S51" s="14">
        <f t="shared" si="0"/>
        <v>778845</v>
      </c>
    </row>
    <row r="52" spans="2:20" x14ac:dyDescent="0.2">
      <c r="P52" s="10" t="s">
        <v>1</v>
      </c>
      <c r="Q52" s="11">
        <v>554907</v>
      </c>
      <c r="R52" s="11">
        <v>469533</v>
      </c>
      <c r="S52" s="14">
        <f t="shared" si="0"/>
        <v>1024440</v>
      </c>
    </row>
    <row r="53" spans="2:20" x14ac:dyDescent="0.2">
      <c r="P53" s="10" t="s">
        <v>20</v>
      </c>
      <c r="Q53" s="11">
        <v>587534</v>
      </c>
      <c r="R53" s="11">
        <v>342789</v>
      </c>
      <c r="S53" s="14">
        <f t="shared" si="0"/>
        <v>930323</v>
      </c>
    </row>
    <row r="54" spans="2:20" x14ac:dyDescent="0.2">
      <c r="P54" s="10" t="s">
        <v>6</v>
      </c>
      <c r="Q54" s="11">
        <v>588376</v>
      </c>
      <c r="R54" s="11">
        <v>343887</v>
      </c>
      <c r="S54" s="14">
        <f t="shared" si="0"/>
        <v>932263</v>
      </c>
    </row>
    <row r="55" spans="2:20" x14ac:dyDescent="0.2">
      <c r="P55" s="10" t="s">
        <v>32</v>
      </c>
      <c r="Q55" s="11">
        <v>815494</v>
      </c>
      <c r="R55" s="11">
        <v>429912</v>
      </c>
      <c r="S55" s="14">
        <f t="shared" si="0"/>
        <v>1245406</v>
      </c>
    </row>
    <row r="56" spans="2:20" x14ac:dyDescent="0.2">
      <c r="P56" s="10" t="s">
        <v>21</v>
      </c>
      <c r="Q56" s="11">
        <v>866699</v>
      </c>
      <c r="R56" s="11">
        <v>743242</v>
      </c>
      <c r="S56" s="14">
        <f t="shared" si="0"/>
        <v>1609941</v>
      </c>
    </row>
    <row r="57" spans="2:20" x14ac:dyDescent="0.2">
      <c r="P57" s="10" t="s">
        <v>25</v>
      </c>
      <c r="Q57" s="11">
        <v>877741</v>
      </c>
      <c r="R57" s="11">
        <v>412855</v>
      </c>
      <c r="S57" s="14">
        <f t="shared" si="0"/>
        <v>1290596</v>
      </c>
    </row>
    <row r="58" spans="2:20" x14ac:dyDescent="0.2">
      <c r="M58" s="157" t="s">
        <v>180</v>
      </c>
      <c r="P58" s="10" t="s">
        <v>17</v>
      </c>
      <c r="Q58" s="11">
        <v>1142192</v>
      </c>
      <c r="R58" s="11">
        <v>751659</v>
      </c>
      <c r="S58" s="14">
        <f t="shared" si="0"/>
        <v>1893851</v>
      </c>
    </row>
    <row r="59" spans="2:20" s="10" customFormat="1" x14ac:dyDescent="0.2">
      <c r="B59" s="10" t="s">
        <v>38</v>
      </c>
      <c r="P59" s="10" t="s">
        <v>19</v>
      </c>
      <c r="Q59" s="11">
        <v>1532778</v>
      </c>
      <c r="R59" s="11">
        <v>1603463</v>
      </c>
      <c r="S59" s="18">
        <f t="shared" si="0"/>
        <v>3136241</v>
      </c>
    </row>
    <row r="60" spans="2:20" s="10" customFormat="1" x14ac:dyDescent="0.2">
      <c r="B60" s="10" t="s">
        <v>39</v>
      </c>
      <c r="P60" s="10" t="s">
        <v>10</v>
      </c>
      <c r="Q60" s="11">
        <v>2629447</v>
      </c>
      <c r="R60" s="11">
        <v>1730763</v>
      </c>
      <c r="S60" s="18">
        <f t="shared" si="0"/>
        <v>4360210</v>
      </c>
    </row>
    <row r="61" spans="2:20" x14ac:dyDescent="0.2">
      <c r="G61" s="6"/>
      <c r="P61" s="10" t="s">
        <v>7</v>
      </c>
      <c r="Q61" s="11">
        <v>2870806</v>
      </c>
      <c r="R61" s="11">
        <v>1739274</v>
      </c>
      <c r="S61" s="14">
        <f t="shared" si="0"/>
        <v>4610080</v>
      </c>
    </row>
    <row r="62" spans="2:20" x14ac:dyDescent="0.2">
      <c r="P62" s="10" t="s">
        <v>3</v>
      </c>
      <c r="Q62" s="11">
        <v>3078700</v>
      </c>
      <c r="R62" s="11">
        <v>4470501</v>
      </c>
      <c r="S62" s="14">
        <f t="shared" si="0"/>
        <v>7549201</v>
      </c>
    </row>
    <row r="63" spans="2:20" x14ac:dyDescent="0.2">
      <c r="P63" s="12" t="s">
        <v>8</v>
      </c>
      <c r="Q63" s="11">
        <v>4213547</v>
      </c>
      <c r="R63" s="11">
        <v>3457708</v>
      </c>
      <c r="S63" s="14">
        <f t="shared" si="0"/>
        <v>7671255</v>
      </c>
    </row>
    <row r="64" spans="2:20" x14ac:dyDescent="0.2">
      <c r="P64" s="12" t="s">
        <v>34</v>
      </c>
      <c r="Q64" s="11">
        <v>23033249</v>
      </c>
      <c r="R64" s="11">
        <v>18944724</v>
      </c>
      <c r="S64" s="14">
        <f t="shared" si="0"/>
        <v>41977973</v>
      </c>
      <c r="T64" s="15"/>
    </row>
    <row r="65" spans="2:20" x14ac:dyDescent="0.2">
      <c r="P65" s="12"/>
      <c r="Q65" s="11"/>
      <c r="R65" s="11"/>
      <c r="S65" s="14"/>
      <c r="T65" s="15"/>
    </row>
    <row r="66" spans="2:20" x14ac:dyDescent="0.2">
      <c r="P66" s="12"/>
      <c r="Q66" s="11"/>
      <c r="R66" s="11"/>
      <c r="S66" s="14"/>
      <c r="T66" s="15"/>
    </row>
    <row r="68" spans="2:20" x14ac:dyDescent="0.2">
      <c r="O68" s="12"/>
      <c r="P68" s="21"/>
      <c r="Q68" s="22"/>
    </row>
    <row r="69" spans="2:20" s="10" customFormat="1" x14ac:dyDescent="0.2">
      <c r="B69" s="12" t="s">
        <v>43</v>
      </c>
      <c r="P69" s="19"/>
      <c r="Q69" s="20"/>
    </row>
    <row r="70" spans="2:20" x14ac:dyDescent="0.2">
      <c r="Q70" s="9" t="s">
        <v>28</v>
      </c>
      <c r="R70" s="9" t="s">
        <v>29</v>
      </c>
    </row>
    <row r="71" spans="2:20" x14ac:dyDescent="0.2">
      <c r="P71" s="10" t="s">
        <v>15</v>
      </c>
      <c r="Q71" s="13">
        <v>21.979559999999999</v>
      </c>
      <c r="R71" s="13">
        <v>20.535139999999998</v>
      </c>
    </row>
    <row r="72" spans="2:20" x14ac:dyDescent="0.2">
      <c r="P72" s="12" t="s">
        <v>8</v>
      </c>
      <c r="Q72" s="13">
        <v>21.671330000000001</v>
      </c>
      <c r="R72" s="13">
        <v>25.633579999999998</v>
      </c>
    </row>
    <row r="73" spans="2:20" x14ac:dyDescent="0.2">
      <c r="E73" s="14"/>
      <c r="P73" s="10" t="s">
        <v>7</v>
      </c>
      <c r="Q73" s="13">
        <v>20.88674</v>
      </c>
      <c r="R73" s="13">
        <v>24.521609999999999</v>
      </c>
    </row>
    <row r="74" spans="2:20" x14ac:dyDescent="0.2">
      <c r="P74" s="10" t="s">
        <v>25</v>
      </c>
      <c r="Q74" s="13">
        <v>20.620349999999998</v>
      </c>
      <c r="R74" s="13">
        <v>22.053840000000001</v>
      </c>
    </row>
    <row r="75" spans="2:20" x14ac:dyDescent="0.2">
      <c r="P75" s="10" t="s">
        <v>3</v>
      </c>
      <c r="Q75" s="13">
        <v>20.592770000000002</v>
      </c>
      <c r="R75" s="13">
        <v>23.232060000000001</v>
      </c>
    </row>
    <row r="76" spans="2:20" x14ac:dyDescent="0.2">
      <c r="P76" s="10" t="s">
        <v>20</v>
      </c>
      <c r="Q76" s="13">
        <v>20.18806</v>
      </c>
      <c r="R76" s="13">
        <v>21.426570000000002</v>
      </c>
    </row>
    <row r="77" spans="2:20" x14ac:dyDescent="0.2">
      <c r="P77" s="10" t="s">
        <v>21</v>
      </c>
      <c r="Q77" s="13">
        <v>19.595749999999999</v>
      </c>
      <c r="R77" s="13">
        <v>20.345549999999999</v>
      </c>
    </row>
    <row r="78" spans="2:20" x14ac:dyDescent="0.2">
      <c r="P78" s="10" t="s">
        <v>0</v>
      </c>
      <c r="Q78" s="13">
        <v>19.553329999999999</v>
      </c>
      <c r="R78" s="13">
        <v>21.332380000000001</v>
      </c>
    </row>
    <row r="79" spans="2:20" x14ac:dyDescent="0.2">
      <c r="P79" s="10" t="s">
        <v>2</v>
      </c>
      <c r="Q79" s="13">
        <v>19.456029999999998</v>
      </c>
      <c r="R79" s="13">
        <v>20.149270000000001</v>
      </c>
    </row>
    <row r="80" spans="2:20" x14ac:dyDescent="0.2">
      <c r="P80" s="10" t="s">
        <v>1</v>
      </c>
      <c r="Q80" s="13">
        <v>19.446179999999998</v>
      </c>
      <c r="R80" s="13">
        <v>21.68263</v>
      </c>
    </row>
    <row r="81" spans="2:18" x14ac:dyDescent="0.2">
      <c r="P81" s="12" t="s">
        <v>36</v>
      </c>
      <c r="Q81" s="13">
        <v>18.828549090909089</v>
      </c>
      <c r="R81" s="13">
        <v>20.688170454545453</v>
      </c>
    </row>
    <row r="82" spans="2:18" x14ac:dyDescent="0.2">
      <c r="P82" s="10" t="s">
        <v>24</v>
      </c>
      <c r="Q82" s="13">
        <v>18.693539999999999</v>
      </c>
      <c r="R82" s="13">
        <v>19.400680000000001</v>
      </c>
    </row>
    <row r="83" spans="2:18" x14ac:dyDescent="0.2">
      <c r="P83" s="10" t="s">
        <v>22</v>
      </c>
      <c r="Q83" s="13">
        <v>18.544</v>
      </c>
      <c r="R83" s="13">
        <v>20.635919999999999</v>
      </c>
    </row>
    <row r="84" spans="2:18" x14ac:dyDescent="0.2">
      <c r="P84" s="10" t="s">
        <v>4</v>
      </c>
      <c r="Q84" s="13">
        <v>18.521730000000002</v>
      </c>
      <c r="R84" s="13">
        <v>19.083449999999999</v>
      </c>
    </row>
    <row r="85" spans="2:18" x14ac:dyDescent="0.2">
      <c r="P85" s="10" t="s">
        <v>18</v>
      </c>
      <c r="Q85" s="13">
        <v>18.175409999999999</v>
      </c>
      <c r="R85" s="13">
        <v>21.105969999999999</v>
      </c>
    </row>
    <row r="86" spans="2:18" x14ac:dyDescent="0.2">
      <c r="P86" s="10" t="s">
        <v>23</v>
      </c>
      <c r="Q86" s="13">
        <v>18.082619999999999</v>
      </c>
      <c r="R86" s="13">
        <v>20.219860000000001</v>
      </c>
    </row>
    <row r="87" spans="2:18" x14ac:dyDescent="0.2">
      <c r="P87" s="10" t="s">
        <v>10</v>
      </c>
      <c r="Q87" s="13">
        <v>17.978870000000001</v>
      </c>
      <c r="R87" s="13">
        <v>20.183579999999999</v>
      </c>
    </row>
    <row r="88" spans="2:18" x14ac:dyDescent="0.2">
      <c r="P88" s="10" t="s">
        <v>13</v>
      </c>
      <c r="Q88" s="13">
        <v>17.88747</v>
      </c>
      <c r="R88" s="13">
        <v>20.46454</v>
      </c>
    </row>
    <row r="89" spans="2:18" x14ac:dyDescent="0.2">
      <c r="M89" s="157" t="s">
        <v>180</v>
      </c>
      <c r="P89" s="10" t="s">
        <v>19</v>
      </c>
      <c r="Q89" s="13">
        <v>17.475390000000001</v>
      </c>
      <c r="R89" s="13">
        <v>18.019349999999999</v>
      </c>
    </row>
    <row r="90" spans="2:18" x14ac:dyDescent="0.2">
      <c r="B90" s="10" t="s">
        <v>40</v>
      </c>
      <c r="P90" s="10" t="s">
        <v>6</v>
      </c>
      <c r="Q90" s="13">
        <v>16.974710000000002</v>
      </c>
      <c r="R90" s="13">
        <v>21.40737</v>
      </c>
    </row>
    <row r="91" spans="2:18" s="10" customFormat="1" x14ac:dyDescent="0.2">
      <c r="B91" s="10" t="s">
        <v>38</v>
      </c>
      <c r="P91" s="10" t="s">
        <v>12</v>
      </c>
      <c r="Q91" s="13">
        <v>16.96171</v>
      </c>
      <c r="R91" s="13">
        <v>17.574580000000001</v>
      </c>
    </row>
    <row r="92" spans="2:18" s="10" customFormat="1" x14ac:dyDescent="0.2">
      <c r="B92" s="10" t="s">
        <v>46</v>
      </c>
      <c r="P92" s="10" t="s">
        <v>14</v>
      </c>
      <c r="Q92" s="13">
        <v>15.55246</v>
      </c>
      <c r="R92" s="13">
        <v>18.29147</v>
      </c>
    </row>
    <row r="93" spans="2:18" s="10" customFormat="1" x14ac:dyDescent="0.2">
      <c r="P93" s="10" t="s">
        <v>9</v>
      </c>
      <c r="Q93" s="13">
        <v>15.39007</v>
      </c>
      <c r="R93" s="13">
        <v>17.840350000000001</v>
      </c>
    </row>
    <row r="95" spans="2:18" x14ac:dyDescent="0.2">
      <c r="G95" s="6"/>
    </row>
    <row r="96" spans="2:18" x14ac:dyDescent="0.2">
      <c r="G96" s="6"/>
    </row>
  </sheetData>
  <mergeCells count="6">
    <mergeCell ref="V2:V3"/>
    <mergeCell ref="Q2:Q3"/>
    <mergeCell ref="R2:R3"/>
    <mergeCell ref="S2:S3"/>
    <mergeCell ref="T2:T3"/>
    <mergeCell ref="U2:U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200"/>
  <sheetViews>
    <sheetView zoomScaleNormal="100" workbookViewId="0">
      <selection activeCell="V56" sqref="V56"/>
    </sheetView>
  </sheetViews>
  <sheetFormatPr baseColWidth="10" defaultRowHeight="12.75" x14ac:dyDescent="0.2"/>
  <cols>
    <col min="1" max="16384" width="11.42578125" style="10"/>
  </cols>
  <sheetData>
    <row r="1" spans="2:23" x14ac:dyDescent="0.2">
      <c r="I1" s="141"/>
      <c r="J1" s="141"/>
    </row>
    <row r="2" spans="2:23" x14ac:dyDescent="0.2">
      <c r="B2" s="12" t="s">
        <v>173</v>
      </c>
      <c r="I2" s="141"/>
      <c r="J2" s="141"/>
      <c r="K2" s="144"/>
      <c r="L2" s="144"/>
      <c r="M2" s="144"/>
    </row>
    <row r="3" spans="2:23" ht="39.75" x14ac:dyDescent="0.2">
      <c r="H3" s="24"/>
      <c r="I3" s="141"/>
      <c r="J3" s="141"/>
      <c r="K3" s="149"/>
      <c r="L3" s="149"/>
      <c r="M3" s="149"/>
      <c r="N3" s="24"/>
      <c r="O3" s="24"/>
      <c r="Q3" s="148" t="s">
        <v>155</v>
      </c>
      <c r="R3" s="148" t="s">
        <v>154</v>
      </c>
      <c r="S3" s="148" t="s">
        <v>153</v>
      </c>
      <c r="T3" s="148" t="s">
        <v>152</v>
      </c>
      <c r="U3" s="148" t="s">
        <v>151</v>
      </c>
      <c r="V3" s="147" t="s">
        <v>150</v>
      </c>
    </row>
    <row r="4" spans="2:23" x14ac:dyDescent="0.2">
      <c r="H4" s="24"/>
      <c r="I4" s="141"/>
      <c r="J4" s="141"/>
      <c r="K4" s="141"/>
      <c r="L4" s="141"/>
      <c r="M4" s="141"/>
      <c r="N4" s="24"/>
      <c r="O4" s="24"/>
      <c r="P4" s="24" t="s">
        <v>21</v>
      </c>
      <c r="Q4" s="146">
        <v>5200.9154547164799</v>
      </c>
      <c r="R4" s="146">
        <v>3345.8028579247102</v>
      </c>
      <c r="S4" s="146">
        <v>7057.1696640289401</v>
      </c>
      <c r="T4" s="146">
        <v>6709.8176385706802</v>
      </c>
      <c r="U4" s="146">
        <v>10137.273802149501</v>
      </c>
      <c r="V4" s="145">
        <v>32450.979417390314</v>
      </c>
      <c r="W4" s="67"/>
    </row>
    <row r="5" spans="2:23" x14ac:dyDescent="0.2">
      <c r="H5" s="24"/>
      <c r="I5" s="141"/>
      <c r="J5" s="141"/>
      <c r="K5" s="141"/>
      <c r="L5" s="141"/>
      <c r="M5" s="141"/>
      <c r="N5" s="24"/>
      <c r="O5" s="24"/>
      <c r="P5" s="24" t="s">
        <v>0</v>
      </c>
      <c r="Q5" s="146">
        <v>7920.5675694155698</v>
      </c>
      <c r="R5" s="146">
        <v>5975.8941086027498</v>
      </c>
      <c r="S5" s="146">
        <v>7971.88850553471</v>
      </c>
      <c r="T5" s="146">
        <v>6833.6433693041899</v>
      </c>
      <c r="U5" s="146">
        <v>12305.3212735003</v>
      </c>
      <c r="V5" s="145">
        <v>41007.31482635752</v>
      </c>
      <c r="W5" s="67"/>
    </row>
    <row r="6" spans="2:23" x14ac:dyDescent="0.2">
      <c r="H6" s="24"/>
      <c r="I6" s="141"/>
      <c r="J6" s="141"/>
      <c r="K6" s="141"/>
      <c r="L6" s="141"/>
      <c r="M6" s="141"/>
      <c r="N6" s="24"/>
      <c r="O6" s="24"/>
      <c r="P6" s="24" t="s">
        <v>12</v>
      </c>
      <c r="Q6" s="146">
        <v>7946.4058421262298</v>
      </c>
      <c r="R6" s="146">
        <v>7247.8219814364702</v>
      </c>
      <c r="S6" s="146">
        <v>7393.9078245457704</v>
      </c>
      <c r="T6" s="146">
        <v>9736.5500661755905</v>
      </c>
      <c r="U6" s="146">
        <v>13591.2501520476</v>
      </c>
      <c r="V6" s="145">
        <v>45915.93586633166</v>
      </c>
      <c r="W6" s="67"/>
    </row>
    <row r="7" spans="2:23" x14ac:dyDescent="0.2">
      <c r="H7" s="24"/>
      <c r="I7" s="141"/>
      <c r="J7" s="141"/>
      <c r="K7" s="141"/>
      <c r="L7" s="141"/>
      <c r="M7" s="141"/>
      <c r="N7" s="24"/>
      <c r="O7" s="24"/>
      <c r="P7" s="24" t="s">
        <v>13</v>
      </c>
      <c r="Q7" s="146">
        <v>11223.166429524101</v>
      </c>
      <c r="R7" s="146">
        <v>8716.0400814375298</v>
      </c>
      <c r="S7" s="146">
        <v>8702.3649325841598</v>
      </c>
      <c r="T7" s="146">
        <v>10128.149526949201</v>
      </c>
      <c r="U7" s="146">
        <v>14230.827596110499</v>
      </c>
      <c r="V7" s="145">
        <v>53000.548566605488</v>
      </c>
      <c r="W7" s="67"/>
    </row>
    <row r="8" spans="2:23" x14ac:dyDescent="0.2">
      <c r="H8" s="24"/>
      <c r="I8" s="141"/>
      <c r="J8" s="141"/>
      <c r="K8" s="141"/>
      <c r="L8" s="141"/>
      <c r="M8" s="141"/>
      <c r="N8" s="24"/>
      <c r="O8" s="24"/>
      <c r="P8" s="24" t="s">
        <v>23</v>
      </c>
      <c r="Q8" s="146">
        <v>8120.8105092236401</v>
      </c>
      <c r="R8" s="146">
        <v>10223.487581003499</v>
      </c>
      <c r="S8" s="146">
        <v>8693.2799359846504</v>
      </c>
      <c r="T8" s="146">
        <v>10856.489246021099</v>
      </c>
      <c r="U8" s="146">
        <v>17114.4629148198</v>
      </c>
      <c r="V8" s="145">
        <v>55008.530187052689</v>
      </c>
      <c r="W8" s="67"/>
    </row>
    <row r="9" spans="2:23" x14ac:dyDescent="0.2">
      <c r="H9" s="24"/>
      <c r="I9" s="141"/>
      <c r="J9" s="141"/>
      <c r="K9" s="141"/>
      <c r="L9" s="141"/>
      <c r="M9" s="141"/>
      <c r="N9" s="24"/>
      <c r="O9" s="24"/>
      <c r="P9" s="24" t="s">
        <v>15</v>
      </c>
      <c r="Q9" s="146">
        <v>7929.9924783051601</v>
      </c>
      <c r="R9" s="146">
        <v>8154.3117085377698</v>
      </c>
      <c r="S9" s="146">
        <v>7515.06898357727</v>
      </c>
      <c r="T9" s="146">
        <v>8454.5089796880293</v>
      </c>
      <c r="U9" s="146">
        <v>23591.468261387101</v>
      </c>
      <c r="V9" s="145">
        <v>55645.350411495325</v>
      </c>
      <c r="W9" s="67"/>
    </row>
    <row r="10" spans="2:23" x14ac:dyDescent="0.2">
      <c r="H10" s="24"/>
      <c r="I10" s="141"/>
      <c r="J10" s="141"/>
      <c r="K10" s="141"/>
      <c r="L10" s="141"/>
      <c r="M10" s="141"/>
      <c r="N10" s="24"/>
      <c r="O10" s="24"/>
      <c r="P10" s="24" t="s">
        <v>20</v>
      </c>
      <c r="Q10" s="146">
        <v>9314.0153991986699</v>
      </c>
      <c r="R10" s="146">
        <v>10468.6716041606</v>
      </c>
      <c r="S10" s="146">
        <v>13066.3624222461</v>
      </c>
      <c r="T10" s="146">
        <v>12015.5771223264</v>
      </c>
      <c r="U10" s="146">
        <v>12252.116424953299</v>
      </c>
      <c r="V10" s="145">
        <v>57116.742972885069</v>
      </c>
      <c r="W10" s="67"/>
    </row>
    <row r="11" spans="2:23" x14ac:dyDescent="0.2">
      <c r="H11" s="24"/>
      <c r="I11" s="141"/>
      <c r="J11" s="141"/>
      <c r="K11" s="141"/>
      <c r="L11" s="141"/>
      <c r="M11" s="141"/>
      <c r="N11" s="24"/>
      <c r="O11" s="24"/>
      <c r="P11" s="24" t="s">
        <v>19</v>
      </c>
      <c r="Q11" s="146">
        <v>9729.0619252290799</v>
      </c>
      <c r="R11" s="146">
        <v>12660.500753960299</v>
      </c>
      <c r="S11" s="146">
        <v>10833.906640954399</v>
      </c>
      <c r="T11" s="146">
        <v>8903.0025393326796</v>
      </c>
      <c r="U11" s="146">
        <v>16104.1580635435</v>
      </c>
      <c r="V11" s="145">
        <v>58230.629923019958</v>
      </c>
      <c r="W11" s="67"/>
    </row>
    <row r="12" spans="2:23" x14ac:dyDescent="0.2">
      <c r="H12" s="24"/>
      <c r="I12" s="141"/>
      <c r="J12" s="141"/>
      <c r="K12" s="141"/>
      <c r="L12" s="141"/>
      <c r="M12" s="141"/>
      <c r="N12" s="24"/>
      <c r="O12" s="24"/>
      <c r="P12" s="24" t="s">
        <v>7</v>
      </c>
      <c r="Q12" s="146">
        <v>9288.3634384295892</v>
      </c>
      <c r="R12" s="146">
        <v>10181.3389030689</v>
      </c>
      <c r="S12" s="146">
        <v>12042.5608338292</v>
      </c>
      <c r="T12" s="146">
        <v>13040.5178191255</v>
      </c>
      <c r="U12" s="146">
        <v>15654.037484876601</v>
      </c>
      <c r="V12" s="145">
        <v>60206.818479329791</v>
      </c>
      <c r="W12" s="67"/>
    </row>
    <row r="13" spans="2:23" x14ac:dyDescent="0.2">
      <c r="H13" s="24"/>
      <c r="I13" s="141"/>
      <c r="J13" s="141"/>
      <c r="K13" s="141"/>
      <c r="L13" s="141"/>
      <c r="M13" s="141"/>
      <c r="N13" s="24"/>
      <c r="O13" s="24"/>
      <c r="P13" s="24" t="s">
        <v>10</v>
      </c>
      <c r="Q13" s="146">
        <v>10912.127476042901</v>
      </c>
      <c r="R13" s="146">
        <v>13798.978405128701</v>
      </c>
      <c r="S13" s="146">
        <v>10964.7141738426</v>
      </c>
      <c r="T13" s="146">
        <v>12200.535606810599</v>
      </c>
      <c r="U13" s="146">
        <v>13716.696400844699</v>
      </c>
      <c r="V13" s="145">
        <v>61593.052062669492</v>
      </c>
      <c r="W13" s="67"/>
    </row>
    <row r="14" spans="2:23" x14ac:dyDescent="0.2">
      <c r="H14" s="24"/>
      <c r="I14" s="141"/>
      <c r="J14" s="141"/>
      <c r="K14" s="141"/>
      <c r="L14" s="141"/>
      <c r="M14" s="141"/>
      <c r="N14" s="24"/>
      <c r="O14" s="24"/>
      <c r="P14" s="24" t="s">
        <v>1</v>
      </c>
      <c r="Q14" s="146">
        <v>9257.5429112047004</v>
      </c>
      <c r="R14" s="146">
        <v>8838.3308936435296</v>
      </c>
      <c r="S14" s="146">
        <v>15059.933801081001</v>
      </c>
      <c r="T14" s="146">
        <v>13143.9145142466</v>
      </c>
      <c r="U14" s="146">
        <v>18074.1709840228</v>
      </c>
      <c r="V14" s="145">
        <v>64373.893104198629</v>
      </c>
      <c r="W14" s="67"/>
    </row>
    <row r="15" spans="2:23" x14ac:dyDescent="0.2">
      <c r="H15" s="24"/>
      <c r="I15" s="141"/>
      <c r="J15" s="141"/>
      <c r="K15" s="141"/>
      <c r="L15" s="141"/>
      <c r="M15" s="141"/>
      <c r="N15" s="24"/>
      <c r="O15" s="24"/>
      <c r="P15" s="24" t="s">
        <v>22</v>
      </c>
      <c r="Q15" s="146">
        <v>11479.0168731302</v>
      </c>
      <c r="R15" s="146">
        <v>12169.8620944669</v>
      </c>
      <c r="S15" s="146">
        <v>12999.6736167954</v>
      </c>
      <c r="T15" s="146">
        <v>10927.8180663608</v>
      </c>
      <c r="U15" s="146">
        <v>18532.6094652336</v>
      </c>
      <c r="V15" s="145">
        <v>66108.980115986895</v>
      </c>
      <c r="W15" s="67"/>
    </row>
    <row r="16" spans="2:23" x14ac:dyDescent="0.2">
      <c r="H16" s="24"/>
      <c r="I16" s="141"/>
      <c r="J16" s="141"/>
      <c r="K16" s="141"/>
      <c r="L16" s="141"/>
      <c r="M16" s="141"/>
      <c r="N16" s="24"/>
      <c r="O16" s="24"/>
      <c r="P16" s="132" t="s">
        <v>36</v>
      </c>
      <c r="Q16" s="146">
        <v>11507.628474915999</v>
      </c>
      <c r="R16" s="146">
        <v>11477.896947570764</v>
      </c>
      <c r="S16" s="146">
        <v>13630.707583262674</v>
      </c>
      <c r="T16" s="146">
        <v>12947.451678104788</v>
      </c>
      <c r="U16" s="146">
        <v>20026.595399376074</v>
      </c>
      <c r="V16" s="145">
        <v>69590.280083230289</v>
      </c>
      <c r="W16" s="67"/>
    </row>
    <row r="17" spans="2:23" x14ac:dyDescent="0.2">
      <c r="H17" s="24"/>
      <c r="I17" s="141"/>
      <c r="J17" s="141"/>
      <c r="K17" s="141"/>
      <c r="L17" s="141"/>
      <c r="M17" s="141"/>
      <c r="N17" s="24"/>
      <c r="O17" s="24"/>
      <c r="P17" s="132" t="s">
        <v>149</v>
      </c>
      <c r="Q17" s="146">
        <v>11734.792907916015</v>
      </c>
      <c r="R17" s="146">
        <v>11902.113781678807</v>
      </c>
      <c r="S17" s="146">
        <v>13528.210682724759</v>
      </c>
      <c r="T17" s="146">
        <v>13719.36425410554</v>
      </c>
      <c r="U17" s="146">
        <v>20498.806273770893</v>
      </c>
      <c r="V17" s="145">
        <v>71383.28790019601</v>
      </c>
      <c r="W17" s="67"/>
    </row>
    <row r="18" spans="2:23" x14ac:dyDescent="0.2">
      <c r="H18" s="24"/>
      <c r="I18" s="141"/>
      <c r="J18" s="141"/>
      <c r="K18" s="141"/>
      <c r="L18" s="141"/>
      <c r="M18" s="141"/>
      <c r="N18" s="24"/>
      <c r="O18" s="24"/>
      <c r="P18" s="132" t="s">
        <v>8</v>
      </c>
      <c r="Q18" s="146">
        <v>11001.4576083845</v>
      </c>
      <c r="R18" s="146">
        <v>10553.7548029749</v>
      </c>
      <c r="S18" s="146">
        <v>13228.4773859079</v>
      </c>
      <c r="T18" s="146">
        <v>17697.831210269898</v>
      </c>
      <c r="U18" s="146">
        <v>20457.987714922201</v>
      </c>
      <c r="V18" s="145">
        <v>72939.508722459403</v>
      </c>
      <c r="W18" s="67"/>
    </row>
    <row r="19" spans="2:23" x14ac:dyDescent="0.2">
      <c r="H19" s="24"/>
      <c r="I19" s="141"/>
      <c r="J19" s="141"/>
      <c r="K19" s="141"/>
      <c r="L19" s="141"/>
      <c r="M19" s="141"/>
      <c r="N19" s="24"/>
      <c r="O19" s="24"/>
      <c r="P19" s="24" t="s">
        <v>24</v>
      </c>
      <c r="Q19" s="146">
        <v>15317.441802545</v>
      </c>
      <c r="R19" s="146">
        <v>12066.8934688073</v>
      </c>
      <c r="S19" s="146">
        <v>19002.9841675354</v>
      </c>
      <c r="T19" s="146">
        <v>11300.397415060201</v>
      </c>
      <c r="U19" s="146">
        <v>20443.854914317199</v>
      </c>
      <c r="V19" s="145">
        <v>78131.571768265101</v>
      </c>
      <c r="W19" s="67"/>
    </row>
    <row r="20" spans="2:23" x14ac:dyDescent="0.2">
      <c r="H20" s="24"/>
      <c r="I20" s="141"/>
      <c r="J20" s="141"/>
      <c r="K20" s="141"/>
      <c r="L20" s="141"/>
      <c r="M20" s="157" t="s">
        <v>180</v>
      </c>
      <c r="N20" s="24"/>
      <c r="O20" s="24"/>
      <c r="P20" s="24" t="s">
        <v>32</v>
      </c>
      <c r="Q20" s="146">
        <v>11713.8431057086</v>
      </c>
      <c r="R20" s="146">
        <v>13987.335444628299</v>
      </c>
      <c r="S20" s="146">
        <v>17811.135156353499</v>
      </c>
      <c r="T20" s="146">
        <v>17370.812257658901</v>
      </c>
      <c r="U20" s="146">
        <v>23027.430276280102</v>
      </c>
      <c r="V20" s="145">
        <v>83910.556240629405</v>
      </c>
      <c r="W20" s="67"/>
    </row>
    <row r="21" spans="2:23" x14ac:dyDescent="0.2">
      <c r="B21" s="176" t="s">
        <v>148</v>
      </c>
      <c r="C21" s="176"/>
      <c r="D21" s="176"/>
      <c r="E21" s="176"/>
      <c r="F21" s="176"/>
      <c r="G21" s="176"/>
      <c r="H21" s="176"/>
      <c r="I21" s="176"/>
      <c r="J21" s="176"/>
      <c r="K21" s="176"/>
      <c r="L21" s="176"/>
      <c r="M21" s="176"/>
      <c r="N21" s="141"/>
      <c r="O21" s="141"/>
      <c r="P21" s="24" t="s">
        <v>3</v>
      </c>
      <c r="Q21" s="146">
        <v>14357.759372455401</v>
      </c>
      <c r="R21" s="146">
        <v>12829.2340256267</v>
      </c>
      <c r="S21" s="146">
        <v>15312.3999177859</v>
      </c>
      <c r="T21" s="146">
        <v>20215.6128271218</v>
      </c>
      <c r="U21" s="146">
        <v>21962.864071170501</v>
      </c>
      <c r="V21" s="145">
        <v>84677.870214160299</v>
      </c>
      <c r="W21" s="67"/>
    </row>
    <row r="22" spans="2:23" x14ac:dyDescent="0.2">
      <c r="B22" s="176"/>
      <c r="C22" s="176"/>
      <c r="D22" s="176"/>
      <c r="E22" s="176"/>
      <c r="F22" s="176"/>
      <c r="G22" s="176"/>
      <c r="H22" s="176"/>
      <c r="I22" s="176"/>
      <c r="J22" s="176"/>
      <c r="K22" s="176"/>
      <c r="L22" s="176"/>
      <c r="M22" s="176"/>
      <c r="N22" s="141"/>
      <c r="O22" s="141"/>
      <c r="P22" s="24" t="s">
        <v>17</v>
      </c>
      <c r="Q22" s="146">
        <v>12871.235528511799</v>
      </c>
      <c r="R22" s="146">
        <v>12817.307649758201</v>
      </c>
      <c r="S22" s="146">
        <v>17650.891789032499</v>
      </c>
      <c r="T22" s="146">
        <v>18159.044764820701</v>
      </c>
      <c r="U22" s="146">
        <v>23863.6286131829</v>
      </c>
      <c r="V22" s="145">
        <v>85362.1083453061</v>
      </c>
      <c r="W22" s="67"/>
    </row>
    <row r="23" spans="2:23" x14ac:dyDescent="0.2">
      <c r="B23" s="10" t="s">
        <v>147</v>
      </c>
      <c r="H23" s="24"/>
      <c r="I23" s="141"/>
      <c r="J23" s="141"/>
      <c r="K23" s="141"/>
      <c r="L23" s="141"/>
      <c r="M23" s="141"/>
      <c r="N23" s="141"/>
      <c r="O23" s="141"/>
      <c r="P23" s="24" t="s">
        <v>2</v>
      </c>
      <c r="Q23" s="146">
        <v>13988.737543289</v>
      </c>
      <c r="R23" s="146">
        <v>15597.8753666429</v>
      </c>
      <c r="S23" s="146">
        <v>19110.493423693701</v>
      </c>
      <c r="T23" s="146">
        <v>11683.7394392563</v>
      </c>
      <c r="U23" s="146">
        <v>26781.0338675893</v>
      </c>
      <c r="V23" s="145">
        <v>87161.879640471205</v>
      </c>
      <c r="W23" s="67"/>
    </row>
    <row r="24" spans="2:23" ht="12.75" customHeight="1" x14ac:dyDescent="0.2">
      <c r="B24" s="10" t="s">
        <v>146</v>
      </c>
      <c r="H24" s="24"/>
      <c r="I24" s="141"/>
      <c r="J24" s="141"/>
      <c r="K24" s="141"/>
      <c r="L24" s="141"/>
      <c r="M24" s="141"/>
      <c r="N24" s="141"/>
      <c r="O24" s="141"/>
      <c r="P24" s="24" t="s">
        <v>25</v>
      </c>
      <c r="Q24" s="146">
        <v>16068.6559990776</v>
      </c>
      <c r="R24" s="146">
        <v>15037.146501086399</v>
      </c>
      <c r="S24" s="146">
        <v>14869.3166394283</v>
      </c>
      <c r="T24" s="146">
        <v>14769.569151527399</v>
      </c>
      <c r="U24" s="146">
        <v>27764.655296793499</v>
      </c>
      <c r="V24" s="145">
        <v>88509.343587913201</v>
      </c>
      <c r="W24" s="67"/>
    </row>
    <row r="25" spans="2:23" x14ac:dyDescent="0.2">
      <c r="N25" s="141"/>
      <c r="O25" s="141"/>
      <c r="P25" s="24" t="s">
        <v>18</v>
      </c>
      <c r="Q25" s="146">
        <v>12692.333858371599</v>
      </c>
      <c r="R25" s="146">
        <v>15414.7729141456</v>
      </c>
      <c r="S25" s="146">
        <v>18815.2188100272</v>
      </c>
      <c r="T25" s="146">
        <v>19344.398506766</v>
      </c>
      <c r="U25" s="146">
        <v>24205.987863979899</v>
      </c>
      <c r="V25" s="145">
        <v>90472.711953290302</v>
      </c>
      <c r="W25" s="67"/>
    </row>
    <row r="26" spans="2:23" x14ac:dyDescent="0.2">
      <c r="N26" s="141"/>
      <c r="O26" s="141"/>
      <c r="P26" s="24" t="s">
        <v>14</v>
      </c>
      <c r="Q26" s="146">
        <v>25327</v>
      </c>
      <c r="R26" s="146">
        <v>25584</v>
      </c>
      <c r="S26" s="146">
        <v>30775</v>
      </c>
      <c r="T26" s="146">
        <v>29200</v>
      </c>
      <c r="U26" s="146">
        <v>60264</v>
      </c>
      <c r="V26" s="145">
        <v>171150</v>
      </c>
      <c r="W26" s="67"/>
    </row>
    <row r="27" spans="2:23" x14ac:dyDescent="0.2">
      <c r="N27" s="141"/>
      <c r="O27" s="141"/>
    </row>
    <row r="28" spans="2:23" x14ac:dyDescent="0.2">
      <c r="H28" s="24"/>
      <c r="I28" s="141"/>
      <c r="J28" s="141"/>
      <c r="K28" s="141"/>
      <c r="L28" s="141"/>
      <c r="M28" s="141"/>
      <c r="N28" s="141"/>
      <c r="O28" s="141"/>
    </row>
    <row r="29" spans="2:23" x14ac:dyDescent="0.2">
      <c r="H29" s="24"/>
      <c r="I29" s="141"/>
      <c r="J29" s="141"/>
      <c r="K29" s="141"/>
      <c r="L29" s="141"/>
      <c r="M29" s="141"/>
    </row>
    <row r="30" spans="2:23" ht="13.5" customHeight="1" x14ac:dyDescent="0.2">
      <c r="G30" s="141"/>
      <c r="H30" s="141"/>
      <c r="I30" s="141"/>
      <c r="J30" s="141"/>
      <c r="K30" s="141"/>
      <c r="L30" s="141"/>
      <c r="M30" s="141"/>
      <c r="N30" s="141"/>
      <c r="O30" s="141"/>
      <c r="P30" s="144"/>
      <c r="V30" s="143"/>
    </row>
    <row r="31" spans="2:23" ht="13.5" customHeight="1" x14ac:dyDescent="0.2">
      <c r="B31" s="12" t="s">
        <v>174</v>
      </c>
      <c r="G31" s="141"/>
      <c r="H31" s="141"/>
      <c r="I31" s="141"/>
      <c r="J31" s="141"/>
      <c r="K31" s="141"/>
      <c r="L31" s="141"/>
      <c r="M31" s="141"/>
      <c r="N31" s="141"/>
      <c r="O31" s="141"/>
      <c r="P31" s="137"/>
      <c r="V31" s="143"/>
    </row>
    <row r="32" spans="2:23" ht="13.5" customHeight="1" x14ac:dyDescent="0.2">
      <c r="G32" s="141"/>
      <c r="H32" s="141"/>
      <c r="I32" s="141"/>
      <c r="J32" s="141"/>
      <c r="K32" s="141"/>
      <c r="L32" s="141"/>
      <c r="M32" s="141"/>
      <c r="N32" s="141"/>
      <c r="O32" s="141"/>
      <c r="P32" s="137"/>
      <c r="Q32" s="12"/>
      <c r="V32" s="143"/>
    </row>
    <row r="33" spans="7:22" ht="13.5" customHeight="1" x14ac:dyDescent="0.2">
      <c r="G33" s="141"/>
      <c r="H33" s="141"/>
      <c r="I33" s="141"/>
      <c r="J33" s="141"/>
      <c r="K33" s="141"/>
      <c r="L33" s="141"/>
      <c r="M33" s="141"/>
      <c r="N33" s="141"/>
      <c r="O33" s="141"/>
      <c r="P33" s="137"/>
      <c r="Q33" s="12"/>
      <c r="V33" s="143"/>
    </row>
    <row r="34" spans="7:22" ht="13.5" customHeight="1" x14ac:dyDescent="0.2">
      <c r="G34" s="141"/>
      <c r="H34" s="141"/>
      <c r="I34" s="141"/>
      <c r="J34" s="141"/>
      <c r="K34" s="141"/>
      <c r="L34" s="141"/>
      <c r="M34" s="141"/>
      <c r="N34" s="141"/>
      <c r="O34" s="141"/>
      <c r="P34" s="174" t="s">
        <v>145</v>
      </c>
      <c r="Q34" s="140" t="s">
        <v>3</v>
      </c>
      <c r="R34" s="138">
        <v>9.0143039999999992</v>
      </c>
      <c r="V34" s="143"/>
    </row>
    <row r="35" spans="7:22" ht="13.5" customHeight="1" x14ac:dyDescent="0.2">
      <c r="G35" s="141"/>
      <c r="H35" s="141"/>
      <c r="I35" s="141"/>
      <c r="J35" s="141"/>
      <c r="K35" s="141"/>
      <c r="L35" s="141"/>
      <c r="M35" s="141"/>
      <c r="N35" s="141"/>
      <c r="O35" s="141"/>
      <c r="P35" s="174"/>
      <c r="Q35" s="140" t="s">
        <v>10</v>
      </c>
      <c r="R35" s="138">
        <v>11.12175</v>
      </c>
      <c r="V35" s="143"/>
    </row>
    <row r="36" spans="7:22" ht="13.5" customHeight="1" x14ac:dyDescent="0.2">
      <c r="G36" s="141"/>
      <c r="H36" s="141"/>
      <c r="I36" s="141"/>
      <c r="J36" s="141"/>
      <c r="K36" s="141"/>
      <c r="L36" s="141"/>
      <c r="M36" s="141"/>
      <c r="N36" s="141"/>
      <c r="O36" s="141"/>
      <c r="P36" s="175"/>
      <c r="Q36" s="139" t="s">
        <v>36</v>
      </c>
      <c r="R36" s="138">
        <v>12.326439217391306</v>
      </c>
      <c r="V36" s="143"/>
    </row>
    <row r="37" spans="7:22" ht="13.5" customHeight="1" x14ac:dyDescent="0.2">
      <c r="G37" s="141"/>
      <c r="H37" s="141"/>
      <c r="I37" s="141"/>
      <c r="J37" s="141"/>
      <c r="K37" s="141"/>
      <c r="L37" s="141"/>
      <c r="M37" s="141"/>
      <c r="N37" s="141"/>
      <c r="O37" s="141"/>
      <c r="P37" s="175"/>
      <c r="Q37" s="140" t="s">
        <v>7</v>
      </c>
      <c r="R37" s="138">
        <v>12.580780000000001</v>
      </c>
      <c r="V37" s="143"/>
    </row>
    <row r="38" spans="7:22" ht="13.5" customHeight="1" x14ac:dyDescent="0.2">
      <c r="G38" s="141"/>
      <c r="H38" s="141"/>
      <c r="I38" s="141"/>
      <c r="J38" s="141"/>
      <c r="K38" s="141"/>
      <c r="L38" s="141"/>
      <c r="M38" s="141"/>
      <c r="N38" s="141"/>
      <c r="O38" s="141"/>
      <c r="P38" s="175"/>
      <c r="Q38" s="140" t="s">
        <v>25</v>
      </c>
      <c r="R38" s="138">
        <v>13.72166</v>
      </c>
      <c r="V38" s="143"/>
    </row>
    <row r="39" spans="7:22" ht="13.5" customHeight="1" x14ac:dyDescent="0.2">
      <c r="G39" s="141"/>
      <c r="H39" s="141"/>
      <c r="I39" s="141"/>
      <c r="J39" s="141"/>
      <c r="K39" s="141"/>
      <c r="L39" s="141"/>
      <c r="M39" s="141"/>
      <c r="N39" s="141"/>
      <c r="O39" s="141"/>
      <c r="P39" s="175"/>
      <c r="Q39" s="139" t="s">
        <v>8</v>
      </c>
      <c r="R39" s="138">
        <v>21.927379999999999</v>
      </c>
      <c r="V39" s="143"/>
    </row>
    <row r="40" spans="7:22" ht="13.5" customHeight="1" x14ac:dyDescent="0.2">
      <c r="G40" s="141"/>
      <c r="H40" s="141"/>
      <c r="I40" s="141"/>
      <c r="J40" s="141"/>
      <c r="K40" s="141"/>
      <c r="L40" s="141"/>
      <c r="M40" s="141"/>
      <c r="N40" s="141"/>
      <c r="O40" s="141"/>
      <c r="P40" s="174" t="s">
        <v>28</v>
      </c>
      <c r="Q40" s="140" t="s">
        <v>3</v>
      </c>
      <c r="R40" s="138">
        <v>14.867990000000001</v>
      </c>
      <c r="V40" s="143"/>
    </row>
    <row r="41" spans="7:22" ht="13.5" customHeight="1" x14ac:dyDescent="0.2">
      <c r="G41" s="141"/>
      <c r="H41" s="141"/>
      <c r="I41" s="141"/>
      <c r="J41" s="141"/>
      <c r="K41" s="141"/>
      <c r="L41" s="141"/>
      <c r="M41" s="141"/>
      <c r="N41" s="141"/>
      <c r="O41" s="141"/>
      <c r="P41" s="175"/>
      <c r="Q41" s="140" t="s">
        <v>10</v>
      </c>
      <c r="R41" s="138">
        <v>10.761229999999999</v>
      </c>
      <c r="V41" s="143"/>
    </row>
    <row r="42" spans="7:22" ht="13.5" customHeight="1" x14ac:dyDescent="0.2">
      <c r="G42" s="141"/>
      <c r="H42" s="141"/>
      <c r="I42" s="141"/>
      <c r="J42" s="141"/>
      <c r="K42" s="141"/>
      <c r="L42" s="141"/>
      <c r="M42" s="141"/>
      <c r="N42" s="141"/>
      <c r="O42" s="141"/>
      <c r="P42" s="175"/>
      <c r="Q42" s="139" t="s">
        <v>36</v>
      </c>
      <c r="R42" s="138">
        <v>12.739566167191247</v>
      </c>
      <c r="V42" s="143"/>
    </row>
    <row r="43" spans="7:22" ht="13.5" customHeight="1" x14ac:dyDescent="0.2">
      <c r="G43" s="141"/>
      <c r="H43" s="141"/>
      <c r="I43" s="141"/>
      <c r="J43" s="141"/>
      <c r="K43" s="141"/>
      <c r="L43" s="141"/>
      <c r="M43" s="141"/>
      <c r="N43" s="141"/>
      <c r="O43" s="141"/>
      <c r="P43" s="175"/>
      <c r="Q43" s="140" t="s">
        <v>7</v>
      </c>
      <c r="R43" s="138">
        <v>12.23837</v>
      </c>
      <c r="V43" s="143"/>
    </row>
    <row r="44" spans="7:22" ht="13.5" customHeight="1" x14ac:dyDescent="0.2">
      <c r="G44" s="141"/>
      <c r="H44" s="141"/>
      <c r="I44" s="141"/>
      <c r="J44" s="141"/>
      <c r="K44" s="141"/>
      <c r="L44" s="141"/>
      <c r="M44" s="141"/>
      <c r="N44" s="141"/>
      <c r="O44" s="141"/>
      <c r="P44" s="175"/>
      <c r="Q44" s="140" t="s">
        <v>25</v>
      </c>
      <c r="R44" s="138">
        <v>12.893140000000001</v>
      </c>
      <c r="V44" s="143"/>
    </row>
    <row r="45" spans="7:22" ht="13.5" customHeight="1" x14ac:dyDescent="0.2">
      <c r="G45" s="141"/>
      <c r="H45" s="141"/>
      <c r="I45" s="141"/>
      <c r="J45" s="141"/>
      <c r="K45" s="141"/>
      <c r="L45" s="141"/>
      <c r="M45" s="141"/>
      <c r="N45" s="141"/>
      <c r="O45" s="141"/>
      <c r="P45" s="175"/>
      <c r="Q45" s="139" t="s">
        <v>8</v>
      </c>
      <c r="R45" s="138">
        <v>18.209540000000001</v>
      </c>
      <c r="V45" s="143"/>
    </row>
    <row r="46" spans="7:22" ht="13.5" customHeight="1" x14ac:dyDescent="0.2">
      <c r="G46" s="141"/>
      <c r="H46" s="141"/>
      <c r="I46" s="141"/>
      <c r="J46" s="141"/>
      <c r="K46" s="141"/>
      <c r="L46" s="141"/>
      <c r="M46" s="141"/>
      <c r="N46" s="141"/>
      <c r="O46" s="141"/>
      <c r="P46" s="174" t="s">
        <v>29</v>
      </c>
      <c r="Q46" s="140" t="s">
        <v>3</v>
      </c>
      <c r="R46" s="138">
        <v>12.803190000000001</v>
      </c>
      <c r="V46" s="143"/>
    </row>
    <row r="47" spans="7:22" ht="13.5" customHeight="1" x14ac:dyDescent="0.2">
      <c r="G47" s="141"/>
      <c r="H47" s="141"/>
      <c r="I47" s="141"/>
      <c r="J47" s="141"/>
      <c r="K47" s="141"/>
      <c r="L47" s="141"/>
      <c r="M47" s="141"/>
      <c r="N47" s="141"/>
      <c r="O47" s="141"/>
      <c r="P47" s="175"/>
      <c r="Q47" s="140" t="s">
        <v>10</v>
      </c>
      <c r="R47" s="138">
        <v>10.531409999999999</v>
      </c>
      <c r="V47" s="143"/>
    </row>
    <row r="48" spans="7:22" ht="13.5" customHeight="1" x14ac:dyDescent="0.2">
      <c r="G48" s="141"/>
      <c r="H48" s="141"/>
      <c r="I48" s="141"/>
      <c r="J48" s="141"/>
      <c r="K48" s="141"/>
      <c r="L48" s="141"/>
      <c r="M48" s="141"/>
      <c r="N48" s="141"/>
      <c r="O48" s="141"/>
      <c r="P48" s="175"/>
      <c r="Q48" s="139" t="s">
        <v>36</v>
      </c>
      <c r="R48" s="138">
        <v>10.742433347826088</v>
      </c>
      <c r="V48" s="143"/>
    </row>
    <row r="49" spans="2:18" x14ac:dyDescent="0.2">
      <c r="G49" s="141"/>
      <c r="H49" s="141"/>
      <c r="I49" s="141"/>
      <c r="J49" s="141"/>
      <c r="K49" s="141"/>
      <c r="L49" s="141"/>
      <c r="M49" s="141"/>
      <c r="N49" s="141"/>
      <c r="O49" s="141"/>
      <c r="P49" s="175"/>
      <c r="Q49" s="140" t="s">
        <v>7</v>
      </c>
      <c r="R49" s="138">
        <v>10.942410000000001</v>
      </c>
    </row>
    <row r="50" spans="2:18" x14ac:dyDescent="0.2">
      <c r="G50" s="141"/>
      <c r="H50" s="141"/>
      <c r="I50" s="141"/>
      <c r="J50" s="141"/>
      <c r="K50" s="141"/>
      <c r="L50" s="141"/>
      <c r="M50" s="141"/>
      <c r="N50" s="141"/>
      <c r="O50" s="141"/>
      <c r="P50" s="175"/>
      <c r="Q50" s="140" t="s">
        <v>25</v>
      </c>
      <c r="R50" s="138">
        <v>11.29955</v>
      </c>
    </row>
    <row r="51" spans="2:18" x14ac:dyDescent="0.2">
      <c r="G51" s="141"/>
      <c r="H51" s="141"/>
      <c r="I51" s="141"/>
      <c r="J51" s="141"/>
      <c r="K51" s="141"/>
      <c r="L51" s="141"/>
      <c r="M51" s="141"/>
      <c r="N51" s="141"/>
      <c r="O51" s="141"/>
      <c r="P51" s="175"/>
      <c r="Q51" s="139" t="s">
        <v>8</v>
      </c>
      <c r="R51" s="138">
        <v>14.69806</v>
      </c>
    </row>
    <row r="52" spans="2:18" x14ac:dyDescent="0.2">
      <c r="G52" s="141"/>
      <c r="H52" s="141"/>
      <c r="I52" s="141"/>
      <c r="J52" s="141"/>
      <c r="K52" s="141"/>
      <c r="L52" s="141"/>
      <c r="M52" s="157" t="s">
        <v>180</v>
      </c>
      <c r="N52" s="141"/>
      <c r="O52" s="141"/>
      <c r="P52" s="174" t="s">
        <v>30</v>
      </c>
      <c r="Q52" s="140" t="s">
        <v>3</v>
      </c>
      <c r="R52" s="138">
        <v>12.032299999999999</v>
      </c>
    </row>
    <row r="53" spans="2:18" x14ac:dyDescent="0.2">
      <c r="B53" s="173" t="s">
        <v>144</v>
      </c>
      <c r="C53" s="173"/>
      <c r="D53" s="173"/>
      <c r="E53" s="173"/>
      <c r="F53" s="173"/>
      <c r="G53" s="173"/>
      <c r="H53" s="173"/>
      <c r="I53" s="173"/>
      <c r="J53" s="173"/>
      <c r="K53" s="173"/>
      <c r="L53" s="173"/>
      <c r="M53" s="173"/>
      <c r="N53" s="141"/>
      <c r="O53" s="141"/>
      <c r="P53" s="175"/>
      <c r="Q53" s="140" t="s">
        <v>10</v>
      </c>
      <c r="R53" s="138">
        <v>9.971114</v>
      </c>
    </row>
    <row r="54" spans="2:18" x14ac:dyDescent="0.2">
      <c r="B54" s="173"/>
      <c r="C54" s="173"/>
      <c r="D54" s="173"/>
      <c r="E54" s="173"/>
      <c r="F54" s="173"/>
      <c r="G54" s="173"/>
      <c r="H54" s="173"/>
      <c r="I54" s="173"/>
      <c r="J54" s="173"/>
      <c r="K54" s="173"/>
      <c r="L54" s="173"/>
      <c r="M54" s="173"/>
      <c r="N54" s="141"/>
      <c r="O54" s="141"/>
      <c r="P54" s="175"/>
      <c r="Q54" s="139" t="s">
        <v>36</v>
      </c>
      <c r="R54" s="138">
        <v>11.778219120000001</v>
      </c>
    </row>
    <row r="55" spans="2:18" ht="15" customHeight="1" x14ac:dyDescent="0.2">
      <c r="B55" s="20" t="s">
        <v>143</v>
      </c>
      <c r="C55" s="20"/>
      <c r="D55" s="20"/>
      <c r="E55" s="20"/>
      <c r="F55" s="20"/>
      <c r="G55" s="142"/>
      <c r="H55" s="142"/>
      <c r="I55" s="142"/>
      <c r="J55" s="142"/>
      <c r="K55" s="142"/>
      <c r="L55" s="142"/>
      <c r="M55" s="142"/>
      <c r="N55" s="141"/>
      <c r="O55" s="141"/>
      <c r="P55" s="175"/>
      <c r="Q55" s="140" t="s">
        <v>7</v>
      </c>
      <c r="R55" s="138">
        <v>10.1165</v>
      </c>
    </row>
    <row r="56" spans="2:18" ht="17.25" customHeight="1" x14ac:dyDescent="0.2">
      <c r="B56" s="20" t="s">
        <v>142</v>
      </c>
      <c r="C56" s="20"/>
      <c r="D56" s="20"/>
      <c r="E56" s="20"/>
      <c r="F56" s="20"/>
      <c r="G56" s="142"/>
      <c r="H56" s="142"/>
      <c r="I56" s="142"/>
      <c r="J56" s="142"/>
      <c r="K56" s="142"/>
      <c r="L56" s="142"/>
      <c r="M56" s="142"/>
      <c r="N56" s="141"/>
      <c r="O56" s="141"/>
      <c r="P56" s="175"/>
      <c r="Q56" s="140" t="s">
        <v>25</v>
      </c>
      <c r="R56" s="138">
        <v>13.619070000000001</v>
      </c>
    </row>
    <row r="57" spans="2:18" ht="17.25" customHeight="1" x14ac:dyDescent="0.2">
      <c r="G57" s="141"/>
      <c r="H57" s="141"/>
      <c r="I57" s="141"/>
      <c r="J57" s="141"/>
      <c r="K57" s="141"/>
      <c r="L57" s="141"/>
      <c r="M57" s="141"/>
      <c r="N57" s="141"/>
      <c r="O57" s="141"/>
      <c r="P57" s="175"/>
      <c r="Q57" s="139" t="s">
        <v>8</v>
      </c>
      <c r="R57" s="138">
        <v>11.494210000000001</v>
      </c>
    </row>
    <row r="58" spans="2:18" ht="17.25" customHeight="1" x14ac:dyDescent="0.2">
      <c r="G58" s="141"/>
      <c r="H58" s="141"/>
      <c r="I58" s="141"/>
      <c r="J58" s="141"/>
      <c r="K58" s="141"/>
      <c r="L58" s="141"/>
      <c r="M58" s="141"/>
      <c r="N58" s="141"/>
      <c r="O58" s="141"/>
      <c r="P58" s="174" t="s">
        <v>141</v>
      </c>
      <c r="Q58" s="140" t="s">
        <v>3</v>
      </c>
      <c r="R58" s="138">
        <v>11.33497</v>
      </c>
    </row>
    <row r="59" spans="2:18" ht="17.25" customHeight="1" x14ac:dyDescent="0.2">
      <c r="G59" s="141"/>
      <c r="H59" s="141"/>
      <c r="I59" s="141"/>
      <c r="J59" s="141"/>
      <c r="K59" s="141"/>
      <c r="L59" s="141"/>
      <c r="M59" s="141"/>
      <c r="N59" s="141"/>
      <c r="O59" s="141"/>
      <c r="P59" s="175"/>
      <c r="Q59" s="140" t="s">
        <v>10</v>
      </c>
      <c r="R59" s="138">
        <v>20.246690000000001</v>
      </c>
    </row>
    <row r="60" spans="2:18" ht="15" customHeight="1" x14ac:dyDescent="0.2">
      <c r="G60" s="141"/>
      <c r="H60" s="141"/>
      <c r="I60" s="141"/>
      <c r="J60" s="141"/>
      <c r="K60" s="141"/>
      <c r="L60" s="141"/>
      <c r="M60" s="141"/>
      <c r="N60" s="141"/>
      <c r="O60" s="141"/>
      <c r="P60" s="175"/>
      <c r="Q60" s="139" t="s">
        <v>36</v>
      </c>
      <c r="R60" s="138">
        <v>15.326969874999998</v>
      </c>
    </row>
    <row r="61" spans="2:18" x14ac:dyDescent="0.2">
      <c r="G61" s="141"/>
      <c r="H61" s="141"/>
      <c r="I61" s="141"/>
      <c r="J61" s="141"/>
      <c r="K61" s="141"/>
      <c r="L61" s="141"/>
      <c r="M61" s="141"/>
      <c r="N61" s="141"/>
      <c r="O61" s="141"/>
      <c r="P61" s="175"/>
      <c r="Q61" s="140" t="s">
        <v>7</v>
      </c>
      <c r="R61" s="138">
        <v>12.502969999999999</v>
      </c>
    </row>
    <row r="62" spans="2:18" x14ac:dyDescent="0.2">
      <c r="G62" s="141"/>
      <c r="H62" s="141"/>
      <c r="I62" s="141"/>
      <c r="J62" s="141"/>
      <c r="K62" s="141"/>
      <c r="L62" s="141"/>
      <c r="M62" s="141"/>
      <c r="N62" s="141"/>
      <c r="O62" s="141"/>
      <c r="P62" s="175"/>
      <c r="Q62" s="140" t="s">
        <v>25</v>
      </c>
      <c r="R62" s="138">
        <v>10.47968</v>
      </c>
    </row>
    <row r="63" spans="2:18" x14ac:dyDescent="0.2">
      <c r="N63" s="24"/>
      <c r="O63" s="24"/>
      <c r="P63" s="175"/>
      <c r="Q63" s="139" t="s">
        <v>8</v>
      </c>
      <c r="R63" s="138">
        <v>17.915469999999999</v>
      </c>
    </row>
    <row r="64" spans="2:18" x14ac:dyDescent="0.2">
      <c r="N64" s="24"/>
      <c r="O64" s="24"/>
      <c r="P64" s="137"/>
    </row>
    <row r="65" spans="2:27" x14ac:dyDescent="0.2">
      <c r="N65" s="24"/>
      <c r="O65" s="24"/>
      <c r="U65" s="136"/>
      <c r="V65" s="136"/>
      <c r="X65" s="136"/>
      <c r="Y65" s="136"/>
      <c r="Z65" s="136"/>
    </row>
    <row r="66" spans="2:27" x14ac:dyDescent="0.2">
      <c r="N66" s="24"/>
      <c r="O66" s="24"/>
      <c r="U66" s="136"/>
      <c r="V66" s="136"/>
      <c r="X66" s="136"/>
      <c r="Y66" s="136"/>
      <c r="Z66" s="136"/>
    </row>
    <row r="67" spans="2:27" x14ac:dyDescent="0.2">
      <c r="N67" s="24"/>
      <c r="O67" s="24"/>
      <c r="U67" s="135"/>
      <c r="V67" s="135"/>
      <c r="W67" s="135"/>
      <c r="X67" s="135"/>
    </row>
    <row r="68" spans="2:27" x14ac:dyDescent="0.2">
      <c r="B68" s="135" t="s">
        <v>172</v>
      </c>
      <c r="H68" s="24"/>
      <c r="I68" s="24"/>
      <c r="J68" s="24"/>
      <c r="K68" s="131"/>
      <c r="L68" s="131"/>
      <c r="M68" s="131"/>
      <c r="N68" s="24"/>
      <c r="O68" s="24"/>
      <c r="P68" s="12"/>
      <c r="Q68" s="21" t="s">
        <v>33</v>
      </c>
      <c r="R68" s="158">
        <v>45602</v>
      </c>
    </row>
    <row r="69" spans="2:27" x14ac:dyDescent="0.2">
      <c r="H69" s="24"/>
      <c r="I69" s="24"/>
      <c r="J69" s="24"/>
      <c r="K69" s="131"/>
      <c r="L69" s="131"/>
      <c r="M69" s="131"/>
      <c r="N69" s="24"/>
      <c r="O69" s="24"/>
    </row>
    <row r="70" spans="2:27" ht="76.5" x14ac:dyDescent="0.2">
      <c r="H70" s="24"/>
      <c r="I70" s="24"/>
      <c r="J70" s="24"/>
      <c r="K70" s="131"/>
      <c r="L70" s="131"/>
      <c r="M70" s="131"/>
      <c r="N70" s="24"/>
      <c r="O70" s="24"/>
      <c r="P70" s="134"/>
      <c r="Q70" s="133" t="s">
        <v>140</v>
      </c>
      <c r="R70" s="133" t="s">
        <v>139</v>
      </c>
      <c r="S70" s="133" t="s">
        <v>138</v>
      </c>
      <c r="T70" s="133" t="s">
        <v>137</v>
      </c>
      <c r="U70" s="133" t="s">
        <v>136</v>
      </c>
      <c r="V70" s="133" t="s">
        <v>135</v>
      </c>
      <c r="W70" s="133" t="s">
        <v>134</v>
      </c>
      <c r="X70" s="133" t="s">
        <v>133</v>
      </c>
      <c r="Y70" s="133" t="s">
        <v>132</v>
      </c>
      <c r="Z70" s="133" t="s">
        <v>131</v>
      </c>
      <c r="AA70" s="24"/>
    </row>
    <row r="71" spans="2:27" x14ac:dyDescent="0.2">
      <c r="H71" s="24"/>
      <c r="I71" s="131"/>
      <c r="J71" s="131"/>
      <c r="K71" s="131"/>
      <c r="L71" s="131"/>
      <c r="M71" s="131"/>
      <c r="N71" s="24"/>
      <c r="O71" s="24"/>
      <c r="P71" s="24" t="s">
        <v>10</v>
      </c>
      <c r="Q71" s="130">
        <v>15.3</v>
      </c>
      <c r="R71" s="130">
        <v>2.2999999999999998</v>
      </c>
      <c r="S71" s="130">
        <v>3.3</v>
      </c>
      <c r="T71" s="130">
        <v>11</v>
      </c>
      <c r="U71" s="130">
        <v>1.7</v>
      </c>
      <c r="V71" s="130">
        <v>5.9</v>
      </c>
      <c r="W71" s="130">
        <v>12.7</v>
      </c>
      <c r="X71" s="130">
        <v>1.4</v>
      </c>
      <c r="Y71" s="130">
        <v>39.1</v>
      </c>
      <c r="Z71" s="130">
        <v>7.2</v>
      </c>
      <c r="AA71" s="129"/>
    </row>
    <row r="72" spans="2:27" x14ac:dyDescent="0.2">
      <c r="H72" s="24"/>
      <c r="I72" s="131"/>
      <c r="J72" s="131"/>
      <c r="K72" s="131"/>
      <c r="L72" s="131"/>
      <c r="M72" s="131"/>
      <c r="N72" s="24"/>
      <c r="O72" s="24"/>
      <c r="P72" s="24" t="s">
        <v>6</v>
      </c>
      <c r="Q72" s="130">
        <v>13.5</v>
      </c>
      <c r="R72" s="130">
        <v>4.9000000000000004</v>
      </c>
      <c r="S72" s="130">
        <v>3.8</v>
      </c>
      <c r="T72" s="130">
        <v>18.899999999999999</v>
      </c>
      <c r="U72" s="130">
        <v>2</v>
      </c>
      <c r="V72" s="130">
        <v>0.5</v>
      </c>
      <c r="W72" s="130">
        <v>11.3</v>
      </c>
      <c r="X72" s="130">
        <v>2</v>
      </c>
      <c r="Y72" s="130">
        <v>35.9</v>
      </c>
      <c r="Z72" s="130">
        <v>7.2000000000000197</v>
      </c>
      <c r="AA72" s="129"/>
    </row>
    <row r="73" spans="2:27" x14ac:dyDescent="0.2">
      <c r="H73" s="24"/>
      <c r="I73" s="131"/>
      <c r="J73" s="131"/>
      <c r="K73" s="131"/>
      <c r="L73" s="131"/>
      <c r="M73" s="131"/>
      <c r="N73" s="24"/>
      <c r="O73" s="24"/>
      <c r="P73" s="24" t="s">
        <v>21</v>
      </c>
      <c r="Q73" s="130">
        <v>12.5</v>
      </c>
      <c r="R73" s="130">
        <v>4.5</v>
      </c>
      <c r="S73" s="130">
        <v>5.3</v>
      </c>
      <c r="T73" s="130">
        <v>17.3</v>
      </c>
      <c r="U73" s="130">
        <v>1.6</v>
      </c>
      <c r="V73" s="130">
        <v>3</v>
      </c>
      <c r="W73" s="130">
        <v>12.2</v>
      </c>
      <c r="X73" s="130">
        <v>2.4</v>
      </c>
      <c r="Y73" s="130">
        <v>33.1</v>
      </c>
      <c r="Z73" s="130">
        <v>8.0999999999999943</v>
      </c>
      <c r="AA73" s="129"/>
    </row>
    <row r="74" spans="2:27" x14ac:dyDescent="0.2">
      <c r="H74" s="24"/>
      <c r="I74" s="131"/>
      <c r="J74" s="131"/>
      <c r="K74" s="131"/>
      <c r="L74" s="131"/>
      <c r="M74" s="131"/>
      <c r="N74" s="24"/>
      <c r="O74" s="24"/>
      <c r="P74" s="132" t="s">
        <v>8</v>
      </c>
      <c r="Q74" s="130">
        <v>10.6</v>
      </c>
      <c r="R74" s="130">
        <v>3.1</v>
      </c>
      <c r="S74" s="130">
        <v>3</v>
      </c>
      <c r="T74" s="130">
        <v>11.5</v>
      </c>
      <c r="U74" s="130">
        <v>1.9</v>
      </c>
      <c r="V74" s="130">
        <v>2.1</v>
      </c>
      <c r="W74" s="130">
        <v>15.6</v>
      </c>
      <c r="X74" s="130">
        <v>2.5</v>
      </c>
      <c r="Y74" s="130">
        <v>40.799999999999997</v>
      </c>
      <c r="Z74" s="130">
        <v>9</v>
      </c>
      <c r="AA74" s="129"/>
    </row>
    <row r="75" spans="2:27" x14ac:dyDescent="0.2">
      <c r="H75" s="24"/>
      <c r="I75" s="131"/>
      <c r="J75" s="131"/>
      <c r="K75" s="131"/>
      <c r="L75" s="131"/>
      <c r="M75" s="131"/>
      <c r="N75" s="24"/>
      <c r="O75" s="24"/>
      <c r="P75" s="24" t="s">
        <v>18</v>
      </c>
      <c r="Q75" s="130">
        <v>10</v>
      </c>
      <c r="R75" s="130">
        <v>1.1000000000000001</v>
      </c>
      <c r="S75" s="130">
        <v>2.5</v>
      </c>
      <c r="T75" s="130">
        <v>17.399999999999999</v>
      </c>
      <c r="U75" s="130">
        <v>0.9</v>
      </c>
      <c r="V75" s="130">
        <v>0.6</v>
      </c>
      <c r="W75" s="130">
        <v>17.600000000000001</v>
      </c>
      <c r="X75" s="130">
        <v>2.2000000000000002</v>
      </c>
      <c r="Y75" s="130">
        <v>38.799999999999997</v>
      </c>
      <c r="Z75" s="130">
        <v>9</v>
      </c>
      <c r="AA75" s="129"/>
    </row>
    <row r="76" spans="2:27" x14ac:dyDescent="0.2">
      <c r="H76" s="24"/>
      <c r="I76" s="131"/>
      <c r="J76" s="131"/>
      <c r="K76" s="131"/>
      <c r="L76" s="131"/>
      <c r="M76" s="131"/>
      <c r="N76" s="24"/>
      <c r="O76" s="24"/>
      <c r="P76" s="24" t="s">
        <v>3</v>
      </c>
      <c r="Q76" s="130">
        <v>12.4</v>
      </c>
      <c r="R76" s="130">
        <v>2.1</v>
      </c>
      <c r="S76" s="130">
        <v>3.4</v>
      </c>
      <c r="T76" s="130">
        <v>10.5</v>
      </c>
      <c r="U76" s="130">
        <v>1.1000000000000001</v>
      </c>
      <c r="V76" s="130">
        <v>0.9</v>
      </c>
      <c r="W76" s="130">
        <v>17.2</v>
      </c>
      <c r="X76" s="130">
        <v>2.1</v>
      </c>
      <c r="Y76" s="130">
        <v>41.2</v>
      </c>
      <c r="Z76" s="130">
        <v>9.0999999999999943</v>
      </c>
      <c r="AA76" s="129"/>
    </row>
    <row r="77" spans="2:27" x14ac:dyDescent="0.2">
      <c r="H77" s="24"/>
      <c r="I77" s="131"/>
      <c r="J77" s="131"/>
      <c r="K77" s="131"/>
      <c r="L77" s="131"/>
      <c r="M77" s="131"/>
      <c r="N77" s="24"/>
      <c r="O77" s="24"/>
      <c r="P77" s="24" t="s">
        <v>7</v>
      </c>
      <c r="Q77" s="130">
        <v>12.3</v>
      </c>
      <c r="R77" s="130">
        <v>2.4</v>
      </c>
      <c r="S77" s="130">
        <v>4.0999999999999996</v>
      </c>
      <c r="T77" s="130">
        <v>12</v>
      </c>
      <c r="U77" s="130">
        <v>2.2000000000000002</v>
      </c>
      <c r="V77" s="130">
        <v>1</v>
      </c>
      <c r="W77" s="130">
        <v>14.6</v>
      </c>
      <c r="X77" s="130">
        <v>2.6</v>
      </c>
      <c r="Y77" s="130">
        <v>39.6</v>
      </c>
      <c r="Z77" s="130">
        <v>9.1999999999999886</v>
      </c>
      <c r="AA77" s="129"/>
    </row>
    <row r="78" spans="2:27" x14ac:dyDescent="0.2">
      <c r="H78" s="24"/>
      <c r="I78" s="131"/>
      <c r="J78" s="131"/>
      <c r="K78" s="131"/>
      <c r="L78" s="131"/>
      <c r="M78" s="131"/>
      <c r="N78" s="24"/>
      <c r="O78" s="24"/>
      <c r="P78" s="24" t="s">
        <v>0</v>
      </c>
      <c r="Q78" s="130">
        <v>8.9</v>
      </c>
      <c r="R78" s="130">
        <v>3.7</v>
      </c>
      <c r="S78" s="130">
        <v>6.1</v>
      </c>
      <c r="T78" s="130">
        <v>20.8</v>
      </c>
      <c r="U78" s="130">
        <v>1.8</v>
      </c>
      <c r="V78" s="130">
        <v>2.2000000000000002</v>
      </c>
      <c r="W78" s="130">
        <v>13.4</v>
      </c>
      <c r="X78" s="130">
        <v>1.5</v>
      </c>
      <c r="Y78" s="130">
        <v>32.200000000000003</v>
      </c>
      <c r="Z78" s="130">
        <v>9.4000000000000057</v>
      </c>
      <c r="AA78" s="129"/>
    </row>
    <row r="79" spans="2:27" x14ac:dyDescent="0.2">
      <c r="H79" s="24"/>
      <c r="I79" s="131"/>
      <c r="J79" s="131"/>
      <c r="K79" s="131"/>
      <c r="L79" s="131"/>
      <c r="M79" s="131"/>
      <c r="N79" s="24"/>
      <c r="O79" s="24"/>
      <c r="P79" s="132" t="s">
        <v>34</v>
      </c>
      <c r="Q79" s="130">
        <v>12</v>
      </c>
      <c r="R79" s="130">
        <v>2.6</v>
      </c>
      <c r="S79" s="130">
        <v>3.4</v>
      </c>
      <c r="T79" s="130">
        <v>11.8</v>
      </c>
      <c r="U79" s="130">
        <v>1.6</v>
      </c>
      <c r="V79" s="130">
        <v>2</v>
      </c>
      <c r="W79" s="130">
        <v>15.5</v>
      </c>
      <c r="X79" s="130">
        <v>2.2999999999999998</v>
      </c>
      <c r="Y79" s="130">
        <v>39.299999999999997</v>
      </c>
      <c r="Z79" s="130">
        <v>9.5</v>
      </c>
      <c r="AA79" s="129"/>
    </row>
    <row r="80" spans="2:27" x14ac:dyDescent="0.2">
      <c r="H80" s="24"/>
      <c r="I80" s="131"/>
      <c r="J80" s="131"/>
      <c r="K80" s="131"/>
      <c r="L80" s="131"/>
      <c r="M80" s="131"/>
      <c r="N80" s="24"/>
      <c r="O80" s="24"/>
      <c r="P80" s="24" t="s">
        <v>20</v>
      </c>
      <c r="Q80" s="130">
        <v>13</v>
      </c>
      <c r="R80" s="130">
        <v>1.7</v>
      </c>
      <c r="S80" s="130">
        <v>3.7</v>
      </c>
      <c r="T80" s="130">
        <v>11</v>
      </c>
      <c r="U80" s="130">
        <v>1.7</v>
      </c>
      <c r="V80" s="130">
        <v>1.2</v>
      </c>
      <c r="W80" s="130">
        <v>16.2</v>
      </c>
      <c r="X80" s="130">
        <v>2.1</v>
      </c>
      <c r="Y80" s="130">
        <v>39.700000000000003</v>
      </c>
      <c r="Z80" s="130">
        <v>9.8000000000000007</v>
      </c>
      <c r="AA80" s="129"/>
    </row>
    <row r="81" spans="2:27" x14ac:dyDescent="0.2">
      <c r="H81" s="24"/>
      <c r="I81" s="131"/>
      <c r="J81" s="131"/>
      <c r="K81" s="131"/>
      <c r="L81" s="131"/>
      <c r="M81" s="131"/>
      <c r="N81" s="24"/>
      <c r="O81" s="24"/>
      <c r="P81" s="24" t="s">
        <v>15</v>
      </c>
      <c r="Q81" s="130">
        <v>16.8</v>
      </c>
      <c r="R81" s="130">
        <v>2.9</v>
      </c>
      <c r="S81" s="130">
        <v>4</v>
      </c>
      <c r="T81" s="130">
        <v>21.5</v>
      </c>
      <c r="U81" s="130">
        <v>1.3</v>
      </c>
      <c r="V81" s="130">
        <v>1.7</v>
      </c>
      <c r="W81" s="130">
        <v>9.1</v>
      </c>
      <c r="X81" s="130">
        <v>5.6</v>
      </c>
      <c r="Y81" s="130">
        <v>26.8</v>
      </c>
      <c r="Z81" s="130">
        <v>10.4</v>
      </c>
      <c r="AA81" s="129"/>
    </row>
    <row r="82" spans="2:27" x14ac:dyDescent="0.2">
      <c r="H82" s="24"/>
      <c r="I82" s="131"/>
      <c r="J82" s="131"/>
      <c r="K82" s="131"/>
      <c r="L82" s="131"/>
      <c r="M82" s="131"/>
      <c r="P82" s="24" t="s">
        <v>24</v>
      </c>
      <c r="Q82" s="130">
        <v>14.5</v>
      </c>
      <c r="R82" s="130">
        <v>2.5</v>
      </c>
      <c r="S82" s="130">
        <v>2.2000000000000002</v>
      </c>
      <c r="T82" s="130">
        <v>8.6</v>
      </c>
      <c r="U82" s="130">
        <v>0.4</v>
      </c>
      <c r="V82" s="130">
        <v>0.8</v>
      </c>
      <c r="W82" s="130">
        <v>13.9</v>
      </c>
      <c r="X82" s="130">
        <v>2.6</v>
      </c>
      <c r="Y82" s="130">
        <v>44.1</v>
      </c>
      <c r="Z82" s="130">
        <v>10.400000000000006</v>
      </c>
      <c r="AA82" s="129"/>
    </row>
    <row r="83" spans="2:27" x14ac:dyDescent="0.2">
      <c r="H83" s="24"/>
      <c r="I83" s="131"/>
      <c r="J83" s="131"/>
      <c r="K83" s="131"/>
      <c r="L83" s="131"/>
      <c r="M83" s="131"/>
      <c r="P83" s="24" t="s">
        <v>19</v>
      </c>
      <c r="Q83" s="130">
        <v>10</v>
      </c>
      <c r="R83" s="130">
        <v>3.7</v>
      </c>
      <c r="S83" s="130">
        <v>5.3</v>
      </c>
      <c r="T83" s="130">
        <v>14.9</v>
      </c>
      <c r="U83" s="130">
        <v>1.4</v>
      </c>
      <c r="V83" s="130">
        <v>1.1000000000000001</v>
      </c>
      <c r="W83" s="130">
        <v>12</v>
      </c>
      <c r="X83" s="130">
        <v>2.6</v>
      </c>
      <c r="Y83" s="130">
        <v>38.4</v>
      </c>
      <c r="Z83" s="130">
        <v>10.5</v>
      </c>
      <c r="AA83" s="129"/>
    </row>
    <row r="84" spans="2:27" x14ac:dyDescent="0.2">
      <c r="H84" s="24"/>
      <c r="I84" s="131"/>
      <c r="J84" s="131"/>
      <c r="K84" s="131"/>
      <c r="L84" s="131"/>
      <c r="M84" s="131"/>
      <c r="P84" s="24" t="s">
        <v>9</v>
      </c>
      <c r="Q84" s="130">
        <v>9.3000000000000007</v>
      </c>
      <c r="R84" s="130">
        <v>2.2000000000000002</v>
      </c>
      <c r="S84" s="130">
        <v>4.5999999999999996</v>
      </c>
      <c r="T84" s="130">
        <v>18.100000000000001</v>
      </c>
      <c r="U84" s="130">
        <v>1.7</v>
      </c>
      <c r="V84" s="130">
        <v>4.2</v>
      </c>
      <c r="W84" s="130">
        <v>17.100000000000001</v>
      </c>
      <c r="X84" s="130">
        <v>3.5</v>
      </c>
      <c r="Y84" s="130">
        <v>28.7</v>
      </c>
      <c r="Z84" s="130">
        <v>10.7</v>
      </c>
      <c r="AA84" s="129"/>
    </row>
    <row r="85" spans="2:27" x14ac:dyDescent="0.2">
      <c r="H85" s="24"/>
      <c r="I85" s="131"/>
      <c r="J85" s="131"/>
      <c r="K85" s="131"/>
      <c r="L85" s="131"/>
      <c r="M85" s="131"/>
      <c r="P85" s="24" t="s">
        <v>23</v>
      </c>
      <c r="Q85" s="130">
        <v>11.2</v>
      </c>
      <c r="R85" s="130">
        <v>3.6</v>
      </c>
      <c r="S85" s="130">
        <v>5.6</v>
      </c>
      <c r="T85" s="130">
        <v>11.4</v>
      </c>
      <c r="U85" s="130">
        <v>1.9</v>
      </c>
      <c r="V85" s="130">
        <v>1.1000000000000001</v>
      </c>
      <c r="W85" s="130">
        <v>15.2</v>
      </c>
      <c r="X85" s="130">
        <v>2.5</v>
      </c>
      <c r="Y85" s="130">
        <v>36.9</v>
      </c>
      <c r="Z85" s="130">
        <v>10.7</v>
      </c>
      <c r="AA85" s="129"/>
    </row>
    <row r="86" spans="2:27" x14ac:dyDescent="0.2">
      <c r="H86" s="24"/>
      <c r="I86" s="131"/>
      <c r="J86" s="131"/>
      <c r="K86" s="131"/>
      <c r="L86" s="131"/>
      <c r="M86" s="131"/>
      <c r="P86" s="24" t="s">
        <v>14</v>
      </c>
      <c r="Q86" s="130">
        <v>11</v>
      </c>
      <c r="R86" s="130">
        <v>1.2</v>
      </c>
      <c r="S86" s="130">
        <v>2.8</v>
      </c>
      <c r="T86" s="130">
        <v>12.4</v>
      </c>
      <c r="U86" s="130">
        <v>2.2000000000000002</v>
      </c>
      <c r="V86" s="130">
        <v>1.1000000000000001</v>
      </c>
      <c r="W86" s="130">
        <v>12.2</v>
      </c>
      <c r="X86" s="130">
        <v>2.8</v>
      </c>
      <c r="Y86" s="130">
        <v>43.6</v>
      </c>
      <c r="Z86" s="130">
        <v>10.7</v>
      </c>
      <c r="AA86" s="129"/>
    </row>
    <row r="87" spans="2:27" x14ac:dyDescent="0.2">
      <c r="H87" s="24"/>
      <c r="I87" s="131"/>
      <c r="J87" s="131"/>
      <c r="M87" s="157" t="s">
        <v>180</v>
      </c>
      <c r="P87" s="24" t="s">
        <v>1</v>
      </c>
      <c r="Q87" s="130">
        <v>10.4</v>
      </c>
      <c r="R87" s="130">
        <v>2.2000000000000002</v>
      </c>
      <c r="S87" s="130">
        <v>4</v>
      </c>
      <c r="T87" s="130">
        <v>14.6</v>
      </c>
      <c r="U87" s="130">
        <v>1.9</v>
      </c>
      <c r="V87" s="130">
        <v>1.5</v>
      </c>
      <c r="W87" s="130">
        <v>20.399999999999999</v>
      </c>
      <c r="X87" s="130">
        <v>3.1</v>
      </c>
      <c r="Y87" s="130">
        <v>30.8</v>
      </c>
      <c r="Z87" s="130">
        <v>11</v>
      </c>
      <c r="AA87" s="129"/>
    </row>
    <row r="88" spans="2:27" x14ac:dyDescent="0.2">
      <c r="B88" s="173" t="s">
        <v>130</v>
      </c>
      <c r="C88" s="173"/>
      <c r="D88" s="173"/>
      <c r="E88" s="173"/>
      <c r="F88" s="173"/>
      <c r="G88" s="173"/>
      <c r="H88" s="173"/>
      <c r="I88" s="173"/>
      <c r="J88" s="173"/>
      <c r="K88" s="173"/>
      <c r="L88" s="173"/>
      <c r="M88" s="173"/>
      <c r="P88" s="24" t="s">
        <v>17</v>
      </c>
      <c r="Q88" s="130">
        <v>8.4</v>
      </c>
      <c r="R88" s="130">
        <v>3</v>
      </c>
      <c r="S88" s="130">
        <v>4.3</v>
      </c>
      <c r="T88" s="130">
        <v>12.5</v>
      </c>
      <c r="U88" s="130">
        <v>3.2</v>
      </c>
      <c r="V88" s="130">
        <v>1.1000000000000001</v>
      </c>
      <c r="W88" s="130">
        <v>17.3</v>
      </c>
      <c r="X88" s="130">
        <v>2.8</v>
      </c>
      <c r="Y88" s="130">
        <v>35.700000000000003</v>
      </c>
      <c r="Z88" s="130">
        <v>11.6</v>
      </c>
      <c r="AA88" s="129"/>
    </row>
    <row r="89" spans="2:27" x14ac:dyDescent="0.2">
      <c r="B89" s="173"/>
      <c r="C89" s="173"/>
      <c r="D89" s="173"/>
      <c r="E89" s="173"/>
      <c r="F89" s="173"/>
      <c r="G89" s="173"/>
      <c r="H89" s="173"/>
      <c r="I89" s="173"/>
      <c r="J89" s="173"/>
      <c r="K89" s="173"/>
      <c r="L89" s="173"/>
      <c r="M89" s="173"/>
      <c r="P89" s="24" t="s">
        <v>32</v>
      </c>
      <c r="Q89" s="130">
        <v>12.3</v>
      </c>
      <c r="R89" s="130">
        <v>1.8</v>
      </c>
      <c r="S89" s="130">
        <v>3.3</v>
      </c>
      <c r="T89" s="130">
        <v>12</v>
      </c>
      <c r="U89" s="130">
        <v>2.2999999999999998</v>
      </c>
      <c r="V89" s="130">
        <v>0.7</v>
      </c>
      <c r="W89" s="130">
        <v>15.3</v>
      </c>
      <c r="X89" s="130">
        <v>2.2999999999999998</v>
      </c>
      <c r="Y89" s="130">
        <v>38.200000000000003</v>
      </c>
      <c r="Z89" s="130">
        <v>11.799999999999997</v>
      </c>
      <c r="AA89" s="129"/>
    </row>
    <row r="90" spans="2:27" x14ac:dyDescent="0.2">
      <c r="B90" s="10" t="s">
        <v>129</v>
      </c>
      <c r="H90" s="24"/>
      <c r="I90" s="131"/>
      <c r="J90" s="131"/>
      <c r="P90" s="24" t="s">
        <v>2</v>
      </c>
      <c r="Q90" s="130">
        <v>12.9</v>
      </c>
      <c r="R90" s="130">
        <v>2.7</v>
      </c>
      <c r="S90" s="130">
        <v>2</v>
      </c>
      <c r="T90" s="130">
        <v>6.6</v>
      </c>
      <c r="U90" s="130">
        <v>0.8</v>
      </c>
      <c r="V90" s="130">
        <v>0.4</v>
      </c>
      <c r="W90" s="130">
        <v>17.7</v>
      </c>
      <c r="X90" s="130">
        <v>3.1</v>
      </c>
      <c r="Y90" s="130">
        <v>42.1</v>
      </c>
      <c r="Z90" s="130">
        <v>11.8</v>
      </c>
      <c r="AA90" s="129"/>
    </row>
    <row r="91" spans="2:27" x14ac:dyDescent="0.2">
      <c r="B91" s="10" t="s">
        <v>128</v>
      </c>
      <c r="H91" s="24"/>
      <c r="I91" s="131"/>
      <c r="J91" s="131"/>
      <c r="P91" s="24" t="s">
        <v>22</v>
      </c>
      <c r="Q91" s="130">
        <v>10.1</v>
      </c>
      <c r="R91" s="130">
        <v>2.4</v>
      </c>
      <c r="S91" s="130">
        <v>3.4</v>
      </c>
      <c r="T91" s="130">
        <v>12.5</v>
      </c>
      <c r="U91" s="130">
        <v>1.9</v>
      </c>
      <c r="V91" s="130">
        <v>1</v>
      </c>
      <c r="W91" s="130">
        <v>16.2</v>
      </c>
      <c r="X91" s="130">
        <v>3.2</v>
      </c>
      <c r="Y91" s="130">
        <v>37.299999999999997</v>
      </c>
      <c r="Z91" s="130">
        <v>12</v>
      </c>
      <c r="AA91" s="129"/>
    </row>
    <row r="92" spans="2:27" x14ac:dyDescent="0.2">
      <c r="P92" s="24" t="s">
        <v>5</v>
      </c>
      <c r="Q92" s="130">
        <v>9.8000000000000007</v>
      </c>
      <c r="R92" s="130">
        <v>0.9</v>
      </c>
      <c r="S92" s="130">
        <v>3.5</v>
      </c>
      <c r="T92" s="130">
        <v>9.3000000000000007</v>
      </c>
      <c r="U92" s="130">
        <v>1.4</v>
      </c>
      <c r="V92" s="130">
        <v>2.4</v>
      </c>
      <c r="W92" s="130">
        <v>23.1</v>
      </c>
      <c r="X92" s="130">
        <v>2</v>
      </c>
      <c r="Y92" s="130">
        <v>35.200000000000003</v>
      </c>
      <c r="Z92" s="130">
        <v>12.5</v>
      </c>
      <c r="AA92" s="129"/>
    </row>
    <row r="93" spans="2:27" x14ac:dyDescent="0.2">
      <c r="P93" s="24" t="s">
        <v>16</v>
      </c>
      <c r="Q93" s="130">
        <v>12.2</v>
      </c>
      <c r="R93" s="130">
        <v>1.2</v>
      </c>
      <c r="S93" s="130">
        <v>3.7</v>
      </c>
      <c r="T93" s="130">
        <v>22.6</v>
      </c>
      <c r="U93" s="130">
        <v>2.7</v>
      </c>
      <c r="V93" s="130">
        <v>1.6</v>
      </c>
      <c r="W93" s="130">
        <v>14.1</v>
      </c>
      <c r="X93" s="130">
        <v>3.5</v>
      </c>
      <c r="Y93" s="130">
        <v>25.6</v>
      </c>
      <c r="Z93" s="130">
        <v>12.7</v>
      </c>
      <c r="AA93" s="129"/>
    </row>
    <row r="94" spans="2:27" x14ac:dyDescent="0.2">
      <c r="P94" s="24" t="s">
        <v>12</v>
      </c>
      <c r="Q94" s="130">
        <v>8.1999999999999993</v>
      </c>
      <c r="R94" s="130">
        <v>5.5</v>
      </c>
      <c r="S94" s="130">
        <v>4.9000000000000004</v>
      </c>
      <c r="T94" s="130">
        <v>17.5</v>
      </c>
      <c r="U94" s="130">
        <v>1.1000000000000001</v>
      </c>
      <c r="V94" s="130">
        <v>2</v>
      </c>
      <c r="W94" s="130">
        <v>11.8</v>
      </c>
      <c r="X94" s="130">
        <v>3.3</v>
      </c>
      <c r="Y94" s="130">
        <v>32.700000000000003</v>
      </c>
      <c r="Z94" s="130">
        <v>13.1</v>
      </c>
      <c r="AA94" s="129"/>
    </row>
    <row r="95" spans="2:27" x14ac:dyDescent="0.2">
      <c r="P95" s="24" t="s">
        <v>11</v>
      </c>
      <c r="Q95" s="130">
        <v>15.7</v>
      </c>
      <c r="R95" s="130">
        <v>4.0999999999999996</v>
      </c>
      <c r="S95" s="130">
        <v>4.0999999999999996</v>
      </c>
      <c r="T95" s="130">
        <v>7.8</v>
      </c>
      <c r="U95" s="130">
        <v>1.8</v>
      </c>
      <c r="V95" s="130">
        <v>5.0999999999999996</v>
      </c>
      <c r="W95" s="130">
        <v>16</v>
      </c>
      <c r="X95" s="130">
        <v>1.7</v>
      </c>
      <c r="Y95" s="130">
        <v>30.5</v>
      </c>
      <c r="Z95" s="130">
        <v>13.199999999999989</v>
      </c>
      <c r="AA95" s="129"/>
    </row>
    <row r="96" spans="2:27" x14ac:dyDescent="0.2">
      <c r="P96" s="24" t="s">
        <v>13</v>
      </c>
      <c r="Q96" s="130">
        <v>7.8</v>
      </c>
      <c r="R96" s="130">
        <v>5.8</v>
      </c>
      <c r="S96" s="130">
        <v>3.4</v>
      </c>
      <c r="T96" s="130">
        <v>11.6</v>
      </c>
      <c r="U96" s="130">
        <v>1.5</v>
      </c>
      <c r="V96" s="130">
        <v>1.7</v>
      </c>
      <c r="W96" s="130">
        <v>14.2</v>
      </c>
      <c r="X96" s="130">
        <v>3.4</v>
      </c>
      <c r="Y96" s="130">
        <v>37.200000000000003</v>
      </c>
      <c r="Z96" s="130">
        <v>13.5</v>
      </c>
      <c r="AA96" s="129"/>
    </row>
    <row r="97" spans="16:27" x14ac:dyDescent="0.2">
      <c r="P97" s="24" t="s">
        <v>25</v>
      </c>
      <c r="Q97" s="130">
        <v>10.4</v>
      </c>
      <c r="R97" s="130">
        <v>3.4</v>
      </c>
      <c r="S97" s="130">
        <v>2.8</v>
      </c>
      <c r="T97" s="130">
        <v>11.1</v>
      </c>
      <c r="U97" s="130">
        <v>1.2</v>
      </c>
      <c r="V97" s="130">
        <v>1.5</v>
      </c>
      <c r="W97" s="130">
        <v>14.6</v>
      </c>
      <c r="X97" s="130">
        <v>2.8</v>
      </c>
      <c r="Y97" s="130">
        <v>37.6</v>
      </c>
      <c r="Z97" s="130">
        <v>14.5</v>
      </c>
      <c r="AA97" s="129"/>
    </row>
    <row r="98" spans="16:27" x14ac:dyDescent="0.2">
      <c r="P98" s="24" t="s">
        <v>4</v>
      </c>
      <c r="Q98" s="130">
        <v>9.3000000000000007</v>
      </c>
      <c r="R98" s="130">
        <v>5.5</v>
      </c>
      <c r="S98" s="130">
        <v>4.5</v>
      </c>
      <c r="T98" s="130">
        <v>11.9</v>
      </c>
      <c r="U98" s="130">
        <v>1.3</v>
      </c>
      <c r="V98" s="130">
        <v>1.1000000000000001</v>
      </c>
      <c r="W98" s="130">
        <v>15</v>
      </c>
      <c r="X98" s="130">
        <v>4.7</v>
      </c>
      <c r="Y98" s="130">
        <v>31.9</v>
      </c>
      <c r="Z98" s="130">
        <v>14.6</v>
      </c>
      <c r="AA98" s="129"/>
    </row>
    <row r="101" spans="16:27" x14ac:dyDescent="0.2">
      <c r="Q101" s="128"/>
      <c r="R101" s="128"/>
      <c r="S101" s="128"/>
      <c r="T101" s="128"/>
      <c r="U101" s="128"/>
      <c r="V101" s="128"/>
      <c r="W101" s="128"/>
      <c r="X101" s="128"/>
      <c r="Y101" s="128"/>
      <c r="Z101" s="128"/>
      <c r="AA101" s="128"/>
    </row>
    <row r="102" spans="16:27" x14ac:dyDescent="0.2">
      <c r="Q102" s="128"/>
      <c r="R102" s="128"/>
      <c r="S102" s="128"/>
      <c r="T102" s="128"/>
      <c r="U102" s="128"/>
      <c r="V102" s="128"/>
      <c r="W102" s="128"/>
      <c r="X102" s="128"/>
      <c r="Y102" s="128"/>
      <c r="Z102" s="128"/>
      <c r="AA102" s="128"/>
    </row>
    <row r="103" spans="16:27" x14ac:dyDescent="0.2">
      <c r="Q103" s="128"/>
      <c r="R103" s="128"/>
      <c r="S103" s="128"/>
      <c r="T103" s="128"/>
      <c r="U103" s="128"/>
      <c r="V103" s="128"/>
      <c r="W103" s="128"/>
      <c r="X103" s="128"/>
      <c r="Y103" s="128"/>
      <c r="Z103" s="128"/>
      <c r="AA103" s="128"/>
    </row>
    <row r="104" spans="16:27" x14ac:dyDescent="0.2">
      <c r="Q104" s="128"/>
      <c r="R104" s="128"/>
      <c r="S104" s="128"/>
      <c r="T104" s="128"/>
      <c r="U104" s="128"/>
      <c r="V104" s="128"/>
      <c r="W104" s="128"/>
      <c r="X104" s="128"/>
      <c r="Y104" s="128"/>
      <c r="Z104" s="128"/>
      <c r="AA104" s="128"/>
    </row>
    <row r="105" spans="16:27" x14ac:dyDescent="0.2">
      <c r="Q105" s="128"/>
      <c r="R105" s="128"/>
      <c r="S105" s="128"/>
      <c r="T105" s="128"/>
      <c r="U105" s="128"/>
      <c r="V105" s="128"/>
      <c r="W105" s="128"/>
      <c r="X105" s="128"/>
      <c r="Y105" s="128"/>
      <c r="Z105" s="128"/>
      <c r="AA105" s="128"/>
    </row>
    <row r="106" spans="16:27" x14ac:dyDescent="0.2">
      <c r="Q106" s="128"/>
      <c r="R106" s="128"/>
      <c r="S106" s="128"/>
      <c r="T106" s="128"/>
      <c r="U106" s="128"/>
      <c r="V106" s="128"/>
      <c r="W106" s="128"/>
      <c r="X106" s="128"/>
      <c r="Y106" s="128"/>
      <c r="Z106" s="128"/>
      <c r="AA106" s="128"/>
    </row>
    <row r="107" spans="16:27" x14ac:dyDescent="0.2">
      <c r="Q107" s="128"/>
      <c r="R107" s="128"/>
      <c r="S107" s="128"/>
      <c r="T107" s="128"/>
      <c r="U107" s="128"/>
      <c r="V107" s="128"/>
      <c r="W107" s="128"/>
      <c r="X107" s="128"/>
      <c r="Y107" s="128"/>
      <c r="Z107" s="128"/>
      <c r="AA107" s="128"/>
    </row>
    <row r="108" spans="16:27" x14ac:dyDescent="0.2">
      <c r="Q108" s="128"/>
      <c r="R108" s="128"/>
      <c r="S108" s="128"/>
      <c r="T108" s="128"/>
      <c r="U108" s="128"/>
      <c r="V108" s="128"/>
      <c r="W108" s="128"/>
      <c r="X108" s="128"/>
      <c r="Y108" s="128"/>
      <c r="Z108" s="128"/>
      <c r="AA108" s="128"/>
    </row>
    <row r="109" spans="16:27" x14ac:dyDescent="0.2">
      <c r="Q109" s="128"/>
      <c r="R109" s="128"/>
      <c r="S109" s="128"/>
      <c r="T109" s="128"/>
      <c r="U109" s="128"/>
      <c r="V109" s="128"/>
      <c r="W109" s="128"/>
      <c r="X109" s="128"/>
      <c r="Y109" s="128"/>
      <c r="Z109" s="128"/>
      <c r="AA109" s="128"/>
    </row>
    <row r="110" spans="16:27" x14ac:dyDescent="0.2">
      <c r="Q110" s="128"/>
      <c r="R110" s="128"/>
      <c r="S110" s="128"/>
      <c r="T110" s="128"/>
      <c r="U110" s="128"/>
      <c r="V110" s="128"/>
      <c r="W110" s="128"/>
      <c r="X110" s="128"/>
      <c r="Y110" s="128"/>
      <c r="Z110" s="128"/>
      <c r="AA110" s="128"/>
    </row>
    <row r="111" spans="16:27" x14ac:dyDescent="0.2">
      <c r="Q111" s="128"/>
      <c r="R111" s="128"/>
      <c r="S111" s="128"/>
      <c r="T111" s="128"/>
      <c r="U111" s="128"/>
      <c r="V111" s="128"/>
      <c r="W111" s="128"/>
      <c r="X111" s="128"/>
      <c r="Y111" s="128"/>
      <c r="Z111" s="128"/>
      <c r="AA111" s="128"/>
    </row>
    <row r="112" spans="16:27" x14ac:dyDescent="0.2">
      <c r="Q112" s="128"/>
      <c r="R112" s="128"/>
      <c r="S112" s="128"/>
      <c r="T112" s="128"/>
      <c r="U112" s="128"/>
      <c r="V112" s="128"/>
      <c r="W112" s="128"/>
      <c r="X112" s="128"/>
      <c r="Y112" s="128"/>
      <c r="Z112" s="128"/>
      <c r="AA112" s="128"/>
    </row>
    <row r="113" spans="17:27" x14ac:dyDescent="0.2">
      <c r="Q113" s="128"/>
      <c r="R113" s="128"/>
      <c r="S113" s="128"/>
      <c r="T113" s="128"/>
      <c r="U113" s="128"/>
      <c r="V113" s="128"/>
      <c r="W113" s="128"/>
      <c r="X113" s="128"/>
      <c r="Y113" s="128"/>
      <c r="Z113" s="128"/>
      <c r="AA113" s="128"/>
    </row>
    <row r="114" spans="17:27" x14ac:dyDescent="0.2">
      <c r="Q114" s="128"/>
      <c r="R114" s="128"/>
      <c r="S114" s="128"/>
      <c r="T114" s="128"/>
      <c r="U114" s="128"/>
      <c r="V114" s="128"/>
      <c r="W114" s="128"/>
      <c r="X114" s="128"/>
      <c r="Y114" s="128"/>
      <c r="Z114" s="128"/>
      <c r="AA114" s="128"/>
    </row>
    <row r="115" spans="17:27" x14ac:dyDescent="0.2">
      <c r="Q115" s="128"/>
      <c r="R115" s="128"/>
      <c r="S115" s="128"/>
      <c r="T115" s="128"/>
      <c r="U115" s="128"/>
      <c r="V115" s="128"/>
      <c r="W115" s="128"/>
      <c r="X115" s="128"/>
      <c r="Y115" s="128"/>
      <c r="Z115" s="128"/>
      <c r="AA115" s="128"/>
    </row>
    <row r="116" spans="17:27" x14ac:dyDescent="0.2">
      <c r="Q116" s="128"/>
      <c r="R116" s="128"/>
      <c r="S116" s="128"/>
      <c r="T116" s="128"/>
      <c r="U116" s="128"/>
      <c r="V116" s="128"/>
      <c r="W116" s="128"/>
      <c r="X116" s="128"/>
      <c r="Y116" s="128"/>
      <c r="Z116" s="128"/>
      <c r="AA116" s="128"/>
    </row>
    <row r="117" spans="17:27" x14ac:dyDescent="0.2">
      <c r="Q117" s="128"/>
      <c r="R117" s="128"/>
      <c r="S117" s="128"/>
      <c r="T117" s="128"/>
      <c r="U117" s="128"/>
      <c r="V117" s="128"/>
      <c r="W117" s="128"/>
      <c r="X117" s="128"/>
      <c r="Y117" s="128"/>
      <c r="Z117" s="128"/>
      <c r="AA117" s="128"/>
    </row>
    <row r="118" spans="17:27" x14ac:dyDescent="0.2">
      <c r="Q118" s="128"/>
      <c r="R118" s="128"/>
      <c r="S118" s="128"/>
      <c r="T118" s="128"/>
      <c r="U118" s="128"/>
      <c r="V118" s="128"/>
      <c r="W118" s="128"/>
      <c r="X118" s="128"/>
      <c r="Y118" s="128"/>
      <c r="Z118" s="128"/>
      <c r="AA118" s="128"/>
    </row>
    <row r="119" spans="17:27" x14ac:dyDescent="0.2">
      <c r="Q119" s="128"/>
      <c r="R119" s="128"/>
      <c r="S119" s="128"/>
      <c r="T119" s="128"/>
      <c r="U119" s="128"/>
      <c r="V119" s="128"/>
      <c r="W119" s="128"/>
      <c r="X119" s="128"/>
      <c r="Y119" s="128"/>
      <c r="Z119" s="128"/>
      <c r="AA119" s="128"/>
    </row>
    <row r="120" spans="17:27" x14ac:dyDescent="0.2">
      <c r="Q120" s="128"/>
      <c r="R120" s="128"/>
      <c r="S120" s="128"/>
      <c r="T120" s="128"/>
      <c r="U120" s="128"/>
      <c r="V120" s="128"/>
      <c r="W120" s="128"/>
      <c r="X120" s="128"/>
      <c r="Y120" s="128"/>
      <c r="Z120" s="128"/>
      <c r="AA120" s="128"/>
    </row>
    <row r="121" spans="17:27" x14ac:dyDescent="0.2">
      <c r="Q121" s="128"/>
      <c r="R121" s="128"/>
      <c r="S121" s="128"/>
      <c r="T121" s="128"/>
      <c r="U121" s="128"/>
      <c r="V121" s="128"/>
      <c r="W121" s="128"/>
      <c r="X121" s="128"/>
      <c r="Y121" s="128"/>
      <c r="Z121" s="128"/>
      <c r="AA121" s="128"/>
    </row>
    <row r="122" spans="17:27" x14ac:dyDescent="0.2">
      <c r="Q122" s="128"/>
      <c r="R122" s="128"/>
      <c r="S122" s="128"/>
      <c r="T122" s="128"/>
      <c r="U122" s="128"/>
      <c r="V122" s="128"/>
      <c r="W122" s="128"/>
      <c r="X122" s="128"/>
      <c r="Y122" s="128"/>
      <c r="Z122" s="128"/>
      <c r="AA122" s="128"/>
    </row>
    <row r="123" spans="17:27" x14ac:dyDescent="0.2">
      <c r="Q123" s="128"/>
      <c r="R123" s="128"/>
      <c r="S123" s="128"/>
      <c r="T123" s="128"/>
      <c r="U123" s="128"/>
      <c r="V123" s="128"/>
      <c r="W123" s="128"/>
      <c r="X123" s="128"/>
      <c r="Y123" s="128"/>
      <c r="Z123" s="128"/>
      <c r="AA123" s="128"/>
    </row>
    <row r="124" spans="17:27" x14ac:dyDescent="0.2">
      <c r="Q124" s="128"/>
      <c r="R124" s="128"/>
      <c r="S124" s="128"/>
      <c r="T124" s="128"/>
      <c r="U124" s="128"/>
      <c r="V124" s="128"/>
      <c r="W124" s="128"/>
      <c r="X124" s="128"/>
      <c r="Y124" s="128"/>
      <c r="Z124" s="128"/>
      <c r="AA124" s="128"/>
    </row>
    <row r="125" spans="17:27" x14ac:dyDescent="0.2">
      <c r="Q125" s="128"/>
      <c r="R125" s="128"/>
      <c r="S125" s="128"/>
      <c r="T125" s="128"/>
      <c r="U125" s="128"/>
      <c r="V125" s="128"/>
      <c r="W125" s="128"/>
      <c r="X125" s="128"/>
      <c r="Y125" s="128"/>
      <c r="Z125" s="128"/>
      <c r="AA125" s="128"/>
    </row>
    <row r="126" spans="17:27" x14ac:dyDescent="0.2">
      <c r="Q126" s="128"/>
      <c r="R126" s="128"/>
      <c r="S126" s="128"/>
      <c r="T126" s="128"/>
      <c r="U126" s="128"/>
      <c r="V126" s="128"/>
      <c r="W126" s="128"/>
      <c r="X126" s="128"/>
      <c r="Y126" s="128"/>
      <c r="Z126" s="128"/>
      <c r="AA126" s="128"/>
    </row>
    <row r="127" spans="17:27" x14ac:dyDescent="0.2">
      <c r="Q127" s="128"/>
      <c r="R127" s="128"/>
      <c r="S127" s="128"/>
      <c r="T127" s="128"/>
      <c r="U127" s="128"/>
      <c r="V127" s="128"/>
      <c r="W127" s="128"/>
      <c r="X127" s="128"/>
      <c r="Y127" s="128"/>
      <c r="Z127" s="128"/>
      <c r="AA127" s="128"/>
    </row>
    <row r="128" spans="17:27" x14ac:dyDescent="0.2">
      <c r="Q128" s="128"/>
      <c r="R128" s="128"/>
      <c r="S128" s="128"/>
      <c r="T128" s="128"/>
      <c r="U128" s="128"/>
      <c r="V128" s="128"/>
      <c r="W128" s="128"/>
      <c r="X128" s="128"/>
      <c r="Y128" s="128"/>
      <c r="Z128" s="128"/>
      <c r="AA128" s="128"/>
    </row>
    <row r="129" spans="17:26" x14ac:dyDescent="0.2">
      <c r="Q129" s="128"/>
      <c r="R129" s="128"/>
      <c r="S129" s="128"/>
      <c r="T129" s="128"/>
      <c r="U129" s="128"/>
      <c r="V129" s="128"/>
      <c r="W129" s="128"/>
      <c r="X129" s="128"/>
      <c r="Y129" s="128"/>
      <c r="Z129" s="128"/>
    </row>
    <row r="130" spans="17:26" x14ac:dyDescent="0.2">
      <c r="Q130" s="128"/>
    </row>
    <row r="131" spans="17:26" x14ac:dyDescent="0.2">
      <c r="Q131" s="128"/>
    </row>
    <row r="132" spans="17:26" x14ac:dyDescent="0.2">
      <c r="Q132" s="128"/>
    </row>
    <row r="133" spans="17:26" x14ac:dyDescent="0.2">
      <c r="Q133" s="128"/>
    </row>
    <row r="134" spans="17:26" x14ac:dyDescent="0.2">
      <c r="Q134" s="128"/>
    </row>
    <row r="135" spans="17:26" x14ac:dyDescent="0.2">
      <c r="Q135" s="128"/>
    </row>
    <row r="136" spans="17:26" x14ac:dyDescent="0.2">
      <c r="Q136" s="128"/>
    </row>
    <row r="137" spans="17:26" x14ac:dyDescent="0.2">
      <c r="Q137" s="128"/>
    </row>
    <row r="138" spans="17:26" x14ac:dyDescent="0.2">
      <c r="Q138" s="128"/>
    </row>
    <row r="139" spans="17:26" x14ac:dyDescent="0.2">
      <c r="Q139" s="128"/>
    </row>
    <row r="140" spans="17:26" x14ac:dyDescent="0.2">
      <c r="Q140" s="128"/>
    </row>
    <row r="141" spans="17:26" x14ac:dyDescent="0.2">
      <c r="Q141" s="128"/>
    </row>
    <row r="142" spans="17:26" x14ac:dyDescent="0.2">
      <c r="Q142" s="128"/>
    </row>
    <row r="143" spans="17:26" x14ac:dyDescent="0.2">
      <c r="Q143" s="128"/>
    </row>
    <row r="144" spans="17:26" x14ac:dyDescent="0.2">
      <c r="Q144" s="128"/>
    </row>
    <row r="145" spans="17:17" x14ac:dyDescent="0.2">
      <c r="Q145" s="128"/>
    </row>
    <row r="146" spans="17:17" x14ac:dyDescent="0.2">
      <c r="Q146" s="128"/>
    </row>
    <row r="147" spans="17:17" x14ac:dyDescent="0.2">
      <c r="Q147" s="128"/>
    </row>
    <row r="148" spans="17:17" x14ac:dyDescent="0.2">
      <c r="Q148" s="128"/>
    </row>
    <row r="149" spans="17:17" x14ac:dyDescent="0.2">
      <c r="Q149" s="128"/>
    </row>
    <row r="150" spans="17:17" x14ac:dyDescent="0.2">
      <c r="Q150" s="128"/>
    </row>
    <row r="151" spans="17:17" x14ac:dyDescent="0.2">
      <c r="Q151" s="128"/>
    </row>
    <row r="152" spans="17:17" x14ac:dyDescent="0.2">
      <c r="Q152" s="128"/>
    </row>
    <row r="153" spans="17:17" x14ac:dyDescent="0.2">
      <c r="Q153" s="128"/>
    </row>
    <row r="154" spans="17:17" x14ac:dyDescent="0.2">
      <c r="Q154" s="128"/>
    </row>
    <row r="155" spans="17:17" x14ac:dyDescent="0.2">
      <c r="Q155" s="128"/>
    </row>
    <row r="156" spans="17:17" x14ac:dyDescent="0.2">
      <c r="Q156" s="128"/>
    </row>
    <row r="157" spans="17:17" x14ac:dyDescent="0.2">
      <c r="Q157" s="128"/>
    </row>
    <row r="158" spans="17:17" x14ac:dyDescent="0.2">
      <c r="Q158" s="128"/>
    </row>
    <row r="159" spans="17:17" x14ac:dyDescent="0.2">
      <c r="Q159" s="128"/>
    </row>
    <row r="160" spans="17:17" x14ac:dyDescent="0.2">
      <c r="Q160" s="128"/>
    </row>
    <row r="161" spans="17:17" x14ac:dyDescent="0.2">
      <c r="Q161" s="128"/>
    </row>
    <row r="162" spans="17:17" x14ac:dyDescent="0.2">
      <c r="Q162" s="128"/>
    </row>
    <row r="163" spans="17:17" x14ac:dyDescent="0.2">
      <c r="Q163" s="128"/>
    </row>
    <row r="164" spans="17:17" x14ac:dyDescent="0.2">
      <c r="Q164" s="128"/>
    </row>
    <row r="165" spans="17:17" x14ac:dyDescent="0.2">
      <c r="Q165" s="128"/>
    </row>
    <row r="166" spans="17:17" x14ac:dyDescent="0.2">
      <c r="Q166" s="128"/>
    </row>
    <row r="167" spans="17:17" x14ac:dyDescent="0.2">
      <c r="Q167" s="128"/>
    </row>
    <row r="168" spans="17:17" x14ac:dyDescent="0.2">
      <c r="Q168" s="128"/>
    </row>
    <row r="169" spans="17:17" x14ac:dyDescent="0.2">
      <c r="Q169" s="128"/>
    </row>
    <row r="170" spans="17:17" x14ac:dyDescent="0.2">
      <c r="Q170" s="128"/>
    </row>
    <row r="171" spans="17:17" x14ac:dyDescent="0.2">
      <c r="Q171" s="128"/>
    </row>
    <row r="172" spans="17:17" x14ac:dyDescent="0.2">
      <c r="Q172" s="128"/>
    </row>
    <row r="173" spans="17:17" x14ac:dyDescent="0.2">
      <c r="Q173" s="128"/>
    </row>
    <row r="174" spans="17:17" x14ac:dyDescent="0.2">
      <c r="Q174" s="128"/>
    </row>
    <row r="175" spans="17:17" x14ac:dyDescent="0.2">
      <c r="Q175" s="128"/>
    </row>
    <row r="176" spans="17:17" x14ac:dyDescent="0.2">
      <c r="Q176" s="128"/>
    </row>
    <row r="177" spans="17:17" x14ac:dyDescent="0.2">
      <c r="Q177" s="128"/>
    </row>
    <row r="178" spans="17:17" x14ac:dyDescent="0.2">
      <c r="Q178" s="128"/>
    </row>
    <row r="179" spans="17:17" x14ac:dyDescent="0.2">
      <c r="Q179" s="128"/>
    </row>
    <row r="180" spans="17:17" x14ac:dyDescent="0.2">
      <c r="Q180" s="128"/>
    </row>
    <row r="181" spans="17:17" x14ac:dyDescent="0.2">
      <c r="Q181" s="128"/>
    </row>
    <row r="182" spans="17:17" x14ac:dyDescent="0.2">
      <c r="Q182" s="128"/>
    </row>
    <row r="183" spans="17:17" x14ac:dyDescent="0.2">
      <c r="Q183" s="128"/>
    </row>
    <row r="184" spans="17:17" x14ac:dyDescent="0.2">
      <c r="Q184" s="128"/>
    </row>
    <row r="185" spans="17:17" x14ac:dyDescent="0.2">
      <c r="Q185" s="128"/>
    </row>
    <row r="186" spans="17:17" x14ac:dyDescent="0.2">
      <c r="Q186" s="128"/>
    </row>
    <row r="187" spans="17:17" x14ac:dyDescent="0.2">
      <c r="Q187" s="128"/>
    </row>
    <row r="188" spans="17:17" x14ac:dyDescent="0.2">
      <c r="Q188" s="128"/>
    </row>
    <row r="189" spans="17:17" x14ac:dyDescent="0.2">
      <c r="Q189" s="128"/>
    </row>
    <row r="190" spans="17:17" x14ac:dyDescent="0.2">
      <c r="Q190" s="128"/>
    </row>
    <row r="191" spans="17:17" x14ac:dyDescent="0.2">
      <c r="Q191" s="128"/>
    </row>
    <row r="192" spans="17:17" x14ac:dyDescent="0.2">
      <c r="Q192" s="128"/>
    </row>
    <row r="193" spans="17:17" x14ac:dyDescent="0.2">
      <c r="Q193" s="128"/>
    </row>
    <row r="194" spans="17:17" x14ac:dyDescent="0.2">
      <c r="Q194" s="128"/>
    </row>
    <row r="195" spans="17:17" x14ac:dyDescent="0.2">
      <c r="Q195" s="128"/>
    </row>
    <row r="196" spans="17:17" x14ac:dyDescent="0.2">
      <c r="Q196" s="128"/>
    </row>
    <row r="197" spans="17:17" x14ac:dyDescent="0.2">
      <c r="Q197" s="128"/>
    </row>
    <row r="198" spans="17:17" x14ac:dyDescent="0.2">
      <c r="Q198" s="128"/>
    </row>
    <row r="199" spans="17:17" x14ac:dyDescent="0.2">
      <c r="Q199" s="128"/>
    </row>
    <row r="200" spans="17:17" x14ac:dyDescent="0.2">
      <c r="Q200" s="128"/>
    </row>
  </sheetData>
  <mergeCells count="8">
    <mergeCell ref="B88:M89"/>
    <mergeCell ref="P58:P63"/>
    <mergeCell ref="B21:M22"/>
    <mergeCell ref="P34:P39"/>
    <mergeCell ref="P40:P45"/>
    <mergeCell ref="P46:P51"/>
    <mergeCell ref="P52:P57"/>
    <mergeCell ref="B53:M5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G257"/>
  <sheetViews>
    <sheetView zoomScaleNormal="100" workbookViewId="0">
      <selection activeCell="I113" sqref="I113"/>
    </sheetView>
  </sheetViews>
  <sheetFormatPr baseColWidth="10" defaultRowHeight="12.75" x14ac:dyDescent="0.2"/>
  <cols>
    <col min="1" max="12" width="11.42578125" style="1"/>
    <col min="13" max="15" width="11.42578125" style="1" customWidth="1"/>
    <col min="16" max="17" width="14.42578125" style="1" customWidth="1"/>
    <col min="18" max="18" width="19.28515625" style="1" customWidth="1"/>
    <col min="19" max="19" width="14.42578125" style="1" customWidth="1"/>
    <col min="20" max="20" width="14.5703125" style="1" customWidth="1"/>
    <col min="21" max="21" width="14" style="1" customWidth="1"/>
    <col min="22" max="16384" width="11.42578125" style="1"/>
  </cols>
  <sheetData>
    <row r="1" spans="2:22" ht="12.75" customHeight="1" x14ac:dyDescent="0.2">
      <c r="M1" s="120"/>
      <c r="N1" s="120"/>
      <c r="O1" s="120"/>
      <c r="P1" s="22"/>
      <c r="Q1" s="22"/>
      <c r="R1" s="22"/>
      <c r="S1" s="22"/>
      <c r="T1" s="22"/>
      <c r="U1" s="22"/>
      <c r="V1" s="22"/>
    </row>
    <row r="2" spans="2:22" x14ac:dyDescent="0.2">
      <c r="B2" s="22" t="s">
        <v>127</v>
      </c>
      <c r="P2" s="127"/>
      <c r="Q2" s="126" t="s">
        <v>126</v>
      </c>
      <c r="R2" s="126" t="s">
        <v>125</v>
      </c>
      <c r="S2" s="125" t="s">
        <v>124</v>
      </c>
      <c r="T2" s="107"/>
    </row>
    <row r="3" spans="2:22" ht="15" customHeight="1" x14ac:dyDescent="0.2">
      <c r="P3" s="94" t="s">
        <v>2</v>
      </c>
      <c r="Q3" s="123">
        <v>1200</v>
      </c>
      <c r="R3" s="122">
        <v>3</v>
      </c>
      <c r="S3" s="121">
        <v>3600</v>
      </c>
    </row>
    <row r="4" spans="2:22" x14ac:dyDescent="0.2">
      <c r="P4" s="94" t="s">
        <v>7</v>
      </c>
      <c r="Q4" s="123">
        <v>1057.109699512109</v>
      </c>
      <c r="R4" s="122">
        <v>3</v>
      </c>
      <c r="S4" s="121">
        <v>3171.3290985363269</v>
      </c>
    </row>
    <row r="5" spans="2:22" ht="15" customHeight="1" x14ac:dyDescent="0.2">
      <c r="P5" s="94" t="s">
        <v>21</v>
      </c>
      <c r="Q5" s="123">
        <v>1000.5</v>
      </c>
      <c r="R5" s="122">
        <v>4</v>
      </c>
      <c r="S5" s="121">
        <v>4002</v>
      </c>
    </row>
    <row r="6" spans="2:22" ht="15" customHeight="1" x14ac:dyDescent="0.2">
      <c r="P6" s="94" t="s">
        <v>17</v>
      </c>
      <c r="Q6" s="123">
        <v>1000</v>
      </c>
      <c r="R6" s="122">
        <v>3</v>
      </c>
      <c r="S6" s="121">
        <v>3000</v>
      </c>
    </row>
    <row r="7" spans="2:22" ht="15" customHeight="1" x14ac:dyDescent="0.2">
      <c r="P7" s="94" t="s">
        <v>10</v>
      </c>
      <c r="Q7" s="123">
        <v>990</v>
      </c>
      <c r="R7" s="122">
        <v>3</v>
      </c>
      <c r="S7" s="121">
        <v>2970</v>
      </c>
    </row>
    <row r="8" spans="2:22" ht="15" customHeight="1" x14ac:dyDescent="0.2">
      <c r="P8" s="4" t="s">
        <v>8</v>
      </c>
      <c r="Q8" s="123">
        <v>968</v>
      </c>
      <c r="R8" s="122">
        <v>4</v>
      </c>
      <c r="S8" s="121">
        <v>3872</v>
      </c>
    </row>
    <row r="9" spans="2:22" ht="15" customHeight="1" x14ac:dyDescent="0.2">
      <c r="P9" s="94" t="s">
        <v>95</v>
      </c>
      <c r="Q9" s="123">
        <v>949.33333333333348</v>
      </c>
      <c r="R9" s="122">
        <v>2</v>
      </c>
      <c r="S9" s="121">
        <v>1898.666666666667</v>
      </c>
    </row>
    <row r="10" spans="2:22" ht="15" customHeight="1" x14ac:dyDescent="0.2">
      <c r="P10" s="94" t="s">
        <v>111</v>
      </c>
      <c r="Q10" s="123">
        <v>930</v>
      </c>
      <c r="R10" s="122">
        <v>4</v>
      </c>
      <c r="S10" s="121">
        <v>3720</v>
      </c>
    </row>
    <row r="11" spans="2:22" ht="15" customHeight="1" x14ac:dyDescent="0.2">
      <c r="P11" s="94" t="s">
        <v>97</v>
      </c>
      <c r="Q11" s="123">
        <v>925.00000000000011</v>
      </c>
      <c r="R11" s="122">
        <v>2</v>
      </c>
      <c r="S11" s="121">
        <v>1850.0000000000002</v>
      </c>
    </row>
    <row r="12" spans="2:22" ht="15" customHeight="1" x14ac:dyDescent="0.2">
      <c r="P12" s="94" t="s">
        <v>5</v>
      </c>
      <c r="Q12" s="123">
        <v>918.4</v>
      </c>
      <c r="R12" s="122">
        <v>3</v>
      </c>
      <c r="S12" s="121">
        <v>2755.2</v>
      </c>
    </row>
    <row r="13" spans="2:22" ht="15" customHeight="1" x14ac:dyDescent="0.2">
      <c r="P13" s="94" t="s">
        <v>3</v>
      </c>
      <c r="Q13" s="123">
        <v>895.96746192696412</v>
      </c>
      <c r="R13" s="122">
        <v>5</v>
      </c>
      <c r="S13" s="121">
        <v>4479.8373096348205</v>
      </c>
    </row>
    <row r="14" spans="2:22" ht="15" customHeight="1" x14ac:dyDescent="0.2">
      <c r="P14" s="94" t="s">
        <v>1</v>
      </c>
      <c r="Q14" s="123">
        <v>887.55</v>
      </c>
      <c r="R14" s="122">
        <v>4</v>
      </c>
      <c r="S14" s="121">
        <v>3550.2</v>
      </c>
    </row>
    <row r="15" spans="2:22" ht="15" customHeight="1" x14ac:dyDescent="0.2">
      <c r="P15" s="4" t="s">
        <v>34</v>
      </c>
      <c r="Q15" s="123">
        <v>871.72339930888222</v>
      </c>
      <c r="R15" s="122">
        <v>3.4137931034482758</v>
      </c>
      <c r="S15" s="121">
        <v>2962.624304496323</v>
      </c>
    </row>
    <row r="16" spans="2:22" ht="15" customHeight="1" x14ac:dyDescent="0.2">
      <c r="P16" s="94" t="s">
        <v>25</v>
      </c>
      <c r="Q16" s="123">
        <v>869</v>
      </c>
      <c r="R16" s="122">
        <v>3</v>
      </c>
      <c r="S16" s="121">
        <v>2607</v>
      </c>
    </row>
    <row r="17" spans="2:21" ht="15" customHeight="1" x14ac:dyDescent="0.2">
      <c r="P17" s="94" t="s">
        <v>96</v>
      </c>
      <c r="Q17" s="123">
        <v>849.33333333333337</v>
      </c>
      <c r="R17" s="122">
        <v>3</v>
      </c>
      <c r="S17" s="121">
        <v>2548</v>
      </c>
      <c r="T17" s="27"/>
    </row>
    <row r="18" spans="2:21" ht="15" customHeight="1" x14ac:dyDescent="0.2">
      <c r="P18" s="94" t="s">
        <v>123</v>
      </c>
      <c r="Q18" s="123">
        <v>845</v>
      </c>
      <c r="R18" s="122">
        <v>3</v>
      </c>
      <c r="S18" s="121">
        <v>2535</v>
      </c>
    </row>
    <row r="19" spans="2:21" ht="15" customHeight="1" x14ac:dyDescent="0.2">
      <c r="P19" s="94" t="s">
        <v>11</v>
      </c>
      <c r="Q19" s="123">
        <v>840.56</v>
      </c>
      <c r="R19" s="122">
        <v>3</v>
      </c>
      <c r="S19" s="121">
        <v>2521.6799999999998</v>
      </c>
    </row>
    <row r="20" spans="2:21" ht="15" customHeight="1" x14ac:dyDescent="0.2">
      <c r="M20" s="157" t="s">
        <v>180</v>
      </c>
      <c r="P20" s="94" t="s">
        <v>13</v>
      </c>
      <c r="Q20" s="123">
        <v>835.375</v>
      </c>
      <c r="R20" s="122">
        <v>6</v>
      </c>
      <c r="S20" s="121">
        <v>5012.25</v>
      </c>
    </row>
    <row r="21" spans="2:21" ht="15" customHeight="1" x14ac:dyDescent="0.2">
      <c r="B21" s="112" t="s">
        <v>122</v>
      </c>
      <c r="C21" s="112"/>
      <c r="D21" s="112"/>
      <c r="E21" s="112"/>
      <c r="F21" s="112"/>
      <c r="G21" s="112"/>
      <c r="H21" s="112"/>
      <c r="I21" s="112"/>
      <c r="J21" s="112"/>
      <c r="K21" s="112"/>
      <c r="L21" s="112"/>
      <c r="P21" s="94" t="s">
        <v>23</v>
      </c>
      <c r="Q21" s="123">
        <v>823.44000000000017</v>
      </c>
      <c r="R21" s="122">
        <v>5</v>
      </c>
      <c r="S21" s="121">
        <v>4117.2000000000007</v>
      </c>
    </row>
    <row r="22" spans="2:21" ht="15" customHeight="1" x14ac:dyDescent="0.2">
      <c r="B22" s="178" t="s">
        <v>121</v>
      </c>
      <c r="C22" s="178"/>
      <c r="D22" s="178"/>
      <c r="E22" s="178"/>
      <c r="F22" s="178"/>
      <c r="G22" s="178"/>
      <c r="H22" s="178"/>
      <c r="I22" s="178"/>
      <c r="J22" s="178"/>
      <c r="K22" s="178"/>
      <c r="L22" s="178"/>
      <c r="M22" s="178"/>
      <c r="P22" s="94" t="s">
        <v>4</v>
      </c>
      <c r="Q22" s="123">
        <v>822.5</v>
      </c>
      <c r="R22" s="122">
        <v>3</v>
      </c>
      <c r="S22" s="121">
        <v>2467.5</v>
      </c>
    </row>
    <row r="23" spans="2:21" ht="15" customHeight="1" x14ac:dyDescent="0.2">
      <c r="B23" s="178"/>
      <c r="C23" s="178"/>
      <c r="D23" s="178"/>
      <c r="E23" s="178"/>
      <c r="F23" s="178"/>
      <c r="G23" s="178"/>
      <c r="H23" s="178"/>
      <c r="I23" s="178"/>
      <c r="J23" s="178"/>
      <c r="K23" s="178"/>
      <c r="L23" s="178"/>
      <c r="M23" s="178"/>
      <c r="P23" s="94" t="s">
        <v>6</v>
      </c>
      <c r="Q23" s="123">
        <v>819.04151111111105</v>
      </c>
      <c r="R23" s="122">
        <v>3</v>
      </c>
      <c r="S23" s="121">
        <v>2457.1245333333331</v>
      </c>
    </row>
    <row r="24" spans="2:21" ht="15" customHeight="1" x14ac:dyDescent="0.2">
      <c r="B24" s="124" t="s">
        <v>120</v>
      </c>
      <c r="C24" s="32"/>
      <c r="D24" s="32"/>
      <c r="E24" s="32"/>
      <c r="F24" s="32"/>
      <c r="G24" s="32"/>
      <c r="H24" s="32"/>
      <c r="I24" s="32"/>
      <c r="J24" s="32"/>
      <c r="K24" s="32"/>
      <c r="L24" s="32"/>
      <c r="P24" s="94" t="s">
        <v>20</v>
      </c>
      <c r="Q24" s="123">
        <v>818.33333333333337</v>
      </c>
      <c r="R24" s="122">
        <v>3</v>
      </c>
      <c r="S24" s="121">
        <v>2455</v>
      </c>
    </row>
    <row r="25" spans="2:21" ht="15" customHeight="1" x14ac:dyDescent="0.2">
      <c r="C25" s="74"/>
      <c r="D25" s="74"/>
      <c r="E25" s="74"/>
      <c r="F25" s="74"/>
      <c r="G25" s="74"/>
      <c r="H25" s="74"/>
      <c r="I25" s="74"/>
      <c r="J25" s="74"/>
      <c r="K25" s="74"/>
      <c r="L25" s="111"/>
      <c r="P25" s="94" t="s">
        <v>24</v>
      </c>
      <c r="Q25" s="123">
        <v>807.5</v>
      </c>
      <c r="R25" s="122">
        <v>3</v>
      </c>
      <c r="S25" s="121">
        <v>2422.5</v>
      </c>
    </row>
    <row r="26" spans="2:21" ht="15" customHeight="1" x14ac:dyDescent="0.2">
      <c r="P26" s="94" t="s">
        <v>15</v>
      </c>
      <c r="Q26" s="123">
        <v>802.91250000000025</v>
      </c>
      <c r="R26" s="122">
        <v>4</v>
      </c>
      <c r="S26" s="121">
        <v>3211.650000000001</v>
      </c>
    </row>
    <row r="27" spans="2:21" ht="15" customHeight="1" x14ac:dyDescent="0.2">
      <c r="P27" s="94" t="s">
        <v>12</v>
      </c>
      <c r="Q27" s="123">
        <v>778.07407407407425</v>
      </c>
      <c r="R27" s="122">
        <v>3</v>
      </c>
      <c r="S27" s="121">
        <v>2334.2222222222226</v>
      </c>
      <c r="U27" s="6"/>
    </row>
    <row r="28" spans="2:21" ht="15" customHeight="1" x14ac:dyDescent="0.2">
      <c r="P28" s="94" t="s">
        <v>22</v>
      </c>
      <c r="Q28" s="123">
        <v>765.88166666666666</v>
      </c>
      <c r="R28" s="122">
        <v>3</v>
      </c>
      <c r="S28" s="121">
        <v>2297.645</v>
      </c>
    </row>
    <row r="29" spans="2:21" ht="15" customHeight="1" x14ac:dyDescent="0.2">
      <c r="P29" s="94" t="s">
        <v>19</v>
      </c>
      <c r="Q29" s="123">
        <v>753.78750000000002</v>
      </c>
      <c r="R29" s="122">
        <v>4</v>
      </c>
      <c r="S29" s="121">
        <v>3015.15</v>
      </c>
    </row>
    <row r="30" spans="2:21" ht="15" customHeight="1" x14ac:dyDescent="0.2">
      <c r="P30" s="94" t="s">
        <v>0</v>
      </c>
      <c r="Q30" s="123">
        <v>735.56666666666661</v>
      </c>
      <c r="R30" s="122">
        <v>3</v>
      </c>
      <c r="S30" s="121">
        <v>2206.6999999999998</v>
      </c>
    </row>
    <row r="31" spans="2:21" ht="15" customHeight="1" x14ac:dyDescent="0.2">
      <c r="P31" s="94" t="s">
        <v>16</v>
      </c>
      <c r="Q31" s="123">
        <v>729</v>
      </c>
      <c r="R31" s="122">
        <v>3</v>
      </c>
      <c r="S31" s="121">
        <v>2187</v>
      </c>
    </row>
    <row r="32" spans="2:21" ht="15" customHeight="1" x14ac:dyDescent="0.2">
      <c r="P32" s="94" t="s">
        <v>9</v>
      </c>
      <c r="Q32" s="123">
        <v>662.8125</v>
      </c>
      <c r="R32" s="122">
        <v>4</v>
      </c>
      <c r="S32" s="121">
        <v>2651.25</v>
      </c>
    </row>
    <row r="33" spans="2:22" ht="15" customHeight="1" x14ac:dyDescent="0.2"/>
    <row r="34" spans="2:22" ht="15" customHeight="1" x14ac:dyDescent="0.2"/>
    <row r="35" spans="2:22" ht="15" customHeight="1" x14ac:dyDescent="0.2">
      <c r="B35" s="22" t="s">
        <v>119</v>
      </c>
      <c r="C35" s="22"/>
      <c r="D35" s="22"/>
      <c r="E35" s="22"/>
      <c r="F35" s="22"/>
      <c r="G35" s="22"/>
      <c r="H35" s="22"/>
      <c r="I35" s="22"/>
      <c r="J35" s="22"/>
      <c r="K35" s="22"/>
      <c r="M35" s="120"/>
      <c r="N35" s="120"/>
      <c r="O35" s="120"/>
      <c r="P35" s="22"/>
      <c r="Q35" s="22"/>
      <c r="R35" s="22"/>
      <c r="S35" s="22"/>
    </row>
    <row r="36" spans="2:22" ht="15" customHeight="1" x14ac:dyDescent="0.2">
      <c r="M36" s="6"/>
      <c r="N36" s="6"/>
      <c r="O36" s="6"/>
      <c r="P36" s="119"/>
      <c r="Q36" s="95" t="s">
        <v>118</v>
      </c>
      <c r="R36" s="95" t="s">
        <v>117</v>
      </c>
      <c r="S36" s="95" t="s">
        <v>116</v>
      </c>
      <c r="T36" s="95" t="s">
        <v>115</v>
      </c>
      <c r="U36" s="95" t="s">
        <v>114</v>
      </c>
      <c r="V36" s="118" t="s">
        <v>113</v>
      </c>
    </row>
    <row r="37" spans="2:22" ht="15" customHeight="1" x14ac:dyDescent="0.2">
      <c r="P37" s="96" t="s">
        <v>25</v>
      </c>
      <c r="Q37" s="38">
        <v>11.123897199846567</v>
      </c>
      <c r="R37" s="38">
        <v>15.343306482546989</v>
      </c>
      <c r="S37" s="38">
        <v>18.105101649405448</v>
      </c>
      <c r="T37" s="38">
        <v>10.126582278481013</v>
      </c>
      <c r="U37" s="38">
        <v>45.301112389719982</v>
      </c>
      <c r="V37" s="113">
        <f t="shared" ref="V37:V50" si="0">Q37+R37+S37</f>
        <v>44.572305331799001</v>
      </c>
    </row>
    <row r="38" spans="2:22" x14ac:dyDescent="0.2">
      <c r="P38" s="96" t="s">
        <v>16</v>
      </c>
      <c r="Q38" s="38">
        <v>11.294010059442158</v>
      </c>
      <c r="R38" s="38">
        <v>12.071330589849108</v>
      </c>
      <c r="S38" s="38">
        <v>23.456790123456788</v>
      </c>
      <c r="T38" s="38">
        <v>9.7393689986282581</v>
      </c>
      <c r="U38" s="38">
        <v>43.392775491540924</v>
      </c>
      <c r="V38" s="113">
        <f t="shared" si="0"/>
        <v>46.822130772748054</v>
      </c>
    </row>
    <row r="39" spans="2:22" ht="15" customHeight="1" x14ac:dyDescent="0.2">
      <c r="P39" s="96" t="s">
        <v>112</v>
      </c>
      <c r="Q39" s="38">
        <v>11.715976331360947</v>
      </c>
      <c r="R39" s="38">
        <v>14.477317554240631</v>
      </c>
      <c r="S39" s="38">
        <v>25.049309664694281</v>
      </c>
      <c r="T39" s="38">
        <v>10.059171597633137</v>
      </c>
      <c r="U39" s="38">
        <v>38.895463510848124</v>
      </c>
      <c r="V39" s="113">
        <f t="shared" si="0"/>
        <v>51.242603550295854</v>
      </c>
    </row>
    <row r="40" spans="2:22" ht="15" customHeight="1" x14ac:dyDescent="0.2">
      <c r="P40" s="96" t="s">
        <v>111</v>
      </c>
      <c r="Q40" s="38">
        <v>12.903225806451612</v>
      </c>
      <c r="R40" s="38">
        <v>12.096774193548388</v>
      </c>
      <c r="S40" s="38">
        <v>11.29032258064516</v>
      </c>
      <c r="T40" s="38">
        <v>12.096774193548388</v>
      </c>
      <c r="U40" s="38">
        <v>51.612903225806448</v>
      </c>
      <c r="V40" s="113">
        <f t="shared" si="0"/>
        <v>36.29032258064516</v>
      </c>
    </row>
    <row r="41" spans="2:22" ht="15" customHeight="1" x14ac:dyDescent="0.2">
      <c r="P41" s="96" t="s">
        <v>3</v>
      </c>
      <c r="Q41" s="38">
        <v>13.14779888843805</v>
      </c>
      <c r="R41" s="38">
        <v>12.812965300447269</v>
      </c>
      <c r="S41" s="38">
        <v>16.518457007545258</v>
      </c>
      <c r="T41" s="38">
        <v>11.317375274088441</v>
      </c>
      <c r="U41" s="38">
        <v>46.229357381927336</v>
      </c>
      <c r="V41" s="113">
        <f t="shared" si="0"/>
        <v>42.479221196430579</v>
      </c>
    </row>
    <row r="42" spans="2:22" ht="15" customHeight="1" x14ac:dyDescent="0.2">
      <c r="P42" s="96" t="s">
        <v>22</v>
      </c>
      <c r="Q42" s="38">
        <v>13.274461459450873</v>
      </c>
      <c r="R42" s="38">
        <v>13.317984283908087</v>
      </c>
      <c r="S42" s="38">
        <v>11.14184306104729</v>
      </c>
      <c r="T42" s="38">
        <v>17.452652607343605</v>
      </c>
      <c r="U42" s="38">
        <v>44.828509190932451</v>
      </c>
      <c r="V42" s="113">
        <f t="shared" si="0"/>
        <v>37.734288804406248</v>
      </c>
    </row>
    <row r="43" spans="2:22" ht="15" customHeight="1" x14ac:dyDescent="0.2">
      <c r="P43" s="96" t="s">
        <v>11</v>
      </c>
      <c r="Q43" s="38">
        <v>14.077916309761749</v>
      </c>
      <c r="R43" s="38">
        <v>11.381301354652456</v>
      </c>
      <c r="S43" s="38">
        <v>12.214079502553854</v>
      </c>
      <c r="T43" s="38">
        <v>11.420957456933474</v>
      </c>
      <c r="U43" s="38">
        <v>50.601186510580256</v>
      </c>
      <c r="V43" s="113">
        <f t="shared" si="0"/>
        <v>37.673297166968055</v>
      </c>
    </row>
    <row r="44" spans="2:22" ht="15" customHeight="1" x14ac:dyDescent="0.2">
      <c r="P44" s="96" t="s">
        <v>21</v>
      </c>
      <c r="Q44" s="38">
        <v>14.292853573213392</v>
      </c>
      <c r="R44" s="38">
        <v>14.292853573213392</v>
      </c>
      <c r="S44" s="38">
        <v>14.292853573213392</v>
      </c>
      <c r="T44" s="38">
        <v>14.267866066966517</v>
      </c>
      <c r="U44" s="38">
        <v>42.853573213393304</v>
      </c>
      <c r="V44" s="113">
        <f t="shared" si="0"/>
        <v>42.878560719640177</v>
      </c>
    </row>
    <row r="45" spans="2:22" ht="15" customHeight="1" x14ac:dyDescent="0.2">
      <c r="P45" s="96" t="s">
        <v>12</v>
      </c>
      <c r="Q45" s="38">
        <v>14.865765422696114</v>
      </c>
      <c r="R45" s="38">
        <v>14.865765422696114</v>
      </c>
      <c r="S45" s="38">
        <v>14.865765422696114</v>
      </c>
      <c r="T45" s="38">
        <v>13.880426504188877</v>
      </c>
      <c r="U45" s="38">
        <v>41.598438690022846</v>
      </c>
      <c r="V45" s="113">
        <f t="shared" si="0"/>
        <v>44.597296268088343</v>
      </c>
    </row>
    <row r="46" spans="2:22" ht="15" customHeight="1" x14ac:dyDescent="0.2">
      <c r="P46" s="117" t="s">
        <v>8</v>
      </c>
      <c r="Q46" s="38">
        <v>16.270661157024794</v>
      </c>
      <c r="R46" s="38">
        <v>13.946280991735538</v>
      </c>
      <c r="S46" s="38">
        <v>19.059917355371901</v>
      </c>
      <c r="T46" s="38">
        <v>12.086776859504132</v>
      </c>
      <c r="U46" s="38">
        <v>38.636363636363633</v>
      </c>
      <c r="V46" s="113">
        <f t="shared" si="0"/>
        <v>49.276859504132233</v>
      </c>
    </row>
    <row r="47" spans="2:22" ht="15" customHeight="1" x14ac:dyDescent="0.2">
      <c r="P47" s="96" t="s">
        <v>110</v>
      </c>
      <c r="Q47" s="38">
        <v>16.68639053254438</v>
      </c>
      <c r="R47" s="38">
        <v>13.372781065088757</v>
      </c>
      <c r="S47" s="38">
        <v>16.173570019723865</v>
      </c>
      <c r="T47" s="38">
        <v>7.7317554240631168</v>
      </c>
      <c r="U47" s="38">
        <v>46.11439842209073</v>
      </c>
      <c r="V47" s="113">
        <f t="shared" si="0"/>
        <v>46.232741617357007</v>
      </c>
    </row>
    <row r="48" spans="2:22" ht="15" customHeight="1" x14ac:dyDescent="0.2">
      <c r="P48" s="96" t="s">
        <v>2</v>
      </c>
      <c r="Q48" s="38">
        <v>17.5</v>
      </c>
      <c r="R48" s="38">
        <v>12.5</v>
      </c>
      <c r="S48" s="38">
        <v>15</v>
      </c>
      <c r="T48" s="38">
        <v>13.333333333333334</v>
      </c>
      <c r="U48" s="38">
        <v>41.666666666666671</v>
      </c>
      <c r="V48" s="113">
        <f t="shared" si="0"/>
        <v>45</v>
      </c>
    </row>
    <row r="49" spans="2:33" ht="15" customHeight="1" x14ac:dyDescent="0.2">
      <c r="P49" s="96" t="s">
        <v>19</v>
      </c>
      <c r="Q49" s="38">
        <v>17.644229971974859</v>
      </c>
      <c r="R49" s="38">
        <v>14.062318624280715</v>
      </c>
      <c r="S49" s="38">
        <v>14.128650315904681</v>
      </c>
      <c r="T49" s="38">
        <v>11.475382650946056</v>
      </c>
      <c r="U49" s="38">
        <v>42.916604480705765</v>
      </c>
      <c r="V49" s="113">
        <f t="shared" si="0"/>
        <v>45.835198912160251</v>
      </c>
    </row>
    <row r="50" spans="2:33" ht="15" customHeight="1" x14ac:dyDescent="0.2">
      <c r="C50" s="116"/>
      <c r="D50" s="116"/>
      <c r="E50" s="116"/>
      <c r="F50" s="116"/>
      <c r="G50" s="116"/>
      <c r="H50" s="116"/>
      <c r="I50" s="116"/>
      <c r="J50" s="116"/>
      <c r="K50" s="116"/>
      <c r="P50" s="96" t="s">
        <v>9</v>
      </c>
      <c r="Q50" s="38">
        <v>17.802923149457804</v>
      </c>
      <c r="R50" s="38">
        <v>15.841584158415841</v>
      </c>
      <c r="S50" s="38">
        <v>11.918906176331918</v>
      </c>
      <c r="T50" s="38">
        <v>15.388967468175387</v>
      </c>
      <c r="U50" s="38">
        <v>39.264497878359265</v>
      </c>
      <c r="V50" s="113">
        <f t="shared" si="0"/>
        <v>45.563413484205562</v>
      </c>
    </row>
    <row r="51" spans="2:33" ht="15" customHeight="1" x14ac:dyDescent="0.2">
      <c r="B51" s="116"/>
      <c r="C51" s="116"/>
      <c r="D51" s="116"/>
      <c r="E51" s="116"/>
      <c r="F51" s="116"/>
      <c r="G51" s="116"/>
      <c r="H51" s="116"/>
      <c r="I51" s="116"/>
      <c r="J51" s="116"/>
      <c r="K51" s="116"/>
      <c r="P51" s="115"/>
      <c r="Q51" s="114"/>
      <c r="R51" s="114"/>
      <c r="S51" s="114"/>
      <c r="T51" s="114"/>
      <c r="U51" s="114"/>
      <c r="V51" s="113"/>
    </row>
    <row r="52" spans="2:33" ht="15" customHeight="1" x14ac:dyDescent="0.2">
      <c r="B52" s="116"/>
      <c r="C52" s="116"/>
      <c r="D52" s="116"/>
      <c r="E52" s="116"/>
      <c r="F52" s="116"/>
      <c r="G52" s="116"/>
      <c r="H52" s="116"/>
      <c r="I52" s="116"/>
      <c r="J52" s="116"/>
      <c r="K52" s="116"/>
      <c r="P52" s="115"/>
      <c r="Q52" s="114"/>
      <c r="R52" s="114"/>
      <c r="S52" s="114"/>
      <c r="T52" s="114"/>
      <c r="U52" s="114"/>
      <c r="V52" s="113"/>
    </row>
    <row r="53" spans="2:33" ht="15" customHeight="1" x14ac:dyDescent="0.2">
      <c r="B53" s="116"/>
      <c r="C53" s="116"/>
      <c r="D53" s="116"/>
      <c r="E53" s="116"/>
      <c r="F53" s="116"/>
      <c r="G53" s="116"/>
      <c r="H53" s="116"/>
      <c r="I53" s="116"/>
      <c r="J53" s="116"/>
      <c r="K53" s="116"/>
      <c r="M53" s="157" t="s">
        <v>180</v>
      </c>
      <c r="P53" s="115"/>
      <c r="Q53" s="114"/>
      <c r="R53" s="114"/>
      <c r="S53" s="114"/>
      <c r="T53" s="114"/>
      <c r="U53" s="114"/>
      <c r="V53" s="113"/>
    </row>
    <row r="54" spans="2:33" ht="15" customHeight="1" x14ac:dyDescent="0.2">
      <c r="B54" s="177" t="s">
        <v>109</v>
      </c>
      <c r="C54" s="177"/>
      <c r="D54" s="177"/>
      <c r="E54" s="177"/>
      <c r="F54" s="177"/>
      <c r="G54" s="177"/>
      <c r="H54" s="177"/>
      <c r="I54" s="177"/>
      <c r="J54" s="177"/>
      <c r="K54" s="177"/>
      <c r="L54" s="177"/>
      <c r="M54" s="177"/>
      <c r="P54" s="115"/>
      <c r="Q54" s="114"/>
      <c r="R54" s="114"/>
      <c r="S54" s="114"/>
      <c r="T54" s="114"/>
      <c r="U54" s="114"/>
      <c r="V54" s="113"/>
    </row>
    <row r="55" spans="2:33" ht="15" customHeight="1" x14ac:dyDescent="0.2">
      <c r="B55" s="177"/>
      <c r="C55" s="177"/>
      <c r="D55" s="177"/>
      <c r="E55" s="177"/>
      <c r="F55" s="177"/>
      <c r="G55" s="177"/>
      <c r="H55" s="177"/>
      <c r="I55" s="177"/>
      <c r="J55" s="177"/>
      <c r="K55" s="177"/>
      <c r="L55" s="177"/>
      <c r="M55" s="177"/>
      <c r="P55" s="115"/>
      <c r="Q55" s="114"/>
      <c r="R55" s="114"/>
      <c r="S55" s="114"/>
      <c r="T55" s="114"/>
      <c r="U55" s="114"/>
      <c r="V55" s="113"/>
    </row>
    <row r="56" spans="2:33" ht="15" customHeight="1" x14ac:dyDescent="0.2">
      <c r="B56" s="178" t="s">
        <v>108</v>
      </c>
      <c r="C56" s="178"/>
      <c r="D56" s="178"/>
      <c r="E56" s="178"/>
      <c r="F56" s="178"/>
      <c r="G56" s="178"/>
      <c r="H56" s="178"/>
      <c r="I56" s="178"/>
      <c r="J56" s="178"/>
      <c r="K56" s="178"/>
      <c r="L56" s="178"/>
      <c r="M56" s="178"/>
    </row>
    <row r="57" spans="2:33" ht="15" customHeight="1" x14ac:dyDescent="0.2">
      <c r="B57" s="178"/>
      <c r="C57" s="178"/>
      <c r="D57" s="178"/>
      <c r="E57" s="178"/>
      <c r="F57" s="178"/>
      <c r="G57" s="178"/>
      <c r="H57" s="178"/>
      <c r="I57" s="178"/>
      <c r="J57" s="178"/>
      <c r="K57" s="178"/>
      <c r="L57" s="178"/>
      <c r="M57" s="178"/>
    </row>
    <row r="58" spans="2:33" ht="15" customHeight="1" x14ac:dyDescent="0.2">
      <c r="B58" s="178"/>
      <c r="C58" s="178"/>
      <c r="D58" s="178"/>
      <c r="E58" s="178"/>
      <c r="F58" s="178"/>
      <c r="G58" s="178"/>
      <c r="H58" s="178"/>
      <c r="I58" s="178"/>
      <c r="J58" s="178"/>
      <c r="K58" s="178"/>
      <c r="L58" s="178"/>
      <c r="M58" s="178"/>
      <c r="P58" s="110"/>
      <c r="Q58" s="48"/>
      <c r="R58" s="48"/>
      <c r="S58" s="48"/>
      <c r="T58" s="48"/>
      <c r="U58" s="48"/>
      <c r="V58" s="48"/>
      <c r="Y58" s="180"/>
      <c r="Z58" s="180"/>
      <c r="AA58" s="180"/>
      <c r="AB58" s="180"/>
      <c r="AC58" s="180"/>
      <c r="AD58" s="180"/>
      <c r="AE58" s="180"/>
      <c r="AF58" s="180"/>
      <c r="AG58" s="180"/>
    </row>
    <row r="59" spans="2:33" ht="15" customHeight="1" x14ac:dyDescent="0.2">
      <c r="B59" s="112" t="s">
        <v>107</v>
      </c>
      <c r="C59" s="111"/>
      <c r="D59" s="111"/>
      <c r="E59" s="111"/>
      <c r="F59" s="111"/>
      <c r="G59" s="111"/>
      <c r="H59" s="111"/>
      <c r="I59" s="111"/>
      <c r="J59" s="111"/>
      <c r="K59" s="111"/>
      <c r="L59" s="111"/>
      <c r="P59" s="110"/>
      <c r="Q59" s="48"/>
      <c r="R59" s="48"/>
      <c r="S59" s="48"/>
      <c r="T59" s="48"/>
      <c r="U59" s="48"/>
      <c r="V59" s="48"/>
    </row>
    <row r="60" spans="2:33" ht="15" customHeight="1" x14ac:dyDescent="0.2"/>
    <row r="61" spans="2:33" ht="15" customHeight="1" x14ac:dyDescent="0.2">
      <c r="B61" s="179" t="s">
        <v>106</v>
      </c>
      <c r="C61" s="179"/>
      <c r="D61" s="179"/>
      <c r="E61" s="179"/>
      <c r="F61" s="179"/>
      <c r="G61" s="179"/>
      <c r="H61" s="179"/>
      <c r="I61" s="179"/>
      <c r="J61" s="179"/>
      <c r="K61" s="179"/>
      <c r="L61" s="179"/>
      <c r="M61" s="179"/>
      <c r="N61" s="179"/>
      <c r="O61" s="179"/>
      <c r="P61" s="179"/>
      <c r="Q61" s="179"/>
      <c r="R61" s="179"/>
      <c r="S61" s="179"/>
      <c r="T61" s="179"/>
      <c r="U61" s="179"/>
      <c r="V61" s="96"/>
      <c r="W61" s="96"/>
      <c r="X61" s="96"/>
      <c r="Y61" s="96"/>
      <c r="Z61" s="96"/>
      <c r="AA61" s="96"/>
      <c r="AB61" s="96"/>
      <c r="AC61" s="96"/>
    </row>
    <row r="62" spans="2:33" ht="15" customHeight="1" x14ac:dyDescent="0.2">
      <c r="B62" s="179"/>
      <c r="C62" s="179"/>
      <c r="D62" s="179"/>
      <c r="E62" s="179"/>
      <c r="F62" s="179"/>
      <c r="G62" s="179"/>
      <c r="H62" s="179"/>
      <c r="I62" s="179"/>
      <c r="J62" s="179"/>
      <c r="K62" s="179"/>
      <c r="L62" s="179"/>
      <c r="M62" s="179"/>
      <c r="N62" s="179"/>
      <c r="O62" s="179"/>
      <c r="P62" s="179"/>
      <c r="Q62" s="179"/>
      <c r="R62" s="179"/>
      <c r="S62" s="179"/>
      <c r="T62" s="179"/>
      <c r="U62" s="179"/>
      <c r="V62" s="96"/>
      <c r="W62" s="96"/>
      <c r="X62" s="96"/>
      <c r="Y62" s="96"/>
      <c r="Z62" s="96"/>
      <c r="AA62" s="96"/>
      <c r="AB62" s="96"/>
      <c r="AC62" s="96"/>
    </row>
    <row r="63" spans="2:33" ht="15" customHeight="1" x14ac:dyDescent="0.2">
      <c r="B63" s="179"/>
      <c r="C63" s="179"/>
      <c r="D63" s="179"/>
      <c r="E63" s="179"/>
      <c r="F63" s="179"/>
      <c r="G63" s="179"/>
      <c r="H63" s="179"/>
      <c r="I63" s="179"/>
      <c r="J63" s="179"/>
      <c r="K63" s="179"/>
      <c r="L63" s="179"/>
      <c r="M63" s="179"/>
      <c r="N63" s="179"/>
      <c r="O63" s="179"/>
      <c r="P63" s="179"/>
      <c r="Q63" s="179"/>
      <c r="R63" s="179"/>
      <c r="S63" s="179"/>
      <c r="T63" s="179"/>
      <c r="U63" s="179"/>
    </row>
    <row r="64" spans="2:33" ht="15" customHeight="1" x14ac:dyDescent="0.2">
      <c r="B64" s="109" t="s">
        <v>105</v>
      </c>
      <c r="C64" s="108"/>
      <c r="D64" s="108"/>
      <c r="E64" s="108"/>
      <c r="F64" s="108"/>
      <c r="G64" s="108"/>
      <c r="H64" s="108"/>
      <c r="I64" s="108"/>
      <c r="J64" s="108"/>
      <c r="K64" s="108"/>
      <c r="L64" s="108"/>
      <c r="M64" s="108"/>
      <c r="N64" s="108"/>
      <c r="O64" s="108"/>
      <c r="P64" s="108"/>
      <c r="Q64" s="108"/>
      <c r="R64" s="108"/>
      <c r="S64" s="108"/>
      <c r="T64" s="108"/>
      <c r="U64" s="108"/>
      <c r="AE64" s="96"/>
    </row>
    <row r="65" spans="2:31" ht="15" customHeight="1" x14ac:dyDescent="0.2">
      <c r="B65" s="109" t="s">
        <v>104</v>
      </c>
      <c r="C65" s="108"/>
      <c r="D65" s="108"/>
      <c r="E65" s="108"/>
      <c r="F65" s="108"/>
      <c r="G65" s="108"/>
      <c r="H65" s="108"/>
      <c r="I65" s="108"/>
      <c r="J65" s="108"/>
      <c r="K65" s="108"/>
      <c r="L65" s="108"/>
      <c r="M65" s="108"/>
      <c r="N65" s="108"/>
      <c r="O65" s="108"/>
      <c r="P65" s="108"/>
      <c r="Q65" s="108"/>
      <c r="R65" s="108"/>
      <c r="S65" s="108"/>
      <c r="T65" s="108"/>
      <c r="U65" s="108"/>
      <c r="AE65" s="96"/>
    </row>
    <row r="66" spans="2:31" ht="15" customHeight="1" x14ac:dyDescent="0.2">
      <c r="B66" s="108" t="s">
        <v>103</v>
      </c>
      <c r="C66" s="108"/>
      <c r="D66" s="108"/>
      <c r="E66" s="108"/>
      <c r="F66" s="108"/>
      <c r="G66" s="108"/>
      <c r="H66" s="108"/>
      <c r="I66" s="108"/>
      <c r="J66" s="108"/>
      <c r="K66" s="108"/>
      <c r="L66" s="108"/>
      <c r="M66" s="108"/>
      <c r="N66" s="108"/>
      <c r="O66" s="108"/>
      <c r="P66" s="108"/>
      <c r="Q66" s="108"/>
      <c r="R66" s="108"/>
      <c r="S66" s="108"/>
      <c r="T66" s="108"/>
      <c r="U66" s="108"/>
    </row>
    <row r="67" spans="2:31" ht="15" customHeight="1" x14ac:dyDescent="0.2">
      <c r="B67" s="107"/>
      <c r="U67" s="86"/>
    </row>
    <row r="68" spans="2:31" ht="15" customHeight="1" x14ac:dyDescent="0.2">
      <c r="B68" s="107"/>
      <c r="U68" s="86"/>
    </row>
    <row r="69" spans="2:31" ht="15" customHeight="1" x14ac:dyDescent="0.2">
      <c r="B69" s="107"/>
      <c r="U69" s="86"/>
    </row>
    <row r="70" spans="2:31" ht="15" customHeight="1" x14ac:dyDescent="0.2"/>
    <row r="71" spans="2:31" ht="15" customHeight="1" x14ac:dyDescent="0.2">
      <c r="B71" s="22" t="s">
        <v>170</v>
      </c>
      <c r="P71" s="99"/>
      <c r="Q71" s="106" t="s">
        <v>102</v>
      </c>
    </row>
    <row r="72" spans="2:31" ht="15" customHeight="1" x14ac:dyDescent="0.2">
      <c r="B72" s="6"/>
      <c r="P72" s="101" t="s">
        <v>97</v>
      </c>
      <c r="Q72" s="98">
        <v>0</v>
      </c>
    </row>
    <row r="73" spans="2:31" ht="15" customHeight="1" x14ac:dyDescent="0.2">
      <c r="D73" s="23"/>
      <c r="E73" s="23"/>
      <c r="P73" s="101" t="s">
        <v>96</v>
      </c>
      <c r="Q73" s="98">
        <v>0</v>
      </c>
    </row>
    <row r="74" spans="2:31" ht="15" customHeight="1" x14ac:dyDescent="0.2">
      <c r="C74" s="23"/>
      <c r="D74" s="25"/>
      <c r="E74" s="25"/>
      <c r="F74" s="86"/>
      <c r="P74" s="101" t="s">
        <v>95</v>
      </c>
      <c r="Q74" s="98">
        <v>0</v>
      </c>
    </row>
    <row r="75" spans="2:31" ht="15" customHeight="1" x14ac:dyDescent="0.2">
      <c r="C75" s="94"/>
      <c r="D75" s="76"/>
      <c r="E75" s="105"/>
      <c r="P75" s="101" t="s">
        <v>1</v>
      </c>
      <c r="Q75" s="98">
        <v>81.967213114754102</v>
      </c>
    </row>
    <row r="76" spans="2:31" ht="15" customHeight="1" x14ac:dyDescent="0.2">
      <c r="C76" s="94"/>
      <c r="D76" s="76"/>
      <c r="E76" s="93"/>
      <c r="P76" s="101" t="s">
        <v>4</v>
      </c>
      <c r="Q76" s="98">
        <v>100</v>
      </c>
    </row>
    <row r="77" spans="2:31" ht="15" customHeight="1" x14ac:dyDescent="0.2">
      <c r="C77" s="94"/>
      <c r="D77" s="104"/>
      <c r="E77" s="96"/>
      <c r="P77" s="101" t="s">
        <v>5</v>
      </c>
      <c r="Q77" s="98">
        <v>0</v>
      </c>
    </row>
    <row r="78" spans="2:31" ht="15" customHeight="1" x14ac:dyDescent="0.2">
      <c r="C78" s="94"/>
      <c r="D78" s="19"/>
      <c r="E78" s="96"/>
      <c r="P78" s="101" t="s">
        <v>6</v>
      </c>
      <c r="Q78" s="98">
        <v>0</v>
      </c>
    </row>
    <row r="79" spans="2:31" ht="15" customHeight="1" x14ac:dyDescent="0.2">
      <c r="C79" s="94"/>
      <c r="D79" s="104"/>
      <c r="E79" s="96"/>
      <c r="P79" s="101" t="s">
        <v>7</v>
      </c>
      <c r="Q79" s="98">
        <v>0</v>
      </c>
    </row>
    <row r="80" spans="2:31" ht="15" customHeight="1" x14ac:dyDescent="0.2">
      <c r="C80" s="94"/>
      <c r="D80" s="19"/>
      <c r="E80" s="96"/>
      <c r="P80" s="101" t="s">
        <v>12</v>
      </c>
      <c r="Q80" s="98">
        <v>100</v>
      </c>
    </row>
    <row r="81" spans="2:17" ht="15" customHeight="1" x14ac:dyDescent="0.2">
      <c r="C81" s="94"/>
      <c r="D81" s="19"/>
      <c r="E81" s="97"/>
      <c r="I81" s="86"/>
      <c r="P81" s="101" t="s">
        <v>13</v>
      </c>
      <c r="Q81" s="98">
        <v>26.32051473888972</v>
      </c>
    </row>
    <row r="82" spans="2:17" ht="15" customHeight="1" x14ac:dyDescent="0.2">
      <c r="C82" s="94"/>
      <c r="D82" s="19"/>
      <c r="E82" s="96"/>
      <c r="I82" s="86"/>
      <c r="P82" s="101" t="s">
        <v>15</v>
      </c>
      <c r="Q82" s="98">
        <v>0</v>
      </c>
    </row>
    <row r="83" spans="2:17" ht="15" customHeight="1" x14ac:dyDescent="0.2">
      <c r="C83" s="103"/>
      <c r="D83" s="102"/>
      <c r="E83" s="96"/>
      <c r="I83" s="86"/>
      <c r="P83" s="101" t="s">
        <v>94</v>
      </c>
      <c r="Q83" s="98">
        <v>100</v>
      </c>
    </row>
    <row r="84" spans="2:17" ht="15" customHeight="1" x14ac:dyDescent="0.2">
      <c r="C84" s="94"/>
      <c r="D84" s="19"/>
      <c r="E84" s="97"/>
      <c r="P84" s="101" t="s">
        <v>20</v>
      </c>
      <c r="Q84" s="98">
        <v>0</v>
      </c>
    </row>
    <row r="85" spans="2:17" ht="15" customHeight="1" x14ac:dyDescent="0.2">
      <c r="C85" s="94"/>
      <c r="D85" s="100"/>
      <c r="E85" s="97"/>
      <c r="P85" s="99" t="s">
        <v>23</v>
      </c>
      <c r="Q85" s="98">
        <v>0</v>
      </c>
    </row>
    <row r="86" spans="2:17" ht="15" customHeight="1" x14ac:dyDescent="0.2">
      <c r="C86" s="94"/>
      <c r="D86" s="19"/>
      <c r="E86" s="96"/>
      <c r="P86" s="94" t="s">
        <v>24</v>
      </c>
      <c r="Q86" s="98">
        <v>100</v>
      </c>
    </row>
    <row r="87" spans="2:17" ht="15" customHeight="1" x14ac:dyDescent="0.2">
      <c r="C87" s="94"/>
      <c r="D87" s="19"/>
      <c r="E87" s="97"/>
      <c r="P87" s="94" t="s">
        <v>25</v>
      </c>
      <c r="Q87" s="98">
        <v>100</v>
      </c>
    </row>
    <row r="88" spans="2:17" ht="15" customHeight="1" x14ac:dyDescent="0.2">
      <c r="C88" s="94"/>
      <c r="D88" s="19"/>
      <c r="E88" s="97"/>
    </row>
    <row r="89" spans="2:17" ht="15" customHeight="1" x14ac:dyDescent="0.2">
      <c r="C89" s="94"/>
      <c r="D89" s="19"/>
      <c r="E89" s="97"/>
    </row>
    <row r="90" spans="2:17" ht="15" customHeight="1" x14ac:dyDescent="0.2">
      <c r="C90" s="94"/>
      <c r="D90" s="19"/>
      <c r="E90" s="96"/>
    </row>
    <row r="91" spans="2:17" ht="15" customHeight="1" x14ac:dyDescent="0.2">
      <c r="C91" s="94"/>
      <c r="D91" s="19"/>
      <c r="E91" s="97"/>
    </row>
    <row r="92" spans="2:17" ht="15" customHeight="1" x14ac:dyDescent="0.2">
      <c r="C92" s="94"/>
      <c r="D92" s="19"/>
      <c r="E92" s="96"/>
    </row>
    <row r="93" spans="2:17" ht="15" customHeight="1" x14ac:dyDescent="0.2">
      <c r="C93" s="94"/>
      <c r="D93" s="19"/>
      <c r="E93" s="96"/>
    </row>
    <row r="94" spans="2:17" ht="15" customHeight="1" x14ac:dyDescent="0.2">
      <c r="C94" s="94"/>
      <c r="D94" s="19"/>
      <c r="E94" s="96"/>
    </row>
    <row r="95" spans="2:17" ht="15" customHeight="1" x14ac:dyDescent="0.2">
      <c r="C95" s="94"/>
      <c r="D95" s="19"/>
      <c r="E95" s="96"/>
      <c r="G95" s="157" t="s">
        <v>180</v>
      </c>
    </row>
    <row r="96" spans="2:17" ht="15" customHeight="1" x14ac:dyDescent="0.2">
      <c r="B96" s="177" t="s">
        <v>101</v>
      </c>
      <c r="C96" s="177"/>
      <c r="D96" s="177"/>
      <c r="E96" s="177"/>
      <c r="F96" s="177"/>
      <c r="G96" s="177"/>
      <c r="H96" s="79"/>
    </row>
    <row r="97" spans="2:22" ht="15" customHeight="1" x14ac:dyDescent="0.2">
      <c r="B97" s="177"/>
      <c r="C97" s="177"/>
      <c r="D97" s="177"/>
      <c r="E97" s="177"/>
      <c r="F97" s="177"/>
      <c r="G97" s="177"/>
      <c r="H97" s="79"/>
      <c r="I97" s="79"/>
    </row>
    <row r="98" spans="2:22" ht="15" customHeight="1" x14ac:dyDescent="0.2">
      <c r="B98" s="177"/>
      <c r="C98" s="177"/>
      <c r="D98" s="177"/>
      <c r="E98" s="177"/>
      <c r="F98" s="177"/>
      <c r="G98" s="177"/>
      <c r="H98" s="79"/>
      <c r="I98" s="79"/>
    </row>
    <row r="99" spans="2:22" ht="15" customHeight="1" x14ac:dyDescent="0.2">
      <c r="B99" s="177" t="s">
        <v>100</v>
      </c>
      <c r="C99" s="177"/>
      <c r="D99" s="177"/>
      <c r="E99" s="177"/>
      <c r="F99" s="177"/>
      <c r="G99" s="177"/>
      <c r="H99" s="79"/>
      <c r="I99" s="79"/>
    </row>
    <row r="100" spans="2:22" ht="15" customHeight="1" x14ac:dyDescent="0.2">
      <c r="B100" s="177"/>
      <c r="C100" s="177"/>
      <c r="D100" s="177"/>
      <c r="E100" s="177"/>
      <c r="F100" s="177"/>
      <c r="G100" s="177"/>
      <c r="H100" s="79"/>
      <c r="I100" s="79"/>
    </row>
    <row r="101" spans="2:22" ht="15" customHeight="1" x14ac:dyDescent="0.2">
      <c r="B101" s="177"/>
      <c r="C101" s="177"/>
      <c r="D101" s="177"/>
      <c r="E101" s="177"/>
      <c r="F101" s="177"/>
      <c r="G101" s="177"/>
      <c r="H101" s="79"/>
      <c r="I101" s="79"/>
    </row>
    <row r="102" spans="2:22" ht="15" customHeight="1" x14ac:dyDescent="0.2">
      <c r="B102" s="177" t="s">
        <v>91</v>
      </c>
      <c r="C102" s="177"/>
      <c r="D102" s="177"/>
      <c r="E102" s="177"/>
      <c r="F102" s="177"/>
      <c r="G102" s="177"/>
      <c r="H102" s="79"/>
    </row>
    <row r="103" spans="2:22" ht="15" customHeight="1" x14ac:dyDescent="0.2">
      <c r="B103" s="177"/>
      <c r="C103" s="177"/>
      <c r="D103" s="177"/>
      <c r="E103" s="177"/>
      <c r="F103" s="177"/>
      <c r="G103" s="177"/>
      <c r="H103" s="79"/>
    </row>
    <row r="104" spans="2:22" ht="15" customHeight="1" x14ac:dyDescent="0.2">
      <c r="B104" s="80"/>
      <c r="C104" s="80"/>
      <c r="D104" s="80"/>
      <c r="E104" s="80"/>
      <c r="F104" s="80"/>
      <c r="G104" s="80"/>
      <c r="H104" s="80"/>
    </row>
    <row r="105" spans="2:22" ht="15" customHeight="1" x14ac:dyDescent="0.2">
      <c r="B105" s="80"/>
      <c r="C105" s="80"/>
      <c r="D105" s="80"/>
      <c r="E105" s="80"/>
      <c r="F105" s="80"/>
      <c r="G105" s="80"/>
      <c r="H105" s="80"/>
    </row>
    <row r="106" spans="2:22" ht="15" customHeight="1" x14ac:dyDescent="0.2">
      <c r="B106" s="80"/>
      <c r="C106" s="80"/>
      <c r="D106" s="80"/>
      <c r="E106" s="80"/>
      <c r="F106" s="80"/>
      <c r="G106" s="80"/>
      <c r="H106" s="80"/>
    </row>
    <row r="107" spans="2:22" ht="15" customHeight="1" x14ac:dyDescent="0.2">
      <c r="C107" s="94"/>
      <c r="D107" s="76"/>
      <c r="E107" s="93"/>
    </row>
    <row r="108" spans="2:22" ht="15" customHeight="1" x14ac:dyDescent="0.2">
      <c r="B108" s="22" t="s">
        <v>182</v>
      </c>
      <c r="C108" s="94"/>
      <c r="D108" s="76"/>
      <c r="E108" s="93"/>
      <c r="Q108" s="95" t="s">
        <v>99</v>
      </c>
      <c r="R108" s="95" t="s">
        <v>98</v>
      </c>
      <c r="S108" s="95" t="s">
        <v>35</v>
      </c>
    </row>
    <row r="109" spans="2:22" ht="15" customHeight="1" x14ac:dyDescent="0.2">
      <c r="C109" s="94"/>
      <c r="D109" s="76"/>
      <c r="E109" s="93"/>
      <c r="P109" s="1" t="s">
        <v>97</v>
      </c>
      <c r="Q109" s="27">
        <v>0</v>
      </c>
      <c r="R109" s="27">
        <v>6.6666666666666696</v>
      </c>
      <c r="S109" s="27">
        <v>6.6666666666666696</v>
      </c>
      <c r="U109" s="86"/>
    </row>
    <row r="110" spans="2:22" ht="15" customHeight="1" x14ac:dyDescent="0.2">
      <c r="B110" s="23"/>
      <c r="C110" s="23"/>
      <c r="D110" s="23"/>
      <c r="E110" s="23"/>
      <c r="F110" s="23"/>
      <c r="G110" s="23"/>
      <c r="H110" s="23"/>
      <c r="I110" s="23"/>
      <c r="J110" s="23"/>
      <c r="K110" s="23"/>
      <c r="L110" s="23"/>
      <c r="M110" s="23"/>
      <c r="N110" s="23"/>
      <c r="O110" s="23"/>
      <c r="P110" s="23" t="s">
        <v>96</v>
      </c>
      <c r="Q110" s="84">
        <v>59.523809523809497</v>
      </c>
      <c r="R110" s="84">
        <v>0</v>
      </c>
      <c r="S110" s="27">
        <v>59.523809523809497</v>
      </c>
    </row>
    <row r="111" spans="2:22" ht="15" customHeight="1" x14ac:dyDescent="0.2">
      <c r="B111" s="92"/>
      <c r="C111" s="23"/>
      <c r="D111" s="23"/>
      <c r="E111" s="23"/>
      <c r="F111" s="23"/>
      <c r="G111" s="23"/>
      <c r="H111" s="23"/>
      <c r="I111" s="23"/>
      <c r="J111" s="23"/>
      <c r="K111" s="23"/>
      <c r="L111" s="23"/>
      <c r="M111" s="23"/>
      <c r="N111" s="23"/>
      <c r="O111" s="23"/>
      <c r="P111" s="23" t="s">
        <v>95</v>
      </c>
      <c r="Q111" s="84">
        <v>74.999999999999986</v>
      </c>
      <c r="R111" s="84">
        <v>18.749999999999996</v>
      </c>
      <c r="S111" s="27">
        <v>93.749999999999986</v>
      </c>
    </row>
    <row r="112" spans="2:22" ht="15" customHeight="1" x14ac:dyDescent="0.2">
      <c r="B112" s="91"/>
      <c r="C112" s="23"/>
      <c r="D112" s="23"/>
      <c r="E112" s="23"/>
      <c r="F112" s="23"/>
      <c r="G112" s="23"/>
      <c r="H112" s="23"/>
      <c r="I112" s="23"/>
      <c r="J112" s="23"/>
      <c r="K112" s="23"/>
      <c r="L112" s="23"/>
      <c r="M112" s="23"/>
      <c r="N112" s="23"/>
      <c r="O112" s="23"/>
      <c r="P112" s="23" t="s">
        <v>1</v>
      </c>
      <c r="Q112" s="84">
        <v>0</v>
      </c>
      <c r="R112" s="84">
        <v>14.754098360655737</v>
      </c>
      <c r="S112" s="27">
        <v>14.754098360655737</v>
      </c>
      <c r="V112" s="90"/>
    </row>
    <row r="113" spans="2:19" ht="15" customHeight="1" x14ac:dyDescent="0.2">
      <c r="B113" s="23"/>
      <c r="C113" s="23"/>
      <c r="D113" s="23"/>
      <c r="E113" s="23"/>
      <c r="F113" s="23"/>
      <c r="G113" s="23"/>
      <c r="H113" s="23"/>
      <c r="I113" s="23"/>
      <c r="J113" s="23"/>
      <c r="K113" s="23"/>
      <c r="L113" s="23"/>
      <c r="M113" s="23"/>
      <c r="N113" s="23"/>
      <c r="O113" s="23"/>
      <c r="P113" s="23" t="s">
        <v>4</v>
      </c>
      <c r="Q113" s="84">
        <v>0</v>
      </c>
      <c r="R113" s="84">
        <v>4.2553191489361701</v>
      </c>
      <c r="S113" s="27">
        <v>4.2553191489361701</v>
      </c>
    </row>
    <row r="114" spans="2:19" ht="15" customHeight="1" x14ac:dyDescent="0.2">
      <c r="B114" s="23"/>
      <c r="C114" s="89"/>
      <c r="D114" s="88"/>
      <c r="E114" s="87"/>
      <c r="F114" s="85"/>
      <c r="G114" s="23"/>
      <c r="H114" s="23"/>
      <c r="I114" s="23"/>
      <c r="J114" s="23"/>
      <c r="K114" s="23"/>
      <c r="L114" s="23"/>
      <c r="M114" s="23"/>
      <c r="N114" s="23"/>
      <c r="O114" s="23"/>
      <c r="P114" s="23" t="s">
        <v>5</v>
      </c>
      <c r="Q114" s="84">
        <v>0</v>
      </c>
      <c r="R114" s="84">
        <v>57.15002868642857</v>
      </c>
      <c r="S114" s="27">
        <v>57.15002868642857</v>
      </c>
    </row>
    <row r="115" spans="2:19" ht="15" customHeight="1" x14ac:dyDescent="0.2">
      <c r="B115" s="23"/>
      <c r="C115" s="83"/>
      <c r="D115" s="81"/>
      <c r="E115" s="23"/>
      <c r="F115" s="23"/>
      <c r="G115" s="23"/>
      <c r="H115" s="23"/>
      <c r="I115" s="23"/>
      <c r="J115" s="23"/>
      <c r="K115" s="23"/>
      <c r="L115" s="23"/>
      <c r="M115" s="23"/>
      <c r="N115" s="23"/>
      <c r="O115" s="23"/>
      <c r="P115" s="23" t="s">
        <v>6</v>
      </c>
      <c r="Q115" s="84">
        <v>0</v>
      </c>
      <c r="R115" s="84">
        <v>2.9692484993570258</v>
      </c>
      <c r="S115" s="27">
        <v>2.9692484993570258</v>
      </c>
    </row>
    <row r="116" spans="2:19" ht="15" customHeight="1" x14ac:dyDescent="0.2">
      <c r="B116" s="23"/>
      <c r="C116" s="83"/>
      <c r="D116" s="82"/>
      <c r="E116" s="23"/>
      <c r="F116" s="23"/>
      <c r="G116" s="23"/>
      <c r="H116" s="23"/>
      <c r="I116" s="23"/>
      <c r="J116" s="23"/>
      <c r="K116" s="23"/>
      <c r="L116" s="23"/>
      <c r="M116" s="23"/>
      <c r="N116" s="23"/>
      <c r="O116" s="23"/>
      <c r="P116" s="23" t="s">
        <v>7</v>
      </c>
      <c r="Q116" s="84">
        <v>0</v>
      </c>
      <c r="R116" s="84">
        <v>16.044147686351049</v>
      </c>
      <c r="S116" s="27">
        <v>16.044147686351049</v>
      </c>
    </row>
    <row r="117" spans="2:19" ht="15" customHeight="1" x14ac:dyDescent="0.2">
      <c r="B117" s="23"/>
      <c r="C117" s="83"/>
      <c r="D117" s="81"/>
      <c r="E117" s="23"/>
      <c r="F117" s="23"/>
      <c r="G117" s="23"/>
      <c r="H117" s="23"/>
      <c r="I117" s="23"/>
      <c r="J117" s="23"/>
      <c r="K117" s="23"/>
      <c r="L117" s="23"/>
      <c r="M117" s="23"/>
      <c r="N117" s="23"/>
      <c r="O117" s="23"/>
      <c r="P117" s="23" t="s">
        <v>12</v>
      </c>
      <c r="Q117" s="84">
        <v>0</v>
      </c>
      <c r="R117" s="84">
        <v>0</v>
      </c>
      <c r="S117" s="27">
        <v>0</v>
      </c>
    </row>
    <row r="118" spans="2:19" ht="15" customHeight="1" x14ac:dyDescent="0.2">
      <c r="B118" s="23"/>
      <c r="C118" s="83"/>
      <c r="D118" s="81"/>
      <c r="E118" s="23"/>
      <c r="F118" s="23"/>
      <c r="G118" s="23"/>
      <c r="H118" s="23"/>
      <c r="I118" s="23"/>
      <c r="J118" s="23"/>
      <c r="K118" s="23"/>
      <c r="L118" s="23"/>
      <c r="M118" s="23"/>
      <c r="N118" s="23"/>
      <c r="O118" s="23"/>
      <c r="P118" s="23" t="s">
        <v>13</v>
      </c>
      <c r="Q118" s="84">
        <v>0</v>
      </c>
      <c r="R118" s="84">
        <v>0</v>
      </c>
      <c r="S118" s="27">
        <v>0</v>
      </c>
    </row>
    <row r="119" spans="2:19" ht="15" customHeight="1" x14ac:dyDescent="0.2">
      <c r="B119" s="23"/>
      <c r="C119" s="83"/>
      <c r="D119" s="82"/>
      <c r="E119" s="23"/>
      <c r="F119" s="23"/>
      <c r="G119" s="23"/>
      <c r="H119" s="23"/>
      <c r="I119" s="23"/>
      <c r="J119" s="23"/>
      <c r="K119" s="23"/>
      <c r="L119" s="23"/>
      <c r="M119" s="23"/>
      <c r="N119" s="23"/>
      <c r="O119" s="23"/>
      <c r="P119" s="23" t="s">
        <v>15</v>
      </c>
      <c r="Q119" s="84">
        <v>0</v>
      </c>
      <c r="R119" s="84">
        <v>6.8376068376068355</v>
      </c>
      <c r="S119" s="27">
        <v>6.8376068376068355</v>
      </c>
    </row>
    <row r="120" spans="2:19" ht="15" customHeight="1" x14ac:dyDescent="0.2">
      <c r="B120" s="23"/>
      <c r="C120" s="83"/>
      <c r="D120" s="81"/>
      <c r="E120" s="23"/>
      <c r="F120" s="23"/>
      <c r="G120" s="23"/>
      <c r="H120" s="23"/>
      <c r="I120" s="23"/>
      <c r="J120" s="23"/>
      <c r="K120" s="23"/>
      <c r="L120" s="23"/>
      <c r="M120" s="23"/>
      <c r="N120" s="23"/>
      <c r="O120" s="23"/>
      <c r="P120" s="23" t="s">
        <v>94</v>
      </c>
      <c r="Q120" s="84">
        <v>100</v>
      </c>
      <c r="R120" s="84">
        <v>0</v>
      </c>
      <c r="S120" s="27">
        <v>100</v>
      </c>
    </row>
    <row r="121" spans="2:19" ht="15" customHeight="1" x14ac:dyDescent="0.2">
      <c r="B121" s="23"/>
      <c r="C121" s="83"/>
      <c r="D121" s="81"/>
      <c r="E121" s="23"/>
      <c r="F121" s="23"/>
      <c r="G121" s="23"/>
      <c r="H121" s="23"/>
      <c r="I121" s="86"/>
      <c r="J121" s="23"/>
      <c r="K121" s="23"/>
      <c r="L121" s="23"/>
      <c r="M121" s="23"/>
      <c r="N121" s="23"/>
      <c r="O121" s="23"/>
      <c r="P121" s="23" t="s">
        <v>20</v>
      </c>
      <c r="Q121" s="84">
        <v>28.360000000000003</v>
      </c>
      <c r="R121" s="84">
        <v>0</v>
      </c>
      <c r="S121" s="27">
        <v>28.360000000000003</v>
      </c>
    </row>
    <row r="122" spans="2:19" ht="15" customHeight="1" x14ac:dyDescent="0.2">
      <c r="B122" s="23"/>
      <c r="C122" s="83"/>
      <c r="D122" s="81"/>
      <c r="E122" s="23"/>
      <c r="F122" s="23"/>
      <c r="G122" s="23"/>
      <c r="H122" s="23"/>
      <c r="I122" s="85"/>
      <c r="J122" s="23"/>
      <c r="K122" s="23"/>
      <c r="L122" s="23"/>
      <c r="M122" s="23"/>
      <c r="N122" s="23"/>
      <c r="O122" s="23"/>
      <c r="P122" s="23" t="s">
        <v>23</v>
      </c>
      <c r="Q122" s="84">
        <v>0</v>
      </c>
      <c r="R122" s="84">
        <v>13.013698630136986</v>
      </c>
      <c r="S122" s="27">
        <v>13.013698630136986</v>
      </c>
    </row>
    <row r="123" spans="2:19" ht="15" customHeight="1" x14ac:dyDescent="0.2">
      <c r="B123" s="23"/>
      <c r="C123" s="83"/>
      <c r="D123" s="81"/>
      <c r="E123" s="23"/>
      <c r="F123" s="23"/>
      <c r="G123" s="23"/>
      <c r="H123" s="23"/>
      <c r="I123" s="23"/>
      <c r="J123" s="23"/>
      <c r="K123" s="23"/>
      <c r="L123" s="23"/>
      <c r="M123" s="23"/>
      <c r="N123" s="23"/>
      <c r="O123" s="23"/>
      <c r="P123" s="23" t="s">
        <v>24</v>
      </c>
      <c r="Q123" s="84">
        <v>5.8823529411764701</v>
      </c>
      <c r="R123" s="84">
        <v>3.5294117647058822</v>
      </c>
      <c r="S123" s="27">
        <v>9.4117647058823515</v>
      </c>
    </row>
    <row r="124" spans="2:19" ht="15" customHeight="1" x14ac:dyDescent="0.2">
      <c r="B124" s="23"/>
      <c r="C124" s="83"/>
      <c r="D124" s="81"/>
      <c r="E124" s="23"/>
      <c r="F124" s="23"/>
      <c r="G124" s="23"/>
      <c r="H124" s="23"/>
      <c r="I124" s="23"/>
      <c r="J124" s="23"/>
      <c r="K124" s="23"/>
      <c r="L124" s="23"/>
      <c r="M124" s="23"/>
      <c r="N124" s="23"/>
      <c r="O124" s="23"/>
      <c r="P124" s="23" t="s">
        <v>25</v>
      </c>
      <c r="Q124" s="84">
        <v>0</v>
      </c>
      <c r="R124" s="84">
        <v>0</v>
      </c>
      <c r="S124" s="27">
        <v>0</v>
      </c>
    </row>
    <row r="125" spans="2:19" ht="15" customHeight="1" x14ac:dyDescent="0.2">
      <c r="B125" s="23"/>
      <c r="C125" s="83"/>
      <c r="D125" s="82"/>
      <c r="E125" s="23"/>
      <c r="F125" s="23"/>
      <c r="G125" s="23"/>
      <c r="H125" s="23"/>
      <c r="I125" s="23"/>
      <c r="J125" s="23"/>
      <c r="K125" s="23"/>
      <c r="L125" s="23"/>
      <c r="M125" s="23"/>
      <c r="N125" s="23"/>
      <c r="O125" s="23"/>
      <c r="P125" s="23"/>
      <c r="Q125" s="23"/>
      <c r="R125" s="23"/>
    </row>
    <row r="126" spans="2:19" ht="15" customHeight="1" x14ac:dyDescent="0.2">
      <c r="B126" s="23"/>
      <c r="C126" s="77"/>
      <c r="D126" s="81"/>
      <c r="E126" s="23"/>
      <c r="F126" s="23"/>
      <c r="G126" s="23"/>
      <c r="H126" s="23"/>
      <c r="I126" s="23"/>
      <c r="J126" s="23"/>
      <c r="K126" s="23"/>
      <c r="L126" s="23"/>
      <c r="M126" s="23"/>
      <c r="N126" s="23"/>
      <c r="O126" s="23"/>
      <c r="P126" s="23"/>
      <c r="Q126" s="23"/>
      <c r="R126" s="23"/>
    </row>
    <row r="127" spans="2:19" ht="15" customHeight="1" x14ac:dyDescent="0.2">
      <c r="B127" s="23"/>
      <c r="C127" s="77"/>
      <c r="D127" s="81"/>
      <c r="E127" s="23"/>
      <c r="F127" s="23"/>
      <c r="G127" s="23"/>
      <c r="H127" s="23"/>
      <c r="I127" s="23"/>
      <c r="J127" s="23"/>
      <c r="K127" s="23"/>
      <c r="L127" s="23"/>
      <c r="M127" s="23"/>
      <c r="N127" s="23"/>
      <c r="O127" s="23"/>
      <c r="P127" s="23"/>
      <c r="Q127" s="23"/>
      <c r="R127" s="23"/>
    </row>
    <row r="128" spans="2:19" ht="15" customHeight="1" x14ac:dyDescent="0.2">
      <c r="B128" s="23"/>
      <c r="C128" s="77"/>
      <c r="D128" s="81"/>
      <c r="E128" s="23"/>
      <c r="F128" s="23"/>
      <c r="G128" s="23"/>
      <c r="H128" s="23"/>
      <c r="I128" s="23"/>
      <c r="J128" s="23"/>
      <c r="K128" s="23"/>
      <c r="L128" s="23"/>
      <c r="M128" s="23"/>
      <c r="N128" s="23"/>
      <c r="O128" s="23"/>
      <c r="P128" s="23"/>
      <c r="Q128" s="23"/>
      <c r="R128" s="23"/>
    </row>
    <row r="129" spans="2:30" ht="15" customHeight="1" x14ac:dyDescent="0.2">
      <c r="B129" s="23"/>
      <c r="C129" s="77"/>
      <c r="D129" s="81"/>
      <c r="E129" s="23"/>
      <c r="F129" s="23"/>
      <c r="G129" s="23"/>
      <c r="H129" s="23"/>
      <c r="I129" s="23"/>
      <c r="J129" s="23"/>
      <c r="K129" s="23"/>
      <c r="L129" s="23"/>
      <c r="M129" s="23"/>
      <c r="N129" s="23"/>
      <c r="O129" s="23"/>
      <c r="P129" s="23"/>
      <c r="Q129" s="23"/>
      <c r="R129" s="23"/>
    </row>
    <row r="130" spans="2:30" ht="15" customHeight="1" x14ac:dyDescent="0.2">
      <c r="B130" s="23"/>
      <c r="C130" s="77"/>
      <c r="D130" s="81"/>
      <c r="E130" s="23"/>
      <c r="F130" s="23"/>
      <c r="G130" s="23"/>
      <c r="H130" s="23"/>
      <c r="I130" s="23"/>
      <c r="J130" s="23"/>
      <c r="K130" s="23"/>
      <c r="L130" s="23"/>
      <c r="M130" s="23"/>
      <c r="N130" s="23"/>
      <c r="O130" s="23"/>
      <c r="P130" s="23"/>
      <c r="Q130" s="23"/>
      <c r="R130" s="23"/>
    </row>
    <row r="131" spans="2:30" ht="15" customHeight="1" x14ac:dyDescent="0.2">
      <c r="B131" s="23"/>
      <c r="C131" s="77"/>
      <c r="D131" s="81"/>
      <c r="E131" s="23"/>
      <c r="F131" s="23"/>
      <c r="G131" s="23"/>
      <c r="H131" s="23"/>
      <c r="I131" s="23"/>
      <c r="J131" s="23"/>
      <c r="K131" s="23"/>
      <c r="L131" s="23"/>
      <c r="M131" s="23"/>
      <c r="N131" s="23"/>
      <c r="O131" s="23"/>
      <c r="P131" s="23"/>
      <c r="Q131" s="23"/>
      <c r="R131" s="23"/>
    </row>
    <row r="132" spans="2:30" ht="15" customHeight="1" x14ac:dyDescent="0.2">
      <c r="B132" s="23"/>
      <c r="C132" s="77"/>
      <c r="D132" s="81"/>
      <c r="E132" s="23"/>
      <c r="F132" s="23"/>
      <c r="G132" s="23"/>
      <c r="H132" s="23"/>
      <c r="I132" s="23"/>
      <c r="J132" s="23"/>
      <c r="K132" s="23"/>
      <c r="L132" s="23"/>
      <c r="M132" s="23"/>
      <c r="N132" s="23"/>
      <c r="O132" s="23"/>
      <c r="P132" s="23"/>
      <c r="Q132" s="23"/>
      <c r="R132" s="23"/>
    </row>
    <row r="133" spans="2:30" ht="15" customHeight="1" x14ac:dyDescent="0.2">
      <c r="B133" s="23"/>
      <c r="C133" s="77"/>
      <c r="D133" s="81"/>
      <c r="E133" s="23"/>
      <c r="F133" s="23"/>
      <c r="G133" s="157" t="s">
        <v>180</v>
      </c>
      <c r="H133" s="23"/>
      <c r="I133" s="23"/>
      <c r="J133" s="23"/>
      <c r="K133" s="23"/>
      <c r="L133" s="23"/>
      <c r="M133" s="23"/>
      <c r="N133" s="23"/>
      <c r="O133" s="23"/>
      <c r="P133" s="23"/>
      <c r="Q133" s="23"/>
      <c r="R133" s="23"/>
    </row>
    <row r="134" spans="2:30" ht="15" customHeight="1" x14ac:dyDescent="0.2">
      <c r="B134" s="177" t="s">
        <v>93</v>
      </c>
      <c r="C134" s="177"/>
      <c r="D134" s="177"/>
      <c r="E134" s="177"/>
      <c r="F134" s="177"/>
      <c r="G134" s="177"/>
      <c r="H134" s="79"/>
      <c r="I134" s="79"/>
      <c r="J134" s="23"/>
      <c r="K134" s="23"/>
      <c r="L134" s="23"/>
      <c r="M134" s="23"/>
      <c r="N134" s="23"/>
      <c r="O134" s="23"/>
      <c r="P134" s="23"/>
      <c r="Q134" s="23"/>
      <c r="R134" s="23"/>
    </row>
    <row r="135" spans="2:30" ht="15" customHeight="1" x14ac:dyDescent="0.2">
      <c r="B135" s="177"/>
      <c r="C135" s="177"/>
      <c r="D135" s="177"/>
      <c r="E135" s="177"/>
      <c r="F135" s="177"/>
      <c r="G135" s="177"/>
      <c r="H135" s="79"/>
      <c r="I135" s="79"/>
      <c r="J135" s="23"/>
      <c r="K135" s="23"/>
      <c r="L135" s="23"/>
      <c r="M135" s="23"/>
      <c r="N135" s="23"/>
      <c r="O135" s="23"/>
      <c r="P135" s="23"/>
      <c r="Q135" s="23"/>
      <c r="R135" s="23"/>
    </row>
    <row r="136" spans="2:30" ht="15" customHeight="1" x14ac:dyDescent="0.2">
      <c r="B136" s="177"/>
      <c r="C136" s="177"/>
      <c r="D136" s="177"/>
      <c r="E136" s="177"/>
      <c r="F136" s="177"/>
      <c r="G136" s="177"/>
      <c r="H136" s="79"/>
      <c r="I136" s="80"/>
      <c r="J136" s="23"/>
      <c r="K136" s="23"/>
      <c r="L136" s="23"/>
      <c r="M136" s="23"/>
      <c r="N136" s="23"/>
      <c r="O136" s="23"/>
      <c r="P136" s="23"/>
      <c r="Q136" s="23"/>
      <c r="R136" s="23"/>
    </row>
    <row r="137" spans="2:30" ht="15" customHeight="1" x14ac:dyDescent="0.2">
      <c r="B137" s="177" t="s">
        <v>92</v>
      </c>
      <c r="C137" s="177"/>
      <c r="D137" s="177"/>
      <c r="E137" s="177"/>
      <c r="F137" s="177"/>
      <c r="G137" s="177"/>
      <c r="H137" s="79"/>
      <c r="I137" s="80"/>
      <c r="J137" s="23"/>
      <c r="K137" s="23"/>
      <c r="L137" s="23"/>
      <c r="M137" s="23"/>
      <c r="N137" s="23"/>
      <c r="O137" s="23"/>
      <c r="P137" s="23"/>
      <c r="Q137" s="23"/>
      <c r="R137" s="23"/>
    </row>
    <row r="138" spans="2:30" ht="15" customHeight="1" x14ac:dyDescent="0.2">
      <c r="B138" s="177"/>
      <c r="C138" s="177"/>
      <c r="D138" s="177"/>
      <c r="E138" s="177"/>
      <c r="F138" s="177"/>
      <c r="G138" s="177"/>
      <c r="H138" s="79"/>
      <c r="I138" s="80"/>
      <c r="J138" s="23"/>
      <c r="K138" s="23"/>
      <c r="L138" s="23"/>
      <c r="M138" s="23"/>
      <c r="N138" s="23"/>
      <c r="O138" s="23"/>
      <c r="P138" s="23"/>
      <c r="Q138" s="23"/>
      <c r="R138" s="23"/>
    </row>
    <row r="139" spans="2:30" ht="15" customHeight="1" x14ac:dyDescent="0.2">
      <c r="B139" s="177"/>
      <c r="C139" s="177"/>
      <c r="D139" s="177"/>
      <c r="E139" s="177"/>
      <c r="F139" s="177"/>
      <c r="G139" s="177"/>
      <c r="H139" s="79"/>
      <c r="J139" s="23"/>
      <c r="K139" s="23"/>
      <c r="L139" s="23"/>
      <c r="M139" s="23"/>
      <c r="N139" s="23"/>
      <c r="O139" s="23"/>
      <c r="P139" s="23"/>
      <c r="Q139" s="23"/>
      <c r="R139" s="23"/>
    </row>
    <row r="140" spans="2:30" ht="15" customHeight="1" x14ac:dyDescent="0.2">
      <c r="B140" s="177" t="s">
        <v>91</v>
      </c>
      <c r="C140" s="177"/>
      <c r="D140" s="177"/>
      <c r="E140" s="177"/>
      <c r="F140" s="177"/>
      <c r="G140" s="177"/>
      <c r="H140" s="78"/>
      <c r="I140" s="75"/>
      <c r="J140" s="23"/>
      <c r="K140" s="23"/>
      <c r="L140" s="23"/>
      <c r="M140" s="23"/>
      <c r="N140" s="23"/>
      <c r="O140" s="23"/>
      <c r="P140" s="23"/>
      <c r="Q140" s="23"/>
      <c r="R140" s="23"/>
      <c r="U140" s="74"/>
      <c r="V140" s="74"/>
      <c r="W140" s="74"/>
      <c r="X140" s="74"/>
      <c r="Y140" s="74"/>
      <c r="Z140" s="74"/>
      <c r="AA140" s="74"/>
      <c r="AB140" s="74"/>
      <c r="AC140" s="74"/>
      <c r="AD140" s="74"/>
    </row>
    <row r="141" spans="2:30" ht="15" customHeight="1" x14ac:dyDescent="0.2">
      <c r="B141" s="177"/>
      <c r="C141" s="177"/>
      <c r="D141" s="177"/>
      <c r="E141" s="177"/>
      <c r="F141" s="177"/>
      <c r="G141" s="177"/>
      <c r="H141" s="78"/>
      <c r="I141" s="23"/>
      <c r="J141" s="23"/>
      <c r="K141" s="23"/>
      <c r="L141" s="23"/>
      <c r="M141" s="23"/>
      <c r="N141" s="23"/>
      <c r="O141" s="23"/>
      <c r="P141" s="23"/>
      <c r="Q141" s="23"/>
      <c r="R141" s="23"/>
      <c r="U141" s="74"/>
      <c r="V141" s="74"/>
      <c r="W141" s="74"/>
      <c r="X141" s="74"/>
      <c r="Y141" s="74"/>
      <c r="Z141" s="74"/>
      <c r="AA141" s="74"/>
      <c r="AB141" s="74"/>
      <c r="AC141" s="74"/>
      <c r="AD141" s="74"/>
    </row>
    <row r="142" spans="2:30" ht="15" customHeight="1" x14ac:dyDescent="0.2">
      <c r="B142" s="23"/>
      <c r="C142" s="77"/>
      <c r="D142" s="76"/>
      <c r="E142" s="75"/>
      <c r="F142" s="23"/>
      <c r="G142" s="23"/>
      <c r="H142" s="23"/>
      <c r="I142" s="23"/>
      <c r="J142" s="23"/>
      <c r="K142" s="23"/>
      <c r="L142" s="23"/>
      <c r="M142" s="75"/>
      <c r="N142" s="75"/>
      <c r="O142" s="75"/>
      <c r="P142" s="75"/>
      <c r="Q142" s="75"/>
      <c r="R142" s="75"/>
      <c r="S142" s="74"/>
      <c r="T142" s="74"/>
      <c r="U142" s="74"/>
      <c r="V142" s="74"/>
      <c r="W142" s="74"/>
      <c r="X142" s="74"/>
      <c r="Y142" s="74"/>
      <c r="Z142" s="74"/>
      <c r="AA142" s="74"/>
      <c r="AB142" s="74"/>
      <c r="AC142" s="74"/>
      <c r="AD142" s="74"/>
    </row>
    <row r="143" spans="2:30" ht="15" customHeight="1" x14ac:dyDescent="0.2">
      <c r="B143" s="23"/>
      <c r="C143" s="77"/>
      <c r="D143" s="76"/>
      <c r="E143" s="75"/>
      <c r="F143" s="23"/>
      <c r="G143" s="23"/>
      <c r="H143" s="23"/>
      <c r="I143" s="23"/>
      <c r="J143" s="23"/>
      <c r="K143" s="23"/>
      <c r="L143" s="23"/>
      <c r="M143" s="75"/>
      <c r="N143" s="75"/>
      <c r="O143" s="75"/>
      <c r="P143" s="75"/>
      <c r="Q143" s="75"/>
      <c r="R143" s="75"/>
      <c r="S143" s="74"/>
      <c r="T143" s="74"/>
      <c r="U143" s="74"/>
      <c r="V143" s="74"/>
      <c r="W143" s="74"/>
      <c r="X143" s="74"/>
      <c r="Y143" s="74"/>
      <c r="Z143" s="74"/>
      <c r="AA143" s="74"/>
      <c r="AB143" s="74"/>
      <c r="AC143" s="74"/>
      <c r="AD143" s="74"/>
    </row>
    <row r="144" spans="2:30" ht="15" customHeight="1" x14ac:dyDescent="0.2">
      <c r="B144" s="23"/>
      <c r="C144" s="77"/>
      <c r="D144" s="76"/>
      <c r="E144" s="75"/>
      <c r="F144" s="23"/>
      <c r="G144" s="23"/>
      <c r="H144" s="23"/>
      <c r="I144" s="23"/>
      <c r="J144" s="23"/>
      <c r="K144" s="23"/>
      <c r="L144" s="23"/>
      <c r="M144" s="75"/>
      <c r="N144" s="75"/>
      <c r="O144" s="75"/>
      <c r="P144" s="75"/>
      <c r="Q144" s="75"/>
      <c r="R144" s="75"/>
      <c r="S144" s="74"/>
      <c r="T144" s="74"/>
      <c r="U144" s="74"/>
      <c r="V144" s="74"/>
      <c r="W144" s="74"/>
      <c r="X144" s="74"/>
      <c r="Y144" s="74"/>
      <c r="Z144" s="74"/>
      <c r="AA144" s="74"/>
      <c r="AB144" s="74"/>
      <c r="AC144" s="74"/>
      <c r="AD144" s="74"/>
    </row>
    <row r="145" spans="2:30" ht="15" customHeight="1" x14ac:dyDescent="0.2">
      <c r="B145" s="75"/>
      <c r="C145" s="75"/>
      <c r="D145" s="75"/>
      <c r="E145" s="75"/>
      <c r="F145" s="75"/>
      <c r="G145" s="75"/>
      <c r="H145" s="23"/>
      <c r="I145" s="23"/>
      <c r="J145" s="23"/>
      <c r="K145" s="23"/>
      <c r="L145" s="23"/>
      <c r="M145" s="75"/>
      <c r="N145" s="75"/>
      <c r="O145" s="75"/>
      <c r="P145" s="75"/>
      <c r="Q145" s="75"/>
      <c r="R145" s="75"/>
      <c r="S145" s="74"/>
      <c r="T145" s="74"/>
      <c r="U145" s="74"/>
      <c r="V145" s="74"/>
      <c r="W145" s="74"/>
      <c r="X145" s="74"/>
      <c r="Y145" s="74"/>
      <c r="Z145" s="74"/>
      <c r="AA145" s="74"/>
      <c r="AB145" s="74"/>
      <c r="AC145" s="74"/>
      <c r="AD145" s="74"/>
    </row>
    <row r="146" spans="2:30" ht="15" customHeight="1" x14ac:dyDescent="0.2">
      <c r="B146" s="75"/>
      <c r="C146" s="75"/>
      <c r="D146" s="75"/>
      <c r="E146" s="75"/>
      <c r="F146" s="75"/>
      <c r="G146" s="75"/>
      <c r="H146" s="23"/>
      <c r="I146" s="23"/>
      <c r="J146" s="23"/>
      <c r="K146" s="23"/>
      <c r="L146" s="23"/>
      <c r="M146" s="75"/>
      <c r="N146" s="75"/>
      <c r="O146" s="75"/>
      <c r="P146" s="75"/>
      <c r="Q146" s="75"/>
      <c r="R146" s="75"/>
      <c r="S146" s="74"/>
      <c r="T146" s="74"/>
      <c r="U146" s="74"/>
      <c r="V146" s="74"/>
      <c r="W146" s="74"/>
      <c r="X146" s="74"/>
      <c r="Y146" s="74"/>
      <c r="Z146" s="74"/>
      <c r="AA146" s="74"/>
      <c r="AB146" s="74"/>
      <c r="AC146" s="74"/>
      <c r="AD146" s="74"/>
    </row>
    <row r="147" spans="2:30" ht="15" customHeight="1" x14ac:dyDescent="0.2">
      <c r="M147" s="74"/>
      <c r="N147" s="74"/>
      <c r="O147" s="74"/>
      <c r="P147" s="74"/>
      <c r="Q147" s="74"/>
      <c r="R147" s="74"/>
      <c r="S147" s="74"/>
      <c r="T147" s="74"/>
      <c r="U147" s="74"/>
      <c r="V147" s="74"/>
      <c r="W147" s="74"/>
      <c r="X147" s="74"/>
      <c r="Y147" s="74"/>
      <c r="Z147" s="74"/>
      <c r="AA147" s="74"/>
      <c r="AB147" s="74"/>
      <c r="AC147" s="74"/>
      <c r="AD147" s="74"/>
    </row>
    <row r="148" spans="2:30" ht="15" customHeight="1" x14ac:dyDescent="0.2">
      <c r="M148" s="74"/>
      <c r="N148" s="74"/>
      <c r="O148" s="74"/>
      <c r="P148" s="74"/>
      <c r="Q148" s="74"/>
      <c r="R148" s="74"/>
      <c r="S148" s="74"/>
      <c r="T148" s="74"/>
      <c r="U148" s="74"/>
      <c r="V148" s="74"/>
      <c r="W148" s="74"/>
      <c r="X148" s="74"/>
      <c r="Y148" s="74"/>
      <c r="Z148" s="74"/>
      <c r="AA148" s="74"/>
      <c r="AB148" s="74"/>
      <c r="AC148" s="74"/>
      <c r="AD148" s="74"/>
    </row>
    <row r="149" spans="2:30" ht="15" customHeight="1" x14ac:dyDescent="0.2">
      <c r="M149" s="74"/>
      <c r="N149" s="74"/>
      <c r="O149" s="74"/>
      <c r="P149" s="74"/>
      <c r="Q149" s="74"/>
      <c r="R149" s="74"/>
      <c r="S149" s="74"/>
      <c r="T149" s="74"/>
      <c r="U149" s="74"/>
      <c r="V149" s="74"/>
      <c r="W149" s="74"/>
      <c r="X149" s="74"/>
      <c r="Y149" s="74"/>
      <c r="Z149" s="74"/>
      <c r="AA149" s="74"/>
      <c r="AB149" s="74"/>
      <c r="AC149" s="74"/>
      <c r="AD149" s="74"/>
    </row>
    <row r="150" spans="2:30" ht="15" customHeight="1" x14ac:dyDescent="0.2">
      <c r="M150" s="74"/>
      <c r="N150" s="74"/>
      <c r="O150" s="74"/>
      <c r="P150" s="74"/>
      <c r="Q150" s="74"/>
      <c r="R150" s="74"/>
      <c r="S150" s="74"/>
      <c r="T150" s="74"/>
      <c r="U150" s="74"/>
      <c r="V150" s="74"/>
      <c r="W150" s="74"/>
      <c r="X150" s="74"/>
      <c r="Y150" s="74"/>
      <c r="Z150" s="74"/>
      <c r="AA150" s="74"/>
      <c r="AB150" s="74"/>
      <c r="AC150" s="74"/>
      <c r="AD150" s="74"/>
    </row>
    <row r="151" spans="2:30" ht="15" customHeight="1" x14ac:dyDescent="0.2">
      <c r="M151" s="74"/>
      <c r="N151" s="74"/>
      <c r="O151" s="74"/>
      <c r="P151" s="74"/>
      <c r="Q151" s="74"/>
      <c r="R151" s="74"/>
      <c r="S151" s="74"/>
      <c r="T151" s="74"/>
      <c r="U151" s="74"/>
      <c r="V151" s="74"/>
      <c r="W151" s="74"/>
      <c r="X151" s="74"/>
      <c r="Y151" s="74"/>
      <c r="Z151" s="74"/>
      <c r="AA151" s="74"/>
      <c r="AB151" s="74"/>
      <c r="AC151" s="74"/>
      <c r="AD151" s="74"/>
    </row>
    <row r="152" spans="2:30" ht="15" customHeight="1" x14ac:dyDescent="0.2">
      <c r="M152" s="74"/>
      <c r="N152" s="74"/>
      <c r="O152" s="74"/>
      <c r="P152" s="74"/>
      <c r="Q152" s="74"/>
      <c r="R152" s="74"/>
      <c r="S152" s="74"/>
      <c r="T152" s="74"/>
      <c r="U152" s="74"/>
      <c r="V152" s="74"/>
      <c r="W152" s="74"/>
      <c r="X152" s="74"/>
      <c r="Y152" s="74"/>
      <c r="Z152" s="74"/>
      <c r="AA152" s="74"/>
      <c r="AB152" s="74"/>
      <c r="AC152" s="74"/>
      <c r="AD152" s="74"/>
    </row>
    <row r="153" spans="2:30" ht="15" customHeight="1" x14ac:dyDescent="0.2">
      <c r="M153" s="74"/>
      <c r="N153" s="74"/>
      <c r="O153" s="74"/>
      <c r="P153" s="74"/>
      <c r="Q153" s="74"/>
      <c r="R153" s="74"/>
      <c r="S153" s="74"/>
      <c r="T153" s="74"/>
      <c r="U153" s="74"/>
      <c r="V153" s="74"/>
      <c r="W153" s="74"/>
      <c r="X153" s="74"/>
      <c r="Y153" s="74"/>
      <c r="Z153" s="74"/>
      <c r="AA153" s="74"/>
      <c r="AB153" s="74"/>
      <c r="AC153" s="74"/>
      <c r="AD153" s="74"/>
    </row>
    <row r="154" spans="2:30" ht="15" customHeight="1" x14ac:dyDescent="0.2">
      <c r="M154" s="74"/>
      <c r="N154" s="74"/>
      <c r="O154" s="74"/>
      <c r="P154" s="74"/>
      <c r="Q154" s="74"/>
      <c r="R154" s="74"/>
      <c r="S154" s="74"/>
      <c r="T154" s="74"/>
      <c r="U154" s="74"/>
      <c r="V154" s="74"/>
      <c r="W154" s="74"/>
      <c r="X154" s="74"/>
      <c r="Y154" s="74"/>
      <c r="Z154" s="74"/>
      <c r="AA154" s="74"/>
      <c r="AB154" s="74"/>
      <c r="AC154" s="74"/>
      <c r="AD154" s="74"/>
    </row>
    <row r="155" spans="2:30" ht="15" customHeight="1" x14ac:dyDescent="0.2">
      <c r="M155" s="74"/>
      <c r="N155" s="74"/>
      <c r="O155" s="74"/>
      <c r="P155" s="74"/>
      <c r="Q155" s="74"/>
      <c r="R155" s="74"/>
      <c r="S155" s="74"/>
      <c r="T155" s="74"/>
      <c r="U155" s="74"/>
      <c r="V155" s="74"/>
      <c r="W155" s="74"/>
      <c r="X155" s="74"/>
      <c r="Y155" s="74"/>
      <c r="Z155" s="74"/>
      <c r="AA155" s="74"/>
      <c r="AB155" s="74"/>
      <c r="AC155" s="74"/>
      <c r="AD155" s="74"/>
    </row>
    <row r="156" spans="2:30" ht="15" customHeight="1" x14ac:dyDescent="0.2">
      <c r="M156" s="74"/>
      <c r="N156" s="74"/>
      <c r="O156" s="74"/>
      <c r="P156" s="74"/>
      <c r="Q156" s="74"/>
      <c r="R156" s="74"/>
      <c r="S156" s="74"/>
      <c r="T156" s="74"/>
      <c r="U156" s="74"/>
      <c r="V156" s="74"/>
      <c r="W156" s="74"/>
      <c r="X156" s="74"/>
      <c r="Y156" s="74"/>
      <c r="Z156" s="74"/>
      <c r="AA156" s="74"/>
      <c r="AB156" s="74"/>
      <c r="AC156" s="74"/>
      <c r="AD156" s="74"/>
    </row>
    <row r="157" spans="2:30" ht="15" customHeight="1" x14ac:dyDescent="0.2">
      <c r="M157" s="74"/>
      <c r="N157" s="74"/>
      <c r="O157" s="74"/>
      <c r="P157" s="74"/>
      <c r="Q157" s="74"/>
      <c r="R157" s="74"/>
      <c r="S157" s="74"/>
      <c r="T157" s="74"/>
      <c r="U157" s="74"/>
      <c r="V157" s="74"/>
      <c r="W157" s="74"/>
      <c r="X157" s="74"/>
      <c r="Y157" s="74"/>
      <c r="Z157" s="74"/>
      <c r="AA157" s="74"/>
      <c r="AB157" s="74"/>
      <c r="AC157" s="74"/>
      <c r="AD157" s="74"/>
    </row>
    <row r="158" spans="2:30" ht="15" customHeight="1" x14ac:dyDescent="0.2">
      <c r="M158" s="74"/>
      <c r="N158" s="74"/>
      <c r="O158" s="74"/>
      <c r="P158" s="74"/>
      <c r="Q158" s="74"/>
      <c r="R158" s="74"/>
      <c r="S158" s="74"/>
      <c r="T158" s="74"/>
      <c r="U158" s="74"/>
      <c r="V158" s="74"/>
      <c r="W158" s="74"/>
      <c r="X158" s="74"/>
      <c r="Y158" s="74"/>
      <c r="Z158" s="74"/>
      <c r="AA158" s="74"/>
      <c r="AB158" s="74"/>
      <c r="AC158" s="74"/>
      <c r="AD158" s="74"/>
    </row>
    <row r="159" spans="2:30" ht="15" customHeight="1" x14ac:dyDescent="0.2">
      <c r="M159" s="74"/>
      <c r="N159" s="74"/>
      <c r="O159" s="74"/>
      <c r="P159" s="74"/>
      <c r="Q159" s="74"/>
      <c r="R159" s="74"/>
      <c r="S159" s="74"/>
      <c r="T159" s="74"/>
      <c r="U159" s="74"/>
      <c r="V159" s="74"/>
      <c r="W159" s="74"/>
      <c r="X159" s="74"/>
      <c r="Y159" s="74"/>
      <c r="Z159" s="74"/>
      <c r="AA159" s="74"/>
      <c r="AB159" s="74"/>
      <c r="AC159" s="74"/>
      <c r="AD159" s="74"/>
    </row>
    <row r="160" spans="2:30" ht="15" customHeight="1" x14ac:dyDescent="0.2">
      <c r="M160" s="74"/>
      <c r="N160" s="74"/>
      <c r="O160" s="74"/>
      <c r="P160" s="74"/>
      <c r="Q160" s="74"/>
      <c r="R160" s="74"/>
      <c r="S160" s="74"/>
      <c r="T160" s="74"/>
      <c r="U160" s="74"/>
      <c r="V160" s="74"/>
      <c r="W160" s="74"/>
      <c r="X160" s="74"/>
      <c r="Y160" s="74"/>
      <c r="Z160" s="74"/>
      <c r="AA160" s="74"/>
      <c r="AB160" s="74"/>
      <c r="AC160" s="74"/>
      <c r="AD160" s="74"/>
    </row>
    <row r="161" spans="13:30" ht="15" customHeight="1" x14ac:dyDescent="0.2">
      <c r="M161" s="74"/>
      <c r="N161" s="74"/>
      <c r="O161" s="74"/>
      <c r="P161" s="74"/>
      <c r="Q161" s="74"/>
      <c r="R161" s="74"/>
      <c r="S161" s="74"/>
      <c r="T161" s="74"/>
      <c r="U161" s="74"/>
      <c r="V161" s="74"/>
      <c r="W161" s="74"/>
      <c r="X161" s="74"/>
      <c r="Y161" s="74"/>
      <c r="Z161" s="74"/>
      <c r="AA161" s="74"/>
      <c r="AB161" s="74"/>
      <c r="AC161" s="74"/>
      <c r="AD161" s="74"/>
    </row>
    <row r="162" spans="13:30" ht="15" customHeight="1" x14ac:dyDescent="0.2">
      <c r="M162" s="74"/>
      <c r="N162" s="74"/>
      <c r="O162" s="74"/>
      <c r="P162" s="74"/>
      <c r="Q162" s="74"/>
      <c r="R162" s="74"/>
      <c r="S162" s="74"/>
      <c r="T162" s="74"/>
      <c r="U162" s="74"/>
      <c r="V162" s="74"/>
      <c r="W162" s="74"/>
      <c r="X162" s="74"/>
      <c r="Y162" s="74"/>
      <c r="Z162" s="74"/>
      <c r="AA162" s="74"/>
      <c r="AB162" s="74"/>
      <c r="AC162" s="74"/>
      <c r="AD162" s="74"/>
    </row>
    <row r="163" spans="13:30" ht="15" customHeight="1" x14ac:dyDescent="0.2">
      <c r="M163" s="74"/>
      <c r="N163" s="74"/>
      <c r="O163" s="74"/>
      <c r="P163" s="74"/>
      <c r="Q163" s="74"/>
      <c r="R163" s="74"/>
      <c r="S163" s="74"/>
      <c r="T163" s="74"/>
      <c r="U163" s="74"/>
      <c r="V163" s="74"/>
      <c r="W163" s="74"/>
      <c r="X163" s="74"/>
      <c r="Y163" s="74"/>
      <c r="Z163" s="74"/>
      <c r="AA163" s="74"/>
      <c r="AB163" s="74"/>
      <c r="AC163" s="74"/>
      <c r="AD163" s="74"/>
    </row>
    <row r="164" spans="13:30" ht="15" customHeight="1" x14ac:dyDescent="0.2">
      <c r="M164" s="74"/>
      <c r="N164" s="74"/>
      <c r="O164" s="74"/>
      <c r="P164" s="74"/>
      <c r="Q164" s="74"/>
      <c r="R164" s="74"/>
      <c r="S164" s="74"/>
      <c r="T164" s="74"/>
      <c r="U164" s="74"/>
      <c r="V164" s="74"/>
      <c r="W164" s="74"/>
      <c r="X164" s="74"/>
      <c r="Y164" s="74"/>
      <c r="Z164" s="74"/>
      <c r="AA164" s="74"/>
      <c r="AB164" s="74"/>
      <c r="AC164" s="74"/>
      <c r="AD164" s="74"/>
    </row>
    <row r="165" spans="13:30" x14ac:dyDescent="0.2">
      <c r="M165" s="74"/>
      <c r="N165" s="74"/>
      <c r="O165" s="74"/>
      <c r="P165" s="74"/>
      <c r="Q165" s="74"/>
      <c r="R165" s="74"/>
      <c r="S165" s="74"/>
      <c r="T165" s="74"/>
      <c r="U165" s="74"/>
      <c r="V165" s="74"/>
      <c r="W165" s="74"/>
      <c r="X165" s="74"/>
      <c r="Y165" s="74"/>
      <c r="Z165" s="74"/>
      <c r="AA165" s="74"/>
      <c r="AB165" s="74"/>
      <c r="AC165" s="74"/>
      <c r="AD165" s="74"/>
    </row>
    <row r="166" spans="13:30" x14ac:dyDescent="0.2">
      <c r="M166" s="74"/>
      <c r="N166" s="74"/>
      <c r="O166" s="74"/>
      <c r="P166" s="74"/>
      <c r="Q166" s="74"/>
      <c r="R166" s="74"/>
      <c r="S166" s="74"/>
      <c r="T166" s="74"/>
      <c r="U166" s="74"/>
      <c r="V166" s="74"/>
      <c r="W166" s="74"/>
      <c r="X166" s="74"/>
      <c r="Y166" s="74"/>
      <c r="Z166" s="74"/>
      <c r="AA166" s="74"/>
      <c r="AB166" s="74"/>
      <c r="AC166" s="74"/>
      <c r="AD166" s="74"/>
    </row>
    <row r="167" spans="13:30" x14ac:dyDescent="0.2">
      <c r="M167" s="74"/>
      <c r="N167" s="74"/>
      <c r="O167" s="74"/>
      <c r="P167" s="74"/>
      <c r="Q167" s="74"/>
      <c r="R167" s="74"/>
      <c r="S167" s="74"/>
      <c r="T167" s="74"/>
      <c r="U167" s="74"/>
      <c r="V167" s="74"/>
      <c r="W167" s="74"/>
      <c r="X167" s="74"/>
      <c r="Y167" s="74"/>
      <c r="Z167" s="74"/>
      <c r="AA167" s="74"/>
      <c r="AB167" s="74"/>
      <c r="AC167" s="74"/>
      <c r="AD167" s="74"/>
    </row>
    <row r="168" spans="13:30" x14ac:dyDescent="0.2">
      <c r="M168" s="74"/>
      <c r="N168" s="74"/>
      <c r="O168" s="74"/>
      <c r="P168" s="74"/>
      <c r="Q168" s="74"/>
      <c r="R168" s="74"/>
      <c r="S168" s="74"/>
      <c r="T168" s="74"/>
      <c r="U168" s="74"/>
      <c r="V168" s="74"/>
      <c r="W168" s="74"/>
      <c r="X168" s="74"/>
      <c r="Y168" s="74"/>
      <c r="Z168" s="74"/>
      <c r="AA168" s="74"/>
      <c r="AB168" s="74"/>
      <c r="AC168" s="74"/>
      <c r="AD168" s="74"/>
    </row>
    <row r="169" spans="13:30" x14ac:dyDescent="0.2">
      <c r="M169" s="74"/>
      <c r="N169" s="74"/>
      <c r="O169" s="74"/>
      <c r="P169" s="74"/>
      <c r="Q169" s="74"/>
      <c r="R169" s="74"/>
      <c r="S169" s="74"/>
      <c r="T169" s="74"/>
      <c r="U169" s="74"/>
      <c r="V169" s="74"/>
      <c r="W169" s="74"/>
      <c r="X169" s="74"/>
      <c r="Y169" s="74"/>
      <c r="Z169" s="74"/>
      <c r="AA169" s="74"/>
      <c r="AB169" s="74"/>
      <c r="AC169" s="74"/>
      <c r="AD169" s="74"/>
    </row>
    <row r="170" spans="13:30" x14ac:dyDescent="0.2">
      <c r="M170" s="74"/>
      <c r="N170" s="74"/>
      <c r="O170" s="74"/>
      <c r="P170" s="74"/>
      <c r="Q170" s="74"/>
      <c r="R170" s="74"/>
      <c r="S170" s="74"/>
      <c r="T170" s="74"/>
      <c r="U170" s="74"/>
      <c r="V170" s="74"/>
      <c r="W170" s="74"/>
      <c r="X170" s="74"/>
      <c r="Y170" s="74"/>
      <c r="Z170" s="74"/>
      <c r="AA170" s="74"/>
      <c r="AB170" s="74"/>
      <c r="AC170" s="74"/>
      <c r="AD170" s="74"/>
    </row>
    <row r="171" spans="13:30" x14ac:dyDescent="0.2">
      <c r="M171" s="74"/>
      <c r="N171" s="74"/>
      <c r="O171" s="74"/>
      <c r="P171" s="74"/>
      <c r="Q171" s="74"/>
      <c r="R171" s="74"/>
      <c r="S171" s="74"/>
      <c r="T171" s="74"/>
      <c r="U171" s="74"/>
      <c r="V171" s="74"/>
      <c r="W171" s="74"/>
      <c r="X171" s="74"/>
      <c r="Y171" s="74"/>
      <c r="Z171" s="74"/>
      <c r="AA171" s="74"/>
      <c r="AB171" s="74"/>
      <c r="AC171" s="74"/>
      <c r="AD171" s="74"/>
    </row>
    <row r="172" spans="13:30" x14ac:dyDescent="0.2">
      <c r="M172" s="74"/>
      <c r="N172" s="74"/>
      <c r="O172" s="74"/>
      <c r="P172" s="74"/>
      <c r="Q172" s="74"/>
      <c r="R172" s="74"/>
      <c r="S172" s="74"/>
      <c r="T172" s="74"/>
      <c r="U172" s="74"/>
      <c r="V172" s="74"/>
      <c r="W172" s="74"/>
      <c r="X172" s="74"/>
      <c r="Y172" s="74"/>
      <c r="Z172" s="74"/>
      <c r="AA172" s="74"/>
      <c r="AB172" s="74"/>
      <c r="AC172" s="74"/>
      <c r="AD172" s="74"/>
    </row>
    <row r="173" spans="13:30" x14ac:dyDescent="0.2">
      <c r="M173" s="74"/>
      <c r="N173" s="74"/>
      <c r="O173" s="74"/>
      <c r="P173" s="74"/>
      <c r="Q173" s="74"/>
      <c r="R173" s="74"/>
      <c r="S173" s="74"/>
      <c r="T173" s="74"/>
      <c r="U173" s="74"/>
      <c r="V173" s="74"/>
      <c r="W173" s="74"/>
      <c r="X173" s="74"/>
      <c r="Y173" s="74"/>
      <c r="Z173" s="74"/>
      <c r="AA173" s="74"/>
      <c r="AB173" s="74"/>
      <c r="AC173" s="74"/>
      <c r="AD173" s="74"/>
    </row>
    <row r="174" spans="13:30" x14ac:dyDescent="0.2">
      <c r="M174" s="74"/>
      <c r="N174" s="74"/>
      <c r="O174" s="74"/>
      <c r="P174" s="74"/>
      <c r="Q174" s="74"/>
      <c r="R174" s="74"/>
      <c r="S174" s="74"/>
      <c r="T174" s="74"/>
      <c r="U174" s="74"/>
      <c r="V174" s="74"/>
      <c r="W174" s="74"/>
      <c r="X174" s="74"/>
      <c r="Y174" s="74"/>
      <c r="Z174" s="74"/>
      <c r="AA174" s="74"/>
      <c r="AB174" s="74"/>
      <c r="AC174" s="74"/>
      <c r="AD174" s="74"/>
    </row>
    <row r="175" spans="13:30" x14ac:dyDescent="0.2">
      <c r="M175" s="74"/>
      <c r="N175" s="74"/>
      <c r="O175" s="74"/>
      <c r="P175" s="74"/>
      <c r="Q175" s="74"/>
      <c r="R175" s="74"/>
      <c r="S175" s="74"/>
      <c r="T175" s="74"/>
      <c r="U175" s="74"/>
      <c r="V175" s="74"/>
      <c r="W175" s="74"/>
      <c r="X175" s="74"/>
      <c r="Y175" s="74"/>
      <c r="Z175" s="74"/>
      <c r="AA175" s="74"/>
      <c r="AB175" s="74"/>
      <c r="AC175" s="74"/>
      <c r="AD175" s="74"/>
    </row>
    <row r="176" spans="13:30" x14ac:dyDescent="0.2">
      <c r="M176" s="74"/>
      <c r="N176" s="74"/>
      <c r="O176" s="74"/>
      <c r="P176" s="74"/>
      <c r="Q176" s="74"/>
      <c r="R176" s="74"/>
      <c r="S176" s="74"/>
      <c r="T176" s="74"/>
      <c r="U176" s="74"/>
      <c r="V176" s="74"/>
      <c r="W176" s="74"/>
      <c r="X176" s="74"/>
      <c r="Y176" s="74"/>
      <c r="Z176" s="74"/>
      <c r="AA176" s="74"/>
      <c r="AB176" s="74"/>
      <c r="AC176" s="74"/>
      <c r="AD176" s="74"/>
    </row>
    <row r="177" spans="13:30" x14ac:dyDescent="0.2">
      <c r="M177" s="74"/>
      <c r="N177" s="74"/>
      <c r="O177" s="74"/>
      <c r="P177" s="74"/>
      <c r="Q177" s="74"/>
      <c r="R177" s="74"/>
      <c r="S177" s="74"/>
      <c r="T177" s="74"/>
      <c r="U177" s="74"/>
      <c r="V177" s="74"/>
      <c r="W177" s="74"/>
      <c r="X177" s="74"/>
      <c r="Y177" s="74"/>
      <c r="Z177" s="74"/>
      <c r="AA177" s="74"/>
      <c r="AB177" s="74"/>
      <c r="AC177" s="74"/>
      <c r="AD177" s="74"/>
    </row>
    <row r="178" spans="13:30" x14ac:dyDescent="0.2">
      <c r="M178" s="74"/>
      <c r="N178" s="74"/>
      <c r="O178" s="74"/>
      <c r="P178" s="74"/>
      <c r="Q178" s="74"/>
      <c r="R178" s="74"/>
      <c r="S178" s="74"/>
      <c r="T178" s="74"/>
      <c r="U178" s="74"/>
      <c r="V178" s="74"/>
      <c r="W178" s="74"/>
      <c r="X178" s="74"/>
      <c r="Y178" s="74"/>
      <c r="Z178" s="74"/>
      <c r="AA178" s="74"/>
      <c r="AB178" s="74"/>
      <c r="AC178" s="74"/>
      <c r="AD178" s="74"/>
    </row>
    <row r="179" spans="13:30" x14ac:dyDescent="0.2">
      <c r="M179" s="74"/>
      <c r="N179" s="74"/>
      <c r="O179" s="74"/>
      <c r="P179" s="74"/>
      <c r="Q179" s="74"/>
      <c r="R179" s="74"/>
      <c r="S179" s="74"/>
      <c r="T179" s="74"/>
      <c r="U179" s="74"/>
      <c r="V179" s="74"/>
      <c r="W179" s="74"/>
      <c r="X179" s="74"/>
      <c r="Y179" s="74"/>
      <c r="Z179" s="74"/>
      <c r="AA179" s="74"/>
      <c r="AB179" s="74"/>
      <c r="AC179" s="74"/>
      <c r="AD179" s="74"/>
    </row>
    <row r="180" spans="13:30" x14ac:dyDescent="0.2">
      <c r="M180" s="74"/>
      <c r="N180" s="74"/>
      <c r="O180" s="74"/>
      <c r="P180" s="74"/>
      <c r="Q180" s="74"/>
      <c r="R180" s="74"/>
      <c r="S180" s="74"/>
      <c r="T180" s="74"/>
      <c r="U180" s="74"/>
      <c r="V180" s="74"/>
      <c r="W180" s="74"/>
      <c r="X180" s="74"/>
      <c r="Y180" s="74"/>
      <c r="Z180" s="74"/>
      <c r="AA180" s="74"/>
      <c r="AB180" s="74"/>
      <c r="AC180" s="74"/>
      <c r="AD180" s="74"/>
    </row>
    <row r="181" spans="13:30" x14ac:dyDescent="0.2">
      <c r="M181" s="74"/>
      <c r="N181" s="74"/>
      <c r="O181" s="74"/>
      <c r="P181" s="74"/>
      <c r="Q181" s="74"/>
      <c r="R181" s="74"/>
      <c r="S181" s="74"/>
      <c r="T181" s="74"/>
      <c r="U181" s="74"/>
      <c r="V181" s="74"/>
      <c r="W181" s="74"/>
      <c r="X181" s="74"/>
      <c r="Y181" s="74"/>
      <c r="Z181" s="74"/>
      <c r="AA181" s="74"/>
      <c r="AB181" s="74"/>
      <c r="AC181" s="74"/>
      <c r="AD181" s="74"/>
    </row>
    <row r="182" spans="13:30" x14ac:dyDescent="0.2">
      <c r="M182" s="74"/>
      <c r="N182" s="74"/>
      <c r="O182" s="74"/>
      <c r="P182" s="74"/>
      <c r="Q182" s="74"/>
      <c r="R182" s="74"/>
      <c r="S182" s="74"/>
      <c r="T182" s="74"/>
      <c r="U182" s="74"/>
      <c r="V182" s="74"/>
      <c r="W182" s="74"/>
      <c r="X182" s="74"/>
      <c r="Y182" s="74"/>
      <c r="Z182" s="74"/>
      <c r="AA182" s="74"/>
      <c r="AB182" s="74"/>
      <c r="AC182" s="74"/>
      <c r="AD182" s="74"/>
    </row>
    <row r="183" spans="13:30" x14ac:dyDescent="0.2">
      <c r="M183" s="74"/>
      <c r="N183" s="74"/>
      <c r="O183" s="74"/>
      <c r="P183" s="74"/>
      <c r="Q183" s="74"/>
      <c r="R183" s="74"/>
      <c r="S183" s="74"/>
      <c r="T183" s="74"/>
      <c r="U183" s="74"/>
      <c r="V183" s="74"/>
      <c r="W183" s="74"/>
      <c r="X183" s="74"/>
      <c r="Y183" s="74"/>
      <c r="Z183" s="74"/>
      <c r="AA183" s="74"/>
      <c r="AB183" s="74"/>
      <c r="AC183" s="74"/>
      <c r="AD183" s="74"/>
    </row>
    <row r="184" spans="13:30" x14ac:dyDescent="0.2">
      <c r="M184" s="74"/>
      <c r="N184" s="74"/>
      <c r="O184" s="74"/>
      <c r="P184" s="74"/>
      <c r="Q184" s="74"/>
      <c r="R184" s="74"/>
      <c r="S184" s="74"/>
      <c r="T184" s="74"/>
      <c r="U184" s="74"/>
      <c r="V184" s="74"/>
      <c r="W184" s="74"/>
      <c r="X184" s="74"/>
      <c r="Y184" s="74"/>
      <c r="Z184" s="74"/>
      <c r="AA184" s="74"/>
      <c r="AB184" s="74"/>
      <c r="AC184" s="74"/>
      <c r="AD184" s="74"/>
    </row>
    <row r="185" spans="13:30" x14ac:dyDescent="0.2">
      <c r="M185" s="74"/>
      <c r="N185" s="74"/>
      <c r="O185" s="74"/>
      <c r="P185" s="74"/>
      <c r="Q185" s="74"/>
      <c r="R185" s="74"/>
      <c r="S185" s="74"/>
      <c r="T185" s="74"/>
      <c r="U185" s="74"/>
      <c r="V185" s="74"/>
      <c r="W185" s="74"/>
      <c r="X185" s="74"/>
      <c r="Y185" s="74"/>
      <c r="Z185" s="74"/>
      <c r="AA185" s="74"/>
      <c r="AB185" s="74"/>
      <c r="AC185" s="74"/>
      <c r="AD185" s="74"/>
    </row>
    <row r="186" spans="13:30" x14ac:dyDescent="0.2">
      <c r="M186" s="74"/>
      <c r="N186" s="74"/>
      <c r="O186" s="74"/>
      <c r="P186" s="74"/>
      <c r="Q186" s="74"/>
      <c r="R186" s="74"/>
      <c r="S186" s="74"/>
      <c r="T186" s="74"/>
      <c r="U186" s="74"/>
      <c r="V186" s="74"/>
      <c r="W186" s="74"/>
      <c r="X186" s="74"/>
      <c r="Y186" s="74"/>
      <c r="Z186" s="74"/>
      <c r="AA186" s="74"/>
      <c r="AB186" s="74"/>
      <c r="AC186" s="74"/>
      <c r="AD186" s="74"/>
    </row>
    <row r="187" spans="13:30" x14ac:dyDescent="0.2">
      <c r="M187" s="74"/>
      <c r="N187" s="74"/>
      <c r="O187" s="74"/>
      <c r="P187" s="74"/>
      <c r="Q187" s="74"/>
      <c r="R187" s="74"/>
      <c r="S187" s="74"/>
      <c r="T187" s="74"/>
      <c r="U187" s="74"/>
      <c r="V187" s="74"/>
      <c r="W187" s="74"/>
      <c r="X187" s="74"/>
      <c r="Y187" s="74"/>
      <c r="Z187" s="74"/>
      <c r="AA187" s="74"/>
      <c r="AB187" s="74"/>
      <c r="AC187" s="74"/>
      <c r="AD187" s="74"/>
    </row>
    <row r="188" spans="13:30" x14ac:dyDescent="0.2">
      <c r="M188" s="74"/>
      <c r="N188" s="74"/>
      <c r="O188" s="74"/>
      <c r="P188" s="74"/>
      <c r="Q188" s="74"/>
      <c r="R188" s="74"/>
      <c r="S188" s="74"/>
      <c r="T188" s="74"/>
      <c r="U188" s="74"/>
      <c r="V188" s="74"/>
      <c r="W188" s="74"/>
      <c r="X188" s="74"/>
      <c r="Y188" s="74"/>
      <c r="Z188" s="74"/>
      <c r="AA188" s="74"/>
      <c r="AB188" s="74"/>
      <c r="AC188" s="74"/>
      <c r="AD188" s="74"/>
    </row>
    <row r="189" spans="13:30" x14ac:dyDescent="0.2">
      <c r="M189" s="74"/>
      <c r="N189" s="74"/>
      <c r="O189" s="74"/>
      <c r="P189" s="74"/>
      <c r="Q189" s="74"/>
      <c r="R189" s="74"/>
      <c r="S189" s="74"/>
      <c r="T189" s="74"/>
      <c r="U189" s="74"/>
      <c r="V189" s="74"/>
      <c r="W189" s="74"/>
      <c r="X189" s="74"/>
      <c r="Y189" s="74"/>
      <c r="Z189" s="74"/>
      <c r="AA189" s="74"/>
      <c r="AB189" s="74"/>
      <c r="AC189" s="74"/>
      <c r="AD189" s="74"/>
    </row>
    <row r="190" spans="13:30" x14ac:dyDescent="0.2">
      <c r="M190" s="74"/>
      <c r="N190" s="74"/>
      <c r="O190" s="74"/>
      <c r="P190" s="74"/>
      <c r="Q190" s="74"/>
      <c r="R190" s="74"/>
      <c r="S190" s="74"/>
      <c r="T190" s="74"/>
      <c r="U190" s="74"/>
      <c r="V190" s="74"/>
      <c r="W190" s="74"/>
      <c r="X190" s="74"/>
      <c r="Y190" s="74"/>
      <c r="Z190" s="74"/>
      <c r="AA190" s="74"/>
      <c r="AB190" s="74"/>
      <c r="AC190" s="74"/>
      <c r="AD190" s="74"/>
    </row>
    <row r="191" spans="13:30" x14ac:dyDescent="0.2">
      <c r="M191" s="74"/>
      <c r="N191" s="74"/>
      <c r="O191" s="74"/>
      <c r="P191" s="74"/>
      <c r="Q191" s="74"/>
      <c r="R191" s="74"/>
      <c r="S191" s="74"/>
      <c r="T191" s="74"/>
      <c r="U191" s="74"/>
      <c r="V191" s="74"/>
      <c r="W191" s="74"/>
      <c r="X191" s="74"/>
      <c r="Y191" s="74"/>
      <c r="Z191" s="74"/>
      <c r="AA191" s="74"/>
      <c r="AB191" s="74"/>
      <c r="AC191" s="74"/>
      <c r="AD191" s="74"/>
    </row>
    <row r="192" spans="13:30" x14ac:dyDescent="0.2">
      <c r="M192" s="74"/>
      <c r="N192" s="74"/>
      <c r="O192" s="74"/>
      <c r="P192" s="74"/>
      <c r="Q192" s="74"/>
      <c r="R192" s="74"/>
      <c r="S192" s="74"/>
      <c r="T192" s="74"/>
      <c r="U192" s="74"/>
      <c r="V192" s="74"/>
      <c r="W192" s="74"/>
      <c r="X192" s="74"/>
      <c r="Y192" s="74"/>
      <c r="Z192" s="74"/>
      <c r="AA192" s="74"/>
      <c r="AB192" s="74"/>
      <c r="AC192" s="74"/>
      <c r="AD192" s="74"/>
    </row>
    <row r="193" spans="13:30" x14ac:dyDescent="0.2">
      <c r="M193" s="74"/>
      <c r="N193" s="74"/>
      <c r="O193" s="74"/>
      <c r="P193" s="74"/>
      <c r="Q193" s="74"/>
      <c r="R193" s="74"/>
      <c r="S193" s="74"/>
      <c r="T193" s="74"/>
      <c r="U193" s="74"/>
      <c r="V193" s="74"/>
      <c r="W193" s="74"/>
      <c r="X193" s="74"/>
      <c r="Y193" s="74"/>
      <c r="Z193" s="74"/>
      <c r="AA193" s="74"/>
      <c r="AB193" s="74"/>
      <c r="AC193" s="74"/>
      <c r="AD193" s="74"/>
    </row>
    <row r="194" spans="13:30" x14ac:dyDescent="0.2">
      <c r="M194" s="74"/>
      <c r="N194" s="74"/>
      <c r="O194" s="74"/>
      <c r="P194" s="74"/>
      <c r="Q194" s="74"/>
      <c r="R194" s="74"/>
      <c r="S194" s="74"/>
      <c r="T194" s="74"/>
      <c r="U194" s="74"/>
      <c r="V194" s="74"/>
      <c r="W194" s="74"/>
      <c r="X194" s="74"/>
      <c r="Y194" s="74"/>
      <c r="Z194" s="74"/>
      <c r="AA194" s="74"/>
      <c r="AB194" s="74"/>
      <c r="AC194" s="74"/>
      <c r="AD194" s="74"/>
    </row>
    <row r="195" spans="13:30" x14ac:dyDescent="0.2">
      <c r="M195" s="74"/>
      <c r="N195" s="74"/>
      <c r="O195" s="74"/>
      <c r="P195" s="74"/>
      <c r="Q195" s="74"/>
      <c r="R195" s="74"/>
      <c r="S195" s="74"/>
      <c r="T195" s="74"/>
      <c r="U195" s="74"/>
      <c r="V195" s="74"/>
      <c r="W195" s="74"/>
      <c r="X195" s="74"/>
      <c r="Y195" s="74"/>
      <c r="Z195" s="74"/>
      <c r="AA195" s="74"/>
      <c r="AB195" s="74"/>
      <c r="AC195" s="74"/>
      <c r="AD195" s="74"/>
    </row>
    <row r="196" spans="13:30" x14ac:dyDescent="0.2">
      <c r="M196" s="74"/>
      <c r="N196" s="74"/>
      <c r="O196" s="74"/>
      <c r="P196" s="74"/>
      <c r="Q196" s="74"/>
      <c r="R196" s="74"/>
      <c r="S196" s="74"/>
      <c r="T196" s="74"/>
      <c r="U196" s="74"/>
      <c r="V196" s="74"/>
      <c r="W196" s="74"/>
      <c r="X196" s="74"/>
      <c r="Y196" s="74"/>
      <c r="Z196" s="74"/>
      <c r="AA196" s="74"/>
      <c r="AB196" s="74"/>
      <c r="AC196" s="74"/>
      <c r="AD196" s="74"/>
    </row>
    <row r="197" spans="13:30" x14ac:dyDescent="0.2">
      <c r="M197" s="74"/>
      <c r="N197" s="74"/>
      <c r="O197" s="74"/>
      <c r="P197" s="74"/>
      <c r="Q197" s="74"/>
      <c r="R197" s="74"/>
      <c r="S197" s="74"/>
      <c r="T197" s="74"/>
      <c r="U197" s="74"/>
      <c r="V197" s="74"/>
      <c r="W197" s="74"/>
      <c r="X197" s="74"/>
      <c r="Y197" s="74"/>
      <c r="Z197" s="74"/>
      <c r="AA197" s="74"/>
      <c r="AB197" s="74"/>
      <c r="AC197" s="74"/>
      <c r="AD197" s="74"/>
    </row>
    <row r="198" spans="13:30" x14ac:dyDescent="0.2">
      <c r="M198" s="74"/>
      <c r="N198" s="74"/>
      <c r="O198" s="74"/>
      <c r="P198" s="74"/>
      <c r="Q198" s="74"/>
      <c r="R198" s="74"/>
      <c r="S198" s="74"/>
      <c r="T198" s="74"/>
      <c r="U198" s="74"/>
      <c r="V198" s="74"/>
      <c r="W198" s="74"/>
      <c r="X198" s="74"/>
      <c r="Y198" s="74"/>
      <c r="Z198" s="74"/>
      <c r="AA198" s="74"/>
      <c r="AB198" s="74"/>
      <c r="AC198" s="74"/>
      <c r="AD198" s="74"/>
    </row>
    <row r="199" spans="13:30" x14ac:dyDescent="0.2">
      <c r="M199" s="74"/>
      <c r="N199" s="74"/>
      <c r="O199" s="74"/>
      <c r="P199" s="74"/>
      <c r="Q199" s="74"/>
      <c r="R199" s="74"/>
      <c r="S199" s="74"/>
      <c r="T199" s="74"/>
      <c r="U199" s="74"/>
      <c r="V199" s="74"/>
      <c r="W199" s="74"/>
      <c r="X199" s="74"/>
      <c r="Y199" s="74"/>
      <c r="Z199" s="74"/>
      <c r="AA199" s="74"/>
      <c r="AB199" s="74"/>
      <c r="AC199" s="74"/>
      <c r="AD199" s="74"/>
    </row>
    <row r="200" spans="13:30" x14ac:dyDescent="0.2">
      <c r="M200" s="74"/>
      <c r="N200" s="74"/>
      <c r="O200" s="74"/>
      <c r="P200" s="74"/>
      <c r="Q200" s="74"/>
      <c r="R200" s="74"/>
      <c r="S200" s="74"/>
      <c r="T200" s="74"/>
      <c r="U200" s="74"/>
      <c r="V200" s="74"/>
      <c r="W200" s="74"/>
      <c r="X200" s="74"/>
      <c r="Y200" s="74"/>
      <c r="Z200" s="74"/>
      <c r="AA200" s="74"/>
      <c r="AB200" s="74"/>
      <c r="AC200" s="74"/>
      <c r="AD200" s="74"/>
    </row>
    <row r="201" spans="13:30" x14ac:dyDescent="0.2">
      <c r="M201" s="74"/>
      <c r="N201" s="74"/>
      <c r="O201" s="74"/>
      <c r="P201" s="74"/>
      <c r="Q201" s="74"/>
      <c r="R201" s="74"/>
      <c r="S201" s="74"/>
      <c r="T201" s="74"/>
      <c r="U201" s="74"/>
      <c r="V201" s="74"/>
      <c r="W201" s="74"/>
      <c r="X201" s="74"/>
      <c r="Y201" s="74"/>
      <c r="Z201" s="74"/>
      <c r="AA201" s="74"/>
      <c r="AB201" s="74"/>
      <c r="AC201" s="74"/>
      <c r="AD201" s="74"/>
    </row>
    <row r="202" spans="13:30" x14ac:dyDescent="0.2">
      <c r="M202" s="74"/>
      <c r="N202" s="74"/>
      <c r="O202" s="74"/>
      <c r="P202" s="74"/>
      <c r="Q202" s="74"/>
      <c r="R202" s="74"/>
      <c r="S202" s="74"/>
      <c r="T202" s="74"/>
      <c r="U202" s="74"/>
      <c r="V202" s="74"/>
      <c r="W202" s="74"/>
      <c r="X202" s="74"/>
      <c r="Y202" s="74"/>
      <c r="Z202" s="74"/>
      <c r="AA202" s="74"/>
      <c r="AB202" s="74"/>
      <c r="AC202" s="74"/>
      <c r="AD202" s="74"/>
    </row>
    <row r="203" spans="13:30" x14ac:dyDescent="0.2">
      <c r="M203" s="74"/>
      <c r="N203" s="74"/>
      <c r="O203" s="74"/>
      <c r="P203" s="74"/>
      <c r="Q203" s="74"/>
      <c r="R203" s="74"/>
      <c r="S203" s="74"/>
      <c r="T203" s="74"/>
      <c r="U203" s="74"/>
      <c r="V203" s="74"/>
      <c r="W203" s="74"/>
      <c r="X203" s="74"/>
      <c r="Y203" s="74"/>
      <c r="Z203" s="74"/>
      <c r="AA203" s="74"/>
      <c r="AB203" s="74"/>
      <c r="AC203" s="74"/>
      <c r="AD203" s="74"/>
    </row>
    <row r="204" spans="13:30" x14ac:dyDescent="0.2">
      <c r="M204" s="74"/>
      <c r="N204" s="74"/>
      <c r="O204" s="74"/>
      <c r="P204" s="74"/>
      <c r="Q204" s="74"/>
      <c r="R204" s="74"/>
      <c r="S204" s="74"/>
      <c r="T204" s="74"/>
      <c r="U204" s="74"/>
      <c r="V204" s="74"/>
      <c r="W204" s="74"/>
      <c r="X204" s="74"/>
      <c r="Y204" s="74"/>
      <c r="Z204" s="74"/>
      <c r="AA204" s="74"/>
      <c r="AB204" s="74"/>
      <c r="AC204" s="74"/>
      <c r="AD204" s="74"/>
    </row>
    <row r="205" spans="13:30" x14ac:dyDescent="0.2">
      <c r="M205" s="74"/>
      <c r="N205" s="74"/>
      <c r="O205" s="74"/>
      <c r="P205" s="74"/>
      <c r="Q205" s="74"/>
      <c r="R205" s="74"/>
      <c r="S205" s="74"/>
      <c r="T205" s="74"/>
      <c r="U205" s="74"/>
      <c r="V205" s="74"/>
      <c r="W205" s="74"/>
      <c r="X205" s="74"/>
      <c r="Y205" s="74"/>
      <c r="Z205" s="74"/>
      <c r="AA205" s="74"/>
      <c r="AB205" s="74"/>
      <c r="AC205" s="74"/>
      <c r="AD205" s="74"/>
    </row>
    <row r="206" spans="13:30" x14ac:dyDescent="0.2">
      <c r="M206" s="74"/>
      <c r="N206" s="74"/>
      <c r="O206" s="74"/>
      <c r="P206" s="74"/>
      <c r="Q206" s="74"/>
      <c r="R206" s="74"/>
      <c r="S206" s="74"/>
      <c r="T206" s="74"/>
      <c r="U206" s="74"/>
      <c r="V206" s="74"/>
      <c r="W206" s="74"/>
      <c r="X206" s="74"/>
      <c r="Y206" s="74"/>
      <c r="Z206" s="74"/>
      <c r="AA206" s="74"/>
      <c r="AB206" s="74"/>
      <c r="AC206" s="74"/>
      <c r="AD206" s="74"/>
    </row>
    <row r="207" spans="13:30" x14ac:dyDescent="0.2">
      <c r="M207" s="74"/>
      <c r="N207" s="74"/>
      <c r="O207" s="74"/>
      <c r="P207" s="74"/>
      <c r="Q207" s="74"/>
      <c r="R207" s="74"/>
      <c r="S207" s="74"/>
      <c r="T207" s="74"/>
      <c r="U207" s="74"/>
      <c r="V207" s="74"/>
      <c r="W207" s="74"/>
      <c r="X207" s="74"/>
      <c r="Y207" s="74"/>
      <c r="Z207" s="74"/>
      <c r="AA207" s="74"/>
      <c r="AB207" s="74"/>
      <c r="AC207" s="74"/>
      <c r="AD207" s="74"/>
    </row>
    <row r="208" spans="13:30" x14ac:dyDescent="0.2">
      <c r="M208" s="74"/>
      <c r="N208" s="74"/>
      <c r="O208" s="74"/>
      <c r="P208" s="74"/>
      <c r="Q208" s="74"/>
      <c r="R208" s="74"/>
      <c r="S208" s="74"/>
      <c r="T208" s="74"/>
      <c r="U208" s="74"/>
      <c r="V208" s="74"/>
      <c r="W208" s="74"/>
      <c r="X208" s="74"/>
      <c r="Y208" s="74"/>
      <c r="Z208" s="74"/>
      <c r="AA208" s="74"/>
      <c r="AB208" s="74"/>
      <c r="AC208" s="74"/>
      <c r="AD208" s="74"/>
    </row>
    <row r="209" spans="13:30" x14ac:dyDescent="0.2">
      <c r="M209" s="74"/>
      <c r="N209" s="74"/>
      <c r="O209" s="74"/>
      <c r="P209" s="74"/>
      <c r="Q209" s="74"/>
      <c r="R209" s="74"/>
      <c r="S209" s="74"/>
      <c r="T209" s="74"/>
      <c r="U209" s="74"/>
      <c r="V209" s="74"/>
      <c r="W209" s="74"/>
      <c r="X209" s="74"/>
      <c r="Y209" s="74"/>
      <c r="Z209" s="74"/>
      <c r="AA209" s="74"/>
      <c r="AB209" s="74"/>
      <c r="AC209" s="74"/>
      <c r="AD209" s="74"/>
    </row>
    <row r="210" spans="13:30" x14ac:dyDescent="0.2">
      <c r="M210" s="74"/>
      <c r="N210" s="74"/>
      <c r="O210" s="74"/>
      <c r="P210" s="74"/>
      <c r="Q210" s="74"/>
      <c r="R210" s="74"/>
      <c r="S210" s="74"/>
      <c r="T210" s="74"/>
      <c r="U210" s="74"/>
      <c r="V210" s="74"/>
      <c r="W210" s="74"/>
      <c r="X210" s="74"/>
      <c r="Y210" s="74"/>
      <c r="Z210" s="74"/>
      <c r="AA210" s="74"/>
      <c r="AB210" s="74"/>
      <c r="AC210" s="74"/>
      <c r="AD210" s="74"/>
    </row>
    <row r="211" spans="13:30" x14ac:dyDescent="0.2">
      <c r="M211" s="74"/>
      <c r="N211" s="74"/>
      <c r="O211" s="74"/>
      <c r="P211" s="74"/>
      <c r="Q211" s="74"/>
      <c r="R211" s="74"/>
      <c r="S211" s="74"/>
      <c r="T211" s="74"/>
      <c r="U211" s="74"/>
      <c r="V211" s="74"/>
      <c r="W211" s="74"/>
      <c r="X211" s="74"/>
      <c r="Y211" s="74"/>
      <c r="Z211" s="74"/>
      <c r="AA211" s="74"/>
      <c r="AB211" s="74"/>
      <c r="AC211" s="74"/>
      <c r="AD211" s="74"/>
    </row>
    <row r="212" spans="13:30" x14ac:dyDescent="0.2">
      <c r="M212" s="74"/>
      <c r="N212" s="74"/>
      <c r="O212" s="74"/>
      <c r="P212" s="74"/>
      <c r="Q212" s="74"/>
      <c r="R212" s="74"/>
      <c r="S212" s="74"/>
      <c r="T212" s="74"/>
      <c r="U212" s="74"/>
      <c r="V212" s="74"/>
      <c r="W212" s="74"/>
      <c r="X212" s="74"/>
      <c r="Y212" s="74"/>
      <c r="Z212" s="74"/>
      <c r="AA212" s="74"/>
      <c r="AB212" s="74"/>
      <c r="AC212" s="74"/>
      <c r="AD212" s="74"/>
    </row>
    <row r="213" spans="13:30" x14ac:dyDescent="0.2">
      <c r="M213" s="74"/>
      <c r="N213" s="74"/>
      <c r="O213" s="74"/>
      <c r="P213" s="74"/>
      <c r="Q213" s="74"/>
      <c r="R213" s="74"/>
      <c r="S213" s="74"/>
      <c r="T213" s="74"/>
      <c r="U213" s="74"/>
      <c r="V213" s="74"/>
      <c r="W213" s="74"/>
      <c r="X213" s="74"/>
      <c r="Y213" s="74"/>
      <c r="Z213" s="74"/>
      <c r="AA213" s="74"/>
      <c r="AB213" s="74"/>
      <c r="AC213" s="74"/>
      <c r="AD213" s="74"/>
    </row>
    <row r="214" spans="13:30" x14ac:dyDescent="0.2">
      <c r="M214" s="74"/>
      <c r="N214" s="74"/>
      <c r="O214" s="74"/>
      <c r="P214" s="74"/>
      <c r="Q214" s="74"/>
      <c r="R214" s="74"/>
      <c r="S214" s="74"/>
      <c r="T214" s="74"/>
      <c r="U214" s="74"/>
      <c r="V214" s="74"/>
      <c r="W214" s="74"/>
      <c r="X214" s="74"/>
      <c r="Y214" s="74"/>
      <c r="Z214" s="74"/>
      <c r="AA214" s="74"/>
      <c r="AB214" s="74"/>
      <c r="AC214" s="74"/>
      <c r="AD214" s="74"/>
    </row>
    <row r="215" spans="13:30" x14ac:dyDescent="0.2">
      <c r="M215" s="74"/>
      <c r="N215" s="74"/>
      <c r="O215" s="74"/>
      <c r="P215" s="74"/>
      <c r="Q215" s="74"/>
      <c r="R215" s="74"/>
      <c r="S215" s="74"/>
      <c r="T215" s="74"/>
      <c r="U215" s="74"/>
      <c r="V215" s="74"/>
      <c r="W215" s="74"/>
      <c r="X215" s="74"/>
      <c r="Y215" s="74"/>
      <c r="Z215" s="74"/>
      <c r="AA215" s="74"/>
      <c r="AB215" s="74"/>
      <c r="AC215" s="74"/>
      <c r="AD215" s="74"/>
    </row>
    <row r="216" spans="13:30" x14ac:dyDescent="0.2">
      <c r="M216" s="74"/>
      <c r="N216" s="74"/>
      <c r="O216" s="74"/>
      <c r="P216" s="74"/>
      <c r="Q216" s="74"/>
      <c r="R216" s="74"/>
      <c r="S216" s="74"/>
      <c r="T216" s="74"/>
      <c r="U216" s="74"/>
      <c r="V216" s="74"/>
      <c r="W216" s="74"/>
      <c r="X216" s="74"/>
      <c r="Y216" s="74"/>
      <c r="Z216" s="74"/>
      <c r="AA216" s="74"/>
      <c r="AB216" s="74"/>
      <c r="AC216" s="74"/>
      <c r="AD216" s="74"/>
    </row>
    <row r="217" spans="13:30" x14ac:dyDescent="0.2">
      <c r="M217" s="74"/>
      <c r="N217" s="74"/>
      <c r="O217" s="74"/>
      <c r="P217" s="74"/>
      <c r="Q217" s="74"/>
      <c r="R217" s="74"/>
      <c r="S217" s="74"/>
      <c r="T217" s="74"/>
      <c r="U217" s="74"/>
      <c r="V217" s="74"/>
      <c r="W217" s="74"/>
      <c r="X217" s="74"/>
      <c r="Y217" s="74"/>
      <c r="Z217" s="74"/>
      <c r="AA217" s="74"/>
      <c r="AB217" s="74"/>
      <c r="AC217" s="74"/>
      <c r="AD217" s="74"/>
    </row>
    <row r="218" spans="13:30" x14ac:dyDescent="0.2">
      <c r="M218" s="74"/>
      <c r="N218" s="74"/>
      <c r="O218" s="74"/>
      <c r="P218" s="74"/>
      <c r="Q218" s="74"/>
      <c r="R218" s="74"/>
      <c r="S218" s="74"/>
      <c r="T218" s="74"/>
      <c r="U218" s="74"/>
      <c r="V218" s="74"/>
      <c r="W218" s="74"/>
      <c r="X218" s="74"/>
      <c r="Y218" s="74"/>
      <c r="Z218" s="74"/>
      <c r="AA218" s="74"/>
      <c r="AB218" s="74"/>
      <c r="AC218" s="74"/>
      <c r="AD218" s="74"/>
    </row>
    <row r="219" spans="13:30" x14ac:dyDescent="0.2">
      <c r="M219" s="74"/>
      <c r="N219" s="74"/>
      <c r="O219" s="74"/>
      <c r="P219" s="74"/>
      <c r="Q219" s="74"/>
      <c r="R219" s="74"/>
      <c r="S219" s="74"/>
      <c r="T219" s="74"/>
      <c r="U219" s="74"/>
      <c r="V219" s="74"/>
      <c r="W219" s="74"/>
      <c r="X219" s="74"/>
      <c r="Y219" s="74"/>
      <c r="Z219" s="74"/>
      <c r="AA219" s="74"/>
      <c r="AB219" s="74"/>
      <c r="AC219" s="74"/>
      <c r="AD219" s="74"/>
    </row>
    <row r="220" spans="13:30" x14ac:dyDescent="0.2">
      <c r="M220" s="74"/>
      <c r="N220" s="74"/>
      <c r="O220" s="74"/>
      <c r="P220" s="74"/>
      <c r="Q220" s="74"/>
      <c r="R220" s="74"/>
      <c r="S220" s="74"/>
      <c r="T220" s="74"/>
      <c r="U220" s="74"/>
      <c r="V220" s="74"/>
      <c r="W220" s="74"/>
      <c r="X220" s="74"/>
      <c r="Y220" s="74"/>
      <c r="Z220" s="74"/>
      <c r="AA220" s="74"/>
      <c r="AB220" s="74"/>
      <c r="AC220" s="74"/>
      <c r="AD220" s="74"/>
    </row>
    <row r="221" spans="13:30" x14ac:dyDescent="0.2">
      <c r="M221" s="74"/>
      <c r="N221" s="74"/>
      <c r="O221" s="74"/>
      <c r="P221" s="74"/>
      <c r="Q221" s="74"/>
      <c r="R221" s="74"/>
      <c r="S221" s="74"/>
      <c r="T221" s="74"/>
      <c r="U221" s="74"/>
      <c r="V221" s="74"/>
      <c r="W221" s="74"/>
      <c r="X221" s="74"/>
      <c r="Y221" s="74"/>
      <c r="Z221" s="74"/>
      <c r="AA221" s="74"/>
      <c r="AB221" s="74"/>
      <c r="AC221" s="74"/>
      <c r="AD221" s="74"/>
    </row>
    <row r="222" spans="13:30" x14ac:dyDescent="0.2">
      <c r="M222" s="74"/>
      <c r="N222" s="74"/>
      <c r="O222" s="74"/>
      <c r="P222" s="74"/>
      <c r="Q222" s="74"/>
      <c r="R222" s="74"/>
      <c r="S222" s="74"/>
      <c r="T222" s="74"/>
      <c r="U222" s="74"/>
      <c r="V222" s="74"/>
      <c r="W222" s="74"/>
      <c r="X222" s="74"/>
      <c r="Y222" s="74"/>
      <c r="Z222" s="74"/>
      <c r="AA222" s="74"/>
      <c r="AB222" s="74"/>
      <c r="AC222" s="74"/>
      <c r="AD222" s="74"/>
    </row>
    <row r="223" spans="13:30" x14ac:dyDescent="0.2">
      <c r="M223" s="74"/>
      <c r="N223" s="74"/>
      <c r="O223" s="74"/>
      <c r="P223" s="74"/>
      <c r="Q223" s="74"/>
      <c r="R223" s="74"/>
      <c r="S223" s="74"/>
      <c r="T223" s="74"/>
      <c r="U223" s="74"/>
      <c r="V223" s="74"/>
      <c r="W223" s="74"/>
      <c r="X223" s="74"/>
      <c r="Y223" s="74"/>
      <c r="Z223" s="74"/>
      <c r="AA223" s="74"/>
      <c r="AB223" s="74"/>
      <c r="AC223" s="74"/>
      <c r="AD223" s="74"/>
    </row>
    <row r="224" spans="13:30" x14ac:dyDescent="0.2">
      <c r="M224" s="74"/>
      <c r="N224" s="74"/>
      <c r="O224" s="74"/>
      <c r="P224" s="74"/>
      <c r="Q224" s="74"/>
      <c r="R224" s="74"/>
      <c r="S224" s="74"/>
      <c r="T224" s="74"/>
      <c r="U224" s="74"/>
      <c r="V224" s="74"/>
      <c r="W224" s="74"/>
      <c r="X224" s="74"/>
      <c r="Y224" s="74"/>
      <c r="Z224" s="74"/>
      <c r="AA224" s="74"/>
      <c r="AB224" s="74"/>
      <c r="AC224" s="74"/>
      <c r="AD224" s="74"/>
    </row>
    <row r="225" spans="13:30" x14ac:dyDescent="0.2">
      <c r="M225" s="74"/>
      <c r="N225" s="74"/>
      <c r="O225" s="74"/>
      <c r="P225" s="74"/>
      <c r="Q225" s="74"/>
      <c r="R225" s="74"/>
      <c r="S225" s="74"/>
      <c r="T225" s="74"/>
      <c r="U225" s="74"/>
      <c r="V225" s="74"/>
      <c r="W225" s="74"/>
      <c r="X225" s="74"/>
      <c r="Y225" s="74"/>
      <c r="Z225" s="74"/>
      <c r="AA225" s="74"/>
      <c r="AB225" s="74"/>
      <c r="AC225" s="74"/>
      <c r="AD225" s="74"/>
    </row>
    <row r="226" spans="13:30" x14ac:dyDescent="0.2">
      <c r="M226" s="74"/>
      <c r="N226" s="74"/>
      <c r="O226" s="74"/>
      <c r="P226" s="74"/>
      <c r="Q226" s="74"/>
      <c r="R226" s="74"/>
      <c r="S226" s="74"/>
      <c r="T226" s="74"/>
      <c r="U226" s="74"/>
      <c r="V226" s="74"/>
      <c r="W226" s="74"/>
      <c r="X226" s="74"/>
      <c r="Y226" s="74"/>
      <c r="Z226" s="74"/>
      <c r="AA226" s="74"/>
      <c r="AB226" s="74"/>
      <c r="AC226" s="74"/>
      <c r="AD226" s="74"/>
    </row>
    <row r="227" spans="13:30" x14ac:dyDescent="0.2">
      <c r="M227" s="74"/>
      <c r="N227" s="74"/>
      <c r="O227" s="74"/>
      <c r="P227" s="74"/>
      <c r="Q227" s="74"/>
      <c r="R227" s="74"/>
      <c r="S227" s="74"/>
      <c r="T227" s="74"/>
      <c r="U227" s="74"/>
      <c r="V227" s="74"/>
      <c r="W227" s="74"/>
      <c r="X227" s="74"/>
      <c r="Y227" s="74"/>
      <c r="Z227" s="74"/>
      <c r="AA227" s="74"/>
      <c r="AB227" s="74"/>
      <c r="AC227" s="74"/>
      <c r="AD227" s="74"/>
    </row>
    <row r="228" spans="13:30" x14ac:dyDescent="0.2">
      <c r="M228" s="74"/>
      <c r="N228" s="74"/>
      <c r="O228" s="74"/>
      <c r="P228" s="74"/>
      <c r="Q228" s="74"/>
      <c r="R228" s="74"/>
      <c r="S228" s="74"/>
      <c r="T228" s="74"/>
      <c r="U228" s="74"/>
      <c r="V228" s="74"/>
      <c r="W228" s="74"/>
      <c r="X228" s="74"/>
      <c r="Y228" s="74"/>
      <c r="Z228" s="74"/>
      <c r="AA228" s="74"/>
      <c r="AB228" s="74"/>
      <c r="AC228" s="74"/>
      <c r="AD228" s="74"/>
    </row>
    <row r="229" spans="13:30" x14ac:dyDescent="0.2">
      <c r="M229" s="74"/>
      <c r="N229" s="74"/>
      <c r="O229" s="74"/>
      <c r="P229" s="74"/>
      <c r="Q229" s="74"/>
      <c r="R229" s="74"/>
      <c r="S229" s="74"/>
      <c r="T229" s="74"/>
      <c r="U229" s="74"/>
      <c r="V229" s="74"/>
      <c r="W229" s="74"/>
      <c r="X229" s="74"/>
      <c r="Y229" s="74"/>
      <c r="Z229" s="74"/>
      <c r="AA229" s="74"/>
      <c r="AB229" s="74"/>
      <c r="AC229" s="74"/>
      <c r="AD229" s="74"/>
    </row>
    <row r="230" spans="13:30" x14ac:dyDescent="0.2">
      <c r="M230" s="74"/>
      <c r="N230" s="74"/>
      <c r="O230" s="74"/>
      <c r="P230" s="74"/>
      <c r="Q230" s="74"/>
      <c r="R230" s="74"/>
      <c r="S230" s="74"/>
      <c r="T230" s="74"/>
      <c r="U230" s="74"/>
      <c r="V230" s="74"/>
      <c r="W230" s="74"/>
      <c r="X230" s="74"/>
      <c r="Y230" s="74"/>
      <c r="Z230" s="74"/>
      <c r="AA230" s="74"/>
      <c r="AB230" s="74"/>
      <c r="AC230" s="74"/>
      <c r="AD230" s="74"/>
    </row>
    <row r="231" spans="13:30" x14ac:dyDescent="0.2">
      <c r="M231" s="74"/>
      <c r="N231" s="74"/>
      <c r="O231" s="74"/>
      <c r="P231" s="74"/>
      <c r="Q231" s="74"/>
      <c r="R231" s="74"/>
      <c r="S231" s="74"/>
      <c r="T231" s="74"/>
      <c r="U231" s="74"/>
      <c r="V231" s="74"/>
      <c r="W231" s="74"/>
      <c r="X231" s="74"/>
      <c r="Y231" s="74"/>
      <c r="Z231" s="74"/>
      <c r="AA231" s="74"/>
      <c r="AB231" s="74"/>
      <c r="AC231" s="74"/>
      <c r="AD231" s="74"/>
    </row>
    <row r="232" spans="13:30" x14ac:dyDescent="0.2">
      <c r="M232" s="74"/>
      <c r="N232" s="74"/>
      <c r="O232" s="74"/>
      <c r="P232" s="74"/>
      <c r="Q232" s="74"/>
      <c r="R232" s="74"/>
      <c r="S232" s="74"/>
      <c r="T232" s="74"/>
      <c r="U232" s="74"/>
      <c r="V232" s="74"/>
      <c r="W232" s="74"/>
      <c r="X232" s="74"/>
      <c r="Y232" s="74"/>
      <c r="Z232" s="74"/>
      <c r="AA232" s="74"/>
      <c r="AB232" s="74"/>
      <c r="AC232" s="74"/>
      <c r="AD232" s="74"/>
    </row>
    <row r="233" spans="13:30" x14ac:dyDescent="0.2">
      <c r="M233" s="74"/>
      <c r="N233" s="74"/>
      <c r="O233" s="74"/>
      <c r="P233" s="74"/>
      <c r="Q233" s="74"/>
      <c r="R233" s="74"/>
      <c r="S233" s="74"/>
      <c r="T233" s="74"/>
      <c r="U233" s="74"/>
      <c r="V233" s="74"/>
      <c r="W233" s="74"/>
      <c r="X233" s="74"/>
      <c r="Y233" s="74"/>
      <c r="Z233" s="74"/>
      <c r="AA233" s="74"/>
      <c r="AB233" s="74"/>
      <c r="AC233" s="74"/>
      <c r="AD233" s="74"/>
    </row>
    <row r="234" spans="13:30" x14ac:dyDescent="0.2">
      <c r="M234" s="74"/>
      <c r="N234" s="74"/>
      <c r="O234" s="74"/>
      <c r="P234" s="74"/>
      <c r="Q234" s="74"/>
      <c r="R234" s="74"/>
      <c r="S234" s="74"/>
      <c r="T234" s="74"/>
      <c r="U234" s="74"/>
      <c r="V234" s="74"/>
      <c r="W234" s="74"/>
      <c r="X234" s="74"/>
      <c r="Y234" s="74"/>
      <c r="Z234" s="74"/>
      <c r="AA234" s="74"/>
      <c r="AB234" s="74"/>
      <c r="AC234" s="74"/>
      <c r="AD234" s="74"/>
    </row>
    <row r="235" spans="13:30" x14ac:dyDescent="0.2">
      <c r="M235" s="74"/>
      <c r="N235" s="74"/>
      <c r="O235" s="74"/>
      <c r="P235" s="74"/>
      <c r="Q235" s="74"/>
      <c r="R235" s="74"/>
      <c r="S235" s="74"/>
      <c r="T235" s="74"/>
      <c r="U235" s="74"/>
      <c r="V235" s="74"/>
      <c r="W235" s="74"/>
      <c r="X235" s="74"/>
      <c r="Y235" s="74"/>
      <c r="Z235" s="74"/>
      <c r="AA235" s="74"/>
      <c r="AB235" s="74"/>
      <c r="AC235" s="74"/>
      <c r="AD235" s="74"/>
    </row>
    <row r="236" spans="13:30" x14ac:dyDescent="0.2">
      <c r="M236" s="74"/>
      <c r="N236" s="74"/>
      <c r="O236" s="74"/>
      <c r="P236" s="74"/>
      <c r="Q236" s="74"/>
      <c r="R236" s="74"/>
      <c r="S236" s="74"/>
      <c r="T236" s="74"/>
      <c r="U236" s="74"/>
      <c r="V236" s="74"/>
      <c r="W236" s="74"/>
      <c r="X236" s="74"/>
      <c r="Y236" s="74"/>
      <c r="Z236" s="74"/>
      <c r="AA236" s="74"/>
      <c r="AB236" s="74"/>
      <c r="AC236" s="74"/>
      <c r="AD236" s="74"/>
    </row>
    <row r="237" spans="13:30" x14ac:dyDescent="0.2">
      <c r="M237" s="74"/>
      <c r="N237" s="74"/>
      <c r="O237" s="74"/>
      <c r="P237" s="74"/>
      <c r="Q237" s="74"/>
      <c r="R237" s="74"/>
      <c r="S237" s="74"/>
      <c r="T237" s="74"/>
      <c r="U237" s="74"/>
      <c r="V237" s="74"/>
      <c r="W237" s="74"/>
      <c r="X237" s="74"/>
      <c r="Y237" s="74"/>
      <c r="Z237" s="74"/>
      <c r="AA237" s="74"/>
      <c r="AB237" s="74"/>
      <c r="AC237" s="74"/>
      <c r="AD237" s="74"/>
    </row>
    <row r="238" spans="13:30" x14ac:dyDescent="0.2">
      <c r="M238" s="74"/>
      <c r="N238" s="74"/>
      <c r="O238" s="74"/>
      <c r="P238" s="74"/>
      <c r="Q238" s="74"/>
      <c r="R238" s="74"/>
      <c r="S238" s="74"/>
      <c r="T238" s="74"/>
      <c r="U238" s="74"/>
      <c r="V238" s="74"/>
      <c r="W238" s="74"/>
      <c r="X238" s="74"/>
      <c r="Y238" s="74"/>
      <c r="Z238" s="74"/>
      <c r="AA238" s="74"/>
      <c r="AB238" s="74"/>
      <c r="AC238" s="74"/>
      <c r="AD238" s="74"/>
    </row>
    <row r="239" spans="13:30" x14ac:dyDescent="0.2">
      <c r="M239" s="74"/>
      <c r="N239" s="74"/>
      <c r="O239" s="74"/>
      <c r="P239" s="74"/>
      <c r="Q239" s="74"/>
      <c r="R239" s="74"/>
      <c r="S239" s="74"/>
      <c r="T239" s="74"/>
      <c r="U239" s="74"/>
      <c r="V239" s="74"/>
      <c r="W239" s="74"/>
      <c r="X239" s="74"/>
      <c r="Y239" s="74"/>
      <c r="Z239" s="74"/>
      <c r="AA239" s="74"/>
      <c r="AB239" s="74"/>
      <c r="AC239" s="74"/>
      <c r="AD239" s="74"/>
    </row>
    <row r="240" spans="13:30" x14ac:dyDescent="0.2">
      <c r="M240" s="74"/>
      <c r="N240" s="74"/>
      <c r="O240" s="74"/>
      <c r="P240" s="74"/>
      <c r="Q240" s="74"/>
      <c r="R240" s="74"/>
      <c r="S240" s="74"/>
      <c r="T240" s="74"/>
      <c r="U240" s="74"/>
      <c r="V240" s="74"/>
      <c r="W240" s="74"/>
      <c r="X240" s="74"/>
      <c r="Y240" s="74"/>
      <c r="Z240" s="74"/>
      <c r="AA240" s="74"/>
      <c r="AB240" s="74"/>
      <c r="AC240" s="74"/>
      <c r="AD240" s="74"/>
    </row>
    <row r="241" spans="13:30" x14ac:dyDescent="0.2">
      <c r="M241" s="74"/>
      <c r="N241" s="74"/>
      <c r="O241" s="74"/>
      <c r="P241" s="74"/>
      <c r="Q241" s="74"/>
      <c r="R241" s="74"/>
      <c r="S241" s="74"/>
      <c r="T241" s="74"/>
      <c r="U241" s="74"/>
      <c r="V241" s="74"/>
      <c r="W241" s="74"/>
      <c r="X241" s="74"/>
      <c r="Y241" s="74"/>
      <c r="Z241" s="74"/>
      <c r="AA241" s="74"/>
      <c r="AB241" s="74"/>
      <c r="AC241" s="74"/>
      <c r="AD241" s="74"/>
    </row>
    <row r="242" spans="13:30" x14ac:dyDescent="0.2">
      <c r="M242" s="74"/>
      <c r="N242" s="74"/>
      <c r="O242" s="74"/>
      <c r="P242" s="74"/>
      <c r="Q242" s="74"/>
      <c r="R242" s="74"/>
      <c r="S242" s="74"/>
      <c r="T242" s="74"/>
      <c r="U242" s="74"/>
      <c r="V242" s="74"/>
      <c r="W242" s="74"/>
      <c r="X242" s="74"/>
      <c r="Y242" s="74"/>
      <c r="Z242" s="74"/>
      <c r="AA242" s="74"/>
      <c r="AB242" s="74"/>
      <c r="AC242" s="74"/>
      <c r="AD242" s="74"/>
    </row>
    <row r="243" spans="13:30" x14ac:dyDescent="0.2">
      <c r="M243" s="74"/>
      <c r="N243" s="74"/>
      <c r="O243" s="74"/>
      <c r="P243" s="74"/>
      <c r="Q243" s="74"/>
      <c r="R243" s="74"/>
      <c r="S243" s="74"/>
      <c r="T243" s="74"/>
      <c r="U243" s="74"/>
      <c r="V243" s="74"/>
      <c r="W243" s="74"/>
      <c r="X243" s="74"/>
      <c r="Y243" s="74"/>
      <c r="Z243" s="74"/>
      <c r="AA243" s="74"/>
      <c r="AB243" s="74"/>
      <c r="AC243" s="74"/>
      <c r="AD243" s="74"/>
    </row>
    <row r="244" spans="13:30" x14ac:dyDescent="0.2">
      <c r="M244" s="74"/>
      <c r="N244" s="74"/>
      <c r="O244" s="74"/>
      <c r="P244" s="74"/>
      <c r="Q244" s="74"/>
      <c r="R244" s="74"/>
      <c r="S244" s="74"/>
      <c r="T244" s="74"/>
      <c r="U244" s="74"/>
      <c r="V244" s="74"/>
      <c r="W244" s="74"/>
      <c r="X244" s="74"/>
      <c r="Y244" s="74"/>
      <c r="Z244" s="74"/>
      <c r="AA244" s="74"/>
      <c r="AB244" s="74"/>
      <c r="AC244" s="74"/>
      <c r="AD244" s="74"/>
    </row>
    <row r="245" spans="13:30" x14ac:dyDescent="0.2">
      <c r="M245" s="74"/>
      <c r="N245" s="74"/>
      <c r="O245" s="74"/>
      <c r="P245" s="74"/>
      <c r="Q245" s="74"/>
      <c r="R245" s="74"/>
      <c r="S245" s="74"/>
      <c r="T245" s="74"/>
      <c r="U245" s="74"/>
      <c r="V245" s="74"/>
      <c r="W245" s="74"/>
      <c r="X245" s="74"/>
      <c r="Y245" s="74"/>
      <c r="Z245" s="74"/>
      <c r="AA245" s="74"/>
      <c r="AB245" s="74"/>
      <c r="AC245" s="74"/>
      <c r="AD245" s="74"/>
    </row>
    <row r="246" spans="13:30" x14ac:dyDescent="0.2">
      <c r="M246" s="74"/>
      <c r="N246" s="74"/>
      <c r="O246" s="74"/>
      <c r="P246" s="74"/>
      <c r="Q246" s="74"/>
      <c r="R246" s="74"/>
      <c r="S246" s="74"/>
      <c r="T246" s="74"/>
      <c r="U246" s="74"/>
      <c r="V246" s="74"/>
      <c r="W246" s="74"/>
      <c r="X246" s="74"/>
      <c r="Y246" s="74"/>
      <c r="Z246" s="74"/>
      <c r="AA246" s="74"/>
      <c r="AB246" s="74"/>
      <c r="AC246" s="74"/>
      <c r="AD246" s="74"/>
    </row>
    <row r="247" spans="13:30" x14ac:dyDescent="0.2">
      <c r="M247" s="74"/>
      <c r="N247" s="74"/>
      <c r="O247" s="74"/>
      <c r="P247" s="74"/>
      <c r="Q247" s="74"/>
      <c r="R247" s="74"/>
      <c r="S247" s="74"/>
      <c r="T247" s="74"/>
      <c r="U247" s="74"/>
      <c r="V247" s="74"/>
      <c r="W247" s="74"/>
      <c r="X247" s="74"/>
      <c r="Y247" s="74"/>
      <c r="Z247" s="74"/>
      <c r="AA247" s="74"/>
      <c r="AB247" s="74"/>
      <c r="AC247" s="74"/>
      <c r="AD247" s="74"/>
    </row>
    <row r="248" spans="13:30" x14ac:dyDescent="0.2">
      <c r="M248" s="74"/>
      <c r="N248" s="74"/>
      <c r="O248" s="74"/>
      <c r="P248" s="74"/>
      <c r="Q248" s="74"/>
      <c r="R248" s="74"/>
      <c r="S248" s="74"/>
      <c r="T248" s="74"/>
      <c r="U248" s="74"/>
      <c r="V248" s="74"/>
      <c r="W248" s="74"/>
      <c r="X248" s="74"/>
      <c r="Y248" s="74"/>
      <c r="Z248" s="74"/>
      <c r="AA248" s="74"/>
      <c r="AB248" s="74"/>
      <c r="AC248" s="74"/>
      <c r="AD248" s="74"/>
    </row>
    <row r="249" spans="13:30" x14ac:dyDescent="0.2">
      <c r="M249" s="74"/>
      <c r="N249" s="74"/>
      <c r="O249" s="74"/>
      <c r="P249" s="74"/>
      <c r="Q249" s="74"/>
      <c r="R249" s="74"/>
      <c r="S249" s="74"/>
      <c r="T249" s="74"/>
      <c r="U249" s="74"/>
      <c r="V249" s="74"/>
      <c r="W249" s="74"/>
      <c r="X249" s="74"/>
      <c r="Y249" s="74"/>
      <c r="Z249" s="74"/>
      <c r="AA249" s="74"/>
      <c r="AB249" s="74"/>
      <c r="AC249" s="74"/>
      <c r="AD249" s="74"/>
    </row>
    <row r="250" spans="13:30" x14ac:dyDescent="0.2">
      <c r="M250" s="74"/>
      <c r="N250" s="74"/>
      <c r="O250" s="74"/>
      <c r="P250" s="74"/>
      <c r="Q250" s="74"/>
      <c r="R250" s="74"/>
      <c r="S250" s="74"/>
      <c r="T250" s="74"/>
      <c r="U250" s="74"/>
      <c r="V250" s="74"/>
      <c r="W250" s="74"/>
      <c r="X250" s="74"/>
      <c r="Y250" s="74"/>
      <c r="Z250" s="74"/>
      <c r="AA250" s="74"/>
      <c r="AB250" s="74"/>
      <c r="AC250" s="74"/>
      <c r="AD250" s="74"/>
    </row>
    <row r="251" spans="13:30" x14ac:dyDescent="0.2">
      <c r="M251" s="74"/>
      <c r="N251" s="74"/>
      <c r="O251" s="74"/>
      <c r="P251" s="74"/>
      <c r="Q251" s="74"/>
      <c r="R251" s="74"/>
      <c r="S251" s="74"/>
      <c r="T251" s="74"/>
      <c r="U251" s="74"/>
      <c r="V251" s="74"/>
      <c r="W251" s="74"/>
      <c r="X251" s="74"/>
      <c r="Y251" s="74"/>
      <c r="Z251" s="74"/>
      <c r="AA251" s="74"/>
      <c r="AB251" s="74"/>
      <c r="AC251" s="74"/>
      <c r="AD251" s="74"/>
    </row>
    <row r="252" spans="13:30" x14ac:dyDescent="0.2">
      <c r="M252" s="74"/>
      <c r="N252" s="74"/>
      <c r="O252" s="74"/>
      <c r="P252" s="74"/>
      <c r="Q252" s="74"/>
      <c r="R252" s="74"/>
      <c r="S252" s="74"/>
      <c r="T252" s="74"/>
      <c r="U252" s="74"/>
      <c r="V252" s="74"/>
      <c r="W252" s="74"/>
      <c r="X252" s="74"/>
      <c r="Y252" s="74"/>
      <c r="Z252" s="74"/>
      <c r="AA252" s="74"/>
      <c r="AB252" s="74"/>
      <c r="AC252" s="74"/>
      <c r="AD252" s="74"/>
    </row>
    <row r="253" spans="13:30" x14ac:dyDescent="0.2">
      <c r="M253" s="74"/>
      <c r="N253" s="74"/>
      <c r="O253" s="74"/>
      <c r="P253" s="74"/>
      <c r="Q253" s="74"/>
      <c r="R253" s="74"/>
      <c r="S253" s="74"/>
      <c r="T253" s="74"/>
      <c r="U253" s="74"/>
      <c r="V253" s="74"/>
      <c r="W253" s="74"/>
      <c r="X253" s="74"/>
      <c r="Y253" s="74"/>
      <c r="Z253" s="74"/>
      <c r="AA253" s="74"/>
      <c r="AB253" s="74"/>
      <c r="AC253" s="74"/>
      <c r="AD253" s="74"/>
    </row>
    <row r="254" spans="13:30" x14ac:dyDescent="0.2">
      <c r="M254" s="74"/>
      <c r="N254" s="74"/>
      <c r="O254" s="74"/>
      <c r="P254" s="74"/>
      <c r="Q254" s="74"/>
      <c r="R254" s="74"/>
      <c r="S254" s="74"/>
      <c r="T254" s="74"/>
      <c r="U254" s="74"/>
      <c r="V254" s="74"/>
      <c r="W254" s="74"/>
      <c r="X254" s="74"/>
      <c r="Y254" s="74"/>
      <c r="Z254" s="74"/>
      <c r="AA254" s="74"/>
      <c r="AB254" s="74"/>
      <c r="AC254" s="74"/>
      <c r="AD254" s="74"/>
    </row>
    <row r="255" spans="13:30" x14ac:dyDescent="0.2">
      <c r="M255" s="74"/>
      <c r="N255" s="74"/>
      <c r="O255" s="74"/>
      <c r="P255" s="74"/>
      <c r="Q255" s="74"/>
      <c r="R255" s="74"/>
      <c r="S255" s="74"/>
      <c r="T255" s="74"/>
      <c r="U255" s="74"/>
      <c r="V255" s="74"/>
      <c r="W255" s="74"/>
      <c r="X255" s="74"/>
      <c r="Y255" s="74"/>
      <c r="Z255" s="74"/>
      <c r="AA255" s="74"/>
      <c r="AB255" s="74"/>
      <c r="AC255" s="74"/>
      <c r="AD255" s="74"/>
    </row>
    <row r="256" spans="13:30" x14ac:dyDescent="0.2">
      <c r="M256" s="74"/>
      <c r="N256" s="74"/>
      <c r="O256" s="74"/>
      <c r="P256" s="74"/>
      <c r="Q256" s="74"/>
      <c r="R256" s="74"/>
      <c r="S256" s="74"/>
      <c r="T256" s="74"/>
      <c r="U256" s="74"/>
      <c r="V256" s="74"/>
      <c r="W256" s="74"/>
      <c r="X256" s="74"/>
      <c r="Y256" s="74"/>
      <c r="Z256" s="74"/>
      <c r="AA256" s="74"/>
      <c r="AB256" s="74"/>
      <c r="AC256" s="74"/>
      <c r="AD256" s="74"/>
    </row>
    <row r="257" spans="13:30" x14ac:dyDescent="0.2">
      <c r="M257" s="74"/>
      <c r="N257" s="74"/>
      <c r="O257" s="74"/>
      <c r="P257" s="74"/>
      <c r="Q257" s="74"/>
      <c r="R257" s="74"/>
      <c r="S257" s="74"/>
      <c r="T257" s="74"/>
      <c r="U257" s="74"/>
      <c r="V257" s="74"/>
      <c r="W257" s="74"/>
      <c r="X257" s="74"/>
      <c r="Y257" s="74"/>
      <c r="Z257" s="74"/>
      <c r="AA257" s="74"/>
      <c r="AB257" s="74"/>
      <c r="AC257" s="74"/>
      <c r="AD257" s="74"/>
    </row>
  </sheetData>
  <mergeCells count="11">
    <mergeCell ref="Y58:AG58"/>
    <mergeCell ref="B54:M55"/>
    <mergeCell ref="B99:G101"/>
    <mergeCell ref="B102:G103"/>
    <mergeCell ref="B134:G136"/>
    <mergeCell ref="B137:G139"/>
    <mergeCell ref="B140:G141"/>
    <mergeCell ref="B22:M23"/>
    <mergeCell ref="B56:M58"/>
    <mergeCell ref="B61:U63"/>
    <mergeCell ref="B96:G98"/>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239"/>
  <sheetViews>
    <sheetView tabSelected="1" zoomScaleNormal="100" workbookViewId="0">
      <selection activeCell="B60" sqref="B60"/>
    </sheetView>
  </sheetViews>
  <sheetFormatPr baseColWidth="10" defaultRowHeight="12.75" x14ac:dyDescent="0.2"/>
  <cols>
    <col min="1" max="1" width="12.42578125" style="1" customWidth="1"/>
    <col min="2" max="2" width="13.7109375" style="26" customWidth="1"/>
    <col min="3" max="3" width="13.5703125" style="26" customWidth="1"/>
    <col min="4" max="4" width="12.7109375" style="1" customWidth="1"/>
    <col min="5" max="5" width="13.7109375" style="1" customWidth="1"/>
    <col min="6" max="6" width="12.42578125" style="1" customWidth="1"/>
    <col min="7" max="8" width="11.42578125" style="1"/>
    <col min="9" max="9" width="11.42578125" style="1" customWidth="1"/>
    <col min="10" max="10" width="19.5703125" style="1" customWidth="1"/>
    <col min="11" max="11" width="20.5703125" style="1" customWidth="1"/>
    <col min="12" max="12" width="15.42578125" style="1" customWidth="1"/>
    <col min="13" max="16384" width="11.42578125" style="1"/>
  </cols>
  <sheetData>
    <row r="2" spans="2:11" x14ac:dyDescent="0.2">
      <c r="B2" s="181" t="s">
        <v>169</v>
      </c>
      <c r="C2" s="181"/>
      <c r="D2" s="181"/>
      <c r="E2" s="181"/>
      <c r="F2" s="181"/>
    </row>
    <row r="3" spans="2:11" ht="12.75" customHeight="1" x14ac:dyDescent="0.2">
      <c r="B3" s="181"/>
      <c r="C3" s="181"/>
      <c r="D3" s="181"/>
      <c r="E3" s="181"/>
      <c r="F3" s="181"/>
    </row>
    <row r="4" spans="2:11" ht="25.5" x14ac:dyDescent="0.2">
      <c r="J4" s="73" t="s">
        <v>90</v>
      </c>
      <c r="K4" s="73" t="s">
        <v>89</v>
      </c>
    </row>
    <row r="5" spans="2:11" x14ac:dyDescent="0.2">
      <c r="I5" s="10" t="s">
        <v>5</v>
      </c>
      <c r="J5" s="13">
        <v>78.865490419275275</v>
      </c>
      <c r="K5" s="13">
        <v>21.134509580724721</v>
      </c>
    </row>
    <row r="6" spans="2:11" x14ac:dyDescent="0.2">
      <c r="I6" s="10" t="s">
        <v>25</v>
      </c>
      <c r="J6" s="13">
        <v>64.515723291535366</v>
      </c>
      <c r="K6" s="13">
        <v>35.484276708464634</v>
      </c>
    </row>
    <row r="7" spans="2:11" x14ac:dyDescent="0.2">
      <c r="I7" s="10" t="s">
        <v>7</v>
      </c>
      <c r="J7" s="13">
        <v>60.85281387790851</v>
      </c>
      <c r="K7" s="13">
        <v>39.14718612209149</v>
      </c>
    </row>
    <row r="8" spans="2:11" x14ac:dyDescent="0.2">
      <c r="I8" s="10" t="s">
        <v>4</v>
      </c>
      <c r="J8" s="13">
        <v>60.236260704285804</v>
      </c>
      <c r="K8" s="13">
        <v>39.763739295714196</v>
      </c>
    </row>
    <row r="9" spans="2:11" x14ac:dyDescent="0.2">
      <c r="I9" s="10" t="s">
        <v>2</v>
      </c>
      <c r="J9" s="13">
        <v>59.774150237700539</v>
      </c>
      <c r="K9" s="13">
        <v>40.225849762299461</v>
      </c>
    </row>
    <row r="10" spans="2:11" x14ac:dyDescent="0.2">
      <c r="I10" s="12" t="s">
        <v>8</v>
      </c>
      <c r="J10" s="13">
        <v>59.386429717363818</v>
      </c>
      <c r="K10" s="13">
        <v>40.613570282636175</v>
      </c>
    </row>
    <row r="11" spans="2:11" x14ac:dyDescent="0.2">
      <c r="I11" s="10" t="s">
        <v>12</v>
      </c>
      <c r="J11" s="13">
        <v>58.884079043024251</v>
      </c>
      <c r="K11" s="13">
        <v>41.115920956975742</v>
      </c>
    </row>
    <row r="12" spans="2:11" x14ac:dyDescent="0.2">
      <c r="I12" s="10" t="s">
        <v>3</v>
      </c>
      <c r="J12" s="13">
        <v>53.397181100845906</v>
      </c>
      <c r="K12" s="13">
        <v>46.602818899154094</v>
      </c>
    </row>
    <row r="13" spans="2:11" x14ac:dyDescent="0.2">
      <c r="I13" s="12" t="s">
        <v>34</v>
      </c>
      <c r="J13" s="13">
        <v>50.990496923448838</v>
      </c>
      <c r="K13" s="13">
        <v>49.009503076551162</v>
      </c>
    </row>
    <row r="14" spans="2:11" x14ac:dyDescent="0.2">
      <c r="I14" s="10" t="s">
        <v>10</v>
      </c>
      <c r="J14" s="13">
        <v>48.233318358784913</v>
      </c>
      <c r="K14" s="13">
        <v>51.766681641215094</v>
      </c>
    </row>
    <row r="15" spans="2:11" x14ac:dyDescent="0.2">
      <c r="I15" s="10" t="s">
        <v>15</v>
      </c>
      <c r="J15" s="13">
        <v>47.090382570741077</v>
      </c>
      <c r="K15" s="13">
        <v>52.90961742925893</v>
      </c>
    </row>
    <row r="16" spans="2:11" x14ac:dyDescent="0.2">
      <c r="I16" s="10" t="s">
        <v>32</v>
      </c>
      <c r="J16" s="13">
        <v>45.904563431111256</v>
      </c>
      <c r="K16" s="13">
        <v>54.095436568888744</v>
      </c>
    </row>
    <row r="17" spans="2:18" x14ac:dyDescent="0.2">
      <c r="I17" s="10" t="s">
        <v>19</v>
      </c>
      <c r="J17" s="13">
        <v>45.626995315727605</v>
      </c>
      <c r="K17" s="13">
        <v>54.373004684272395</v>
      </c>
    </row>
    <row r="18" spans="2:18" x14ac:dyDescent="0.2">
      <c r="I18" s="10" t="s">
        <v>14</v>
      </c>
      <c r="J18" s="13">
        <v>40.314603398906698</v>
      </c>
      <c r="K18" s="13">
        <v>59.685396601093302</v>
      </c>
    </row>
    <row r="19" spans="2:18" x14ac:dyDescent="0.2">
      <c r="I19" s="10" t="s">
        <v>23</v>
      </c>
      <c r="J19" s="13">
        <v>32.200363642320099</v>
      </c>
      <c r="K19" s="13">
        <v>67.799636357679887</v>
      </c>
    </row>
    <row r="20" spans="2:18" x14ac:dyDescent="0.2">
      <c r="I20" s="10" t="s">
        <v>24</v>
      </c>
      <c r="J20" s="13">
        <v>31.97657616104765</v>
      </c>
      <c r="K20" s="13">
        <v>68.02342383895234</v>
      </c>
    </row>
    <row r="21" spans="2:18" x14ac:dyDescent="0.2">
      <c r="I21" s="10" t="s">
        <v>18</v>
      </c>
      <c r="J21" s="13">
        <v>31.082015936867457</v>
      </c>
      <c r="K21" s="13">
        <v>68.917984063132536</v>
      </c>
    </row>
    <row r="22" spans="2:18" x14ac:dyDescent="0.2">
      <c r="I22" s="10" t="s">
        <v>17</v>
      </c>
      <c r="J22" s="13">
        <v>30.269318671741356</v>
      </c>
      <c r="K22" s="13">
        <v>69.73068132825864</v>
      </c>
    </row>
    <row r="23" spans="2:18" x14ac:dyDescent="0.2">
      <c r="F23" s="157" t="s">
        <v>180</v>
      </c>
      <c r="I23" s="10" t="s">
        <v>22</v>
      </c>
      <c r="J23" s="13">
        <v>30.253572663684338</v>
      </c>
      <c r="K23" s="13">
        <v>69.746427336315662</v>
      </c>
    </row>
    <row r="24" spans="2:18" ht="12.75" customHeight="1" x14ac:dyDescent="0.2">
      <c r="B24" s="186" t="s">
        <v>88</v>
      </c>
      <c r="C24" s="186"/>
      <c r="D24" s="186"/>
      <c r="E24" s="186"/>
      <c r="F24" s="186"/>
      <c r="J24" s="31"/>
      <c r="K24" s="31"/>
      <c r="L24" s="31"/>
      <c r="M24" s="31"/>
      <c r="N24" s="31"/>
      <c r="O24" s="31"/>
      <c r="P24" s="31"/>
      <c r="Q24" s="31"/>
      <c r="R24" s="31"/>
    </row>
    <row r="25" spans="2:18" x14ac:dyDescent="0.2">
      <c r="B25" s="186"/>
      <c r="C25" s="186"/>
      <c r="D25" s="186"/>
      <c r="E25" s="186"/>
      <c r="F25" s="186"/>
      <c r="H25" s="31"/>
      <c r="J25" s="57"/>
      <c r="K25" s="57"/>
      <c r="L25" s="57"/>
      <c r="M25" s="57"/>
      <c r="N25" s="57"/>
      <c r="O25" s="57"/>
      <c r="P25" s="57"/>
      <c r="Q25" s="57"/>
    </row>
    <row r="26" spans="2:18" x14ac:dyDescent="0.2">
      <c r="B26" s="68" t="s">
        <v>87</v>
      </c>
      <c r="H26" s="31"/>
      <c r="J26" s="57"/>
      <c r="K26" s="57"/>
      <c r="L26" s="57"/>
      <c r="M26" s="57"/>
      <c r="N26" s="57"/>
      <c r="O26" s="57"/>
      <c r="P26" s="57"/>
      <c r="Q26" s="57"/>
    </row>
    <row r="27" spans="2:18" x14ac:dyDescent="0.2">
      <c r="B27" s="68"/>
      <c r="H27" s="31"/>
      <c r="J27" s="57"/>
      <c r="K27" s="57"/>
      <c r="L27" s="57"/>
      <c r="M27" s="57"/>
      <c r="N27" s="57"/>
      <c r="O27" s="57"/>
      <c r="P27" s="57"/>
      <c r="Q27" s="57"/>
    </row>
    <row r="28" spans="2:18" x14ac:dyDescent="0.2">
      <c r="B28" s="68"/>
      <c r="H28" s="31"/>
      <c r="J28" s="57"/>
      <c r="K28" s="57"/>
      <c r="L28" s="57"/>
      <c r="M28" s="57"/>
      <c r="N28" s="57"/>
      <c r="O28" s="57"/>
      <c r="P28" s="57"/>
      <c r="Q28" s="57"/>
    </row>
    <row r="29" spans="2:18" x14ac:dyDescent="0.2">
      <c r="B29" s="68"/>
      <c r="H29" s="31"/>
      <c r="J29" s="57"/>
      <c r="K29" s="57"/>
      <c r="L29" s="57"/>
      <c r="M29" s="57"/>
      <c r="N29" s="57"/>
      <c r="O29" s="57"/>
      <c r="P29" s="57"/>
      <c r="Q29" s="57"/>
    </row>
    <row r="30" spans="2:18" x14ac:dyDescent="0.2">
      <c r="B30" s="72"/>
      <c r="H30" s="31"/>
      <c r="J30" s="57"/>
      <c r="K30" s="57"/>
      <c r="L30" s="57"/>
      <c r="M30" s="57"/>
      <c r="N30" s="57"/>
      <c r="O30" s="57"/>
      <c r="P30" s="57"/>
      <c r="Q30" s="57"/>
    </row>
    <row r="31" spans="2:18" x14ac:dyDescent="0.2">
      <c r="B31" s="181" t="s">
        <v>168</v>
      </c>
      <c r="C31" s="181"/>
      <c r="D31" s="181"/>
      <c r="E31" s="181"/>
      <c r="F31" s="181"/>
      <c r="H31" s="31"/>
      <c r="J31" s="57"/>
      <c r="K31" s="57"/>
      <c r="L31" s="57"/>
      <c r="M31" s="57"/>
      <c r="N31" s="57"/>
      <c r="O31" s="57"/>
      <c r="P31" s="57"/>
      <c r="Q31" s="57"/>
    </row>
    <row r="32" spans="2:18" ht="12.75" customHeight="1" x14ac:dyDescent="0.2">
      <c r="B32" s="181"/>
      <c r="C32" s="181"/>
      <c r="D32" s="181"/>
      <c r="E32" s="181"/>
      <c r="F32" s="181"/>
      <c r="G32" s="30"/>
      <c r="H32" s="30"/>
      <c r="J32" s="57"/>
      <c r="K32" s="57"/>
      <c r="L32" s="57"/>
      <c r="M32" s="57"/>
      <c r="N32" s="57"/>
      <c r="O32" s="57"/>
      <c r="P32" s="57"/>
      <c r="Q32" s="57"/>
    </row>
    <row r="33" spans="2:17" x14ac:dyDescent="0.2">
      <c r="B33" s="181"/>
      <c r="C33" s="181"/>
      <c r="D33" s="181"/>
      <c r="E33" s="181"/>
      <c r="F33" s="181"/>
      <c r="G33" s="30"/>
      <c r="H33" s="30"/>
      <c r="J33" s="57"/>
      <c r="K33" s="57"/>
      <c r="L33" s="57"/>
      <c r="M33" s="57"/>
      <c r="N33" s="57"/>
      <c r="O33" s="57"/>
      <c r="P33" s="57"/>
      <c r="Q33" s="57"/>
    </row>
    <row r="34" spans="2:17" x14ac:dyDescent="0.2">
      <c r="G34" s="30"/>
      <c r="H34" s="30"/>
      <c r="I34" s="57"/>
      <c r="J34" s="57"/>
      <c r="K34" s="57"/>
      <c r="L34" s="57"/>
      <c r="M34" s="57"/>
      <c r="N34" s="57"/>
      <c r="O34" s="57"/>
      <c r="P34" s="57"/>
      <c r="Q34" s="57"/>
    </row>
    <row r="35" spans="2:17" ht="76.5" x14ac:dyDescent="0.2">
      <c r="G35" s="30"/>
      <c r="H35" s="30"/>
      <c r="J35" s="36" t="s">
        <v>86</v>
      </c>
      <c r="K35" s="36" t="s">
        <v>85</v>
      </c>
      <c r="L35" s="36" t="s">
        <v>84</v>
      </c>
    </row>
    <row r="36" spans="2:17" x14ac:dyDescent="0.2">
      <c r="I36" s="1" t="s">
        <v>7</v>
      </c>
      <c r="J36" s="70">
        <v>1.0026277246489186</v>
      </c>
      <c r="K36" s="34">
        <v>1.5953465581114843</v>
      </c>
      <c r="L36" s="34">
        <f t="shared" ref="L36:L54" si="0">J36/(J36+K36)*100</f>
        <v>38.592673195502357</v>
      </c>
      <c r="M36" s="10"/>
      <c r="O36" s="13"/>
    </row>
    <row r="37" spans="2:17" x14ac:dyDescent="0.2">
      <c r="I37" s="10" t="s">
        <v>0</v>
      </c>
      <c r="J37" s="71">
        <v>1.957004809262473</v>
      </c>
      <c r="K37" s="34">
        <v>4.8131047599531236</v>
      </c>
      <c r="L37" s="34">
        <f t="shared" si="0"/>
        <v>28.906545592130158</v>
      </c>
      <c r="M37" s="10"/>
      <c r="N37" s="13"/>
      <c r="O37" s="13"/>
    </row>
    <row r="38" spans="2:17" x14ac:dyDescent="0.2">
      <c r="I38" s="1" t="s">
        <v>32</v>
      </c>
      <c r="J38" s="70">
        <v>2.0960542303510903</v>
      </c>
      <c r="K38" s="34">
        <v>4.6031847541088444</v>
      </c>
      <c r="L38" s="34">
        <f t="shared" si="0"/>
        <v>31.287945320554428</v>
      </c>
      <c r="M38" s="10"/>
      <c r="O38" s="13"/>
    </row>
    <row r="39" spans="2:17" x14ac:dyDescent="0.2">
      <c r="I39" s="1" t="s">
        <v>25</v>
      </c>
      <c r="J39" s="70">
        <v>3.1287514296787124</v>
      </c>
      <c r="K39" s="34">
        <v>5.0390857618178897</v>
      </c>
      <c r="L39" s="34">
        <f t="shared" si="0"/>
        <v>38.30575164911469</v>
      </c>
      <c r="M39" s="10"/>
      <c r="O39" s="13"/>
    </row>
    <row r="40" spans="2:17" x14ac:dyDescent="0.2">
      <c r="I40" s="1" t="s">
        <v>4</v>
      </c>
      <c r="J40" s="70">
        <v>3.4539473684210531</v>
      </c>
      <c r="K40" s="34">
        <v>2.6161595394736845</v>
      </c>
      <c r="L40" s="34">
        <f t="shared" si="0"/>
        <v>56.900931414055876</v>
      </c>
      <c r="N40" s="13"/>
    </row>
    <row r="41" spans="2:17" x14ac:dyDescent="0.2">
      <c r="I41" s="1" t="s">
        <v>21</v>
      </c>
      <c r="J41" s="70">
        <v>4.6642306089976859</v>
      </c>
      <c r="K41" s="34">
        <v>6.6797504379382522</v>
      </c>
      <c r="L41" s="34">
        <f t="shared" si="0"/>
        <v>41.116346983473818</v>
      </c>
      <c r="N41" s="13"/>
    </row>
    <row r="42" spans="2:17" x14ac:dyDescent="0.2">
      <c r="I42" s="1" t="s">
        <v>19</v>
      </c>
      <c r="J42" s="70">
        <v>5.3067878679317371</v>
      </c>
      <c r="K42" s="34">
        <v>8.828774492409238</v>
      </c>
      <c r="L42" s="34">
        <f t="shared" si="0"/>
        <v>37.542106445093196</v>
      </c>
    </row>
    <row r="43" spans="2:17" x14ac:dyDescent="0.2">
      <c r="I43" s="1" t="s">
        <v>14</v>
      </c>
      <c r="J43" s="70">
        <v>8.342679127725857</v>
      </c>
      <c r="K43" s="34">
        <v>13.289719626168225</v>
      </c>
      <c r="L43" s="34">
        <f t="shared" si="0"/>
        <v>38.565668202764982</v>
      </c>
    </row>
    <row r="44" spans="2:17" x14ac:dyDescent="0.2">
      <c r="I44" s="35" t="s">
        <v>34</v>
      </c>
      <c r="J44" s="70">
        <v>8.8603433818035136</v>
      </c>
      <c r="K44" s="34">
        <v>15.746492108952022</v>
      </c>
      <c r="L44" s="34">
        <f t="shared" si="0"/>
        <v>36.007650740511629</v>
      </c>
    </row>
    <row r="45" spans="2:17" x14ac:dyDescent="0.2">
      <c r="I45" s="12" t="s">
        <v>8</v>
      </c>
      <c r="J45" s="71">
        <v>9.9448953789690648</v>
      </c>
      <c r="K45" s="13">
        <v>21.361014342044463</v>
      </c>
      <c r="L45" s="34">
        <f t="shared" si="0"/>
        <v>31.766830823937799</v>
      </c>
    </row>
    <row r="46" spans="2:17" x14ac:dyDescent="0.2">
      <c r="I46" s="1" t="s">
        <v>24</v>
      </c>
      <c r="J46" s="70">
        <v>10.070852591419584</v>
      </c>
      <c r="K46" s="34">
        <v>9.4730472622404172</v>
      </c>
      <c r="L46" s="34">
        <f t="shared" si="0"/>
        <v>51.529391098131363</v>
      </c>
    </row>
    <row r="47" spans="2:17" x14ac:dyDescent="0.2">
      <c r="I47" s="1" t="s">
        <v>23</v>
      </c>
      <c r="J47" s="70">
        <v>13.49005017193754</v>
      </c>
      <c r="K47" s="13">
        <v>12.661367608095158</v>
      </c>
      <c r="L47" s="34">
        <f t="shared" si="0"/>
        <v>51.584393188187107</v>
      </c>
    </row>
    <row r="48" spans="2:17" x14ac:dyDescent="0.2">
      <c r="I48" s="1" t="s">
        <v>16</v>
      </c>
      <c r="J48" s="70">
        <v>17.569786535303777</v>
      </c>
      <c r="K48" s="34">
        <v>26.026272577996718</v>
      </c>
      <c r="L48" s="34">
        <f t="shared" si="0"/>
        <v>40.301318267419958</v>
      </c>
    </row>
    <row r="49" spans="1:14" x14ac:dyDescent="0.2">
      <c r="F49" s="157" t="s">
        <v>180</v>
      </c>
      <c r="I49" s="1" t="s">
        <v>18</v>
      </c>
      <c r="J49" s="70">
        <v>18.449533629100884</v>
      </c>
      <c r="K49" s="34">
        <v>31.273700646888248</v>
      </c>
      <c r="L49" s="34">
        <f t="shared" si="0"/>
        <v>37.104452069019949</v>
      </c>
    </row>
    <row r="50" spans="1:14" ht="12.75" customHeight="1" x14ac:dyDescent="0.2">
      <c r="B50" s="190" t="s">
        <v>83</v>
      </c>
      <c r="C50" s="190"/>
      <c r="D50" s="190"/>
      <c r="E50" s="190"/>
      <c r="F50" s="190"/>
      <c r="I50" s="1" t="s">
        <v>3</v>
      </c>
      <c r="J50" s="70">
        <v>28.845765275752662</v>
      </c>
      <c r="K50" s="34">
        <v>60.223063214593218</v>
      </c>
      <c r="L50" s="34">
        <f t="shared" si="0"/>
        <v>32.38592643988715</v>
      </c>
    </row>
    <row r="51" spans="1:14" x14ac:dyDescent="0.2">
      <c r="B51" s="190"/>
      <c r="C51" s="190"/>
      <c r="D51" s="190"/>
      <c r="E51" s="190"/>
      <c r="F51" s="190"/>
      <c r="I51" s="1" t="s">
        <v>2</v>
      </c>
      <c r="J51" s="70">
        <v>40.325258631699946</v>
      </c>
      <c r="K51" s="34">
        <v>59.674741368300054</v>
      </c>
      <c r="L51" s="34">
        <f t="shared" si="0"/>
        <v>40.325258631699946</v>
      </c>
      <c r="N51" s="13"/>
    </row>
    <row r="52" spans="1:14" ht="12.75" customHeight="1" x14ac:dyDescent="0.2">
      <c r="B52" s="190"/>
      <c r="C52" s="190"/>
      <c r="D52" s="190"/>
      <c r="E52" s="190"/>
      <c r="F52" s="190"/>
      <c r="I52" s="10" t="s">
        <v>12</v>
      </c>
      <c r="J52" s="71">
        <v>41.249748844685556</v>
      </c>
      <c r="K52" s="34">
        <v>58.750251155314444</v>
      </c>
      <c r="L52" s="34">
        <f t="shared" si="0"/>
        <v>41.249748844685556</v>
      </c>
    </row>
    <row r="53" spans="1:14" x14ac:dyDescent="0.2">
      <c r="B53" s="191" t="s">
        <v>82</v>
      </c>
      <c r="C53" s="191"/>
      <c r="D53" s="191"/>
      <c r="E53" s="191"/>
      <c r="F53" s="191"/>
      <c r="I53" s="10" t="s">
        <v>15</v>
      </c>
      <c r="J53" s="71">
        <v>42.281743146353605</v>
      </c>
      <c r="K53" s="13">
        <v>57.718256853646388</v>
      </c>
      <c r="L53" s="34">
        <f t="shared" si="0"/>
        <v>42.281743146353605</v>
      </c>
    </row>
    <row r="54" spans="1:14" ht="12.75" customHeight="1" x14ac:dyDescent="0.2">
      <c r="B54" s="191"/>
      <c r="C54" s="191"/>
      <c r="D54" s="191"/>
      <c r="E54" s="191"/>
      <c r="F54" s="191"/>
      <c r="I54" s="1" t="s">
        <v>5</v>
      </c>
      <c r="J54" s="70">
        <v>62.834537180075991</v>
      </c>
      <c r="K54" s="13">
        <v>37.165462819924009</v>
      </c>
      <c r="L54" s="34">
        <f t="shared" si="0"/>
        <v>62.834537180075991</v>
      </c>
    </row>
    <row r="55" spans="1:14" x14ac:dyDescent="0.2">
      <c r="B55" s="68" t="s">
        <v>81</v>
      </c>
      <c r="C55" s="69"/>
      <c r="D55" s="69"/>
      <c r="E55" s="69"/>
      <c r="F55" s="69"/>
      <c r="J55" s="65"/>
      <c r="K55" s="67"/>
      <c r="L55" s="27"/>
    </row>
    <row r="56" spans="1:14" ht="12.75" customHeight="1" x14ac:dyDescent="0.2">
      <c r="J56" s="65"/>
      <c r="K56" s="67"/>
      <c r="L56" s="27"/>
    </row>
    <row r="57" spans="1:14" x14ac:dyDescent="0.2">
      <c r="A57" s="1" t="s">
        <v>184</v>
      </c>
      <c r="J57" s="65"/>
      <c r="K57" s="67"/>
      <c r="L57" s="27"/>
    </row>
    <row r="58" spans="1:14" x14ac:dyDescent="0.2">
      <c r="B58" s="68"/>
      <c r="J58" s="65"/>
      <c r="K58" s="67"/>
      <c r="L58" s="27"/>
    </row>
    <row r="59" spans="1:14" x14ac:dyDescent="0.2">
      <c r="B59" s="68"/>
      <c r="J59" s="65"/>
      <c r="K59" s="67"/>
      <c r="L59" s="27"/>
    </row>
    <row r="60" spans="1:14" x14ac:dyDescent="0.2">
      <c r="A60" s="10"/>
      <c r="B60" s="66"/>
      <c r="C60" s="66"/>
      <c r="J60" s="65"/>
      <c r="K60" s="27"/>
      <c r="L60" s="27"/>
    </row>
    <row r="61" spans="1:14" x14ac:dyDescent="0.2">
      <c r="B61" s="182" t="s">
        <v>80</v>
      </c>
      <c r="C61" s="182"/>
      <c r="D61" s="182"/>
      <c r="E61" s="182"/>
      <c r="F61" s="182"/>
    </row>
    <row r="62" spans="1:14" ht="12.75" customHeight="1" x14ac:dyDescent="0.2">
      <c r="B62" s="182"/>
      <c r="C62" s="182"/>
      <c r="D62" s="182"/>
      <c r="E62" s="182"/>
      <c r="F62" s="182"/>
      <c r="G62" s="63"/>
      <c r="I62" s="10"/>
      <c r="J62" s="64" t="s">
        <v>79</v>
      </c>
      <c r="K62" s="64" t="s">
        <v>78</v>
      </c>
    </row>
    <row r="63" spans="1:14" x14ac:dyDescent="0.2">
      <c r="A63" s="63"/>
      <c r="B63" s="182"/>
      <c r="C63" s="182"/>
      <c r="D63" s="182"/>
      <c r="E63" s="182"/>
      <c r="F63" s="182"/>
      <c r="G63" s="63"/>
      <c r="I63" s="60" t="s">
        <v>24</v>
      </c>
      <c r="J63" s="59">
        <v>0</v>
      </c>
      <c r="K63" s="59">
        <v>100</v>
      </c>
    </row>
    <row r="64" spans="1:14" x14ac:dyDescent="0.2">
      <c r="I64" s="60" t="s">
        <v>18</v>
      </c>
      <c r="J64" s="59">
        <v>6.8245188633650438</v>
      </c>
      <c r="K64" s="59">
        <v>93.175481136634957</v>
      </c>
    </row>
    <row r="65" spans="9:11" x14ac:dyDescent="0.2">
      <c r="I65" s="60" t="s">
        <v>25</v>
      </c>
      <c r="J65" s="59">
        <v>10.24075316892422</v>
      </c>
      <c r="K65" s="59">
        <v>89.759246831075785</v>
      </c>
    </row>
    <row r="66" spans="9:11" x14ac:dyDescent="0.2">
      <c r="I66" s="60" t="s">
        <v>13</v>
      </c>
      <c r="J66" s="59">
        <v>14.597701149425287</v>
      </c>
      <c r="K66" s="59">
        <v>85.402298850574709</v>
      </c>
    </row>
    <row r="67" spans="9:11" x14ac:dyDescent="0.2">
      <c r="I67" s="61" t="s">
        <v>34</v>
      </c>
      <c r="J67" s="59">
        <v>27.374239584868825</v>
      </c>
      <c r="K67" s="59">
        <v>72.625760415131168</v>
      </c>
    </row>
    <row r="68" spans="9:11" x14ac:dyDescent="0.2">
      <c r="I68" s="60" t="s">
        <v>22</v>
      </c>
      <c r="J68" s="59">
        <v>29.139475367882277</v>
      </c>
      <c r="K68" s="59">
        <v>70.86052463211773</v>
      </c>
    </row>
    <row r="69" spans="9:11" x14ac:dyDescent="0.2">
      <c r="I69" s="61" t="s">
        <v>8</v>
      </c>
      <c r="J69" s="59">
        <v>41.471859712487642</v>
      </c>
      <c r="K69" s="59">
        <v>58.52814028751235</v>
      </c>
    </row>
    <row r="70" spans="9:11" x14ac:dyDescent="0.2">
      <c r="I70" s="60" t="s">
        <v>4</v>
      </c>
      <c r="J70" s="59">
        <v>45.546589916225521</v>
      </c>
      <c r="K70" s="59">
        <v>54.453410083774479</v>
      </c>
    </row>
    <row r="71" spans="9:11" x14ac:dyDescent="0.2">
      <c r="I71" s="60" t="s">
        <v>17</v>
      </c>
      <c r="J71" s="59">
        <v>48.495263991543496</v>
      </c>
      <c r="K71" s="59">
        <v>51.504736008456511</v>
      </c>
    </row>
    <row r="72" spans="9:11" x14ac:dyDescent="0.2">
      <c r="I72" s="60" t="s">
        <v>32</v>
      </c>
      <c r="J72" s="59">
        <v>75.267634456737227</v>
      </c>
      <c r="K72" s="59">
        <v>24.732365543262773</v>
      </c>
    </row>
    <row r="82" spans="2:13" x14ac:dyDescent="0.2">
      <c r="F82" s="157" t="s">
        <v>180</v>
      </c>
    </row>
    <row r="83" spans="2:13" x14ac:dyDescent="0.2">
      <c r="B83" s="56" t="s">
        <v>77</v>
      </c>
      <c r="E83" s="60"/>
      <c r="M83" s="27"/>
    </row>
    <row r="84" spans="2:13" x14ac:dyDescent="0.2">
      <c r="B84" s="26" t="s">
        <v>76</v>
      </c>
      <c r="E84" s="60"/>
      <c r="M84" s="27"/>
    </row>
    <row r="85" spans="2:13" x14ac:dyDescent="0.2">
      <c r="E85" s="60"/>
      <c r="M85" s="27"/>
    </row>
    <row r="86" spans="2:13" x14ac:dyDescent="0.2">
      <c r="E86" s="60"/>
      <c r="M86" s="27"/>
    </row>
    <row r="87" spans="2:13" x14ac:dyDescent="0.2">
      <c r="E87" s="60"/>
      <c r="M87" s="27"/>
    </row>
    <row r="88" spans="2:13" x14ac:dyDescent="0.2">
      <c r="E88" s="60"/>
      <c r="M88" s="27"/>
    </row>
    <row r="89" spans="2:13" x14ac:dyDescent="0.2">
      <c r="B89" s="182" t="s">
        <v>167</v>
      </c>
      <c r="C89" s="182"/>
      <c r="D89" s="182"/>
      <c r="E89" s="182"/>
      <c r="F89" s="182"/>
      <c r="M89" s="27"/>
    </row>
    <row r="90" spans="2:13" x14ac:dyDescent="0.2">
      <c r="B90" s="182"/>
      <c r="C90" s="182"/>
      <c r="D90" s="182"/>
      <c r="E90" s="182"/>
      <c r="F90" s="182"/>
    </row>
    <row r="91" spans="2:13" x14ac:dyDescent="0.2">
      <c r="B91" s="182"/>
      <c r="C91" s="182"/>
      <c r="D91" s="182"/>
      <c r="E91" s="182"/>
      <c r="F91" s="182"/>
    </row>
    <row r="92" spans="2:13" ht="51" x14ac:dyDescent="0.2">
      <c r="B92" s="1"/>
      <c r="C92" s="1"/>
      <c r="I92" s="10"/>
      <c r="J92" s="62" t="s">
        <v>75</v>
      </c>
      <c r="K92" s="62" t="s">
        <v>74</v>
      </c>
    </row>
    <row r="93" spans="2:13" x14ac:dyDescent="0.2">
      <c r="B93" s="1"/>
      <c r="C93" s="1"/>
      <c r="I93" s="61" t="s">
        <v>73</v>
      </c>
      <c r="J93" s="59">
        <v>76.081710815429702</v>
      </c>
      <c r="K93" s="59">
        <v>32.043907165527301</v>
      </c>
    </row>
    <row r="94" spans="2:13" x14ac:dyDescent="0.2">
      <c r="B94" s="1"/>
      <c r="C94" s="1"/>
      <c r="I94" s="60" t="s">
        <v>72</v>
      </c>
      <c r="J94" s="59">
        <v>62.139236450195298</v>
      </c>
      <c r="K94" s="59">
        <v>37.545223236083999</v>
      </c>
    </row>
    <row r="95" spans="2:13" x14ac:dyDescent="0.2">
      <c r="B95" s="1"/>
      <c r="C95" s="1"/>
      <c r="I95" s="60" t="s">
        <v>71</v>
      </c>
      <c r="J95" s="59">
        <v>67.792129516601605</v>
      </c>
      <c r="K95" s="59">
        <v>41.180896759033203</v>
      </c>
    </row>
    <row r="96" spans="2:13" x14ac:dyDescent="0.2">
      <c r="B96" s="1"/>
      <c r="C96" s="1"/>
      <c r="I96" s="60" t="s">
        <v>70</v>
      </c>
      <c r="J96" s="59">
        <v>65.538627624511705</v>
      </c>
      <c r="K96" s="59">
        <v>49.588478088378899</v>
      </c>
    </row>
    <row r="97" spans="2:12" x14ac:dyDescent="0.2">
      <c r="B97" s="1"/>
      <c r="C97" s="1"/>
      <c r="I97" s="60" t="s">
        <v>69</v>
      </c>
      <c r="J97" s="59">
        <v>65.552597045898395</v>
      </c>
      <c r="K97" s="59">
        <v>49.7053031921387</v>
      </c>
    </row>
    <row r="98" spans="2:12" x14ac:dyDescent="0.2">
      <c r="B98" s="1"/>
      <c r="C98" s="1"/>
      <c r="I98" s="60" t="s">
        <v>68</v>
      </c>
      <c r="J98" s="59">
        <v>82.356506347656307</v>
      </c>
      <c r="K98" s="59">
        <v>53.565055847167997</v>
      </c>
    </row>
    <row r="99" spans="2:12" x14ac:dyDescent="0.2">
      <c r="B99" s="1"/>
      <c r="C99" s="1"/>
      <c r="I99" s="60" t="s">
        <v>67</v>
      </c>
      <c r="J99" s="59">
        <v>75.380920410156307</v>
      </c>
      <c r="K99" s="59">
        <v>57.504528045654297</v>
      </c>
    </row>
    <row r="100" spans="2:12" x14ac:dyDescent="0.2">
      <c r="B100" s="1"/>
      <c r="C100" s="1"/>
      <c r="I100" s="60" t="s">
        <v>66</v>
      </c>
      <c r="J100" s="59">
        <v>57.292991638183601</v>
      </c>
      <c r="K100" s="59">
        <v>62.840053558349602</v>
      </c>
    </row>
    <row r="101" spans="2:12" x14ac:dyDescent="0.2">
      <c r="B101" s="1"/>
      <c r="C101" s="1"/>
      <c r="I101" s="60" t="s">
        <v>65</v>
      </c>
      <c r="J101" s="59">
        <v>61.6162719726563</v>
      </c>
      <c r="K101" s="59">
        <v>65.973976135253906</v>
      </c>
    </row>
    <row r="102" spans="2:12" x14ac:dyDescent="0.2">
      <c r="B102" s="1"/>
      <c r="C102" s="1"/>
      <c r="I102" s="60" t="s">
        <v>64</v>
      </c>
      <c r="J102" s="59">
        <v>77.228065490722699</v>
      </c>
      <c r="K102" s="59">
        <v>68.128059387207003</v>
      </c>
    </row>
    <row r="103" spans="2:12" x14ac:dyDescent="0.2">
      <c r="B103" s="1"/>
      <c r="C103" s="1"/>
    </row>
    <row r="104" spans="2:12" x14ac:dyDescent="0.2">
      <c r="B104" s="1"/>
      <c r="C104" s="1"/>
    </row>
    <row r="105" spans="2:12" x14ac:dyDescent="0.2">
      <c r="B105" s="1"/>
      <c r="C105" s="1"/>
      <c r="I105" s="189" t="s">
        <v>63</v>
      </c>
      <c r="J105" s="189"/>
      <c r="K105" s="189"/>
      <c r="L105" s="189"/>
    </row>
    <row r="106" spans="2:12" x14ac:dyDescent="0.2">
      <c r="B106" s="1"/>
      <c r="C106" s="1"/>
      <c r="I106" s="189"/>
      <c r="J106" s="189"/>
      <c r="K106" s="189"/>
      <c r="L106" s="189"/>
    </row>
    <row r="107" spans="2:12" x14ac:dyDescent="0.2">
      <c r="B107" s="1"/>
      <c r="C107" s="1"/>
      <c r="I107" s="189"/>
      <c r="J107" s="189"/>
      <c r="K107" s="189"/>
      <c r="L107" s="189"/>
    </row>
    <row r="108" spans="2:12" x14ac:dyDescent="0.2">
      <c r="B108" s="1"/>
      <c r="C108" s="1"/>
      <c r="F108" s="157" t="s">
        <v>180</v>
      </c>
      <c r="G108" s="57"/>
      <c r="I108" s="189"/>
      <c r="J108" s="189"/>
      <c r="K108" s="189"/>
      <c r="L108" s="189"/>
    </row>
    <row r="109" spans="2:12" ht="12.75" customHeight="1" x14ac:dyDescent="0.2">
      <c r="B109" s="178" t="s">
        <v>62</v>
      </c>
      <c r="C109" s="178"/>
      <c r="D109" s="178"/>
      <c r="E109" s="178"/>
      <c r="F109" s="178"/>
      <c r="G109" s="58"/>
    </row>
    <row r="110" spans="2:12" x14ac:dyDescent="0.2">
      <c r="B110" s="178"/>
      <c r="C110" s="178"/>
      <c r="D110" s="178"/>
      <c r="E110" s="178"/>
      <c r="F110" s="178"/>
      <c r="G110" s="57"/>
    </row>
    <row r="111" spans="2:12" ht="12.75" customHeight="1" x14ac:dyDescent="0.2">
      <c r="B111" s="178"/>
      <c r="C111" s="178"/>
      <c r="D111" s="178"/>
      <c r="E111" s="178"/>
      <c r="F111" s="178"/>
      <c r="G111" s="57"/>
    </row>
    <row r="112" spans="2:12" ht="12.75" customHeight="1" x14ac:dyDescent="0.2">
      <c r="B112" s="56" t="s">
        <v>61</v>
      </c>
      <c r="C112" s="55"/>
      <c r="D112" s="55"/>
      <c r="E112" s="55"/>
      <c r="F112" s="55"/>
    </row>
    <row r="113" spans="1:13" x14ac:dyDescent="0.2">
      <c r="B113" s="56" t="s">
        <v>60</v>
      </c>
      <c r="C113" s="55"/>
      <c r="D113" s="55"/>
      <c r="E113" s="55"/>
      <c r="F113" s="55"/>
    </row>
    <row r="114" spans="1:13" ht="12.75" customHeight="1" x14ac:dyDescent="0.2">
      <c r="C114" s="55"/>
      <c r="D114" s="55"/>
      <c r="E114" s="55"/>
      <c r="F114" s="55"/>
    </row>
    <row r="115" spans="1:13" x14ac:dyDescent="0.2">
      <c r="B115" s="55"/>
      <c r="C115" s="55"/>
      <c r="D115" s="55"/>
      <c r="E115" s="55"/>
      <c r="F115" s="55"/>
    </row>
    <row r="116" spans="1:13" x14ac:dyDescent="0.2">
      <c r="B116" s="54"/>
      <c r="C116" s="54"/>
      <c r="D116" s="54"/>
      <c r="E116" s="54"/>
      <c r="F116" s="54"/>
    </row>
    <row r="117" spans="1:13" x14ac:dyDescent="0.2">
      <c r="B117" s="54"/>
      <c r="C117" s="54"/>
      <c r="D117" s="54"/>
      <c r="E117" s="54"/>
      <c r="F117" s="54"/>
    </row>
    <row r="118" spans="1:13" x14ac:dyDescent="0.2">
      <c r="B118" s="54"/>
      <c r="C118" s="54"/>
      <c r="D118" s="54"/>
      <c r="E118" s="54"/>
      <c r="F118" s="54"/>
    </row>
    <row r="119" spans="1:13" x14ac:dyDescent="0.2">
      <c r="D119" s="27"/>
    </row>
    <row r="120" spans="1:13" x14ac:dyDescent="0.2">
      <c r="B120" s="182" t="s">
        <v>166</v>
      </c>
      <c r="C120" s="182"/>
      <c r="D120" s="182"/>
      <c r="E120" s="182"/>
      <c r="F120" s="182"/>
    </row>
    <row r="121" spans="1:13" ht="12.75" customHeight="1" x14ac:dyDescent="0.2">
      <c r="B121" s="182"/>
      <c r="C121" s="182"/>
      <c r="D121" s="182"/>
      <c r="E121" s="182"/>
      <c r="F121" s="182"/>
      <c r="G121" s="49"/>
      <c r="I121" s="53"/>
      <c r="J121" s="52"/>
      <c r="K121" s="51" t="s">
        <v>59</v>
      </c>
      <c r="L121" s="50" t="s">
        <v>58</v>
      </c>
    </row>
    <row r="122" spans="1:13" x14ac:dyDescent="0.2">
      <c r="A122" s="49"/>
      <c r="B122" s="182"/>
      <c r="C122" s="182"/>
      <c r="D122" s="182"/>
      <c r="E122" s="182"/>
      <c r="F122" s="182"/>
      <c r="G122" s="49"/>
      <c r="I122" s="187" t="s">
        <v>57</v>
      </c>
      <c r="J122" s="43" t="s">
        <v>3</v>
      </c>
      <c r="K122" s="41">
        <v>16.582612492327552</v>
      </c>
      <c r="L122" s="41">
        <v>14.653585010725608</v>
      </c>
      <c r="M122" s="34">
        <f t="shared" ref="M122:M141" si="1">K122+L122</f>
        <v>31.236197503053162</v>
      </c>
    </row>
    <row r="123" spans="1:13" x14ac:dyDescent="0.2">
      <c r="B123" s="1"/>
      <c r="C123" s="1"/>
      <c r="I123" s="187"/>
      <c r="J123" s="43" t="s">
        <v>24</v>
      </c>
      <c r="K123" s="41">
        <v>13.833593710628433</v>
      </c>
      <c r="L123" s="41">
        <v>6.5463891548656967</v>
      </c>
      <c r="M123" s="34">
        <f t="shared" si="1"/>
        <v>20.379982865494128</v>
      </c>
    </row>
    <row r="124" spans="1:13" x14ac:dyDescent="0.2">
      <c r="B124" s="1"/>
      <c r="C124" s="1"/>
      <c r="I124" s="187"/>
      <c r="J124" s="42" t="s">
        <v>8</v>
      </c>
      <c r="K124" s="41">
        <v>9.9578695199272058</v>
      </c>
      <c r="L124" s="41">
        <v>6.789911128350373</v>
      </c>
      <c r="M124" s="34">
        <f t="shared" si="1"/>
        <v>16.74778064827758</v>
      </c>
    </row>
    <row r="125" spans="1:13" x14ac:dyDescent="0.2">
      <c r="B125" s="1"/>
      <c r="C125" s="1"/>
      <c r="E125" s="48"/>
      <c r="I125" s="187"/>
      <c r="J125" s="43" t="s">
        <v>19</v>
      </c>
      <c r="K125" s="41">
        <v>7.2974011010113946</v>
      </c>
      <c r="L125" s="41">
        <v>4.8959554080537311</v>
      </c>
      <c r="M125" s="34">
        <f t="shared" si="1"/>
        <v>12.193356509065126</v>
      </c>
    </row>
    <row r="126" spans="1:13" x14ac:dyDescent="0.2">
      <c r="B126" s="1"/>
      <c r="C126" s="1"/>
      <c r="E126" s="38"/>
      <c r="I126" s="188"/>
      <c r="J126" s="45" t="s">
        <v>34</v>
      </c>
      <c r="K126" s="44">
        <v>9.7310180791714451</v>
      </c>
      <c r="L126" s="44">
        <v>7.6328507175194957</v>
      </c>
      <c r="M126" s="34">
        <f t="shared" si="1"/>
        <v>17.363868796690941</v>
      </c>
    </row>
    <row r="127" spans="1:13" x14ac:dyDescent="0.2">
      <c r="B127" s="1"/>
      <c r="C127" s="1"/>
      <c r="E127" s="38"/>
      <c r="I127" s="183" t="s">
        <v>56</v>
      </c>
      <c r="J127" s="47" t="s">
        <v>3</v>
      </c>
      <c r="K127" s="46">
        <v>0.35435636860655684</v>
      </c>
      <c r="L127" s="46">
        <v>3.0993526668480631</v>
      </c>
      <c r="M127" s="34">
        <f t="shared" si="1"/>
        <v>3.45370903545462</v>
      </c>
    </row>
    <row r="128" spans="1:13" x14ac:dyDescent="0.2">
      <c r="B128" s="1"/>
      <c r="C128" s="1"/>
      <c r="E128" s="38"/>
      <c r="I128" s="184"/>
      <c r="J128" s="43" t="s">
        <v>24</v>
      </c>
      <c r="K128" s="41">
        <v>0.47875825228040114</v>
      </c>
      <c r="L128" s="41">
        <v>3.2353978733054478</v>
      </c>
      <c r="M128" s="34">
        <f t="shared" si="1"/>
        <v>3.7141561255858488</v>
      </c>
    </row>
    <row r="129" spans="2:13" x14ac:dyDescent="0.2">
      <c r="B129" s="1"/>
      <c r="C129" s="1"/>
      <c r="E129" s="38"/>
      <c r="I129" s="184"/>
      <c r="J129" s="42" t="s">
        <v>8</v>
      </c>
      <c r="K129" s="41">
        <v>3.9032291902994995E-3</v>
      </c>
      <c r="L129" s="41">
        <v>1.4393157639229406E-2</v>
      </c>
      <c r="M129" s="34">
        <f t="shared" si="1"/>
        <v>1.8296386829528905E-2</v>
      </c>
    </row>
    <row r="130" spans="2:13" x14ac:dyDescent="0.2">
      <c r="B130" s="1"/>
      <c r="C130" s="1"/>
      <c r="E130" s="38"/>
      <c r="I130" s="184"/>
      <c r="J130" s="43" t="s">
        <v>19</v>
      </c>
      <c r="K130" s="41">
        <v>1.2758141870931528</v>
      </c>
      <c r="L130" s="41">
        <v>11.106624779650001</v>
      </c>
      <c r="M130" s="34">
        <f t="shared" si="1"/>
        <v>12.382438966743154</v>
      </c>
    </row>
    <row r="131" spans="2:13" x14ac:dyDescent="0.2">
      <c r="B131" s="1"/>
      <c r="C131" s="1"/>
      <c r="E131" s="38"/>
      <c r="I131" s="185"/>
      <c r="J131" s="45" t="s">
        <v>34</v>
      </c>
      <c r="K131" s="44">
        <v>0.5944732883365631</v>
      </c>
      <c r="L131" s="44">
        <v>4.1975886973941074</v>
      </c>
      <c r="M131" s="34">
        <f t="shared" si="1"/>
        <v>4.7920619857306708</v>
      </c>
    </row>
    <row r="132" spans="2:13" x14ac:dyDescent="0.2">
      <c r="B132" s="1"/>
      <c r="C132" s="1"/>
      <c r="E132" s="38"/>
      <c r="I132" s="183" t="s">
        <v>55</v>
      </c>
      <c r="J132" s="47" t="s">
        <v>3</v>
      </c>
      <c r="K132" s="46">
        <v>3.5549537121993504</v>
      </c>
      <c r="L132" s="46">
        <v>31.25391532148349</v>
      </c>
      <c r="M132" s="34">
        <f t="shared" si="1"/>
        <v>34.808869033682839</v>
      </c>
    </row>
    <row r="133" spans="2:13" x14ac:dyDescent="0.2">
      <c r="B133" s="1"/>
      <c r="C133" s="1"/>
      <c r="E133" s="38"/>
      <c r="I133" s="184"/>
      <c r="J133" s="43" t="s">
        <v>24</v>
      </c>
      <c r="K133" s="41">
        <v>4.7590250130188645</v>
      </c>
      <c r="L133" s="41">
        <v>19.48462094105394</v>
      </c>
      <c r="M133" s="34">
        <f t="shared" si="1"/>
        <v>24.243645954072804</v>
      </c>
    </row>
    <row r="134" spans="2:13" x14ac:dyDescent="0.2">
      <c r="B134" s="1"/>
      <c r="C134" s="1"/>
      <c r="E134" s="38"/>
      <c r="I134" s="184"/>
      <c r="J134" s="42" t="s">
        <v>8</v>
      </c>
      <c r="K134" s="41">
        <v>5.1322584815950547</v>
      </c>
      <c r="L134" s="41">
        <v>32.231646894371302</v>
      </c>
      <c r="M134" s="34">
        <f t="shared" si="1"/>
        <v>37.363905375966354</v>
      </c>
    </row>
    <row r="135" spans="2:13" x14ac:dyDescent="0.2">
      <c r="B135" s="1"/>
      <c r="C135" s="1"/>
      <c r="E135" s="38"/>
      <c r="I135" s="184"/>
      <c r="J135" s="43" t="s">
        <v>19</v>
      </c>
      <c r="K135" s="41">
        <v>4.8733049053110502</v>
      </c>
      <c r="L135" s="41">
        <v>37.609190195286722</v>
      </c>
      <c r="M135" s="34">
        <f t="shared" si="1"/>
        <v>42.482495100597774</v>
      </c>
    </row>
    <row r="136" spans="2:13" x14ac:dyDescent="0.2">
      <c r="E136" s="38"/>
      <c r="I136" s="185"/>
      <c r="J136" s="45" t="s">
        <v>34</v>
      </c>
      <c r="K136" s="44">
        <v>4.9889807026822952</v>
      </c>
      <c r="L136" s="44">
        <v>27.742564493454925</v>
      </c>
      <c r="M136" s="34">
        <f t="shared" si="1"/>
        <v>32.731545196137219</v>
      </c>
    </row>
    <row r="137" spans="2:13" x14ac:dyDescent="0.2">
      <c r="E137" s="38"/>
      <c r="I137" s="184" t="s">
        <v>54</v>
      </c>
      <c r="J137" s="43" t="s">
        <v>3</v>
      </c>
      <c r="K137" s="41">
        <v>9.3546917415982733</v>
      </c>
      <c r="L137" s="41">
        <v>1.9723728588332816</v>
      </c>
      <c r="M137" s="34">
        <f t="shared" si="1"/>
        <v>11.327064600431555</v>
      </c>
    </row>
    <row r="138" spans="2:13" x14ac:dyDescent="0.2">
      <c r="E138" s="38"/>
      <c r="H138" s="33"/>
      <c r="I138" s="184"/>
      <c r="J138" s="43" t="s">
        <v>24</v>
      </c>
      <c r="K138" s="41">
        <v>17.351206974751801</v>
      </c>
      <c r="L138" s="41">
        <v>3.1665238791177406</v>
      </c>
      <c r="M138" s="34">
        <f t="shared" si="1"/>
        <v>20.517730853869541</v>
      </c>
    </row>
    <row r="139" spans="2:13" x14ac:dyDescent="0.2">
      <c r="E139" s="38"/>
      <c r="H139" s="33"/>
      <c r="I139" s="184"/>
      <c r="J139" s="42" t="s">
        <v>8</v>
      </c>
      <c r="K139" s="41">
        <v>18.407872813276835</v>
      </c>
      <c r="L139" s="41">
        <v>2.0770058328881214</v>
      </c>
      <c r="M139" s="34">
        <f t="shared" si="1"/>
        <v>20.484878646164958</v>
      </c>
    </row>
    <row r="140" spans="2:13" x14ac:dyDescent="0.2">
      <c r="H140" s="33"/>
      <c r="I140" s="184"/>
      <c r="J140" s="43" t="s">
        <v>19</v>
      </c>
      <c r="K140" s="41">
        <v>5.8595865790847232E-2</v>
      </c>
      <c r="L140" s="41">
        <v>2.0680893808534315E-2</v>
      </c>
      <c r="M140" s="34">
        <f t="shared" si="1"/>
        <v>7.9276759599381547E-2</v>
      </c>
    </row>
    <row r="141" spans="2:13" ht="12.75" customHeight="1" x14ac:dyDescent="0.2">
      <c r="F141" s="157" t="s">
        <v>180</v>
      </c>
      <c r="G141" s="27"/>
      <c r="H141" s="27"/>
      <c r="I141" s="184"/>
      <c r="J141" s="42" t="s">
        <v>34</v>
      </c>
      <c r="K141" s="41">
        <v>10.936535027750894</v>
      </c>
      <c r="L141" s="41">
        <v>1.9963715364004047</v>
      </c>
      <c r="M141" s="34">
        <f t="shared" si="1"/>
        <v>12.932906564151299</v>
      </c>
    </row>
    <row r="142" spans="2:13" x14ac:dyDescent="0.2">
      <c r="B142" s="192" t="s">
        <v>53</v>
      </c>
      <c r="C142" s="192"/>
      <c r="D142" s="192"/>
      <c r="E142" s="192"/>
      <c r="F142" s="192"/>
      <c r="G142" s="39"/>
      <c r="H142" s="39"/>
    </row>
    <row r="143" spans="2:13" x14ac:dyDescent="0.2">
      <c r="B143" s="192"/>
      <c r="C143" s="192"/>
      <c r="D143" s="192"/>
      <c r="E143" s="192"/>
      <c r="F143" s="192"/>
      <c r="G143" s="39"/>
      <c r="H143" s="39"/>
    </row>
    <row r="144" spans="2:13" x14ac:dyDescent="0.2">
      <c r="B144" s="192"/>
      <c r="C144" s="192"/>
      <c r="D144" s="192"/>
      <c r="E144" s="192"/>
      <c r="F144" s="192"/>
      <c r="G144" s="39"/>
      <c r="H144" s="39"/>
    </row>
    <row r="145" spans="2:11" x14ac:dyDescent="0.2">
      <c r="B145" s="40" t="s">
        <v>52</v>
      </c>
      <c r="E145" s="38"/>
      <c r="G145" s="39"/>
      <c r="H145" s="39"/>
    </row>
    <row r="146" spans="2:11" x14ac:dyDescent="0.2">
      <c r="B146" s="40" t="s">
        <v>51</v>
      </c>
      <c r="E146" s="38"/>
      <c r="G146" s="39"/>
      <c r="H146" s="39"/>
    </row>
    <row r="147" spans="2:11" x14ac:dyDescent="0.2">
      <c r="B147" s="40"/>
      <c r="E147" s="38"/>
      <c r="G147" s="39"/>
      <c r="H147" s="39"/>
    </row>
    <row r="148" spans="2:11" x14ac:dyDescent="0.2">
      <c r="E148" s="38"/>
      <c r="G148" s="28"/>
      <c r="H148" s="28"/>
    </row>
    <row r="149" spans="2:11" x14ac:dyDescent="0.2">
      <c r="E149" s="38"/>
      <c r="G149" s="28"/>
      <c r="H149" s="28"/>
    </row>
    <row r="150" spans="2:11" x14ac:dyDescent="0.2">
      <c r="D150" s="34"/>
      <c r="F150" s="34"/>
    </row>
    <row r="151" spans="2:11" x14ac:dyDescent="0.2">
      <c r="D151" s="27"/>
    </row>
    <row r="152" spans="2:11" ht="12.75" customHeight="1" x14ac:dyDescent="0.2">
      <c r="B152" s="182" t="s">
        <v>165</v>
      </c>
      <c r="C152" s="182"/>
      <c r="D152" s="182"/>
      <c r="E152" s="182"/>
      <c r="F152" s="182"/>
      <c r="G152" s="37"/>
      <c r="H152" s="37"/>
      <c r="I152" s="37"/>
    </row>
    <row r="153" spans="2:11" x14ac:dyDescent="0.2">
      <c r="B153" s="182"/>
      <c r="C153" s="182"/>
      <c r="D153" s="182"/>
      <c r="E153" s="182"/>
      <c r="F153" s="182"/>
      <c r="G153" s="37"/>
      <c r="H153" s="37"/>
      <c r="I153" s="37"/>
    </row>
    <row r="154" spans="2:11" ht="51" x14ac:dyDescent="0.2">
      <c r="B154" s="1"/>
      <c r="C154" s="1"/>
      <c r="J154" s="36" t="s">
        <v>50</v>
      </c>
      <c r="K154" s="36" t="s">
        <v>49</v>
      </c>
    </row>
    <row r="155" spans="2:11" x14ac:dyDescent="0.2">
      <c r="B155" s="1"/>
      <c r="C155" s="1"/>
      <c r="I155" s="10" t="s">
        <v>10</v>
      </c>
      <c r="J155" s="13">
        <v>67.3</v>
      </c>
      <c r="K155" s="13">
        <v>62.2</v>
      </c>
    </row>
    <row r="156" spans="2:11" x14ac:dyDescent="0.2">
      <c r="B156" s="1"/>
      <c r="C156" s="1"/>
      <c r="I156" s="10" t="s">
        <v>7</v>
      </c>
      <c r="J156" s="13">
        <v>77.7</v>
      </c>
      <c r="K156" s="13">
        <v>65.8</v>
      </c>
    </row>
    <row r="157" spans="2:11" x14ac:dyDescent="0.2">
      <c r="B157" s="1"/>
      <c r="C157" s="1"/>
      <c r="I157" s="12" t="s">
        <v>8</v>
      </c>
      <c r="J157" s="13">
        <v>79.400000000000006</v>
      </c>
      <c r="K157" s="13">
        <v>75.599999999999994</v>
      </c>
    </row>
    <row r="158" spans="2:11" x14ac:dyDescent="0.2">
      <c r="B158" s="1"/>
      <c r="C158" s="1"/>
      <c r="I158" s="10" t="s">
        <v>20</v>
      </c>
      <c r="J158" s="13">
        <v>81.900000000000006</v>
      </c>
      <c r="K158" s="13">
        <v>76.7</v>
      </c>
    </row>
    <row r="159" spans="2:11" x14ac:dyDescent="0.2">
      <c r="B159" s="1"/>
      <c r="C159" s="1"/>
      <c r="I159" s="10" t="s">
        <v>19</v>
      </c>
      <c r="J159" s="13">
        <v>85.6</v>
      </c>
      <c r="K159" s="13">
        <v>78.7</v>
      </c>
    </row>
    <row r="160" spans="2:11" x14ac:dyDescent="0.2">
      <c r="B160" s="1"/>
      <c r="C160" s="1"/>
      <c r="I160" s="10" t="s">
        <v>24</v>
      </c>
      <c r="J160" s="13">
        <v>84</v>
      </c>
      <c r="K160" s="13">
        <v>80.599999999999994</v>
      </c>
    </row>
    <row r="161" spans="1:11" x14ac:dyDescent="0.2">
      <c r="A161" s="35"/>
      <c r="B161" s="1"/>
      <c r="C161" s="1"/>
      <c r="I161" s="35" t="s">
        <v>34</v>
      </c>
      <c r="J161" s="34">
        <v>82.8</v>
      </c>
      <c r="K161" s="34">
        <v>81</v>
      </c>
    </row>
    <row r="162" spans="1:11" x14ac:dyDescent="0.2">
      <c r="B162" s="1"/>
      <c r="C162" s="1"/>
      <c r="I162" s="10" t="s">
        <v>18</v>
      </c>
      <c r="J162" s="13">
        <v>88.6</v>
      </c>
      <c r="K162" s="13">
        <v>89.2</v>
      </c>
    </row>
    <row r="163" spans="1:11" x14ac:dyDescent="0.2">
      <c r="B163" s="1"/>
      <c r="C163" s="1"/>
      <c r="I163" s="10" t="s">
        <v>17</v>
      </c>
      <c r="J163" s="13">
        <v>92</v>
      </c>
      <c r="K163" s="13">
        <v>91.6</v>
      </c>
    </row>
    <row r="164" spans="1:11" x14ac:dyDescent="0.2">
      <c r="B164" s="1"/>
      <c r="C164" s="1"/>
      <c r="I164" s="1" t="s">
        <v>3</v>
      </c>
      <c r="J164" s="34">
        <v>89.9</v>
      </c>
      <c r="K164" s="34">
        <v>92.7</v>
      </c>
    </row>
    <row r="165" spans="1:11" x14ac:dyDescent="0.2">
      <c r="B165" s="1"/>
      <c r="C165" s="1"/>
    </row>
    <row r="166" spans="1:11" x14ac:dyDescent="0.2">
      <c r="B166" s="1"/>
      <c r="C166" s="1"/>
    </row>
    <row r="167" spans="1:11" x14ac:dyDescent="0.2">
      <c r="B167" s="1"/>
      <c r="C167" s="1"/>
    </row>
    <row r="168" spans="1:11" x14ac:dyDescent="0.2">
      <c r="B168" s="1"/>
      <c r="C168" s="1"/>
    </row>
    <row r="169" spans="1:11" x14ac:dyDescent="0.2">
      <c r="B169" s="1"/>
      <c r="C169" s="1"/>
    </row>
    <row r="170" spans="1:11" x14ac:dyDescent="0.2">
      <c r="B170" s="1"/>
      <c r="C170" s="1"/>
    </row>
    <row r="171" spans="1:11" x14ac:dyDescent="0.2">
      <c r="B171" s="1"/>
      <c r="C171" s="1"/>
      <c r="F171" s="157" t="s">
        <v>180</v>
      </c>
    </row>
    <row r="172" spans="1:11" x14ac:dyDescent="0.2">
      <c r="B172" s="178" t="s">
        <v>48</v>
      </c>
      <c r="C172" s="178"/>
      <c r="D172" s="178"/>
      <c r="E172" s="178"/>
      <c r="F172" s="178"/>
      <c r="G172" s="33"/>
      <c r="H172" s="33"/>
      <c r="I172" s="33"/>
    </row>
    <row r="173" spans="1:11" x14ac:dyDescent="0.2">
      <c r="B173" s="178"/>
      <c r="C173" s="178"/>
      <c r="D173" s="178"/>
      <c r="E173" s="178"/>
      <c r="F173" s="178"/>
      <c r="G173" s="33"/>
      <c r="H173" s="33"/>
      <c r="I173" s="33"/>
    </row>
    <row r="174" spans="1:11" x14ac:dyDescent="0.2">
      <c r="B174" s="1" t="s">
        <v>47</v>
      </c>
      <c r="C174" s="33"/>
      <c r="D174" s="33"/>
      <c r="E174" s="33"/>
      <c r="F174" s="33"/>
      <c r="G174" s="33"/>
      <c r="H174" s="33"/>
      <c r="I174" s="33"/>
    </row>
    <row r="175" spans="1:11" ht="12.75" customHeight="1" x14ac:dyDescent="0.2">
      <c r="C175" s="31"/>
      <c r="D175" s="31"/>
      <c r="E175" s="31"/>
      <c r="F175" s="31"/>
      <c r="G175" s="31"/>
      <c r="H175" s="27"/>
      <c r="I175" s="27"/>
    </row>
    <row r="176" spans="1:11" x14ac:dyDescent="0.2">
      <c r="B176" s="32"/>
      <c r="C176" s="31"/>
      <c r="D176" s="31"/>
      <c r="E176" s="31"/>
      <c r="F176" s="31"/>
      <c r="G176" s="31"/>
      <c r="H176" s="27"/>
      <c r="I176" s="27"/>
    </row>
    <row r="177" spans="2:9" x14ac:dyDescent="0.2">
      <c r="C177" s="30"/>
      <c r="D177" s="30"/>
      <c r="E177" s="30"/>
      <c r="F177" s="30"/>
      <c r="G177" s="30"/>
      <c r="H177" s="29"/>
      <c r="I177" s="29"/>
    </row>
    <row r="178" spans="2:9" x14ac:dyDescent="0.2">
      <c r="C178" s="30"/>
      <c r="D178" s="30"/>
      <c r="E178" s="30"/>
      <c r="F178" s="30"/>
      <c r="G178" s="30"/>
      <c r="H178" s="29"/>
      <c r="I178" s="29"/>
    </row>
    <row r="179" spans="2:9" x14ac:dyDescent="0.2">
      <c r="B179" s="28"/>
      <c r="C179" s="28"/>
      <c r="D179" s="28"/>
      <c r="E179" s="27"/>
      <c r="F179" s="27"/>
      <c r="G179" s="27"/>
      <c r="H179" s="27"/>
      <c r="I179" s="27"/>
    </row>
    <row r="180" spans="2:9" x14ac:dyDescent="0.2">
      <c r="B180" s="1"/>
      <c r="C180" s="1"/>
    </row>
    <row r="192" spans="2:9" ht="12.75" customHeight="1" x14ac:dyDescent="0.2">
      <c r="B192" s="1"/>
      <c r="C192" s="1"/>
    </row>
    <row r="198" spans="2:3" ht="6.75" customHeight="1" x14ac:dyDescent="0.2">
      <c r="B198" s="1"/>
      <c r="C198" s="1"/>
    </row>
    <row r="199" spans="2:3" ht="12.75" customHeight="1" x14ac:dyDescent="0.2">
      <c r="B199" s="1"/>
      <c r="C199" s="1"/>
    </row>
    <row r="205" spans="2:3" ht="6" customHeight="1" x14ac:dyDescent="0.2">
      <c r="B205" s="1"/>
      <c r="C205" s="1"/>
    </row>
    <row r="206" spans="2:3" ht="12.75" customHeight="1" x14ac:dyDescent="0.2">
      <c r="B206" s="1"/>
      <c r="C206" s="1"/>
    </row>
    <row r="212" spans="2:3" ht="6" customHeight="1" x14ac:dyDescent="0.2">
      <c r="B212" s="1"/>
      <c r="C212" s="1"/>
    </row>
    <row r="213" spans="2:3" ht="12.75" customHeight="1" x14ac:dyDescent="0.2">
      <c r="B213" s="1"/>
      <c r="C213" s="1"/>
    </row>
    <row r="225" spans="2:3" ht="67.5" customHeight="1" x14ac:dyDescent="0.2">
      <c r="B225" s="1"/>
      <c r="C225" s="1"/>
    </row>
    <row r="239" spans="2:3" ht="19.5" customHeight="1" x14ac:dyDescent="0.2">
      <c r="B239" s="1"/>
      <c r="C239" s="1"/>
    </row>
  </sheetData>
  <mergeCells count="17">
    <mergeCell ref="B172:F173"/>
    <mergeCell ref="B50:F52"/>
    <mergeCell ref="B53:F54"/>
    <mergeCell ref="I132:I136"/>
    <mergeCell ref="I137:I141"/>
    <mergeCell ref="B142:F144"/>
    <mergeCell ref="B152:F153"/>
    <mergeCell ref="B2:F3"/>
    <mergeCell ref="B31:F33"/>
    <mergeCell ref="B61:F63"/>
    <mergeCell ref="I127:I131"/>
    <mergeCell ref="B24:F25"/>
    <mergeCell ref="B89:F91"/>
    <mergeCell ref="B120:F122"/>
    <mergeCell ref="I122:I126"/>
    <mergeCell ref="B109:F111"/>
    <mergeCell ref="I105:L10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Table des contenus</vt:lpstr>
      <vt:lpstr>1.2</vt:lpstr>
      <vt:lpstr>1.3</vt:lpstr>
      <vt:lpstr>1.4</vt:lpstr>
      <vt:lpstr>1.5</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L’Europe de l’éducation en chiffres 2024</dc:title>
  <dc:creator>Ministère chargé de l’éducation nationale;DEPP Direction de l'évaluation de la prospective et de la performance</dc:creator>
  <cp:keywords>comparaison internationale, systèmes éducatifs européensenquête Talis, Organisation de coopération et de développement économique, démographie scolaire, sortie du système éducatif, élève, santé scolaire, condition de scolarisation, dépense de l’éducation, enseignement du premier degré, enseignement du second degré, enseignement professionnel, système éducatif, école inclusive, évaluation internationale PISA, évaluation internationale Icils, Progress in Reading Literacy Study (Pirls), compréhension de l’écrit, Classification Internationale Type de l'Éducation (CITE), évaluation internationale, formation continue, formation des enseignants, pratiques pédagogiques, salaire, condition d’emploi, emploi, chômage, enseignant, parent d'élève, revenus des familles, implication des parents, résultat scolaire, élève du 1er degré, élève du 2nd degré, méthode pédagogique, environnement socio-économique, scolarisation, décrochage scolaire, mobilité scolaire, mobilité professionnelle, insertion professionnelle</cp:keywords>
  <cp:lastModifiedBy>Administration centrale</cp:lastModifiedBy>
  <dcterms:created xsi:type="dcterms:W3CDTF">2024-02-15T11:11:20Z</dcterms:created>
  <dcterms:modified xsi:type="dcterms:W3CDTF">2025-01-27T14:21:58Z</dcterms:modified>
</cp:coreProperties>
</file>