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gbuisson\Documents\"/>
    </mc:Choice>
  </mc:AlternateContent>
  <xr:revisionPtr revIDLastSave="0" documentId="13_ncr:1_{226F481F-18F0-4169-8A01-E4D39867AD89}" xr6:coauthVersionLast="47" xr6:coauthVersionMax="47" xr10:uidLastSave="{00000000-0000-0000-0000-000000000000}"/>
  <bookViews>
    <workbookView xWindow="-120" yWindow="-120" windowWidth="20730" windowHeight="11040" activeTab="1" xr2:uid="{00000000-000D-0000-FFFF-FFFF00000000}"/>
  </bookViews>
  <sheets>
    <sheet name="Sommaire" sheetId="48" r:id="rId1"/>
    <sheet name="1" sheetId="30" r:id="rId2"/>
    <sheet name="1a" sheetId="35" r:id="rId3"/>
    <sheet name="1b" sheetId="47" r:id="rId4"/>
    <sheet name="2" sheetId="32" r:id="rId5"/>
    <sheet name="3" sheetId="31" r:id="rId6"/>
    <sheet name="4" sheetId="33" r:id="rId7"/>
    <sheet name="5" sheetId="37" r:id="rId8"/>
    <sheet name="5a" sheetId="38" r:id="rId9"/>
    <sheet name="6" sheetId="36" r:id="rId10"/>
    <sheet name="7" sheetId="41" r:id="rId11"/>
    <sheet name="7a" sheetId="42" r:id="rId12"/>
    <sheet name="7b" sheetId="43" r:id="rId13"/>
    <sheet name="8" sheetId="44" r:id="rId14"/>
    <sheet name="9" sheetId="45" r:id="rId15"/>
    <sheet name="9a" sheetId="46" r:id="rId16"/>
    <sheet name="10" sheetId="1" r:id="rId17"/>
    <sheet name="10a" sheetId="2" r:id="rId18"/>
    <sheet name="11" sheetId="6" r:id="rId19"/>
    <sheet name="11a" sheetId="50" r:id="rId20"/>
    <sheet name="12" sheetId="5" r:id="rId21"/>
    <sheet name="12a" sheetId="4" r:id="rId22"/>
    <sheet name="13" sheetId="39" r:id="rId23"/>
    <sheet name="13a" sheetId="40" r:id="rId24"/>
    <sheet name="14" sheetId="51" r:id="rId25"/>
    <sheet name="14a" sheetId="52" r:id="rId26"/>
    <sheet name="15" sheetId="13" r:id="rId27"/>
    <sheet name="15a" sheetId="14" r:id="rId28"/>
    <sheet name="15b" sheetId="15" r:id="rId29"/>
    <sheet name="16" sheetId="17" r:id="rId30"/>
    <sheet name="16a" sheetId="16" r:id="rId31"/>
    <sheet name="17" sheetId="18" r:id="rId32"/>
    <sheet name="17a" sheetId="19" r:id="rId33"/>
    <sheet name="18" sheetId="20" r:id="rId34"/>
    <sheet name="18a" sheetId="21" r:id="rId35"/>
    <sheet name="19" sheetId="22" r:id="rId36"/>
    <sheet name="20" sheetId="23" r:id="rId37"/>
    <sheet name="20a" sheetId="24" r:id="rId38"/>
    <sheet name="21" sheetId="26" r:id="rId39"/>
    <sheet name="21a" sheetId="27" r:id="rId40"/>
    <sheet name="22" sheetId="28" r:id="rId41"/>
    <sheet name="22a" sheetId="25" r:id="rId42"/>
    <sheet name="23" sheetId="12" r:id="rId43"/>
    <sheet name="23a" sheetId="10" r:id="rId44"/>
    <sheet name="24" sheetId="8" r:id="rId45"/>
    <sheet name="24a" sheetId="7" r:id="rId46"/>
    <sheet name="25" sheetId="9" r:id="rId47"/>
    <sheet name="26" sheetId="3" r:id="rId48"/>
    <sheet name="Sources" sheetId="49" r:id="rId49"/>
  </sheets>
  <externalReferences>
    <externalReference r:id="rId50"/>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5" i="47" l="1"/>
  <c r="I14" i="47"/>
  <c r="I13" i="47"/>
  <c r="I12" i="47"/>
  <c r="I11" i="47"/>
  <c r="I10" i="47"/>
  <c r="G15" i="47"/>
  <c r="G14" i="47"/>
  <c r="G13" i="47"/>
  <c r="G12" i="47"/>
  <c r="G11" i="47"/>
  <c r="G10" i="47"/>
  <c r="E15" i="47"/>
  <c r="E14" i="47"/>
  <c r="E13" i="47"/>
  <c r="E12" i="47"/>
  <c r="E11" i="47"/>
  <c r="E10" i="47"/>
  <c r="I9" i="47"/>
  <c r="I8" i="47"/>
  <c r="I7" i="47"/>
  <c r="G9" i="47"/>
  <c r="G8" i="47"/>
  <c r="G7" i="47"/>
  <c r="E8" i="47"/>
  <c r="E9" i="47"/>
  <c r="E7" i="47"/>
  <c r="H26" i="46" l="1"/>
  <c r="G26" i="46"/>
  <c r="F26" i="46"/>
  <c r="E26" i="46"/>
  <c r="D26" i="46"/>
  <c r="H21" i="46"/>
  <c r="G21" i="46"/>
  <c r="F21" i="46"/>
  <c r="E21" i="46"/>
  <c r="D21" i="46"/>
  <c r="H17" i="46"/>
  <c r="G17" i="46"/>
  <c r="F17" i="46"/>
  <c r="E17" i="46"/>
  <c r="D17" i="46"/>
  <c r="H13" i="46"/>
  <c r="G13" i="46"/>
  <c r="F13" i="46"/>
  <c r="E13" i="46"/>
  <c r="D13" i="46"/>
  <c r="H9" i="46"/>
  <c r="G9" i="46"/>
  <c r="F9" i="46"/>
  <c r="E9" i="46"/>
  <c r="D9" i="46"/>
  <c r="E17" i="35"/>
  <c r="E16" i="35"/>
  <c r="E15" i="35"/>
  <c r="E14" i="35"/>
  <c r="E13" i="35"/>
  <c r="E12" i="35"/>
  <c r="E11" i="35"/>
  <c r="E10" i="35"/>
  <c r="E9" i="35"/>
  <c r="E8" i="35"/>
  <c r="E7" i="35"/>
  <c r="E6" i="35"/>
  <c r="D46" i="31"/>
  <c r="D45" i="31"/>
  <c r="D44" i="31"/>
  <c r="D43" i="31"/>
  <c r="D42" i="31"/>
  <c r="D41" i="31"/>
  <c r="D40" i="31"/>
  <c r="D39" i="31"/>
  <c r="D38" i="31"/>
  <c r="D37" i="31"/>
  <c r="D36" i="31"/>
  <c r="D35" i="31"/>
  <c r="D34" i="31"/>
  <c r="D33" i="31"/>
  <c r="D32" i="31"/>
  <c r="D31" i="31"/>
  <c r="D30" i="31"/>
  <c r="D29" i="31"/>
  <c r="D28" i="31"/>
  <c r="D27" i="31"/>
  <c r="D26" i="31"/>
  <c r="D25" i="31"/>
  <c r="D24" i="31"/>
  <c r="D23" i="31"/>
  <c r="D22" i="31"/>
  <c r="D21" i="31"/>
  <c r="D20" i="31"/>
  <c r="D19" i="31"/>
  <c r="D18" i="31"/>
  <c r="D17" i="31"/>
  <c r="D16" i="31"/>
  <c r="D15" i="31"/>
  <c r="D14" i="31"/>
  <c r="D13" i="31"/>
  <c r="D12" i="31"/>
  <c r="D11" i="31"/>
  <c r="D10" i="31"/>
  <c r="D9" i="31"/>
  <c r="D8" i="31"/>
  <c r="D7" i="31"/>
  <c r="D6" i="31"/>
</calcChain>
</file>

<file path=xl/sharedStrings.xml><?xml version="1.0" encoding="utf-8"?>
<sst xmlns="http://schemas.openxmlformats.org/spreadsheetml/2006/main" count="1166" uniqueCount="553">
  <si>
    <t>Ensembles</t>
  </si>
  <si>
    <t>AESH - Nombre d'écoles ou d'établissements</t>
  </si>
  <si>
    <t>AESH - Nombre d'élèves accompagnés</t>
  </si>
  <si>
    <t>AESH</t>
  </si>
  <si>
    <t>Autres personnels</t>
  </si>
  <si>
    <t>1 ou 2 élèves accompagnés</t>
  </si>
  <si>
    <t>3 ou 4</t>
  </si>
  <si>
    <t>5 à 8</t>
  </si>
  <si>
    <t>9 ou plus</t>
  </si>
  <si>
    <r>
      <rPr>
        <b/>
        <sz val="8"/>
        <color theme="1"/>
        <rFont val="Marianne"/>
      </rPr>
      <t>► Source</t>
    </r>
    <r>
      <rPr>
        <sz val="8"/>
        <color theme="1"/>
        <rFont val="Marianne"/>
      </rPr>
      <t xml:space="preserve"> : DEPP, enquête nationale de climat scolaire et de vécu professionnel des personnels des écoles et établissements scolaires, printemps 2025.</t>
    </r>
  </si>
  <si>
    <t>Ne pas se sentir bien dans l'exercice de leur fonction</t>
  </si>
  <si>
    <t>Ne pas se sentir bien dans leur lieu d'exercice</t>
  </si>
  <si>
    <t>Leur métier n'est pas valorisé dans la société</t>
  </si>
  <si>
    <t>Ne pas être bien payées compte tenu du travail qu'elles réalisent</t>
  </si>
  <si>
    <t>Ne pas être satisfaites de l'affectation sur leur poste actuel</t>
  </si>
  <si>
    <t>Ne pas pouvoir faire le même travail qu'actuellement jusqu'à la retraite</t>
  </si>
  <si>
    <r>
      <t>►</t>
    </r>
    <r>
      <rPr>
        <b/>
        <sz val="8"/>
        <color theme="1"/>
        <rFont val="Marianne"/>
      </rPr>
      <t xml:space="preserve"> Lecture</t>
    </r>
    <r>
      <rPr>
        <sz val="8"/>
        <color theme="1"/>
        <rFont val="Marianne"/>
      </rPr>
      <t xml:space="preserve"> </t>
    </r>
    <r>
      <rPr>
        <b/>
        <sz val="8"/>
        <color theme="1"/>
        <rFont val="Marianne"/>
      </rPr>
      <t>:</t>
    </r>
    <r>
      <rPr>
        <sz val="8"/>
        <color theme="1"/>
        <rFont val="Marianne"/>
      </rPr>
      <t xml:space="preserve"> 12 % des AESH déclarent ne pas se sentir bien dans l'exercice de leur fonction, contre 21 % pour les autres personnels.</t>
    </r>
  </si>
  <si>
    <t>un(e) seul(e) école ou établissement</t>
  </si>
  <si>
    <t>plusieurs lieux d'exercice</t>
  </si>
  <si>
    <r>
      <t>►</t>
    </r>
    <r>
      <rPr>
        <b/>
        <sz val="8"/>
        <color theme="1"/>
        <rFont val="Marianne"/>
      </rPr>
      <t xml:space="preserve"> Lecture</t>
    </r>
    <r>
      <rPr>
        <sz val="8"/>
        <color theme="1"/>
        <rFont val="Marianne"/>
      </rPr>
      <t xml:space="preserve"> </t>
    </r>
    <r>
      <rPr>
        <b/>
        <sz val="8"/>
        <color theme="1"/>
        <rFont val="Marianne"/>
      </rPr>
      <t>:</t>
    </r>
    <r>
      <rPr>
        <sz val="8"/>
        <color theme="1"/>
        <rFont val="Marianne"/>
      </rPr>
      <t xml:space="preserve"> 10 % des AESH déclarent ne pas être satisfaites de l'affectation sur leur poste actuel. Cette part est de 7 % parmi les AESH n'ayant qu'un unique lieu d'exercice et de 19 % parmi les AESH multi-affectées.</t>
    </r>
  </si>
  <si>
    <t>Ensemble</t>
  </si>
  <si>
    <t>Collègues</t>
  </si>
  <si>
    <t>Hiérarchie directe</t>
  </si>
  <si>
    <t>Ne pas se sentir respectées par les élèves</t>
  </si>
  <si>
    <t>Ne pas se sentir considérées par les parents d'élèves</t>
  </si>
  <si>
    <t>Ne pas se sentir respectées par leurs collègues</t>
  </si>
  <si>
    <t>Ne pas se sentir soutenues par leurs collègues en cas de problème</t>
  </si>
  <si>
    <t>Ne pas se sentir respectées par leur hiérarchie directe</t>
  </si>
  <si>
    <t>Ne pas se sentir soutenues par leur hiérarchie directe en cas de problème</t>
  </si>
  <si>
    <t>Ne pas se sentir écoutées par leur hiérarchie directe</t>
  </si>
  <si>
    <t>Ne pas se sentir considérées par l'institution au niveau départemental</t>
  </si>
  <si>
    <t>Ne pas se sentir considérées par l'institution au niveau académique</t>
  </si>
  <si>
    <t>Ne pas se sentir considérées par l'institution au niveau ministériel</t>
  </si>
  <si>
    <r>
      <t>►</t>
    </r>
    <r>
      <rPr>
        <b/>
        <sz val="8"/>
        <color theme="1"/>
        <rFont val="Marianne"/>
      </rPr>
      <t xml:space="preserve"> Lecture</t>
    </r>
    <r>
      <rPr>
        <sz val="8"/>
        <color theme="1"/>
        <rFont val="Marianne"/>
      </rPr>
      <t xml:space="preserve"> </t>
    </r>
    <r>
      <rPr>
        <b/>
        <sz val="8"/>
        <color theme="1"/>
        <rFont val="Marianne"/>
      </rPr>
      <t>:</t>
    </r>
    <r>
      <rPr>
        <sz val="8"/>
        <color theme="1"/>
        <rFont val="Marianne"/>
      </rPr>
      <t xml:space="preserve"> 19 % des AESH pensent ne pas être considérées par les parents ou représentants légaux des élèves, contre 24 % des autres personnels, hors AESH.</t>
    </r>
  </si>
  <si>
    <t>Devoir changer de poste, d'affectation ou d'emploi, dans un délai de trois ans après l'enquête, pour des raisons contractuelles ou en lien avec les conditions de travail</t>
  </si>
  <si>
    <r>
      <t>►</t>
    </r>
    <r>
      <rPr>
        <b/>
        <sz val="8"/>
        <color theme="1"/>
        <rFont val="Marianne"/>
      </rPr>
      <t xml:space="preserve"> Lecture</t>
    </r>
    <r>
      <rPr>
        <sz val="8"/>
        <color theme="1"/>
        <rFont val="Marianne"/>
      </rPr>
      <t xml:space="preserve"> </t>
    </r>
    <r>
      <rPr>
        <b/>
        <sz val="8"/>
        <color theme="1"/>
        <rFont val="Marianne"/>
      </rPr>
      <t>:</t>
    </r>
    <r>
      <rPr>
        <sz val="8"/>
        <color theme="1"/>
        <rFont val="Marianne"/>
      </rPr>
      <t xml:space="preserve"> 6 % des AESH ne se sentent pas respectées par les élèves, contre 8 % pour les autres personnels, hors AESH.</t>
    </r>
  </si>
  <si>
    <t>AESH - Âge</t>
  </si>
  <si>
    <t>Moins de 30 ans</t>
  </si>
  <si>
    <t>Entre 30 et 39 ans</t>
  </si>
  <si>
    <t>Entre 40 et 49 ans</t>
  </si>
  <si>
    <t>Entre 50 et 59 ans</t>
  </si>
  <si>
    <t>60 ans ou plus</t>
  </si>
  <si>
    <t>Avoir consulté un professionnel de santé au cours des douze derniers mois pour des raisons liées à leur travail</t>
  </si>
  <si>
    <t>Avoir ressenti des douleurs liées à leur posture de travail au cours de l'année scolaire</t>
  </si>
  <si>
    <t>Avoir eu des troubles du sommeil au cours de l'année scolaire</t>
  </si>
  <si>
    <r>
      <t>►</t>
    </r>
    <r>
      <rPr>
        <b/>
        <sz val="8"/>
        <color theme="1"/>
        <rFont val="Marianne"/>
      </rPr>
      <t xml:space="preserve"> Lecture</t>
    </r>
    <r>
      <rPr>
        <sz val="8"/>
        <color theme="1"/>
        <rFont val="Marianne"/>
      </rPr>
      <t xml:space="preserve"> </t>
    </r>
    <r>
      <rPr>
        <b/>
        <sz val="8"/>
        <color theme="1"/>
        <rFont val="Marianne"/>
      </rPr>
      <t>:</t>
    </r>
    <r>
      <rPr>
        <sz val="8"/>
        <color theme="1"/>
        <rFont val="Marianne"/>
      </rPr>
      <t xml:space="preserve"> 33 % des AESH de moins de 30 ans ont consulté un professionnel de santé au cours des douze derniers mois, pour des raisons liées au travail, contre 41 % pour les autres personnels, hors AESH. C'est le cas de 22 % des AESH ayant moins de 30 ans.</t>
    </r>
  </si>
  <si>
    <t>Congé de maladie ordinaire (CMO)</t>
  </si>
  <si>
    <t>Congé long</t>
  </si>
  <si>
    <t>Accident du travail ou maladie prof. (ATMP)</t>
  </si>
  <si>
    <t>Tous congés</t>
  </si>
  <si>
    <t>Effectif concerné</t>
  </si>
  <si>
    <t>Sexe</t>
  </si>
  <si>
    <t>Femmes</t>
  </si>
  <si>
    <t>Hommes</t>
  </si>
  <si>
    <t>Âge</t>
  </si>
  <si>
    <t>De 30 à 39 ans</t>
  </si>
  <si>
    <t>De 40 à 49 ans</t>
  </si>
  <si>
    <t>50 ans ou plus</t>
  </si>
  <si>
    <t>Total</t>
  </si>
  <si>
    <r>
      <t>►</t>
    </r>
    <r>
      <rPr>
        <b/>
        <sz val="8"/>
        <rFont val="Marianne"/>
      </rPr>
      <t xml:space="preserve"> Source : </t>
    </r>
    <r>
      <rPr>
        <sz val="8"/>
        <rFont val="Marianne"/>
      </rPr>
      <t>DEPP, Base statistique des congés de novembre 2024.</t>
    </r>
  </si>
  <si>
    <r>
      <t xml:space="preserve">► </t>
    </r>
    <r>
      <rPr>
        <b/>
        <sz val="8"/>
        <rFont val="Marianne"/>
      </rPr>
      <t>Champ :</t>
    </r>
    <r>
      <rPr>
        <sz val="8"/>
        <rFont val="Marianne"/>
      </rPr>
      <t xml:space="preserve"> France, congés pour raison de santé et accueil d'enfant au cours de l'année scolaire 2023-2024 des AESH en activité et rémunérés au 30 novembre 2023.</t>
    </r>
  </si>
  <si>
    <r>
      <t xml:space="preserve">► </t>
    </r>
    <r>
      <rPr>
        <b/>
        <sz val="8"/>
        <rFont val="Marianne"/>
      </rPr>
      <t>Lecture :</t>
    </r>
    <r>
      <rPr>
        <sz val="8"/>
        <rFont val="Marianne"/>
      </rPr>
      <t xml:space="preserve"> Au cours de l'année scolaire 2023-2024, une AESH est absente en cumulé 12,5 jours pour raison de santé en moyenne.</t>
    </r>
  </si>
  <si>
    <r>
      <t xml:space="preserve">► </t>
    </r>
    <r>
      <rPr>
        <b/>
        <sz val="8"/>
        <rFont val="Marianne"/>
      </rPr>
      <t>Note :</t>
    </r>
    <r>
      <rPr>
        <sz val="8"/>
        <rFont val="Marianne"/>
      </rPr>
      <t xml:space="preserve"> La somme en ligne des proportions est supérieure au total (tous congés), les agents pouvant avoir pris des congés de types différents au cours de l'année.</t>
    </r>
  </si>
  <si>
    <r>
      <t>►</t>
    </r>
    <r>
      <rPr>
        <b/>
        <sz val="8"/>
        <color theme="1"/>
        <rFont val="Marianne"/>
      </rPr>
      <t xml:space="preserve"> Lecture</t>
    </r>
    <r>
      <rPr>
        <sz val="8"/>
        <color theme="1"/>
        <rFont val="Marianne"/>
      </rPr>
      <t xml:space="preserve"> </t>
    </r>
    <r>
      <rPr>
        <b/>
        <sz val="8"/>
        <color theme="1"/>
        <rFont val="Marianne"/>
      </rPr>
      <t>:</t>
    </r>
    <r>
      <rPr>
        <sz val="8"/>
        <color theme="1"/>
        <rFont val="Marianne"/>
      </rPr>
      <t xml:space="preserve"> 9 % des AESH ont un indice du WHO-5 inférieur ou égal à 28, contre 14 % pour les autres personnels.</t>
    </r>
  </si>
  <si>
    <t>Moyenne</t>
  </si>
  <si>
    <t>Médiane</t>
  </si>
  <si>
    <t>Q1</t>
  </si>
  <si>
    <t>Q3</t>
  </si>
  <si>
    <t>Part d'AESH avec Who-5 égal ou inférieur à 50 traduisant un faible bien-être psychologique (%)</t>
  </si>
  <si>
    <t>WHO-5 (1)</t>
  </si>
  <si>
    <r>
      <rPr>
        <b/>
        <sz val="8"/>
        <color theme="1"/>
        <rFont val="Marianne"/>
      </rPr>
      <t>(1)</t>
    </r>
    <r>
      <rPr>
        <sz val="8"/>
        <color theme="1"/>
        <rFont val="Marianne"/>
      </rPr>
      <t xml:space="preserve"> L'indice WHO-5 est un indice de bien-être psychologique construit par l'Organisation mondiale de la santé (OMS) dont la valeur est comprise entre 0 (bien-être psychologique minimal) et 100 (maximal).</t>
    </r>
  </si>
  <si>
    <t>Part d'AESH avec WHO-5 égal ou inférieur à 28 traduisant un risque élevé de dépression (%)</t>
  </si>
  <si>
    <r>
      <t>►</t>
    </r>
    <r>
      <rPr>
        <b/>
        <sz val="8"/>
        <color theme="1"/>
        <rFont val="Marianne"/>
      </rPr>
      <t xml:space="preserve"> Lecture</t>
    </r>
    <r>
      <rPr>
        <sz val="8"/>
        <color theme="1"/>
        <rFont val="Marianne"/>
      </rPr>
      <t xml:space="preserve"> </t>
    </r>
    <r>
      <rPr>
        <b/>
        <sz val="8"/>
        <color theme="1"/>
        <rFont val="Marianne"/>
      </rPr>
      <t>:</t>
    </r>
    <r>
      <rPr>
        <sz val="8"/>
        <color theme="1"/>
        <rFont val="Marianne"/>
      </rPr>
      <t xml:space="preserve"> 37 % des AESH ont déclaré penser à trop de choses à la fois dans le travail, contre 83 % pour les autres personnels.</t>
    </r>
  </si>
  <si>
    <t>Penser à trop de choses à la fois dans le travail</t>
  </si>
  <si>
    <t>Penser au travail en dehors des horaires</t>
  </si>
  <si>
    <t>Des changements imprévisibles ou mal préparés</t>
  </si>
  <si>
    <t>Cacher leurs émotions ou faire semblant d'être de bonne humeur</t>
  </si>
  <si>
    <t>Être souvent avec des familles d'élèves en situation de détresse</t>
  </si>
  <si>
    <t>L'impression de ne pas faire quelque chose d'utile aux autres</t>
  </si>
  <si>
    <t>L'ennui</t>
  </si>
  <si>
    <t>Faire des choses qu'elles désapprouvent</t>
  </si>
  <si>
    <t>Réaliser des tâches qui ne relèvent pas de leurs missions</t>
  </si>
  <si>
    <t>Un manque de sentiment de fierté du travail bien fait</t>
  </si>
  <si>
    <t>Un sentiment d'isolement dans l'exercice de leur métier</t>
  </si>
  <si>
    <t>Isolées</t>
  </si>
  <si>
    <t>Non isolées</t>
  </si>
  <si>
    <t>AESH ayant un unique lieu d'exercice</t>
  </si>
  <si>
    <t>AESH ayant plusieurs lieux d'exercice</t>
  </si>
  <si>
    <t>Ne pas se sentir soutenues par leurs collègues</t>
  </si>
  <si>
    <t>Ne pas se sentir soutenues par leur hiérarchie directe</t>
  </si>
  <si>
    <r>
      <t>►</t>
    </r>
    <r>
      <rPr>
        <b/>
        <sz val="8"/>
        <color theme="1"/>
        <rFont val="Marianne"/>
      </rPr>
      <t xml:space="preserve"> Lecture</t>
    </r>
    <r>
      <rPr>
        <sz val="8"/>
        <color theme="1"/>
        <rFont val="Marianne"/>
      </rPr>
      <t xml:space="preserve"> </t>
    </r>
    <r>
      <rPr>
        <b/>
        <sz val="8"/>
        <color theme="1"/>
        <rFont val="Marianne"/>
      </rPr>
      <t>:</t>
    </r>
    <r>
      <rPr>
        <sz val="8"/>
        <color theme="1"/>
        <rFont val="Marianne"/>
      </rPr>
      <t xml:space="preserve"> Parmi les AESH qui se sentent isolées dans l'exercice de leur métier, la part qui ne se sentent pas soutenues par leurs collègues en cas de problème est de 40 %, contre 7 % parmi les AESH qui ne ressentent pas ce sentiment d'isolement.</t>
    </r>
  </si>
  <si>
    <r>
      <t>►</t>
    </r>
    <r>
      <rPr>
        <b/>
        <sz val="8"/>
        <color theme="1"/>
        <rFont val="Marianne"/>
      </rPr>
      <t xml:space="preserve"> Lecture</t>
    </r>
    <r>
      <rPr>
        <sz val="8"/>
        <color theme="1"/>
        <rFont val="Marianne"/>
      </rPr>
      <t xml:space="preserve"> </t>
    </r>
    <r>
      <rPr>
        <b/>
        <sz val="8"/>
        <color theme="1"/>
        <rFont val="Marianne"/>
      </rPr>
      <t>:</t>
    </r>
    <r>
      <rPr>
        <sz val="8"/>
        <color theme="1"/>
        <rFont val="Marianne"/>
      </rPr>
      <t xml:space="preserve"> 7 % des AESH déclarent avoir été victimes d'au moins une atteinte aux biens, c’est-à-dire d'un vol ou d'une dégradation du matériel professionnel ou personnel, contre 17 % pour les autres personnels.</t>
    </r>
  </si>
  <si>
    <t>dont un vol ou une dégradation du matériel professionnel</t>
  </si>
  <si>
    <t>dont un vol ou une dégradation du matériel personnel</t>
  </si>
  <si>
    <t>dont de l'arrogance</t>
  </si>
  <si>
    <t>dont une moquerie</t>
  </si>
  <si>
    <t>dont une insulte</t>
  </si>
  <si>
    <t>dont une mise à l'écart ou une marginalisation</t>
  </si>
  <si>
    <t>dont un refus ou une contestation d'exercice des missions</t>
  </si>
  <si>
    <t>dont une menace</t>
  </si>
  <si>
    <t>dont une intimidation ou une offense avec des propos à caractère sexiste</t>
  </si>
  <si>
    <t>dont une intimidation ou une offense avec des propos à caractère sexuel</t>
  </si>
  <si>
    <t>dont une imposition ou une tentation d'imposition d'un rapport sexuel ou attouchement</t>
  </si>
  <si>
    <t>Au moins une atteinte aux biens</t>
  </si>
  <si>
    <t>Au moins une atteinte verbale</t>
  </si>
  <si>
    <t>Au moins une atteinte physique non sexuelle (bousculade, coup, blessure)</t>
  </si>
  <si>
    <t>Au moins une atteinte sexiste ou sexuelle</t>
  </si>
  <si>
    <t>Se sentir en sécurité au sein du ou des lieux d'exercice</t>
  </si>
  <si>
    <t>Se sentir en sécurité aux abords du ou des lieux d'exercice</t>
  </si>
  <si>
    <r>
      <t>►</t>
    </r>
    <r>
      <rPr>
        <b/>
        <sz val="8"/>
        <color theme="1"/>
        <rFont val="Marianne"/>
      </rPr>
      <t xml:space="preserve"> Lecture</t>
    </r>
    <r>
      <rPr>
        <sz val="8"/>
        <color theme="1"/>
        <rFont val="Marianne"/>
      </rPr>
      <t xml:space="preserve"> </t>
    </r>
    <r>
      <rPr>
        <b/>
        <sz val="8"/>
        <color theme="1"/>
        <rFont val="Marianne"/>
      </rPr>
      <t>:</t>
    </r>
    <r>
      <rPr>
        <sz val="8"/>
        <color theme="1"/>
        <rFont val="Marianne"/>
      </rPr>
      <t xml:space="preserve"> 8 % des AESH déclarent ne pas se sentir en sécurité sur leur lieu d'exercice, c'est 12 % parmi les autres personnels.</t>
    </r>
  </si>
  <si>
    <r>
      <t>►</t>
    </r>
    <r>
      <rPr>
        <b/>
        <sz val="8"/>
        <color theme="1"/>
        <rFont val="Marianne"/>
      </rPr>
      <t xml:space="preserve"> Lecture</t>
    </r>
    <r>
      <rPr>
        <sz val="8"/>
        <color theme="1"/>
        <rFont val="Marianne"/>
      </rPr>
      <t xml:space="preserve"> </t>
    </r>
    <r>
      <rPr>
        <b/>
        <sz val="8"/>
        <color theme="1"/>
        <rFont val="Marianne"/>
      </rPr>
      <t>:</t>
    </r>
    <r>
      <rPr>
        <sz val="8"/>
        <color theme="1"/>
        <rFont val="Marianne"/>
      </rPr>
      <t xml:space="preserve"> 77 % des AESH ayant déclaré au moins une atteinte verbale ont subi de l'arrogance ou du mépris, contre 88 % pour les autres personnels.</t>
    </r>
  </si>
  <si>
    <t>de l'arrogance ou du mépris</t>
  </si>
  <si>
    <t>des moqueries</t>
  </si>
  <si>
    <t>des insultes</t>
  </si>
  <si>
    <t>une mise à l'écart ou une marginalisation</t>
  </si>
  <si>
    <t>un refus ou une contestation d'exercice de vos missions</t>
  </si>
  <si>
    <t>des menaces</t>
  </si>
  <si>
    <t>un vol ou une dégradation du matériel professionnel</t>
  </si>
  <si>
    <t>un vol ou une dégradation du matériel personnel</t>
  </si>
  <si>
    <t>les deux</t>
  </si>
  <si>
    <r>
      <t>►</t>
    </r>
    <r>
      <rPr>
        <b/>
        <sz val="8"/>
        <color theme="1"/>
        <rFont val="Marianne"/>
      </rPr>
      <t xml:space="preserve"> Lecture</t>
    </r>
    <r>
      <rPr>
        <sz val="8"/>
        <color theme="1"/>
        <rFont val="Marianne"/>
      </rPr>
      <t xml:space="preserve"> </t>
    </r>
    <r>
      <rPr>
        <b/>
        <sz val="8"/>
        <color theme="1"/>
        <rFont val="Marianne"/>
      </rPr>
      <t>:</t>
    </r>
    <r>
      <rPr>
        <sz val="8"/>
        <color theme="1"/>
        <rFont val="Marianne"/>
      </rPr>
      <t xml:space="preserve"> 54 % des AESH ayant déclaré au moins une atteinte aux bien ont subi un vol ou une dégradation de leur matériel professionnel, contre 26 % des autres personnels.</t>
    </r>
  </si>
  <si>
    <r>
      <t>►</t>
    </r>
    <r>
      <rPr>
        <b/>
        <sz val="8"/>
        <color theme="1"/>
        <rFont val="Marianne"/>
      </rPr>
      <t xml:space="preserve"> Lecture</t>
    </r>
    <r>
      <rPr>
        <sz val="8"/>
        <color theme="1"/>
        <rFont val="Marianne"/>
      </rPr>
      <t xml:space="preserve"> </t>
    </r>
    <r>
      <rPr>
        <b/>
        <sz val="8"/>
        <color theme="1"/>
        <rFont val="Marianne"/>
      </rPr>
      <t>:</t>
    </r>
    <r>
      <rPr>
        <sz val="8"/>
        <color theme="1"/>
        <rFont val="Marianne"/>
      </rPr>
      <t xml:space="preserve"> Les AESH sont 36 % à estimer avoir des collègues en nombre insuffisant pour effectuer correctement leur travail, contre 28 % des autres personnels.</t>
    </r>
  </si>
  <si>
    <t>Un nombre insuffisant de collègues</t>
  </si>
  <si>
    <t>Des possibilités insuffisantes de coopérer</t>
  </si>
  <si>
    <t>L'impression de ne pas faire partie d'une équipe</t>
  </si>
  <si>
    <t>Fonction</t>
  </si>
  <si>
    <t>enseignement</t>
  </si>
  <si>
    <t>vie scolaire</t>
  </si>
  <si>
    <t>encadrement et administration</t>
  </si>
  <si>
    <t>médico-sociale</t>
  </si>
  <si>
    <t>Type d'affectation</t>
  </si>
  <si>
    <t>École</t>
  </si>
  <si>
    <t>Collège</t>
  </si>
  <si>
    <t>Lycée</t>
  </si>
  <si>
    <t>Zone composée de plusieurs écoles et/ou établissements</t>
  </si>
  <si>
    <t>Secteur d'exercice</t>
  </si>
  <si>
    <t>Privé sous contrat</t>
  </si>
  <si>
    <t>École ou établissement comprenant… :</t>
  </si>
  <si>
    <t>une SEGPA</t>
  </si>
  <si>
    <t>une ULIS</t>
  </si>
  <si>
    <t>une UPE2A</t>
  </si>
  <si>
    <t>aucune de ces sections</t>
  </si>
  <si>
    <t>Une formation insuffisante et/ou inadaptée</t>
  </si>
  <si>
    <t>Public hors éducation prioritaire</t>
  </si>
  <si>
    <r>
      <rPr>
        <b/>
        <sz val="8"/>
        <color theme="1"/>
        <rFont val="Marianne"/>
      </rPr>
      <t>► Lecture</t>
    </r>
    <r>
      <rPr>
        <sz val="8"/>
        <color theme="1"/>
        <rFont val="Marianne"/>
      </rPr>
      <t xml:space="preserve"> : 38 % des personnels des écoles et établissements scolaires estiment avoir des collègues en nombre insuffisant pour l'accompagnement des élèves à besoins éducatifs particuliers.</t>
    </r>
  </si>
  <si>
    <r>
      <t>►</t>
    </r>
    <r>
      <rPr>
        <b/>
        <sz val="8"/>
        <color theme="1"/>
        <rFont val="Marianne"/>
      </rPr>
      <t xml:space="preserve"> Lecture</t>
    </r>
    <r>
      <rPr>
        <sz val="8"/>
        <color theme="1"/>
        <rFont val="Marianne"/>
      </rPr>
      <t xml:space="preserve"> </t>
    </r>
    <r>
      <rPr>
        <b/>
        <sz val="8"/>
        <color theme="1"/>
        <rFont val="Marianne"/>
      </rPr>
      <t>:</t>
    </r>
    <r>
      <rPr>
        <sz val="8"/>
        <color theme="1"/>
        <rFont val="Marianne"/>
      </rPr>
      <t xml:space="preserve"> 37 % des AESH estiment que leur formation initiale est insuffisante et/ou inadaptée pour effectuer correctement leur travail, c'est 40 % parmi les autres personnels.</t>
    </r>
  </si>
  <si>
    <t>AESH- Niveau de diplôme</t>
  </si>
  <si>
    <t>Diplôme inférieur au Bac</t>
  </si>
  <si>
    <t>Bac+2 à +4</t>
  </si>
  <si>
    <t>Bac+5 ou plus</t>
  </si>
  <si>
    <t>Baccalauréat ou équivalent</t>
  </si>
  <si>
    <t>Une formation initiale insuffisante et/ou inadaptée</t>
  </si>
  <si>
    <t>Une formation continue insuffisante et/ou inadaptée</t>
  </si>
  <si>
    <r>
      <t>►</t>
    </r>
    <r>
      <rPr>
        <b/>
        <sz val="8"/>
        <color theme="1"/>
        <rFont val="Marianne"/>
      </rPr>
      <t xml:space="preserve"> Lecture</t>
    </r>
    <r>
      <rPr>
        <sz val="8"/>
        <color theme="1"/>
        <rFont val="Marianne"/>
      </rPr>
      <t xml:space="preserve"> </t>
    </r>
    <r>
      <rPr>
        <b/>
        <sz val="8"/>
        <color theme="1"/>
        <rFont val="Marianne"/>
      </rPr>
      <t>:</t>
    </r>
    <r>
      <rPr>
        <sz val="8"/>
        <color theme="1"/>
        <rFont val="Marianne"/>
      </rPr>
      <t xml:space="preserve"> 50 % des AESH déclarent qu'ils ont des fournitures insuffisantes et/ou inadaptées à leur disposition pour effectuer correctement leur travail, contre 40 % des autres personnels.</t>
    </r>
  </si>
  <si>
    <t>Des fournitures insuffisantes et/ou inadaptées (chaises, tables, manuels, etc.)</t>
  </si>
  <si>
    <t>Des espaces insuffisants et/ou inadaptés (salles d'apaisement, gymnase, etc.)</t>
  </si>
  <si>
    <t>Des équipements insuffisants et/ou inadaptés (ordinateurs, photocopieuses, etc.)</t>
  </si>
  <si>
    <t>Des logiciels et applications insuffisants et/ou inadaptés</t>
  </si>
  <si>
    <t>Un temps insuffisant</t>
  </si>
  <si>
    <t>Des consignes pas claires et/ou insuffisantes</t>
  </si>
  <si>
    <t>Des consignes inadaptées aux moyens disponibles</t>
  </si>
  <si>
    <t>Ne pas pouvoir organiser leur travail de la manière qu leur convient le mieux</t>
  </si>
  <si>
    <r>
      <t>►</t>
    </r>
    <r>
      <rPr>
        <b/>
        <sz val="8"/>
        <color theme="1"/>
        <rFont val="Marianne"/>
      </rPr>
      <t xml:space="preserve"> Lecture</t>
    </r>
    <r>
      <rPr>
        <sz val="8"/>
        <color theme="1"/>
        <rFont val="Marianne"/>
      </rPr>
      <t xml:space="preserve"> </t>
    </r>
    <r>
      <rPr>
        <b/>
        <sz val="8"/>
        <color theme="1"/>
        <rFont val="Marianne"/>
      </rPr>
      <t>:</t>
    </r>
    <r>
      <rPr>
        <sz val="8"/>
        <color theme="1"/>
        <rFont val="Marianne"/>
      </rPr>
      <t xml:space="preserve"> 28 % des AESH déclarent qu'ils manquent de temps pour faire leur travail, contre 50 % des autres personnels.</t>
    </r>
  </si>
  <si>
    <t>État de santé général</t>
  </si>
  <si>
    <t>Très bon ou bon</t>
  </si>
  <si>
    <t>Assez bon</t>
  </si>
  <si>
    <t>Mauvais ou très mauvais</t>
  </si>
  <si>
    <t>Autres déclarations sur la santé</t>
  </si>
  <si>
    <t>Ne pas être satisfaites des perspectives de carrière</t>
  </si>
  <si>
    <t>Effectifs des AESH</t>
  </si>
  <si>
    <t>Part de femmes (%)</t>
  </si>
  <si>
    <t>Âge moyen</t>
  </si>
  <si>
    <t>Part des moins de 35 ans (%)</t>
  </si>
  <si>
    <t>Part des 50 ans ou plus (%)</t>
  </si>
  <si>
    <r>
      <t xml:space="preserve">► </t>
    </r>
    <r>
      <rPr>
        <b/>
        <sz val="8"/>
        <rFont val="Marianne"/>
      </rPr>
      <t>Source :</t>
    </r>
    <r>
      <rPr>
        <sz val="8"/>
        <rFont val="Marianne"/>
      </rPr>
      <t xml:space="preserve"> DEPP, Panel des personnels issu de BSA, novembre 2024.</t>
    </r>
  </si>
  <si>
    <t>2020</t>
  </si>
  <si>
    <t>2021</t>
  </si>
  <si>
    <t>2022</t>
  </si>
  <si>
    <t>2023</t>
  </si>
  <si>
    <t>2024</t>
  </si>
  <si>
    <t>Évolution 2023-2024</t>
  </si>
  <si>
    <t>Équivalents temps plein (ETP)</t>
  </si>
  <si>
    <t>Effectifs en CDI</t>
  </si>
  <si>
    <t>Part de CDI (%)</t>
  </si>
  <si>
    <t>Quotité moyenne de temps travaillé (1) (%)</t>
  </si>
  <si>
    <t>Quotité moyenne CDD (%)</t>
  </si>
  <si>
    <t>Quotité moyenne CDI (%)</t>
  </si>
  <si>
    <r>
      <rPr>
        <b/>
        <sz val="8"/>
        <rFont val="Marianne"/>
      </rPr>
      <t>(1)</t>
    </r>
    <r>
      <rPr>
        <sz val="8"/>
        <rFont val="Marianne"/>
      </rPr>
      <t xml:space="preserve"> La quotité moyenne désigne la quotité de travail réalisée par l'agent, qu'il soit à temps plein, à temps incomplet ou à temps partiel.</t>
    </r>
  </si>
  <si>
    <r>
      <t xml:space="preserve">► </t>
    </r>
    <r>
      <rPr>
        <b/>
        <sz val="8"/>
        <rFont val="Marianne"/>
      </rPr>
      <t>Champ :</t>
    </r>
    <r>
      <rPr>
        <sz val="8"/>
        <rFont val="Marianne"/>
      </rPr>
      <t xml:space="preserve"> France, personnels des corps AESH rémunérés au titre de l'éducation nationale, en activité au 30 novembre 2024.</t>
    </r>
  </si>
  <si>
    <r>
      <t xml:space="preserve">► </t>
    </r>
    <r>
      <rPr>
        <b/>
        <sz val="8"/>
        <rFont val="Marianne"/>
      </rPr>
      <t xml:space="preserve">Source : </t>
    </r>
    <r>
      <rPr>
        <sz val="8"/>
        <rFont val="Marianne"/>
      </rPr>
      <t>DEPP, Panel des personnels issu de BSA, novembre 2024.</t>
    </r>
  </si>
  <si>
    <t>Effectifs</t>
  </si>
  <si>
    <t>Part du total (%)</t>
  </si>
  <si>
    <t>Part des femmes (%)</t>
  </si>
  <si>
    <t xml:space="preserve"> Part des moins de 35 ans (%) </t>
  </si>
  <si>
    <t>Part des hommes parmis les AESH de moins de 35 ans (%)</t>
  </si>
  <si>
    <r>
      <t>Quotité moyenne (1)</t>
    </r>
    <r>
      <rPr>
        <b/>
        <vertAlign val="superscript"/>
        <sz val="8"/>
        <color theme="0"/>
        <rFont val="Marianne"/>
      </rPr>
      <t xml:space="preserve"> </t>
    </r>
    <r>
      <rPr>
        <b/>
        <sz val="8"/>
        <color theme="0"/>
        <rFont val="Marianne"/>
      </rPr>
      <t>(%)</t>
    </r>
  </si>
  <si>
    <t>Effectifs en équivalents temps plein (ETP)</t>
  </si>
  <si>
    <t>Clermont-Ferrand</t>
  </si>
  <si>
    <t>Grenoble</t>
  </si>
  <si>
    <t>Lyon</t>
  </si>
  <si>
    <t>Auvergne-Rhône-Alpes</t>
  </si>
  <si>
    <t>Besancon</t>
  </si>
  <si>
    <t>Dijon</t>
  </si>
  <si>
    <t>Bourgogne-Franche-Comté</t>
  </si>
  <si>
    <t>Bretagne (Rennes)</t>
  </si>
  <si>
    <t>Centre-Val-de-Loire (Orléans-Tours)</t>
  </si>
  <si>
    <t>Corse</t>
  </si>
  <si>
    <t>Nancy-Metz</t>
  </si>
  <si>
    <t>Reims</t>
  </si>
  <si>
    <t>Strasbourg</t>
  </si>
  <si>
    <t>Grand Est</t>
  </si>
  <si>
    <t>Amiens</t>
  </si>
  <si>
    <t>Lille</t>
  </si>
  <si>
    <t>Hauts-de-France</t>
  </si>
  <si>
    <t>Créteil</t>
  </si>
  <si>
    <t>Paris</t>
  </si>
  <si>
    <t>Versailles</t>
  </si>
  <si>
    <t>Île-de-France</t>
  </si>
  <si>
    <t>Normandie</t>
  </si>
  <si>
    <t>Bordeaux</t>
  </si>
  <si>
    <t>Limoges</t>
  </si>
  <si>
    <t>Poitiers</t>
  </si>
  <si>
    <t>Nouvelle-Aquitaine</t>
  </si>
  <si>
    <t>Montpellier</t>
  </si>
  <si>
    <t>Toulouse</t>
  </si>
  <si>
    <t>Occitanie</t>
  </si>
  <si>
    <t>Pays de la Loire (Nantes)</t>
  </si>
  <si>
    <t>Aix-Marseille</t>
  </si>
  <si>
    <t>Nice</t>
  </si>
  <si>
    <t>Provence-Alpes-Côte d'Azur</t>
  </si>
  <si>
    <t>France hexagonale</t>
  </si>
  <si>
    <t>Guadeloupe</t>
  </si>
  <si>
    <t>Guyane</t>
  </si>
  <si>
    <t>Martinique</t>
  </si>
  <si>
    <t>Mayotte</t>
  </si>
  <si>
    <t>Réunion</t>
  </si>
  <si>
    <t>Ensemble DROM</t>
  </si>
  <si>
    <t>France</t>
  </si>
  <si>
    <r>
      <t xml:space="preserve">► </t>
    </r>
    <r>
      <rPr>
        <b/>
        <sz val="8"/>
        <rFont val="Marianne"/>
      </rPr>
      <t>Lecture :</t>
    </r>
    <r>
      <rPr>
        <sz val="8"/>
        <rFont val="Marianne"/>
      </rPr>
      <t xml:space="preserve"> En 2024, 81% des AES de l'académie de Paris sont des femmes contre 94% au niveau national</t>
    </r>
  </si>
  <si>
    <r>
      <t xml:space="preserve">► </t>
    </r>
    <r>
      <rPr>
        <b/>
        <sz val="8"/>
        <rFont val="Marianne"/>
      </rPr>
      <t xml:space="preserve">Champ : </t>
    </r>
    <r>
      <rPr>
        <sz val="8"/>
        <rFont val="Marianne"/>
      </rPr>
      <t>France,  personnels des corps AESH rémunérés au titre de l'éducation nationale, en activité au 30 novembre 2024.</t>
    </r>
  </si>
  <si>
    <t>Récapitulatif de la répartition par sexe et par âge des AESH en 2020 et en 2024</t>
  </si>
  <si>
    <t>Répartition femmes/hommes</t>
  </si>
  <si>
    <t>Age moyen</t>
  </si>
  <si>
    <t>nb_age</t>
  </si>
  <si>
    <t>2020 Femmes</t>
  </si>
  <si>
    <t>2020 Hommes</t>
  </si>
  <si>
    <t>2024 Femmes</t>
  </si>
  <si>
    <t>2024 Hommes</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</si>
  <si>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</si>
  <si>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</si>
  <si>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</si>
  <si>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</si>
  <si>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</si>
  <si>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</si>
  <si>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</si>
  <si>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</si>
  <si>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</si>
  <si>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</si>
  <si>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</si>
  <si>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</si>
  <si>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</si>
  <si>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</si>
  <si>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</si>
  <si>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</si>
  <si>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</si>
  <si>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</si>
  <si>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</si>
  <si>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</si>
  <si>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</si>
  <si>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</si>
  <si>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</si>
  <si>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</si>
  <si>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</si>
  <si>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</si>
  <si>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</si>
  <si>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</si>
  <si>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</si>
  <si>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</si>
  <si>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</si>
  <si>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</si>
  <si>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</si>
  <si>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</si>
  <si>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</si>
  <si>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</si>
  <si>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</si>
  <si>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</si>
  <si>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</si>
  <si>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</si>
  <si>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</si>
  <si>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</si>
  <si>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</si>
  <si>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</si>
  <si>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</si>
  <si>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</si>
  <si>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</si>
  <si>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</si>
  <si>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</si>
  <si>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</si>
  <si>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</si>
  <si>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</si>
  <si>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</si>
  <si>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total_</t>
  </si>
  <si>
    <r>
      <rPr>
        <b/>
        <sz val="8"/>
        <color theme="1"/>
        <rFont val="Marianne"/>
      </rPr>
      <t>► Lecture</t>
    </r>
    <r>
      <rPr>
        <sz val="8"/>
        <color theme="1"/>
        <rFont val="Marianne"/>
      </rPr>
      <t xml:space="preserve"> : 14 % des AESH ont un niveau de diplôme inférieur au baccalauréat.</t>
    </r>
  </si>
  <si>
    <t>Bac</t>
  </si>
  <si>
    <t>Niveau de diplôme</t>
  </si>
  <si>
    <t>Avec enfants à charge vivant dans le même logement</t>
  </si>
  <si>
    <t>En couple</t>
  </si>
  <si>
    <t>Situation familiale</t>
  </si>
  <si>
    <t>Effectif</t>
  </si>
  <si>
    <t xml:space="preserve"> Part des moins de 35 ans (%)</t>
  </si>
  <si>
    <t>Part du temps incomplet (1) (%)</t>
  </si>
  <si>
    <r>
      <t>Quotité moyenne (2)</t>
    </r>
    <r>
      <rPr>
        <b/>
        <vertAlign val="superscript"/>
        <sz val="8"/>
        <color theme="0"/>
        <rFont val="Marianne"/>
      </rPr>
      <t xml:space="preserve"> </t>
    </r>
    <r>
      <rPr>
        <b/>
        <sz val="8"/>
        <color theme="0"/>
        <rFont val="Marianne"/>
      </rPr>
      <t>(en %)</t>
    </r>
  </si>
  <si>
    <t>Effectifs ETP</t>
  </si>
  <si>
    <t>1er degré</t>
  </si>
  <si>
    <t>2nd degré</t>
  </si>
  <si>
    <t>inter degré</t>
  </si>
  <si>
    <t>Ensemble des AESH</t>
  </si>
  <si>
    <r>
      <rPr>
        <b/>
        <sz val="8"/>
        <rFont val="Marianne"/>
      </rPr>
      <t xml:space="preserve">(1). </t>
    </r>
    <r>
      <rPr>
        <sz val="8"/>
        <rFont val="Marianne"/>
      </rPr>
      <t>Le temps incomplet est un temps de travail choisi par l’administration en fonction de ses besoins, il n'inclut</t>
    </r>
    <r>
      <rPr>
        <sz val="8"/>
        <color rgb="FF00B050"/>
        <rFont val="Marianne"/>
      </rPr>
      <t xml:space="preserve"> </t>
    </r>
    <r>
      <rPr>
        <sz val="8"/>
        <rFont val="Marianne"/>
      </rPr>
      <t xml:space="preserve">pas le temps partiel qui est un temps de travail choisi par l’agent. </t>
    </r>
  </si>
  <si>
    <r>
      <t>►</t>
    </r>
    <r>
      <rPr>
        <b/>
        <sz val="8"/>
        <rFont val="Marianne"/>
      </rPr>
      <t xml:space="preserve"> Lecture :</t>
    </r>
    <r>
      <rPr>
        <sz val="8"/>
        <rFont val="Marianne"/>
      </rPr>
      <t xml:space="preserve"> A la rentrée 2024, parmi les 134 775 AESH, on compte 94 % de femmes, 15 % de personnes de moins de 35 ans et 39 % de personnes de 50 ans ou plus. Leur âge moyen est de  45,6 ans. 97,6% sont à temps incomplet. Leur quotité moyenne de travail est de 63,4%; l'effectif en équivalent temps plein est de 85 326 personnes.  </t>
    </r>
  </si>
  <si>
    <r>
      <t>►</t>
    </r>
    <r>
      <rPr>
        <b/>
        <sz val="8"/>
        <rFont val="Marianne"/>
      </rPr>
      <t xml:space="preserve"> Champ :</t>
    </r>
    <r>
      <rPr>
        <sz val="8"/>
        <rFont val="Marianne"/>
      </rPr>
      <t xml:space="preserve"> France, personnels des corps AESH rémunérés au titre de l'éducation nationale, en activité au 30 novembre 2024.</t>
    </r>
  </si>
  <si>
    <t>Salaire
brut mensuel moyen 2023 (€)</t>
  </si>
  <si>
    <t>Salaire
net mensuel moyen 2023 (€)</t>
  </si>
  <si>
    <t>Salaire
net mensuel moyen EQTP 2023 (€)</t>
  </si>
  <si>
    <t>Répartition des AESH présentes en 2022 et 2023, selon l'évolution individuelle de salaire net qu'ils ont connu entre les deux années (%)</t>
  </si>
  <si>
    <t>Présentes en 2022 et 2023</t>
  </si>
  <si>
    <t>Baisse</t>
  </si>
  <si>
    <t>Stagnation</t>
  </si>
  <si>
    <t>Augmentation</t>
  </si>
  <si>
    <t>30-49 ans</t>
  </si>
  <si>
    <r>
      <t xml:space="preserve">(1) </t>
    </r>
    <r>
      <rPr>
        <sz val="8"/>
        <rFont val="Marianne"/>
      </rPr>
      <t>Les salaires nets 2022 ont été corrigés de la hausse des prix qui s'élève à 4,9 % entre 2022 et 2023.</t>
    </r>
  </si>
  <si>
    <r>
      <rPr>
        <b/>
        <sz val="8"/>
        <rFont val="Marianne"/>
      </rPr>
      <t xml:space="preserve">► Lecture : </t>
    </r>
    <r>
      <rPr>
        <sz val="8"/>
        <rFont val="Marianne"/>
      </rPr>
      <t>En 2023, les AESH, quelle que soit leur quotité de travail ont perçu en moyenne un salaire net de 1 030 euros. Celles qui étaient déjà présentes en 2022 ont vu leur salaire augmenter de 9,9 % en euros constants : 7,1% ont enregistré une baisse de leur salaire net, 1,4% ont vu leur salaire stagner et 91,5% ont enregistré une augmentation de salaire.  Si toutes les AESH étaient à temps plein et travaillaient toute l'année, alors leur salaire net moyen en EQTP serait de 1580€.</t>
    </r>
  </si>
  <si>
    <r>
      <rPr>
        <b/>
        <sz val="8"/>
        <rFont val="Marianne"/>
      </rPr>
      <t>► Unité :</t>
    </r>
    <r>
      <rPr>
        <sz val="8"/>
        <rFont val="Marianne"/>
      </rPr>
      <t xml:space="preserve"> salaire en euros.</t>
    </r>
  </si>
  <si>
    <r>
      <rPr>
        <b/>
        <sz val="8"/>
        <rFont val="Marianne"/>
      </rPr>
      <t>► Champ :</t>
    </r>
    <r>
      <rPr>
        <sz val="8"/>
        <rFont val="Marianne"/>
      </rPr>
      <t xml:space="preserve"> France hors Mayotte, public. AESH présentes en 2023, quelle que soit leur quotité de travail. </t>
    </r>
  </si>
  <si>
    <r>
      <rPr>
        <b/>
        <sz val="8"/>
        <rFont val="Marianne"/>
      </rPr>
      <t xml:space="preserve">► Source : </t>
    </r>
    <r>
      <rPr>
        <sz val="8"/>
        <rFont val="Marianne"/>
      </rPr>
      <t>Insee, Système d'information sur les agents des services publics (Siasp).
Traitement DEPP.</t>
    </r>
  </si>
  <si>
    <t>Nombre d'heures travaillées par semaine, en moyenne</t>
  </si>
  <si>
    <t>Nombre de jours consacrés à des activités en rapport avec le métier, en moyenne</t>
  </si>
  <si>
    <t>pendant une période de deux semaines de vacances scolaires, hors congés d'été</t>
  </si>
  <si>
    <t>pendant l'ensemble des congés d'été</t>
  </si>
  <si>
    <t>Répartition des AESH selon les temps quotidiens consacrés aux déplacements allers domicile-travail</t>
  </si>
  <si>
    <t>Répartition des AESH selon les temps quotidiens consacrés aux déplacements entre lieux d'exercice</t>
  </si>
  <si>
    <t>ɛ</t>
  </si>
  <si>
    <r>
      <t>►</t>
    </r>
    <r>
      <rPr>
        <b/>
        <sz val="8"/>
        <color theme="1"/>
        <rFont val="Marianne"/>
      </rPr>
      <t xml:space="preserve"> Lecture</t>
    </r>
    <r>
      <rPr>
        <sz val="8"/>
        <color theme="1"/>
        <rFont val="Marianne"/>
      </rPr>
      <t xml:space="preserve"> </t>
    </r>
    <r>
      <rPr>
        <b/>
        <sz val="8"/>
        <color theme="1"/>
        <rFont val="Marianne"/>
      </rPr>
      <t>:</t>
    </r>
    <r>
      <rPr>
        <sz val="8"/>
        <color theme="1"/>
        <rFont val="Marianne"/>
      </rPr>
      <t xml:space="preserve"> Les AESH déclarent travailler en moyenne 25,5 heures par semaine.</t>
    </r>
  </si>
  <si>
    <t>4 ou plus</t>
  </si>
  <si>
    <t>-</t>
  </si>
  <si>
    <t>Travailler souvent au-delà de l'horaire prévu</t>
  </si>
  <si>
    <t>Leurs horaires de travail s'accordent mal avec leurs autres engagements sociaux et familiaux</t>
  </si>
  <si>
    <t>Leur travail les rend trop peu disponibles pour leurs proches</t>
  </si>
  <si>
    <t>Avoir rarement la possibilité de prendre une pause pour leur repas</t>
  </si>
  <si>
    <t>Avoir été contrainte au moins trois fois dans l'année de s'adapter à un changement d'emploi du temps sans en avoir été avertie au moins une semaine à l'avance</t>
  </si>
  <si>
    <r>
      <t>►</t>
    </r>
    <r>
      <rPr>
        <b/>
        <sz val="8"/>
        <color theme="1"/>
        <rFont val="Marianne"/>
      </rPr>
      <t xml:space="preserve"> Lecture</t>
    </r>
    <r>
      <rPr>
        <sz val="8"/>
        <color theme="1"/>
        <rFont val="Marianne"/>
      </rPr>
      <t xml:space="preserve"> </t>
    </r>
    <r>
      <rPr>
        <b/>
        <sz val="8"/>
        <color theme="1"/>
        <rFont val="Marianne"/>
      </rPr>
      <t>:</t>
    </r>
    <r>
      <rPr>
        <sz val="8"/>
        <color theme="1"/>
        <rFont val="Marianne"/>
      </rPr>
      <t xml:space="preserve"> 10 % des AESH déclarent travailler souvent au-delà de l'horaire prévu.</t>
    </r>
  </si>
  <si>
    <t>Rentrée 2020 : Caractéristiques des AESH</t>
  </si>
  <si>
    <t>Situation à la rentrée 2024</t>
  </si>
  <si>
    <t>Effectifs des AESH à la rentrée 2020</t>
  </si>
  <si>
    <t>Répartition (%)</t>
  </si>
  <si>
    <t>dont en CDI</t>
  </si>
  <si>
    <t>Enseignant titulaire</t>
  </si>
  <si>
    <t>Enseignants non titulaires ou apprentis</t>
  </si>
  <si>
    <t>Non enseignants titulaires</t>
  </si>
  <si>
    <t>AED</t>
  </si>
  <si>
    <t>Plus en activité à l'éducation nationale</t>
  </si>
  <si>
    <r>
      <t xml:space="preserve">► </t>
    </r>
    <r>
      <rPr>
        <b/>
        <sz val="8"/>
        <rFont val="Marianne"/>
      </rPr>
      <t xml:space="preserve">Lecture : </t>
    </r>
    <r>
      <rPr>
        <sz val="8"/>
        <rFont val="Marianne"/>
      </rPr>
      <t>Parmi les 115 305 AESH à la rentrée 2020, 69% sont toujours AESH à la rentrée 2024. Pour ceux qui sont restés AESH, au moment de leur observation à la rentrée 2020, on compte 93 % de femmes, 15 % de personnes de moins de 35 ans et 34 % de personnes de 50 ans ou plus. Leur âge moyen est de  44,7 ans. Leur quotité moyenne de travail est de 62,6 %.</t>
    </r>
  </si>
  <si>
    <r>
      <t>►</t>
    </r>
    <r>
      <rPr>
        <b/>
        <sz val="8"/>
        <rFont val="Marianne"/>
      </rPr>
      <t xml:space="preserve"> Champ :</t>
    </r>
    <r>
      <rPr>
        <sz val="8"/>
        <rFont val="Marianne"/>
      </rPr>
      <t xml:space="preserve"> France,  personnels des corps AESH rémunérés au titre de l'éducation nationale, en activité au 30 novembre 2024.</t>
    </r>
  </si>
  <si>
    <t xml:space="preserve">Effectifs </t>
  </si>
  <si>
    <t>Répartition des 50 ans ou plus (%)</t>
  </si>
  <si>
    <t>Répartition des moins de 35 ans ( %)</t>
  </si>
  <si>
    <r>
      <t xml:space="preserve">► </t>
    </r>
    <r>
      <rPr>
        <b/>
        <sz val="8"/>
        <rFont val="Marianne"/>
      </rPr>
      <t>Lecture :</t>
    </r>
    <r>
      <rPr>
        <sz val="8"/>
        <rFont val="Marianne"/>
      </rPr>
      <t xml:space="preserve"> 66% des femmes AESH de 50 ans ou plus en 2020 sont encore AESH en 2024, alors que 63% des hommes AESH de 50 ans ou plus en  2020 sont encore AESH en 2024.</t>
    </r>
  </si>
  <si>
    <r>
      <t>►</t>
    </r>
    <r>
      <rPr>
        <b/>
        <sz val="8"/>
        <rFont val="Marianne"/>
      </rPr>
      <t xml:space="preserve"> Source : </t>
    </r>
    <r>
      <rPr>
        <sz val="8"/>
        <rFont val="Marianne"/>
      </rPr>
      <t>DEPP, Panel des personnels issu de BSA, novembre 2024.</t>
    </r>
  </si>
  <si>
    <t>pour changer de mission</t>
  </si>
  <si>
    <t>pour changer de lieu d'exercice</t>
  </si>
  <si>
    <t>pour changer de lieu d'exercice et de mission</t>
  </si>
  <si>
    <r>
      <rPr>
        <b/>
        <sz val="8"/>
        <color theme="1"/>
        <rFont val="Marianne"/>
      </rPr>
      <t>► Lecture</t>
    </r>
    <r>
      <rPr>
        <sz val="8"/>
        <color theme="1"/>
        <rFont val="Marianne"/>
      </rPr>
      <t xml:space="preserve"> : 8 % des AESH déclarent avoir engagé des démarches pour changer de mission à la rentrée suivante.</t>
    </r>
  </si>
  <si>
    <r>
      <rPr>
        <b/>
        <sz val="8"/>
        <color theme="1"/>
        <rFont val="Marianne"/>
      </rPr>
      <t>►Lecture</t>
    </r>
    <r>
      <rPr>
        <sz val="8"/>
        <color theme="1"/>
        <rFont val="Marianne"/>
      </rPr>
      <t xml:space="preserve"> : 12 % des AESH déclarent accompagner un(e) seul(e) élève au titre d’une notification d’accompagnement. Si l’on considère l’ensemble des élèves auprès desquels elles jouent un rôle, 6 % déclarent accompagner un(e) seul(e) élève.</t>
    </r>
  </si>
  <si>
    <r>
      <rPr>
        <b/>
        <sz val="8"/>
        <color theme="1"/>
        <rFont val="Marianne"/>
      </rPr>
      <t xml:space="preserve">►Champ </t>
    </r>
    <r>
      <rPr>
        <sz val="8"/>
        <color theme="1"/>
        <rFont val="Marianne"/>
      </rPr>
      <t>: France,  personnels des corps AESH rémunérés au titre de l'éducation nationale, en activité au 30 novembre 2024.</t>
    </r>
  </si>
  <si>
    <r>
      <rPr>
        <b/>
        <sz val="8"/>
        <color theme="1"/>
        <rFont val="Marianne"/>
      </rPr>
      <t>►Source</t>
    </r>
    <r>
      <rPr>
        <sz val="8"/>
        <color theme="1"/>
        <rFont val="Marianne"/>
      </rPr>
      <t xml:space="preserve"> : DEPP, enquête nationale de climat scolaire et de vécu professionnel des personnels des écoles et établissements scolaires, printemps 2025.</t>
    </r>
  </si>
  <si>
    <t>Nombre d'élèves avec notification d'accompagnement</t>
  </si>
  <si>
    <t>Nombre total d'élèves auprès desquelles elles déclarent jouer un rôle</t>
  </si>
  <si>
    <t>1 élève</t>
  </si>
  <si>
    <t>2 élèves</t>
  </si>
  <si>
    <t>3 élèves</t>
  </si>
  <si>
    <t>4 élèves</t>
  </si>
  <si>
    <t>5 élèves</t>
  </si>
  <si>
    <t>6-8 élèves</t>
  </si>
  <si>
    <t>9 élèves ou plus</t>
  </si>
  <si>
    <t>Rapport entre le nombre d'élèves total et le nombre d'élèves avec notification d'accompagnement</t>
  </si>
  <si>
    <t>Moyenne :</t>
  </si>
  <si>
    <t>Médiane :</t>
  </si>
  <si>
    <t>Quantile 75 % :</t>
  </si>
  <si>
    <t>Quantile 85 % :</t>
  </si>
  <si>
    <r>
      <t>►</t>
    </r>
    <r>
      <rPr>
        <b/>
        <sz val="8"/>
        <color theme="1"/>
        <rFont val="Marianne"/>
      </rPr>
      <t>Champ :</t>
    </r>
    <r>
      <rPr>
        <sz val="8"/>
        <color theme="1"/>
        <rFont val="Marianne"/>
      </rPr>
      <t xml:space="preserve"> France,  personnels des corps AESH rémunérés au titre de l'éducation nationale, en activité au 30 novembre 2024.</t>
    </r>
  </si>
  <si>
    <t>5 ou plus</t>
  </si>
  <si>
    <t>Nombre de lieux d'exercice</t>
  </si>
  <si>
    <t>Accompagnant enseignant en situation de handicap (APSH)</t>
  </si>
  <si>
    <t>Accompagnant enseignant en situation de handicap</t>
  </si>
  <si>
    <t>Part (%)</t>
  </si>
  <si>
    <t>Accompagnant élève collectif</t>
  </si>
  <si>
    <t>Accompagnant élève individuel</t>
  </si>
  <si>
    <t>Accompagnant élève mutualisé</t>
  </si>
  <si>
    <t>Accompagnant élève organisé en pôle inclusif d'accompagnement localisé (PIAL)</t>
  </si>
  <si>
    <t>Accompagnant élève organisé en pôle inclusif d accompagnement localisé (PIAL)</t>
  </si>
  <si>
    <t>Inter degré</t>
  </si>
  <si>
    <r>
      <t xml:space="preserve">► </t>
    </r>
    <r>
      <rPr>
        <b/>
        <sz val="8"/>
        <rFont val="Marianne"/>
      </rPr>
      <t>Lecture :</t>
    </r>
    <r>
      <rPr>
        <sz val="8"/>
        <rFont val="Marianne"/>
      </rPr>
      <t xml:space="preserve"> 93% des AESH sont en PIAL en 2024, contre 4,5% des AESH sont en accompagnement individuel d'élève hors PIAL en 2024, 1,3% en accompagnement mutualisé hors PIAL et 0,7% en accompagnement collectif hors PIAL.</t>
    </r>
  </si>
  <si>
    <t>Ɛ</t>
  </si>
  <si>
    <t>Part des temps partiels</t>
  </si>
  <si>
    <t>Part des temps incomplets</t>
  </si>
  <si>
    <r>
      <t xml:space="preserve">► </t>
    </r>
    <r>
      <rPr>
        <b/>
        <sz val="8"/>
        <rFont val="Marianne"/>
      </rPr>
      <t>Champ :</t>
    </r>
    <r>
      <rPr>
        <sz val="8"/>
        <rFont val="Marianne"/>
      </rPr>
      <t xml:space="preserve"> France, personnels des corps AESH rémunérés au titre de l'éducation nationale dans les secteurs publics et privés sous contrat, en activité au 30 novembre 2024.</t>
    </r>
  </si>
  <si>
    <t>CDD</t>
  </si>
  <si>
    <t>Dont moins de 35 ans</t>
  </si>
  <si>
    <t>Dont 50 ans et plus</t>
  </si>
  <si>
    <t>CDI</t>
  </si>
  <si>
    <t>Contrat</t>
  </si>
  <si>
    <t>Part des moins 35 ans (%)</t>
  </si>
  <si>
    <t>Part des 60 ans ou plus (%)</t>
  </si>
  <si>
    <r>
      <t xml:space="preserve">► </t>
    </r>
    <r>
      <rPr>
        <b/>
        <sz val="8"/>
        <rFont val="Marianne"/>
      </rPr>
      <t>Lecture :</t>
    </r>
    <r>
      <rPr>
        <sz val="8"/>
        <rFont val="Marianne"/>
      </rPr>
      <t xml:space="preserve"> 134 775 AESH sont en activité dans les écoles et établissements scolaires à la rentrée 2024 (contre 115 305 à la rentrée 2020, dont 15 % de moins de 35 ans (contre 19 %). </t>
    </r>
  </si>
  <si>
    <r>
      <t xml:space="preserve">► </t>
    </r>
    <r>
      <rPr>
        <b/>
        <sz val="8"/>
        <rFont val="Marianne"/>
      </rPr>
      <t>Lecture :</t>
    </r>
    <r>
      <rPr>
        <sz val="8"/>
        <rFont val="Marianne"/>
      </rPr>
      <t xml:space="preserve"> À la rentrée 2024, 64 % des femmes AESH sont en CDI contre 59 % des hommes. </t>
    </r>
  </si>
  <si>
    <t>Figure 1 - Évolution des effectifs d'AESH depuis 4 ans</t>
  </si>
  <si>
    <r>
      <t>Figure 1a - Les AESH par degré d'enseignement et par sexe</t>
    </r>
    <r>
      <rPr>
        <sz val="10"/>
        <rFont val="Marianne"/>
      </rPr>
      <t xml:space="preserve"> (hors contrats aidés)</t>
    </r>
  </si>
  <si>
    <t>Figure 1b - Contrat des AESH par tranche d'âge et par sexe</t>
  </si>
  <si>
    <t>Figure 2 - Pyramide des âges des AESH en 2020 et en 2024</t>
  </si>
  <si>
    <t>Figure 3 - Les AESH par académie</t>
  </si>
  <si>
    <r>
      <t xml:space="preserve">Figure 4 - Situation familiale et niveau de diplôme des AESH </t>
    </r>
    <r>
      <rPr>
        <sz val="10"/>
        <color theme="1"/>
        <rFont val="Marianne"/>
      </rPr>
      <t>(en %)</t>
    </r>
  </si>
  <si>
    <t>Figure 5 - Temps professionnels déclarés par les AESH</t>
  </si>
  <si>
    <t>Figure 6 - Salaires mensuels moyens des AESH</t>
  </si>
  <si>
    <t>Autres personnels - Âge</t>
  </si>
  <si>
    <t>Public - éducation prioritaire</t>
  </si>
  <si>
    <t>Public - éducation prioritaire renforcée</t>
  </si>
  <si>
    <t>Part des AESH</t>
  </si>
  <si>
    <r>
      <rPr>
        <b/>
        <sz val="8"/>
        <color theme="1"/>
        <rFont val="Marianne"/>
      </rPr>
      <t>►Lecture</t>
    </r>
    <r>
      <rPr>
        <sz val="8"/>
        <color theme="1"/>
        <rFont val="Marianne"/>
      </rPr>
      <t xml:space="preserve"> : 75 % des AESH exercent dans une seule école ou un seul établissement.</t>
    </r>
  </si>
  <si>
    <t>Évolution moyenne annuelle  2020-2024</t>
  </si>
  <si>
    <r>
      <t xml:space="preserve">► </t>
    </r>
    <r>
      <rPr>
        <b/>
        <sz val="8"/>
        <rFont val="Marianne"/>
      </rPr>
      <t>Lecture :</t>
    </r>
    <r>
      <rPr>
        <sz val="8"/>
        <rFont val="Marianne"/>
      </rPr>
      <t xml:space="preserve"> À la rentrée 2024, 134 775 AESH sont en activité dans les écoles et établissements scolaires. 85 326 AESH sont en CDI, ce qui représente 63,9% d'entre elles alors que seulement 15,7% d'entre elles étaient en CDI en 2020.  </t>
    </r>
  </si>
  <si>
    <t>Evolution du salaire net mensuel moyen entre 2022 et 2023,
en euros constants (1) (%)</t>
  </si>
  <si>
    <t>Sommaire</t>
  </si>
  <si>
    <t>1a</t>
  </si>
  <si>
    <t>1b</t>
  </si>
  <si>
    <t>5a</t>
  </si>
  <si>
    <t>7a</t>
  </si>
  <si>
    <t>10a</t>
  </si>
  <si>
    <t>11a</t>
  </si>
  <si>
    <t>12a</t>
  </si>
  <si>
    <t>13a</t>
  </si>
  <si>
    <t>14a</t>
  </si>
  <si>
    <t>15a</t>
  </si>
  <si>
    <t>16a</t>
  </si>
  <si>
    <t>17a</t>
  </si>
  <si>
    <t>20a</t>
  </si>
  <si>
    <t>21a</t>
  </si>
  <si>
    <t>22a</t>
  </si>
  <si>
    <t>23a</t>
  </si>
  <si>
    <t>Figure 1a - Les AESH par degré d'enseignement et par sexe (hors contrats aidés)</t>
  </si>
  <si>
    <t>&gt; Sommaire</t>
  </si>
  <si>
    <t>Sources</t>
  </si>
  <si>
    <t>Élèves</t>
  </si>
  <si>
    <t>Figure 5a - Temps professionnels déclarés par les AESH, selon le nombre de lieux d'exercice et d'élèves accompagnés</t>
  </si>
  <si>
    <t>Figure 4 - Situation familiale et niveau de diplôme des AESH</t>
  </si>
  <si>
    <r>
      <rPr>
        <b/>
        <sz val="8"/>
        <color theme="1"/>
        <rFont val="Marianne"/>
      </rPr>
      <t>Le Panel des personnels issu de la base statistique des agents (BSA)</t>
    </r>
    <r>
      <rPr>
        <sz val="8"/>
        <color theme="1"/>
        <rFont val="Marianne"/>
      </rPr>
      <t xml:space="preserve"> 
Le</t>
    </r>
    <r>
      <rPr>
        <b/>
        <sz val="8"/>
        <color rgb="FF9F49E8"/>
        <rFont val="Marianne"/>
      </rPr>
      <t xml:space="preserve"> panel des personnels issu de la base statistique des agents (BSA)</t>
    </r>
    <r>
      <rPr>
        <sz val="8"/>
        <color theme="1"/>
        <rFont val="Marianne"/>
      </rPr>
      <t xml:space="preserve"> provient des systèmes d’information de gestion administrative des agents. Les informations de BSA restituent une image des personnels au 30 novembre de chaque année, reflétant ainsi la situation en début d’année scolaire. Pour la présente publication, l’analyse porte exclusivement sur les AESH. Les AESH intervenant dans les établissements privés sous contrat d’association avec l’État sont comptabilisés dans les effectifs.
</t>
    </r>
  </si>
  <si>
    <r>
      <rPr>
        <b/>
        <sz val="8"/>
        <color theme="1"/>
        <rFont val="Marianne"/>
      </rPr>
      <t xml:space="preserve">Le Système d’information sur les agents des services publics (Siasp) </t>
    </r>
    <r>
      <rPr>
        <sz val="8"/>
        <color theme="1"/>
        <rFont val="Marianne"/>
      </rPr>
      <t xml:space="preserve">
Les données de rémunération sont produites à partir du</t>
    </r>
    <r>
      <rPr>
        <b/>
        <sz val="8"/>
        <color rgb="FF9F49E8"/>
        <rFont val="Marianne"/>
      </rPr>
      <t xml:space="preserve"> système d’information sur les agents des services publics (Siasp)</t>
    </r>
    <r>
      <rPr>
        <sz val="8"/>
        <color theme="1"/>
        <rFont val="Marianne"/>
      </rPr>
      <t xml:space="preserve">. Conçu et produit par l’Insee, Siasp recense les données sur l’emploi et les rémunérations des agents des trois versants de la fonction publique (FPE, FPH et FPT). Les informations sont issues de données individuelles relatives à chaque salarié, déclarées par l’établissement employeur.
Les données issues de ce système d’information sont en années civiles et non en années scolaires. Elles portent, pour cette publication, sur 2023 (année disponible la plus récente).
</t>
    </r>
  </si>
  <si>
    <r>
      <rPr>
        <b/>
        <sz val="8"/>
        <color theme="1"/>
        <rFont val="Marianne"/>
      </rPr>
      <t>L’Enquête nationale de climat scolaire et de vécu professionnel des personnels des écoles et établissements scolaires</t>
    </r>
    <r>
      <rPr>
        <sz val="8"/>
        <color theme="1"/>
        <rFont val="Marianne"/>
      </rPr>
      <t xml:space="preserve">
Conduit au printemps 2025 par la DEPP,</t>
    </r>
    <r>
      <rPr>
        <b/>
        <sz val="8"/>
        <color rgb="FF9F49E8"/>
        <rFont val="Marianne"/>
      </rPr>
      <t xml:space="preserve"> l’Enquête nationale de climat scolaire et de vécu professionnel des personnels des écoles et établissements scolaires</t>
    </r>
    <r>
      <rPr>
        <sz val="8"/>
        <color theme="1"/>
        <rFont val="Marianne"/>
      </rPr>
      <t xml:space="preserve"> interroge un échantillon représentatif des personnels exerçant en école, au collège, au lycée ou dans les établissements régionaux d'enseignement adapté (EREA) des secteurs public et privé sous contrat, quelle que soit leur mission : d'enseignement, de direction, d'administration, de vie scolaire, d'éducation ou médico-sociale. Le questionnaire porte sur les différents aspects du vécu professionnel : qualité des rapports sociaux au travail, disponibilité des moyens pour effectuer les missions, satisfaction à l’égard de la rémunération et de la valorisation du métier, horaires de travail, aspirations professionnelles, santé, sentiment de sécurité et atteintes vécues. 24 440 personnels y ont répondu, dont 1 201 AESH. 
Par les thématiques qu’elle documente, cette enquête est dans le prolongement des Enquêtes nationales de climat scolaire et de victimation qui ont interrogé en alternance les personnels du premier degré (2022) et ceux du second degré (2019, 2024) ainsi que du Baromètre du bien-être au travail des personnels de l’éducation nationale (2022, 2023). Elle sera rééditée tous les deux ans.
</t>
    </r>
  </si>
  <si>
    <t xml:space="preserve">Figure 7 - Évolution professionnelle des AESH au bout de 4 ans, cohorte 2020 </t>
  </si>
  <si>
    <t xml:space="preserve">Figure 7a - Évolution professionnelle genrée des AESH au bout de 4 ans, cohorte 2020 </t>
  </si>
  <si>
    <t>7b</t>
  </si>
  <si>
    <t>Figure 7b - Part des AESH ayant engagé des démarches de mobilité pour la rentrée suivante</t>
  </si>
  <si>
    <t>Figure 8 - Répartition des AESH selon le nombre d'élèves accompagnés</t>
  </si>
  <si>
    <t>Figure 9 - Répartition des AESH selon le nombre de lieux d'exercice</t>
  </si>
  <si>
    <t>9a</t>
  </si>
  <si>
    <t>Figure 9a - Évolution des AESH depuis 4 ans selon le type de mission (hors contrats aidés)</t>
  </si>
  <si>
    <t>Figure 10 - Part des AESH déclarant, vis-à-vis de leur situation professionnelle et de sa valorisation</t>
  </si>
  <si>
    <t>Figure 10a - Part des AESH déclarant, vis-à-vis de leur situation professionnelle et de sa valorisation, selon le nombre de lieux d'exercice et d'élèves accompagnés</t>
  </si>
  <si>
    <t>Figure 11 - Part des AESH déclarant manquer de considération au travail</t>
  </si>
  <si>
    <t>Figure 11a - Part des AESH déclarant manquer de considération au travail, selon le nombre de lieux d'exercice et d'élèves accompagnés</t>
  </si>
  <si>
    <t>Figure 12 - Part des AESH déclarant ne pas se sentir respectées au travail</t>
  </si>
  <si>
    <t>Figure 12a - Part des AESH déclarant, vis-à-vis de leurs rapports sociaux au travail, selon le nombre de lieux d'exercice et d'élèves accompagnés</t>
  </si>
  <si>
    <t>Figure 13 - Part des AESH déclarant, vis-à-vis de l'articulation des temps professionnels et non professionnels</t>
  </si>
  <si>
    <t>Figure 13a - Part des AESH déclarant, vis-à-vis de l'articulation des temps professionnels et non professionnels, selon le nombre de lieux d'exercice et d'élèves accompagnés</t>
  </si>
  <si>
    <r>
      <rPr>
        <b/>
        <sz val="10"/>
        <color theme="1"/>
        <rFont val="Marianne"/>
      </rPr>
      <t>Figure 7b - Part des AESH ayant engagé des démarches de mobilité pour la rentrée suivante</t>
    </r>
    <r>
      <rPr>
        <sz val="10"/>
        <color theme="1"/>
        <rFont val="Marianne"/>
      </rPr>
      <t xml:space="preserve"> (en %)</t>
    </r>
  </si>
  <si>
    <r>
      <t>Figure 8 - Répartition des AESH selon le nombre d'élèves accompagnés</t>
    </r>
    <r>
      <rPr>
        <sz val="10"/>
        <color theme="1"/>
        <rFont val="Marianne"/>
      </rPr>
      <t xml:space="preserve"> (en %)</t>
    </r>
  </si>
  <si>
    <r>
      <t>Figure 9 - Répartition des AESH selon le nombre de lieux d'exercice</t>
    </r>
    <r>
      <rPr>
        <sz val="10"/>
        <color theme="1"/>
        <rFont val="Marianne"/>
      </rPr>
      <t xml:space="preserve"> (en %)</t>
    </r>
  </si>
  <si>
    <r>
      <t xml:space="preserve">Figure 9a - Évolution des AESH depuis 4 ans selon le type de mission </t>
    </r>
    <r>
      <rPr>
        <sz val="10"/>
        <rFont val="Marianne"/>
      </rPr>
      <t>(hors contrats aidés)</t>
    </r>
  </si>
  <si>
    <r>
      <t xml:space="preserve">Figure 10 - Part des AESH déclarant, vis-à-vis de leur situation professionnelle et de sa valorisation </t>
    </r>
    <r>
      <rPr>
        <sz val="10"/>
        <color theme="1"/>
        <rFont val="Marianne"/>
      </rPr>
      <t>(en %)</t>
    </r>
  </si>
  <si>
    <r>
      <t xml:space="preserve">Figure 10a - Part des AESH déclarant, vis-à-vis de leur situation professionnelle et de sa valorisation, selon le nombre de lieux d'exercice et d'élèves accompagnés </t>
    </r>
    <r>
      <rPr>
        <sz val="10"/>
        <color theme="1"/>
        <rFont val="Marianne"/>
      </rPr>
      <t>(en %)</t>
    </r>
  </si>
  <si>
    <r>
      <t xml:space="preserve">Figure 11 - Part des AESH déclarant manquer de considération au travail </t>
    </r>
    <r>
      <rPr>
        <sz val="10"/>
        <color theme="1"/>
        <rFont val="Marianne"/>
      </rPr>
      <t>(en %)</t>
    </r>
  </si>
  <si>
    <r>
      <t xml:space="preserve">Figure 11a - Part des AESH déclarant manquer de considération au travail, selon le nombre de lieux d'exercice et d'élèves accompagnés </t>
    </r>
    <r>
      <rPr>
        <sz val="10"/>
        <color theme="1"/>
        <rFont val="Marianne"/>
      </rPr>
      <t>(en %)</t>
    </r>
  </si>
  <si>
    <r>
      <t xml:space="preserve">Figure 12 - Part des AESH déclarant ne pas se sentir respectées au travail </t>
    </r>
    <r>
      <rPr>
        <sz val="10"/>
        <color theme="1"/>
        <rFont val="Marianne"/>
      </rPr>
      <t>(en %)</t>
    </r>
  </si>
  <si>
    <r>
      <t xml:space="preserve">Figure 12a - Part des AESH déclarant, vis-à-vis de leurs rapports sociaux au travail, selon le nombre de lieux d'exercice et d'élèves accompagnés </t>
    </r>
    <r>
      <rPr>
        <sz val="10"/>
        <color theme="1"/>
        <rFont val="Marianne"/>
      </rPr>
      <t>(en %)</t>
    </r>
  </si>
  <si>
    <r>
      <t>Figure 13 - Part des AESH déclarant, vis-à-vis de l'articulation des temps professionnels et non professionnels</t>
    </r>
    <r>
      <rPr>
        <sz val="10"/>
        <color theme="1"/>
        <rFont val="Marianne"/>
      </rPr>
      <t xml:space="preserve"> (en %)</t>
    </r>
  </si>
  <si>
    <r>
      <t>Figure 13a - Part des AESH déclarant, vis-à-vis de l'articulation des temps professionnels et non professionnels, selon le nombre de lieux d'exercice et d'élèves accompagnés</t>
    </r>
    <r>
      <rPr>
        <sz val="10"/>
        <color theme="1"/>
        <rFont val="Marianne"/>
      </rPr>
      <t xml:space="preserve"> (en %)</t>
    </r>
  </si>
  <si>
    <t>moins de 15 minutes</t>
  </si>
  <si>
    <t>entre 15 et 30 minutes</t>
  </si>
  <si>
    <t>entre 30 et 45 minutes</t>
  </si>
  <si>
    <t>plus de 45 minutes</t>
  </si>
  <si>
    <t>aucun déplacement</t>
  </si>
  <si>
    <t>moins de 30 minutes</t>
  </si>
  <si>
    <t>entre 30 minutes et 1 heure</t>
  </si>
  <si>
    <t>entre 1 et 2 heures</t>
  </si>
  <si>
    <t>plus de 2 heures</t>
  </si>
  <si>
    <r>
      <t>►</t>
    </r>
    <r>
      <rPr>
        <b/>
        <sz val="8"/>
        <color theme="1"/>
        <rFont val="Marianne"/>
      </rPr>
      <t xml:space="preserve"> Lecture</t>
    </r>
    <r>
      <rPr>
        <sz val="8"/>
        <color theme="1"/>
        <rFont val="Marianne"/>
      </rPr>
      <t xml:space="preserve"> </t>
    </r>
    <r>
      <rPr>
        <b/>
        <sz val="8"/>
        <color theme="1"/>
        <rFont val="Marianne"/>
      </rPr>
      <t>:</t>
    </r>
    <r>
      <rPr>
        <sz val="8"/>
        <color theme="1"/>
        <rFont val="Marianne"/>
      </rPr>
      <t xml:space="preserve"> 41 % des AESH déclarent consacrer moins de 15 minutes par jour aux déplacements allers entre leur domicile et leur lieu de travail.</t>
    </r>
  </si>
  <si>
    <r>
      <t>►</t>
    </r>
    <r>
      <rPr>
        <b/>
        <sz val="8"/>
        <color theme="1"/>
        <rFont val="Marianne"/>
      </rPr>
      <t xml:space="preserve"> Lecture</t>
    </r>
    <r>
      <rPr>
        <sz val="8"/>
        <color theme="1"/>
        <rFont val="Marianne"/>
      </rPr>
      <t xml:space="preserve"> </t>
    </r>
    <r>
      <rPr>
        <b/>
        <sz val="8"/>
        <color theme="1"/>
        <rFont val="Marianne"/>
      </rPr>
      <t xml:space="preserve">: </t>
    </r>
    <r>
      <rPr>
        <sz val="8"/>
        <color theme="1"/>
        <rFont val="Marianne"/>
      </rPr>
      <t>41 % des AESH déclarent consacrer moins de 15 minutes par jour aux déplacements allers entre leur domicile et leur lieu de travail.</t>
    </r>
  </si>
  <si>
    <r>
      <t xml:space="preserve">Figure 26 - Part des AESH exprimant une insatisfaction de leur poste, selon le nombre de lieux d'exercice </t>
    </r>
    <r>
      <rPr>
        <sz val="10"/>
        <color theme="1"/>
        <rFont val="Marianne"/>
      </rPr>
      <t>(en %)</t>
    </r>
  </si>
  <si>
    <r>
      <t>Figure 25 - Durée cumulée moyenne des congés rapportée à l'ensemble des AESH selon le sexe et l'âge</t>
    </r>
    <r>
      <rPr>
        <sz val="10"/>
        <rFont val="Marianne"/>
      </rPr>
      <t xml:space="preserve"> (en jours)</t>
    </r>
  </si>
  <si>
    <r>
      <t xml:space="preserve">Figure 24a - Part des AESH déclarant, vis-à-vis de leur état de santé général, selon le nombre de lieux d'exercice et d'élèves accompagnés </t>
    </r>
    <r>
      <rPr>
        <sz val="10"/>
        <color theme="1"/>
        <rFont val="Marianne"/>
      </rPr>
      <t>(en %)</t>
    </r>
  </si>
  <si>
    <r>
      <t xml:space="preserve">Figure 24 - Part des AESH déclarant, vis-à-vis de leur état de santé général </t>
    </r>
    <r>
      <rPr>
        <sz val="10"/>
        <color theme="1"/>
        <rFont val="Marianne"/>
      </rPr>
      <t>(en %)</t>
    </r>
  </si>
  <si>
    <t>Figure 23a - Indice de bien-être psychologique des AESH, selon le nombre de lieux d'exercice et d'élèves accompagnés</t>
  </si>
  <si>
    <t>Figure 23 - Indice de bien-être psychologique des AESH, selon le nombre de lieux d'exercice</t>
  </si>
  <si>
    <r>
      <t>Figure 22a - Part des AESH déclarant, vis-à-vis de l'organisation de leur travail, selon le nombre de lieux d'exercice et d'élèves accompagnés</t>
    </r>
    <r>
      <rPr>
        <sz val="10"/>
        <color theme="1"/>
        <rFont val="Marianne"/>
      </rPr>
      <t xml:space="preserve"> (en %)</t>
    </r>
  </si>
  <si>
    <r>
      <t>Figure 22 - Part des AESH déclarant, vis-à-vis de l'organisation de leur travail</t>
    </r>
    <r>
      <rPr>
        <sz val="10"/>
        <color theme="1"/>
        <rFont val="Marianne"/>
      </rPr>
      <t xml:space="preserve"> (en %)</t>
    </r>
  </si>
  <si>
    <r>
      <t>Figure 21a - Part des AESH déclarant, vis-à-vis des moyens matériels disponibles pour l'exercice de leurs missions, selon le nombre de lieux d'exercice et d'élèves accompagnés</t>
    </r>
    <r>
      <rPr>
        <sz val="10"/>
        <color theme="1"/>
        <rFont val="Marianne"/>
      </rPr>
      <t xml:space="preserve"> (en %)</t>
    </r>
  </si>
  <si>
    <r>
      <t>Figure 21 - Part des AESH déclarant, vis-à-vis des moyens matériels disponibles pour l'exercice de leurs missions</t>
    </r>
    <r>
      <rPr>
        <sz val="10"/>
        <color theme="1"/>
        <rFont val="Marianne"/>
      </rPr>
      <t xml:space="preserve"> (en %)</t>
    </r>
  </si>
  <si>
    <r>
      <t>Figure 20a - Part des AESH déclarant, vis-à-vis de leur formation, selon le nombre de lieux d'exercice et d'élèves accompagnés</t>
    </r>
    <r>
      <rPr>
        <sz val="10"/>
        <color theme="1"/>
        <rFont val="Marianne"/>
      </rPr>
      <t xml:space="preserve"> (en %)</t>
    </r>
  </si>
  <si>
    <r>
      <t>Figure 20 - Part des AESH déclarant, vis-à-vis de leur formation</t>
    </r>
    <r>
      <rPr>
        <sz val="10"/>
        <color theme="1"/>
        <rFont val="Marianne"/>
      </rPr>
      <t xml:space="preserve"> (en %)</t>
    </r>
  </si>
  <si>
    <r>
      <t>Figure 18 - Part des AESH déclarant, vis-à-vis des moyens humains disponibles pour l'exercice de leurs missions</t>
    </r>
    <r>
      <rPr>
        <sz val="10"/>
        <color theme="1"/>
        <rFont val="Marianne"/>
      </rPr>
      <t xml:space="preserve"> (en %)</t>
    </r>
  </si>
  <si>
    <r>
      <t>Figure 17a - Types d'atteintes subies par les AESH ayant déclaré au moins une atteinte aux biens</t>
    </r>
    <r>
      <rPr>
        <sz val="10"/>
        <color theme="1"/>
        <rFont val="Marianne"/>
      </rPr>
      <t xml:space="preserve"> (en %)</t>
    </r>
  </si>
  <si>
    <r>
      <t>Figure 18a - Part des AESH déclarant, vis-à-vis des moyens humains disponibles pour l'exercice de leurs missions, selon le nombre de lieux d'exercice et d'élèves accompagnés</t>
    </r>
    <r>
      <rPr>
        <sz val="10"/>
        <color theme="1"/>
        <rFont val="Marianne"/>
      </rPr>
      <t xml:space="preserve"> (en %)</t>
    </r>
  </si>
  <si>
    <r>
      <t>Figure 17 - Types d'atteintes subies par les AESH ayant déclaré au moins une atteinte verbale</t>
    </r>
    <r>
      <rPr>
        <sz val="10"/>
        <color theme="1"/>
        <rFont val="Marianne"/>
      </rPr>
      <t xml:space="preserve"> (en %)</t>
    </r>
  </si>
  <si>
    <r>
      <t>Figure 16a - Sentiment de sécurité sur le lieu de travail des AESH, selon le nombre de lieux d'exercice et d'élèves accompagnés</t>
    </r>
    <r>
      <rPr>
        <sz val="10"/>
        <color theme="1"/>
        <rFont val="Marianne"/>
      </rPr>
      <t xml:space="preserve"> (en %)</t>
    </r>
  </si>
  <si>
    <r>
      <t>Figure 16 - Exposition des AESH à différents types d'atteintes, au moins une fois au cours de l'année scolaire</t>
    </r>
    <r>
      <rPr>
        <sz val="10"/>
        <color theme="1"/>
        <rFont val="Marianne"/>
      </rPr>
      <t xml:space="preserve"> (en %)</t>
    </r>
  </si>
  <si>
    <r>
      <t>Figure 15b - Rapports sociaux au travail des AESH selon le fait de se sentir isolées dans l'exercice de leur métier</t>
    </r>
    <r>
      <rPr>
        <sz val="10"/>
        <color theme="1"/>
        <rFont val="Marianne"/>
      </rPr>
      <t xml:space="preserve"> (en %)</t>
    </r>
  </si>
  <si>
    <r>
      <t>Figure 15a - Part des AESH exposées aux situations suivantes dans le cadre de leur travail, selon le nombre de lieux d'exercice et d'élèves accompagnés</t>
    </r>
    <r>
      <rPr>
        <sz val="10"/>
        <color theme="1"/>
        <rFont val="Marianne"/>
      </rPr>
      <t xml:space="preserve"> (en %)</t>
    </r>
  </si>
  <si>
    <r>
      <t>Figure 15 - Part des AESH exposées aux situations suivantes dans le cadre de leur travail</t>
    </r>
    <r>
      <rPr>
        <sz val="10"/>
        <color theme="1"/>
        <rFont val="Marianne"/>
      </rPr>
      <t xml:space="preserve"> (en %)</t>
    </r>
  </si>
  <si>
    <r>
      <t xml:space="preserve">Figure 14a - Répartition des AESH selon les temps de déplacements déclarés, selon le nombre de lieux d'exercice et d'élèves accompagnés </t>
    </r>
    <r>
      <rPr>
        <sz val="10"/>
        <color theme="1"/>
        <rFont val="Marianne"/>
      </rPr>
      <t>(en %)</t>
    </r>
  </si>
  <si>
    <r>
      <t xml:space="preserve">Figure 14 - Répartition des AESH selon les temps de déplacements déclarés </t>
    </r>
    <r>
      <rPr>
        <sz val="10"/>
        <color theme="1"/>
        <rFont val="Marianne"/>
      </rPr>
      <t>(en %)</t>
    </r>
  </si>
  <si>
    <t>Figure 14 - Répartition des AESH selon les temps de déplacements déclarés</t>
  </si>
  <si>
    <t>Figure 14a - Répartition des AESH selon les temps de déplacements déclarés, selon le nombre de lieux d'exercice et d'élèves accompagnés</t>
  </si>
  <si>
    <t>Figure 15 - Part des AESH exposées aux situations suivantes dans le cadre de leur travail</t>
  </si>
  <si>
    <t>Figure 15a - Part des AESH exposées aux situations suivantes dans le cadre de leur travail, selon le nombre de lieux d'exercice et d'élèves accompagnés</t>
  </si>
  <si>
    <t>15b</t>
  </si>
  <si>
    <t>Figure 15b - Rapports sociaux au travail des AESH selon le fait de se sentir isolées dans l'exercice de leur métier</t>
  </si>
  <si>
    <t>Figure 16 - Exposition des AESH à différents types d'atteintes, au moins une fois au cours de l'année scolaire</t>
  </si>
  <si>
    <t>Figure 16a - Sentiment de sécurité sur le lieu de travail des AESH, selon le nombre de lieux d'exercice et d'élèves accompagnés</t>
  </si>
  <si>
    <t>Figure 17 - Types d'atteintes subies par les AESH ayant déclaré au moins une atteinte verbale</t>
  </si>
  <si>
    <t>Figure 17a - Types d'atteintes subies par les AESH ayant déclaré au moins une atteinte aux biens</t>
  </si>
  <si>
    <t>Figure 18 - Part des AESH déclarant, vis-à-vis des moyens humains disponibles pour l'exercice de leurs missions</t>
  </si>
  <si>
    <t>18a</t>
  </si>
  <si>
    <t>Figure 18a - Part des AESH déclarant, vis-à-vis des moyens humains disponibles pour l'exercice de leurs missions, selon le nombre de lieux d'exercice et d'élèves accompagnés</t>
  </si>
  <si>
    <t>Figure 19 - Part des personnels des écoles et établissements scolaires déclarant, pour l'accompagnement des élèves à besoins éducatifs particuliers</t>
  </si>
  <si>
    <t>Figure 20 - Part des AESH déclarant, vis-à-vis de leur formation</t>
  </si>
  <si>
    <t>Figure 20a - Part des AESH déclarant, vis-à-vis de leur formation, selon le nombre de lieux d'exercice et d'élèves accompagnés</t>
  </si>
  <si>
    <t>Figure 21 - Part des AESH déclarant, vis-à-vis des moyens matériels disponibles pour l'exercice de leurs missions</t>
  </si>
  <si>
    <t>Figure 21a - Part des AESH déclarant, vis-à-vis des moyens matériels disponibles pour l'exercice de leurs missions, selon le nombre de lieux d'exercice et d'élèves accompagnés</t>
  </si>
  <si>
    <t>Figure 22 - Part des AESH déclarant, vis-à-vis de l'organisation de leur travail</t>
  </si>
  <si>
    <t>Figure 22a - Part des AESH déclarant, vis-à-vis de l'organisation de leur travail, selon le nombre de lieux d'exercice et d'élèves accompagnés</t>
  </si>
  <si>
    <t>Figure 24 - Part des AESH déclarant, vis-à-vis de leur état de santé général</t>
  </si>
  <si>
    <t>24a</t>
  </si>
  <si>
    <t>Figure 24a - Part des AESH déclarant, vis-à-vis de leur état de santé général, selon le nombre de lieux d'exercice et d'élèves accompagnés</t>
  </si>
  <si>
    <t>Figure 25 - Durée cumulée moyenne des congés rapportée à l'ensemble des AESH selon le sexe et l'âge</t>
  </si>
  <si>
    <t>Figure 26 - Part des AESH exprimant une insatisfaction de leur poste, selon le nombre de lieux d'exercice</t>
  </si>
  <si>
    <r>
      <t>Figure 19 - Besoins d'accompagnement des personnels des écoles et établissements scolaires pour la prise en charge des élèves à besoins éducatifs particuliers</t>
    </r>
    <r>
      <rPr>
        <sz val="10"/>
        <color theme="1"/>
        <rFont val="Marianne"/>
      </rPr>
      <t xml:space="preserve"> (en %)</t>
    </r>
  </si>
  <si>
    <r>
      <t>►</t>
    </r>
    <r>
      <rPr>
        <b/>
        <sz val="8"/>
        <color theme="1"/>
        <rFont val="Marianne"/>
      </rPr>
      <t xml:space="preserve"> Champ :</t>
    </r>
    <r>
      <rPr>
        <sz val="8"/>
        <color theme="1"/>
        <rFont val="Marianne"/>
      </rPr>
      <t xml:space="preserve"> France hors Mayotte, personnels des écoles et établissements scolaires rémunérés au titre de l'éducation nationale, en activité au 30 novembre 2024.</t>
    </r>
  </si>
  <si>
    <r>
      <t xml:space="preserve">► </t>
    </r>
    <r>
      <rPr>
        <b/>
        <sz val="8"/>
        <color theme="1"/>
        <rFont val="Marianne"/>
      </rPr>
      <t xml:space="preserve">Champ : </t>
    </r>
    <r>
      <rPr>
        <sz val="8"/>
        <color theme="1"/>
        <rFont val="Marianne"/>
      </rPr>
      <t>France hors Mayotte, personnels des corps AESH rémunérés au titre de l'éducation nationale, en activité au 30 novembre 2024.</t>
    </r>
  </si>
  <si>
    <r>
      <t xml:space="preserve">► </t>
    </r>
    <r>
      <rPr>
        <b/>
        <sz val="8"/>
        <color theme="1"/>
        <rFont val="Marianne"/>
      </rPr>
      <t>Champ :</t>
    </r>
    <r>
      <rPr>
        <sz val="8"/>
        <color theme="1"/>
        <rFont val="Marianne"/>
      </rPr>
      <t xml:space="preserve"> France hors Mayotte, personnels des écoles et établissements scolaires rémunérés au titre de l'éducation nationale, en activité au 30 novembre 2024.</t>
    </r>
  </si>
  <si>
    <t>Répartition des moins de 35 ans (%)</t>
  </si>
  <si>
    <r>
      <t xml:space="preserve">► </t>
    </r>
    <r>
      <rPr>
        <b/>
        <sz val="8"/>
        <color theme="1"/>
        <rFont val="Marianne"/>
      </rPr>
      <t>Champ :</t>
    </r>
    <r>
      <rPr>
        <sz val="8"/>
        <color theme="1"/>
        <rFont val="Marianne"/>
      </rPr>
      <t xml:space="preserve"> France hors Mayotte, personnels des corps AESH rémunérés au titre de l'éducation nationale, en activité au 30 novembre 2024.</t>
    </r>
  </si>
  <si>
    <r>
      <rPr>
        <b/>
        <sz val="8"/>
        <rFont val="Marianne"/>
      </rPr>
      <t>(2)</t>
    </r>
    <r>
      <rPr>
        <sz val="8"/>
        <rFont val="Marianne"/>
      </rPr>
      <t xml:space="preserve"> Un emploi à temps incomplet est un emploi créé pour une durée de travail inférieure à la durée légale ou réglementaire de travail. Il ne concerne que les agents contractuels. À la différence du temps partiel, ce n’est pas l’agent qui choisit le temps incomplet, il s’agit d’une caractéristique de l’emploi. Pour une AESH, le temps plein représente 39 h d’accompagnement par semaine sur 41 semaines travaillées (dont 36 semaines d’accompagnement des élèves et 5 semaines d’activités connexes telles que les formations, les temps d’information, les points d’étape, les réunions avec l’équipe pédagogique, les équipes de suivi de la scolarisation, les sorties scolaires…).</t>
    </r>
  </si>
  <si>
    <r>
      <rPr>
        <b/>
        <sz val="8"/>
        <rFont val="Marianne"/>
      </rPr>
      <t>(2).</t>
    </r>
    <r>
      <rPr>
        <sz val="8"/>
        <rFont val="Marianne"/>
      </rPr>
      <t xml:space="preserve"> La quotité moyenne désigne la quotité de travail réalisée par l'agent, qu'il soit à temps plein, à temps incomplet ou à temps partiel. Pour une AESH, le temps plein représente 39 h d’accompagnement par semaine sur 41 semaines travaillées (dont 36 semaines d’accompagnement des élèves et 5 semaines d’activités connexes telles que les formations, les temps d’information, les points d’étape, les réunions avec l’équipe pédagogique, les équipes de suivi de la scolarisation, les sorties scolaires…).</t>
    </r>
  </si>
  <si>
    <t>n.d.</t>
  </si>
  <si>
    <t>n.d. signifie que l'information n'est pas disponible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</si>
</sst>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_-* #,##0_-;\-* #,##0_-;_-* &quot;-&quot;??_-;_-@_-"/>
    <numFmt numFmtId="166" formatCode="_-* #,##0.0_-;\-* #,##0.0_-;_-* &quot;-&quot;??_-;_-@_-"/>
    <numFmt numFmtId="167" formatCode="#######0"/>
    <numFmt numFmtId="168" formatCode="#,##0.0"/>
  </numFmts>
  <fonts count="36" x14ac:knownFonts="1">
    <font>
      <sz val="11"/>
      <color theme="1"/>
      <name val="Calibri"/>
      <family val="2"/>
      <scheme val="minor"/>
    </font>
    <font>
      <sz val="11"/>
      <color theme="1"/>
      <name val="Calibri"/>
      <family val="2"/>
      <scheme val="minor"/>
    </font>
    <font>
      <b/>
      <sz val="10"/>
      <color theme="1"/>
      <name val="Marianne"/>
    </font>
    <font>
      <sz val="8"/>
      <color theme="1"/>
      <name val="Marianne"/>
    </font>
    <font>
      <b/>
      <sz val="8"/>
      <color theme="0"/>
      <name val="Marianne"/>
    </font>
    <font>
      <b/>
      <sz val="8"/>
      <color theme="1"/>
      <name val="Marianne"/>
    </font>
    <font>
      <sz val="8"/>
      <color rgb="FFE18B76"/>
      <name val="Marianne"/>
    </font>
    <font>
      <sz val="10"/>
      <color theme="1"/>
      <name val="Marianne"/>
    </font>
    <font>
      <b/>
      <sz val="10"/>
      <name val="Marianne"/>
    </font>
    <font>
      <b/>
      <sz val="8"/>
      <name val="Marianne"/>
    </font>
    <font>
      <sz val="8"/>
      <name val="Marianne"/>
    </font>
    <font>
      <i/>
      <sz val="8"/>
      <color theme="1"/>
      <name val="Marianne"/>
    </font>
    <font>
      <sz val="8"/>
      <color theme="0"/>
      <name val="Marianne"/>
    </font>
    <font>
      <sz val="10"/>
      <name val="Arial"/>
      <family val="2"/>
    </font>
    <font>
      <sz val="10"/>
      <name val="Marianne"/>
    </font>
    <font>
      <sz val="11"/>
      <color rgb="FF000000"/>
      <name val="Calibri"/>
      <family val="2"/>
      <scheme val="minor"/>
    </font>
    <font>
      <sz val="8"/>
      <color rgb="FF000000"/>
      <name val="Marianne"/>
    </font>
    <font>
      <sz val="11"/>
      <color indexed="8"/>
      <name val="Calibri"/>
      <family val="2"/>
      <scheme val="minor"/>
    </font>
    <font>
      <b/>
      <sz val="8"/>
      <color indexed="8"/>
      <name val="Marianne"/>
    </font>
    <font>
      <i/>
      <sz val="8"/>
      <color indexed="8"/>
      <name val="Marianne"/>
    </font>
    <font>
      <sz val="8"/>
      <color indexed="8"/>
      <name val="Marianne"/>
    </font>
    <font>
      <b/>
      <sz val="8"/>
      <color rgb="FF000000"/>
      <name val="Marianne"/>
    </font>
    <font>
      <b/>
      <i/>
      <sz val="8"/>
      <color rgb="FF000000"/>
      <name val="Marianne"/>
    </font>
    <font>
      <i/>
      <sz val="8"/>
      <name val="Marianne"/>
    </font>
    <font>
      <sz val="10"/>
      <color theme="1"/>
      <name val="Calibri Light"/>
      <family val="2"/>
    </font>
    <font>
      <b/>
      <vertAlign val="superscript"/>
      <sz val="8"/>
      <color theme="0"/>
      <name val="Marianne"/>
    </font>
    <font>
      <b/>
      <sz val="10"/>
      <color indexed="8"/>
      <name val="Marianne"/>
    </font>
    <font>
      <sz val="8"/>
      <color rgb="FF00B050"/>
      <name val="Marianne"/>
    </font>
    <font>
      <b/>
      <sz val="10"/>
      <color indexed="10"/>
      <name val="Marianne"/>
    </font>
    <font>
      <sz val="8"/>
      <name val="Arial"/>
      <family val="2"/>
    </font>
    <font>
      <b/>
      <sz val="8"/>
      <color rgb="FF9F49E8"/>
      <name val="Marianne"/>
    </font>
    <font>
      <sz val="8"/>
      <color rgb="FF9F49E8"/>
      <name val="Marianne"/>
    </font>
    <font>
      <u/>
      <sz val="11"/>
      <color theme="10"/>
      <name val="Calibri"/>
      <family val="2"/>
      <scheme val="minor"/>
    </font>
    <font>
      <i/>
      <sz val="8"/>
      <color rgb="FF9F49E8"/>
      <name val="Marianne"/>
    </font>
    <font>
      <u/>
      <sz val="10"/>
      <color theme="10"/>
      <name val="Marianne"/>
    </font>
    <font>
      <u/>
      <sz val="8"/>
      <color theme="10"/>
      <name val="Marianne"/>
    </font>
  </fonts>
  <fills count="8">
    <fill>
      <patternFill patternType="none"/>
    </fill>
    <fill>
      <patternFill patternType="gray125"/>
    </fill>
    <fill>
      <patternFill patternType="solid">
        <fgColor theme="0" tint="-4.9989318521683403E-2"/>
        <bgColor indexed="64"/>
      </patternFill>
    </fill>
    <fill>
      <patternFill patternType="solid">
        <fgColor indexed="65"/>
        <bgColor indexed="64"/>
      </patternFill>
    </fill>
    <fill>
      <patternFill patternType="solid">
        <fgColor theme="0"/>
        <bgColor indexed="64"/>
      </patternFill>
    </fill>
    <fill>
      <patternFill patternType="solid">
        <fgColor indexed="9"/>
        <bgColor indexed="64"/>
      </patternFill>
    </fill>
    <fill>
      <patternFill patternType="solid">
        <fgColor rgb="FF9F49E8"/>
        <bgColor indexed="64"/>
      </patternFill>
    </fill>
    <fill>
      <patternFill patternType="solid">
        <fgColor rgb="FFECDBFA"/>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indexed="64"/>
      </right>
      <top/>
      <bottom/>
      <diagonal/>
    </border>
    <border>
      <left style="thin">
        <color indexed="64"/>
      </left>
      <right/>
      <top style="thin">
        <color indexed="64"/>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right/>
      <top style="thin">
        <color indexed="64"/>
      </top>
      <bottom style="thin">
        <color indexed="64"/>
      </bottom>
      <diagonal/>
    </border>
  </borders>
  <cellStyleXfs count="14">
    <xf numFmtId="0" fontId="0" fillId="0" borderId="0"/>
    <xf numFmtId="43" fontId="1" fillId="0" borderId="0" applyFont="0" applyFill="0" applyBorder="0" applyAlignment="0" applyProtection="0"/>
    <xf numFmtId="0" fontId="13" fillId="0" borderId="0"/>
    <xf numFmtId="0" fontId="15" fillId="0" borderId="0"/>
    <xf numFmtId="0" fontId="17" fillId="0" borderId="0"/>
    <xf numFmtId="0" fontId="13" fillId="0" borderId="0"/>
    <xf numFmtId="43" fontId="15" fillId="0" borderId="0" applyFont="0" applyFill="0" applyBorder="0" applyAlignment="0" applyProtection="0"/>
    <xf numFmtId="0" fontId="24" fillId="0" borderId="0"/>
    <xf numFmtId="43" fontId="13" fillId="0" borderId="0" applyFont="0" applyFill="0" applyBorder="0" applyAlignment="0" applyProtection="0"/>
    <xf numFmtId="43" fontId="17" fillId="0" borderId="0" applyFont="0" applyFill="0" applyBorder="0" applyAlignment="0" applyProtection="0"/>
    <xf numFmtId="9" fontId="17" fillId="0" borderId="0" applyFont="0" applyFill="0" applyBorder="0" applyAlignment="0" applyProtection="0"/>
    <xf numFmtId="0" fontId="29" fillId="0" borderId="0" applyNumberFormat="0" applyFill="0" applyBorder="0" applyProtection="0"/>
    <xf numFmtId="9" fontId="1" fillId="0" borderId="0" applyFont="0" applyFill="0" applyBorder="0" applyAlignment="0" applyProtection="0"/>
    <xf numFmtId="0" fontId="32" fillId="0" borderId="0" applyNumberFormat="0" applyFill="0" applyBorder="0" applyAlignment="0" applyProtection="0"/>
  </cellStyleXfs>
  <cellXfs count="565">
    <xf numFmtId="0" fontId="0" fillId="0" borderId="0" xfId="0"/>
    <xf numFmtId="0" fontId="2" fillId="0" borderId="0" xfId="0" applyFont="1"/>
    <xf numFmtId="0" fontId="3" fillId="0" borderId="0" xfId="0" applyFont="1"/>
    <xf numFmtId="0" fontId="3" fillId="0" borderId="5" xfId="0" applyFont="1" applyBorder="1" applyAlignment="1">
      <alignment vertical="center"/>
    </xf>
    <xf numFmtId="0" fontId="3" fillId="0" borderId="0"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2" xfId="0" applyFont="1" applyBorder="1" applyAlignment="1">
      <alignment vertical="center"/>
    </xf>
    <xf numFmtId="0" fontId="3" fillId="0" borderId="4" xfId="0" applyFont="1" applyBorder="1" applyAlignment="1">
      <alignment vertical="center"/>
    </xf>
    <xf numFmtId="0" fontId="3" fillId="0" borderId="3" xfId="0" applyFont="1" applyBorder="1" applyAlignment="1">
      <alignment vertical="center"/>
    </xf>
    <xf numFmtId="0" fontId="3" fillId="0" borderId="7" xfId="0" applyFont="1" applyBorder="1" applyAlignment="1">
      <alignment vertical="center"/>
    </xf>
    <xf numFmtId="0" fontId="3" fillId="0" borderId="9" xfId="0" applyFont="1" applyBorder="1" applyAlignment="1">
      <alignment vertical="center"/>
    </xf>
    <xf numFmtId="0" fontId="3" fillId="0" borderId="2" xfId="0" applyFont="1" applyBorder="1" applyAlignment="1">
      <alignment horizontal="right" vertical="center"/>
    </xf>
    <xf numFmtId="0" fontId="3" fillId="0" borderId="5"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3" fillId="0" borderId="8" xfId="0" applyFont="1" applyBorder="1"/>
    <xf numFmtId="0" fontId="2" fillId="0" borderId="0" xfId="0" applyFont="1" applyBorder="1"/>
    <xf numFmtId="0" fontId="3" fillId="0" borderId="12" xfId="0" applyFont="1" applyBorder="1" applyAlignment="1">
      <alignment horizontal="left" vertical="center"/>
    </xf>
    <xf numFmtId="0" fontId="3" fillId="0" borderId="14" xfId="0" applyFont="1" applyBorder="1" applyAlignment="1">
      <alignment horizontal="left" vertical="center"/>
    </xf>
    <xf numFmtId="0" fontId="3" fillId="0" borderId="13" xfId="0" applyFont="1" applyBorder="1" applyAlignment="1">
      <alignment horizontal="left" vertical="center" wrapText="1"/>
    </xf>
    <xf numFmtId="0" fontId="3" fillId="0" borderId="4" xfId="0" applyFont="1" applyBorder="1" applyAlignment="1">
      <alignment horizontal="right" vertical="center"/>
    </xf>
    <xf numFmtId="0" fontId="3" fillId="0" borderId="6" xfId="0" applyFont="1" applyBorder="1"/>
    <xf numFmtId="0" fontId="3" fillId="0" borderId="9" xfId="0" applyFont="1" applyBorder="1"/>
    <xf numFmtId="0" fontId="3" fillId="0" borderId="13" xfId="0" applyFont="1" applyBorder="1" applyAlignment="1">
      <alignment horizontal="left" vertical="center"/>
    </xf>
    <xf numFmtId="0" fontId="3" fillId="0" borderId="12" xfId="0" applyFont="1" applyBorder="1" applyAlignment="1">
      <alignment horizontal="left" vertical="center" wrapText="1"/>
    </xf>
    <xf numFmtId="0" fontId="8" fillId="0" borderId="0" xfId="0" applyFont="1"/>
    <xf numFmtId="0" fontId="9" fillId="0" borderId="0" xfId="0" applyFont="1"/>
    <xf numFmtId="0" fontId="10" fillId="0" borderId="0" xfId="0" applyFont="1"/>
    <xf numFmtId="2" fontId="9" fillId="0" borderId="0" xfId="0" applyNumberFormat="1" applyFont="1" applyAlignment="1">
      <alignment horizontal="center" vertical="top" wrapText="1"/>
    </xf>
    <xf numFmtId="164" fontId="9" fillId="0" borderId="0" xfId="0" applyNumberFormat="1" applyFont="1"/>
    <xf numFmtId="0" fontId="10" fillId="3" borderId="0" xfId="0" applyFont="1" applyFill="1"/>
    <xf numFmtId="0" fontId="3" fillId="0" borderId="5" xfId="0" applyFont="1" applyBorder="1"/>
    <xf numFmtId="0" fontId="3" fillId="0" borderId="0" xfId="0" applyFont="1" applyBorder="1"/>
    <xf numFmtId="0" fontId="3" fillId="0" borderId="14" xfId="0" applyFont="1" applyFill="1" applyBorder="1" applyAlignment="1">
      <alignment horizontal="left" vertical="center"/>
    </xf>
    <xf numFmtId="1" fontId="3" fillId="0" borderId="5" xfId="0" applyNumberFormat="1" applyFont="1" applyFill="1" applyBorder="1" applyAlignment="1">
      <alignment vertical="center"/>
    </xf>
    <xf numFmtId="1" fontId="6" fillId="0" borderId="6" xfId="0" applyNumberFormat="1" applyFont="1" applyFill="1" applyBorder="1" applyAlignment="1">
      <alignment vertical="center"/>
    </xf>
    <xf numFmtId="1" fontId="3" fillId="0" borderId="5" xfId="0" applyNumberFormat="1" applyFont="1" applyFill="1" applyBorder="1" applyAlignment="1">
      <alignment horizontal="right" vertical="center"/>
    </xf>
    <xf numFmtId="1" fontId="3" fillId="0" borderId="6" xfId="0" applyNumberFormat="1" applyFont="1" applyFill="1" applyBorder="1" applyAlignment="1">
      <alignment vertical="center"/>
    </xf>
    <xf numFmtId="1" fontId="3" fillId="0" borderId="0" xfId="0" applyNumberFormat="1" applyFont="1" applyFill="1" applyBorder="1" applyAlignment="1">
      <alignment vertical="center"/>
    </xf>
    <xf numFmtId="0" fontId="3" fillId="0" borderId="5" xfId="0" applyFont="1" applyFill="1" applyBorder="1" applyAlignment="1">
      <alignment vertical="center"/>
    </xf>
    <xf numFmtId="0" fontId="6" fillId="0" borderId="6" xfId="0" applyFont="1" applyFill="1" applyBorder="1" applyAlignment="1">
      <alignment vertical="center"/>
    </xf>
    <xf numFmtId="0" fontId="3" fillId="0" borderId="5" xfId="0" applyFont="1" applyFill="1" applyBorder="1" applyAlignment="1">
      <alignment horizontal="right" vertical="center"/>
    </xf>
    <xf numFmtId="0" fontId="3" fillId="0" borderId="6" xfId="0" applyFont="1" applyFill="1" applyBorder="1" applyAlignment="1">
      <alignment vertical="center"/>
    </xf>
    <xf numFmtId="0" fontId="3" fillId="0" borderId="0" xfId="0" applyFont="1" applyFill="1" applyBorder="1" applyAlignment="1">
      <alignment vertical="center"/>
    </xf>
    <xf numFmtId="0" fontId="3" fillId="0" borderId="13" xfId="0" applyFont="1" applyFill="1" applyBorder="1" applyAlignment="1">
      <alignment horizontal="left" vertical="center" wrapText="1"/>
    </xf>
    <xf numFmtId="0" fontId="3" fillId="0" borderId="7" xfId="0" applyFont="1" applyFill="1" applyBorder="1" applyAlignment="1">
      <alignment horizontal="right" vertical="center"/>
    </xf>
    <xf numFmtId="0" fontId="6" fillId="0" borderId="9" xfId="0" applyFont="1" applyFill="1" applyBorder="1" applyAlignment="1">
      <alignment horizontal="right" vertical="center"/>
    </xf>
    <xf numFmtId="0" fontId="3" fillId="0" borderId="9" xfId="0" applyFont="1" applyFill="1" applyBorder="1" applyAlignment="1">
      <alignment vertical="center"/>
    </xf>
    <xf numFmtId="0" fontId="3" fillId="0" borderId="7" xfId="0" applyFont="1" applyFill="1" applyBorder="1" applyAlignment="1">
      <alignment vertical="center"/>
    </xf>
    <xf numFmtId="0" fontId="3" fillId="0" borderId="8" xfId="0" applyFont="1" applyFill="1" applyBorder="1" applyAlignment="1">
      <alignment vertical="center"/>
    </xf>
    <xf numFmtId="0" fontId="3" fillId="0" borderId="0" xfId="0" applyFont="1" applyFill="1"/>
    <xf numFmtId="0" fontId="3" fillId="2" borderId="5" xfId="0" applyFont="1" applyFill="1" applyBorder="1" applyAlignment="1">
      <alignment vertical="center"/>
    </xf>
    <xf numFmtId="0" fontId="3" fillId="2" borderId="0" xfId="0" applyFont="1" applyFill="1" applyBorder="1" applyAlignment="1">
      <alignment vertical="center"/>
    </xf>
    <xf numFmtId="0" fontId="3" fillId="2" borderId="7" xfId="0" applyFont="1" applyFill="1" applyBorder="1" applyAlignment="1">
      <alignment vertical="center"/>
    </xf>
    <xf numFmtId="0" fontId="3" fillId="2" borderId="8" xfId="0" applyFont="1" applyFill="1" applyBorder="1" applyAlignment="1">
      <alignment vertical="center"/>
    </xf>
    <xf numFmtId="0" fontId="3" fillId="0" borderId="3" xfId="0" applyFont="1" applyBorder="1" applyAlignment="1">
      <alignment horizontal="right" vertical="center"/>
    </xf>
    <xf numFmtId="0" fontId="10" fillId="0" borderId="2" xfId="0" applyFont="1" applyBorder="1" applyAlignment="1">
      <alignment vertical="center"/>
    </xf>
    <xf numFmtId="0" fontId="10" fillId="0" borderId="4" xfId="0" applyFont="1" applyBorder="1" applyAlignment="1">
      <alignment vertical="center"/>
    </xf>
    <xf numFmtId="0" fontId="10" fillId="0" borderId="3" xfId="0" applyFont="1" applyBorder="1" applyAlignment="1">
      <alignment vertical="center"/>
    </xf>
    <xf numFmtId="1" fontId="10" fillId="0" borderId="5" xfId="0" applyNumberFormat="1" applyFont="1" applyFill="1" applyBorder="1" applyAlignment="1">
      <alignment vertical="center"/>
    </xf>
    <xf numFmtId="1" fontId="10" fillId="0" borderId="0" xfId="0" applyNumberFormat="1" applyFont="1" applyFill="1" applyBorder="1" applyAlignment="1">
      <alignment vertical="center"/>
    </xf>
    <xf numFmtId="1" fontId="10" fillId="0" borderId="6" xfId="0" applyNumberFormat="1" applyFont="1" applyFill="1" applyBorder="1" applyAlignment="1">
      <alignment vertical="center"/>
    </xf>
    <xf numFmtId="0" fontId="10" fillId="0" borderId="7" xfId="0" applyFont="1" applyFill="1" applyBorder="1" applyAlignment="1">
      <alignment horizontal="right" vertical="center"/>
    </xf>
    <xf numFmtId="0" fontId="10" fillId="0" borderId="8" xfId="0" applyFont="1" applyFill="1" applyBorder="1" applyAlignment="1">
      <alignment horizontal="right" vertical="center"/>
    </xf>
    <xf numFmtId="0" fontId="10" fillId="0" borderId="9" xfId="0" applyFont="1" applyFill="1" applyBorder="1" applyAlignment="1">
      <alignment horizontal="right" vertical="center"/>
    </xf>
    <xf numFmtId="0" fontId="11" fillId="0" borderId="0" xfId="0" applyFont="1" applyFill="1" applyBorder="1" applyAlignment="1">
      <alignment horizontal="right" vertical="center"/>
    </xf>
    <xf numFmtId="0" fontId="11" fillId="0" borderId="9" xfId="0" applyFont="1" applyFill="1" applyBorder="1" applyAlignment="1">
      <alignment horizontal="right" vertical="center"/>
    </xf>
    <xf numFmtId="0" fontId="5" fillId="0" borderId="0" xfId="0" applyFont="1"/>
    <xf numFmtId="0" fontId="5" fillId="0" borderId="0" xfId="0" applyFont="1" applyBorder="1"/>
    <xf numFmtId="0" fontId="11" fillId="0" borderId="5" xfId="0" applyFont="1" applyBorder="1" applyAlignment="1">
      <alignment horizontal="right"/>
    </xf>
    <xf numFmtId="0" fontId="11" fillId="0" borderId="5" xfId="0" applyFont="1" applyFill="1" applyBorder="1" applyAlignment="1">
      <alignment horizontal="right"/>
    </xf>
    <xf numFmtId="0" fontId="11" fillId="0" borderId="7" xfId="0" applyFont="1" applyFill="1" applyBorder="1" applyAlignment="1">
      <alignment horizontal="right"/>
    </xf>
    <xf numFmtId="0" fontId="3" fillId="0" borderId="14" xfId="0" applyFont="1" applyBorder="1" applyAlignment="1">
      <alignment horizontal="left" vertical="center" wrapText="1"/>
    </xf>
    <xf numFmtId="0" fontId="3" fillId="0" borderId="6" xfId="0" applyFont="1" applyBorder="1" applyAlignment="1">
      <alignment horizontal="right" vertical="center"/>
    </xf>
    <xf numFmtId="1" fontId="3" fillId="0" borderId="14" xfId="0" applyNumberFormat="1" applyFont="1" applyBorder="1"/>
    <xf numFmtId="1" fontId="3" fillId="0" borderId="13" xfId="0" applyNumberFormat="1" applyFont="1" applyBorder="1"/>
    <xf numFmtId="1" fontId="3" fillId="0" borderId="12" xfId="0" applyNumberFormat="1" applyFont="1" applyBorder="1"/>
    <xf numFmtId="0" fontId="3" fillId="0" borderId="0" xfId="0" applyFont="1" applyBorder="1" applyAlignment="1">
      <alignment horizontal="right" vertical="center"/>
    </xf>
    <xf numFmtId="0" fontId="3" fillId="0" borderId="0" xfId="0" applyFont="1" applyBorder="1" applyAlignment="1">
      <alignment horizontal="right" vertical="center" wrapText="1"/>
    </xf>
    <xf numFmtId="0" fontId="3" fillId="2" borderId="0" xfId="0" applyFont="1" applyFill="1" applyBorder="1" applyAlignment="1">
      <alignment horizontal="right" vertical="center"/>
    </xf>
    <xf numFmtId="1" fontId="3" fillId="2" borderId="14" xfId="0" applyNumberFormat="1" applyFont="1" applyFill="1" applyBorder="1"/>
    <xf numFmtId="0" fontId="3" fillId="2" borderId="0" xfId="0" applyFont="1" applyFill="1" applyBorder="1" applyAlignment="1">
      <alignment horizontal="right" vertical="center" wrapText="1"/>
    </xf>
    <xf numFmtId="0" fontId="3" fillId="2" borderId="4" xfId="0" applyFont="1" applyFill="1" applyBorder="1" applyAlignment="1">
      <alignment horizontal="right" vertical="center"/>
    </xf>
    <xf numFmtId="1" fontId="3" fillId="2" borderId="12" xfId="0" applyNumberFormat="1" applyFont="1" applyFill="1" applyBorder="1"/>
    <xf numFmtId="1" fontId="3" fillId="2" borderId="13" xfId="0" applyNumberFormat="1" applyFont="1" applyFill="1" applyBorder="1"/>
    <xf numFmtId="0" fontId="3" fillId="2" borderId="8" xfId="0" applyFont="1" applyFill="1" applyBorder="1" applyAlignment="1">
      <alignment horizontal="right" vertical="center" wrapText="1"/>
    </xf>
    <xf numFmtId="0" fontId="10" fillId="0" borderId="2" xfId="0" applyFont="1" applyBorder="1" applyAlignment="1">
      <alignment horizontal="right" vertical="center"/>
    </xf>
    <xf numFmtId="0" fontId="10" fillId="0" borderId="3" xfId="0" applyFont="1" applyBorder="1" applyAlignment="1">
      <alignment horizontal="right" vertical="center"/>
    </xf>
    <xf numFmtId="0" fontId="10" fillId="0" borderId="9" xfId="0" applyFont="1" applyFill="1" applyBorder="1" applyAlignment="1">
      <alignment vertical="center"/>
    </xf>
    <xf numFmtId="0" fontId="10" fillId="0" borderId="7" xfId="0" applyFont="1" applyFill="1" applyBorder="1" applyAlignment="1">
      <alignment vertical="center"/>
    </xf>
    <xf numFmtId="0" fontId="10" fillId="0" borderId="8" xfId="0" applyFont="1" applyFill="1" applyBorder="1" applyAlignment="1">
      <alignment vertical="center"/>
    </xf>
    <xf numFmtId="0" fontId="10" fillId="0" borderId="0" xfId="0" applyFont="1" applyBorder="1" applyAlignment="1">
      <alignment vertical="center"/>
    </xf>
    <xf numFmtId="0" fontId="10" fillId="0" borderId="5" xfId="0" applyFont="1" applyBorder="1" applyAlignment="1">
      <alignment horizontal="right" vertical="center"/>
    </xf>
    <xf numFmtId="0" fontId="10" fillId="0" borderId="5" xfId="0" applyFont="1" applyBorder="1" applyAlignment="1">
      <alignment vertical="center"/>
    </xf>
    <xf numFmtId="0" fontId="10" fillId="0" borderId="6" xfId="0" applyFont="1" applyBorder="1" applyAlignment="1">
      <alignment horizontal="right" vertical="center"/>
    </xf>
    <xf numFmtId="0" fontId="10" fillId="0" borderId="12" xfId="0" applyFont="1" applyFill="1" applyBorder="1" applyAlignment="1">
      <alignment horizontal="left" vertical="top" wrapText="1"/>
    </xf>
    <xf numFmtId="0" fontId="10" fillId="0" borderId="14" xfId="0" applyFont="1" applyFill="1" applyBorder="1" applyAlignment="1">
      <alignment horizontal="left" vertical="top" wrapText="1"/>
    </xf>
    <xf numFmtId="164" fontId="10" fillId="0" borderId="12" xfId="0" applyNumberFormat="1" applyFont="1" applyFill="1" applyBorder="1" applyAlignment="1">
      <alignment horizontal="right" wrapText="1"/>
    </xf>
    <xf numFmtId="164" fontId="10" fillId="0" borderId="14" xfId="0" applyNumberFormat="1" applyFont="1" applyFill="1" applyBorder="1" applyAlignment="1">
      <alignment horizontal="right" wrapText="1"/>
    </xf>
    <xf numFmtId="164" fontId="9" fillId="0" borderId="12" xfId="0" applyNumberFormat="1" applyFont="1" applyFill="1" applyBorder="1" applyAlignment="1">
      <alignment horizontal="right" wrapText="1"/>
    </xf>
    <xf numFmtId="164" fontId="9" fillId="0" borderId="14" xfId="0" applyNumberFormat="1" applyFont="1" applyFill="1" applyBorder="1" applyAlignment="1">
      <alignment horizontal="right" wrapText="1"/>
    </xf>
    <xf numFmtId="165" fontId="10" fillId="0" borderId="12" xfId="1" applyNumberFormat="1" applyFont="1" applyFill="1" applyBorder="1"/>
    <xf numFmtId="165" fontId="10" fillId="0" borderId="14" xfId="1" applyNumberFormat="1" applyFont="1" applyFill="1" applyBorder="1"/>
    <xf numFmtId="0" fontId="3" fillId="0" borderId="5" xfId="0" applyFont="1" applyBorder="1" applyAlignment="1">
      <alignment horizontal="left" vertical="center" wrapText="1"/>
    </xf>
    <xf numFmtId="0" fontId="3" fillId="0" borderId="5" xfId="0" applyFont="1" applyBorder="1" applyAlignment="1">
      <alignment horizontal="left" vertical="center"/>
    </xf>
    <xf numFmtId="0" fontId="3" fillId="0" borderId="7" xfId="0" applyFont="1" applyBorder="1" applyAlignment="1">
      <alignment horizontal="left" vertical="center" wrapText="1"/>
    </xf>
    <xf numFmtId="0" fontId="3" fillId="0" borderId="5" xfId="0" applyFont="1" applyBorder="1" applyAlignment="1">
      <alignment horizontal="right" vertical="center" wrapText="1"/>
    </xf>
    <xf numFmtId="0" fontId="3" fillId="0" borderId="6" xfId="0" applyFont="1" applyBorder="1" applyAlignment="1">
      <alignment horizontal="right" vertical="center" wrapText="1"/>
    </xf>
    <xf numFmtId="0" fontId="10" fillId="0" borderId="0" xfId="0" applyFont="1" applyFill="1" applyBorder="1" applyAlignment="1">
      <alignment vertical="center" wrapText="1"/>
    </xf>
    <xf numFmtId="0" fontId="10" fillId="0" borderId="6" xfId="0" applyFont="1" applyFill="1" applyBorder="1" applyAlignment="1">
      <alignment vertical="center" wrapText="1"/>
    </xf>
    <xf numFmtId="0" fontId="3" fillId="0" borderId="2" xfId="0" applyFont="1" applyBorder="1" applyAlignment="1">
      <alignment horizontal="left" vertical="center"/>
    </xf>
    <xf numFmtId="0" fontId="3" fillId="0" borderId="14" xfId="0" applyFont="1" applyBorder="1"/>
    <xf numFmtId="0" fontId="3" fillId="0" borderId="0" xfId="0" applyFont="1" applyFill="1" applyBorder="1" applyAlignment="1">
      <alignment horizontal="left" vertical="center"/>
    </xf>
    <xf numFmtId="0" fontId="6" fillId="0" borderId="0" xfId="0" applyFont="1" applyFill="1" applyBorder="1" applyAlignment="1">
      <alignment vertical="center"/>
    </xf>
    <xf numFmtId="0" fontId="3" fillId="0" borderId="0" xfId="0" applyFont="1" applyFill="1" applyBorder="1" applyAlignment="1">
      <alignment horizontal="right" vertical="center"/>
    </xf>
    <xf numFmtId="0" fontId="3" fillId="0" borderId="7" xfId="0" applyFont="1" applyFill="1" applyBorder="1" applyAlignment="1">
      <alignment horizontal="left" vertical="center"/>
    </xf>
    <xf numFmtId="0" fontId="3" fillId="0" borderId="8" xfId="0" applyFont="1" applyFill="1" applyBorder="1" applyAlignment="1">
      <alignment horizontal="right" vertical="center"/>
    </xf>
    <xf numFmtId="0" fontId="8" fillId="4" borderId="0" xfId="2" applyFont="1" applyFill="1"/>
    <xf numFmtId="0" fontId="16" fillId="0" borderId="0" xfId="3" applyFont="1" applyAlignment="1">
      <alignment horizontal="right"/>
    </xf>
    <xf numFmtId="0" fontId="16" fillId="0" borderId="0" xfId="3" applyFont="1"/>
    <xf numFmtId="165" fontId="18" fillId="4" borderId="1" xfId="1" applyNumberFormat="1" applyFont="1" applyFill="1" applyBorder="1" applyAlignment="1">
      <alignment vertical="center"/>
    </xf>
    <xf numFmtId="0" fontId="18" fillId="4" borderId="12" xfId="4" applyFont="1" applyFill="1" applyBorder="1"/>
    <xf numFmtId="166" fontId="19" fillId="4" borderId="14" xfId="1" applyNumberFormat="1" applyFont="1" applyFill="1" applyBorder="1" applyAlignment="1">
      <alignment horizontal="left" vertical="center" indent="1"/>
    </xf>
    <xf numFmtId="166" fontId="19" fillId="4" borderId="13" xfId="1" applyNumberFormat="1" applyFont="1" applyFill="1" applyBorder="1" applyAlignment="1">
      <alignment horizontal="left" vertical="center" indent="1"/>
    </xf>
    <xf numFmtId="0" fontId="20" fillId="0" borderId="0" xfId="4" applyFont="1"/>
    <xf numFmtId="0" fontId="20" fillId="0" borderId="0" xfId="3" applyFont="1"/>
    <xf numFmtId="0" fontId="10" fillId="0" borderId="0" xfId="2" applyFont="1" applyAlignment="1">
      <alignment wrapText="1"/>
    </xf>
    <xf numFmtId="0" fontId="10" fillId="4" borderId="0" xfId="2" applyFont="1" applyFill="1" applyAlignment="1">
      <alignment wrapText="1"/>
    </xf>
    <xf numFmtId="0" fontId="10" fillId="4" borderId="0" xfId="2" applyFont="1" applyFill="1"/>
    <xf numFmtId="165" fontId="18" fillId="4" borderId="12" xfId="1" applyNumberFormat="1" applyFont="1" applyFill="1" applyBorder="1" applyAlignment="1">
      <alignment horizontal="right" vertical="center"/>
    </xf>
    <xf numFmtId="164" fontId="21" fillId="2" borderId="12" xfId="3" applyNumberFormat="1" applyFont="1" applyFill="1" applyBorder="1"/>
    <xf numFmtId="164" fontId="22" fillId="2" borderId="1" xfId="3" applyNumberFormat="1" applyFont="1" applyFill="1" applyBorder="1"/>
    <xf numFmtId="164" fontId="22" fillId="2" borderId="12" xfId="3" applyNumberFormat="1" applyFont="1" applyFill="1" applyBorder="1"/>
    <xf numFmtId="164" fontId="23" fillId="2" borderId="14" xfId="3" applyNumberFormat="1" applyFont="1" applyFill="1" applyBorder="1"/>
    <xf numFmtId="164" fontId="23" fillId="2" borderId="13" xfId="3" applyNumberFormat="1" applyFont="1" applyFill="1" applyBorder="1"/>
    <xf numFmtId="164" fontId="21" fillId="2" borderId="1" xfId="3" applyNumberFormat="1" applyFont="1" applyFill="1" applyBorder="1" applyAlignment="1">
      <alignment vertical="center"/>
    </xf>
    <xf numFmtId="165" fontId="23" fillId="4" borderId="14" xfId="1" applyNumberFormat="1" applyFont="1" applyFill="1" applyBorder="1" applyAlignment="1">
      <alignment horizontal="right" vertical="center"/>
    </xf>
    <xf numFmtId="164" fontId="16" fillId="2" borderId="14" xfId="3" applyNumberFormat="1" applyFont="1" applyFill="1" applyBorder="1"/>
    <xf numFmtId="166" fontId="23" fillId="4" borderId="13" xfId="1" applyNumberFormat="1" applyFont="1" applyFill="1" applyBorder="1" applyAlignment="1">
      <alignment horizontal="left" vertical="center" indent="1"/>
    </xf>
    <xf numFmtId="165" fontId="20" fillId="2" borderId="13" xfId="6" applyNumberFormat="1" applyFont="1" applyFill="1" applyBorder="1"/>
    <xf numFmtId="0" fontId="10" fillId="4" borderId="0" xfId="7" applyFont="1" applyFill="1" applyAlignment="1">
      <alignment horizontal="right"/>
    </xf>
    <xf numFmtId="0" fontId="10" fillId="0" borderId="0" xfId="5" applyFont="1"/>
    <xf numFmtId="0" fontId="18" fillId="0" borderId="0" xfId="4" applyFont="1"/>
    <xf numFmtId="0" fontId="26" fillId="0" borderId="0" xfId="4" applyFont="1"/>
    <xf numFmtId="0" fontId="20" fillId="0" borderId="2" xfId="4" applyFont="1" applyBorder="1"/>
    <xf numFmtId="0" fontId="20" fillId="0" borderId="4" xfId="4" applyFont="1" applyBorder="1"/>
    <xf numFmtId="0" fontId="20" fillId="0" borderId="3" xfId="4" applyFont="1" applyBorder="1"/>
    <xf numFmtId="14" fontId="3" fillId="0" borderId="5" xfId="0" applyNumberFormat="1" applyFont="1" applyBorder="1"/>
    <xf numFmtId="14" fontId="3" fillId="0" borderId="1" xfId="0" applyNumberFormat="1" applyFont="1" applyBorder="1"/>
    <xf numFmtId="0" fontId="3" fillId="0" borderId="1" xfId="0" applyFont="1" applyBorder="1"/>
    <xf numFmtId="165" fontId="3" fillId="0" borderId="1" xfId="9" applyNumberFormat="1" applyFont="1" applyBorder="1"/>
    <xf numFmtId="1" fontId="3" fillId="0" borderId="1" xfId="0" applyNumberFormat="1" applyFont="1" applyBorder="1"/>
    <xf numFmtId="167" fontId="3" fillId="0" borderId="1" xfId="0" applyNumberFormat="1" applyFont="1" applyBorder="1"/>
    <xf numFmtId="0" fontId="3" fillId="0" borderId="13" xfId="0" applyFont="1" applyBorder="1"/>
    <xf numFmtId="1" fontId="3" fillId="0" borderId="9" xfId="0" applyNumberFormat="1" applyFont="1" applyBorder="1"/>
    <xf numFmtId="1" fontId="3" fillId="0" borderId="6" xfId="0" applyNumberFormat="1" applyFont="1" applyBorder="1"/>
    <xf numFmtId="0" fontId="3" fillId="0" borderId="12" xfId="0" applyFont="1" applyBorder="1"/>
    <xf numFmtId="0" fontId="3" fillId="0" borderId="8" xfId="0" applyFont="1" applyBorder="1" applyAlignment="1">
      <alignment horizontal="center"/>
    </xf>
    <xf numFmtId="0" fontId="8" fillId="4" borderId="0" xfId="4" applyFont="1" applyFill="1"/>
    <xf numFmtId="165" fontId="3" fillId="0" borderId="0" xfId="9" applyNumberFormat="1" applyFont="1"/>
    <xf numFmtId="165" fontId="20" fillId="4" borderId="1" xfId="1" applyNumberFormat="1" applyFont="1" applyFill="1" applyBorder="1"/>
    <xf numFmtId="165" fontId="10" fillId="4" borderId="1" xfId="1" applyNumberFormat="1" applyFont="1" applyFill="1" applyBorder="1"/>
    <xf numFmtId="165" fontId="20" fillId="0" borderId="1" xfId="1" applyNumberFormat="1" applyFont="1" applyFill="1" applyBorder="1"/>
    <xf numFmtId="166" fontId="20" fillId="0" borderId="1" xfId="1" applyNumberFormat="1" applyFont="1" applyFill="1" applyBorder="1"/>
    <xf numFmtId="165" fontId="18" fillId="4" borderId="1" xfId="1" applyNumberFormat="1" applyFont="1" applyFill="1" applyBorder="1"/>
    <xf numFmtId="165" fontId="9" fillId="4" borderId="1" xfId="1" applyNumberFormat="1" applyFont="1" applyFill="1" applyBorder="1"/>
    <xf numFmtId="165" fontId="18" fillId="0" borderId="1" xfId="1" applyNumberFormat="1" applyFont="1" applyFill="1" applyBorder="1"/>
    <xf numFmtId="166" fontId="18" fillId="0" borderId="1" xfId="1" applyNumberFormat="1" applyFont="1" applyFill="1" applyBorder="1"/>
    <xf numFmtId="0" fontId="10" fillId="0" borderId="4" xfId="2" applyFont="1" applyBorder="1" applyAlignment="1">
      <alignment vertical="top" wrapText="1"/>
    </xf>
    <xf numFmtId="9" fontId="10" fillId="0" borderId="4" xfId="10" applyFont="1" applyFill="1" applyBorder="1" applyAlignment="1">
      <alignment vertical="top" wrapText="1"/>
    </xf>
    <xf numFmtId="0" fontId="10" fillId="4" borderId="0" xfId="7" applyFont="1" applyFill="1" applyAlignment="1">
      <alignment horizontal="right" vertical="center"/>
    </xf>
    <xf numFmtId="0" fontId="8" fillId="5" borderId="0" xfId="7" applyFont="1" applyFill="1"/>
    <xf numFmtId="0" fontId="28" fillId="5" borderId="0" xfId="7" applyFont="1" applyFill="1"/>
    <xf numFmtId="0" fontId="9" fillId="5" borderId="0" xfId="7" applyFont="1" applyFill="1"/>
    <xf numFmtId="0" fontId="10" fillId="5" borderId="0" xfId="7" applyFont="1" applyFill="1"/>
    <xf numFmtId="3" fontId="10" fillId="0" borderId="12" xfId="7" applyNumberFormat="1" applyFont="1" applyBorder="1"/>
    <xf numFmtId="3" fontId="10" fillId="0" borderId="3" xfId="7" applyNumberFormat="1" applyFont="1" applyBorder="1"/>
    <xf numFmtId="168" fontId="10" fillId="0" borderId="2" xfId="7" applyNumberFormat="1" applyFont="1" applyBorder="1"/>
    <xf numFmtId="168" fontId="10" fillId="0" borderId="3" xfId="7" applyNumberFormat="1" applyFont="1" applyBorder="1"/>
    <xf numFmtId="168" fontId="10" fillId="0" borderId="4" xfId="7" applyNumberFormat="1" applyFont="1" applyBorder="1"/>
    <xf numFmtId="3" fontId="10" fillId="0" borderId="13" xfId="7" applyNumberFormat="1" applyFont="1" applyBorder="1"/>
    <xf numFmtId="3" fontId="10" fillId="0" borderId="9" xfId="7" applyNumberFormat="1" applyFont="1" applyBorder="1"/>
    <xf numFmtId="168" fontId="10" fillId="0" borderId="7" xfId="7" applyNumberFormat="1" applyFont="1" applyBorder="1"/>
    <xf numFmtId="168" fontId="10" fillId="0" borderId="9" xfId="7" applyNumberFormat="1" applyFont="1" applyBorder="1"/>
    <xf numFmtId="168" fontId="10" fillId="0" borderId="8" xfId="7" applyNumberFormat="1" applyFont="1" applyBorder="1"/>
    <xf numFmtId="3" fontId="10" fillId="0" borderId="14" xfId="7" applyNumberFormat="1" applyFont="1" applyBorder="1"/>
    <xf numFmtId="3" fontId="10" fillId="0" borderId="6" xfId="7" applyNumberFormat="1" applyFont="1" applyBorder="1"/>
    <xf numFmtId="168" fontId="10" fillId="0" borderId="5" xfId="7" applyNumberFormat="1" applyFont="1" applyBorder="1"/>
    <xf numFmtId="168" fontId="10" fillId="0" borderId="6" xfId="7" applyNumberFormat="1" applyFont="1" applyBorder="1"/>
    <xf numFmtId="168" fontId="10" fillId="0" borderId="0" xfId="7" applyNumberFormat="1" applyFont="1"/>
    <xf numFmtId="0" fontId="3" fillId="0" borderId="1" xfId="0" applyFont="1" applyBorder="1" applyAlignment="1">
      <alignment horizontal="right" vertical="center" wrapText="1"/>
    </xf>
    <xf numFmtId="0" fontId="3" fillId="0" borderId="9" xfId="0" applyFont="1" applyBorder="1" applyAlignment="1">
      <alignment horizontal="right" vertical="center" wrapText="1"/>
    </xf>
    <xf numFmtId="0" fontId="3" fillId="0" borderId="13" xfId="0" applyFont="1" applyBorder="1" applyAlignment="1">
      <alignment vertical="center"/>
    </xf>
    <xf numFmtId="0" fontId="3" fillId="0" borderId="12" xfId="0" applyFont="1" applyBorder="1" applyAlignment="1">
      <alignment vertical="center"/>
    </xf>
    <xf numFmtId="0" fontId="3" fillId="0" borderId="14" xfId="0" applyFont="1" applyBorder="1" applyAlignment="1">
      <alignment vertical="center"/>
    </xf>
    <xf numFmtId="0" fontId="3" fillId="0" borderId="13" xfId="0" applyFont="1" applyBorder="1" applyAlignment="1">
      <alignment horizontal="right" vertical="center"/>
    </xf>
    <xf numFmtId="0" fontId="3" fillId="0" borderId="32" xfId="0" applyFont="1" applyBorder="1" applyAlignment="1">
      <alignment vertical="center"/>
    </xf>
    <xf numFmtId="0" fontId="3" fillId="0" borderId="0" xfId="0" applyFont="1" applyAlignment="1">
      <alignment vertical="center"/>
    </xf>
    <xf numFmtId="164" fontId="3" fillId="0" borderId="5" xfId="0" applyNumberFormat="1" applyFont="1" applyBorder="1" applyAlignment="1">
      <alignment vertical="center"/>
    </xf>
    <xf numFmtId="164" fontId="3" fillId="0" borderId="0" xfId="0" applyNumberFormat="1" applyFont="1" applyAlignment="1">
      <alignment vertical="center"/>
    </xf>
    <xf numFmtId="164" fontId="3" fillId="0" borderId="6" xfId="0" applyNumberFormat="1"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164" fontId="3" fillId="0" borderId="10" xfId="0" applyNumberFormat="1" applyFont="1" applyBorder="1" applyAlignment="1">
      <alignment vertical="center"/>
    </xf>
    <xf numFmtId="164" fontId="3" fillId="0" borderId="32" xfId="0" applyNumberFormat="1" applyFont="1" applyBorder="1" applyAlignment="1">
      <alignment vertical="center"/>
    </xf>
    <xf numFmtId="164" fontId="3" fillId="0" borderId="11" xfId="0" applyNumberFormat="1" applyFont="1" applyBorder="1" applyAlignment="1">
      <alignment vertical="center"/>
    </xf>
    <xf numFmtId="1" fontId="3" fillId="0" borderId="2" xfId="0" applyNumberFormat="1" applyFont="1" applyBorder="1" applyAlignment="1">
      <alignment vertical="center"/>
    </xf>
    <xf numFmtId="1" fontId="3" fillId="0" borderId="5" xfId="0" applyNumberFormat="1" applyFont="1" applyBorder="1" applyAlignment="1">
      <alignment vertical="center"/>
    </xf>
    <xf numFmtId="1" fontId="3" fillId="0" borderId="7" xfId="0" applyNumberFormat="1" applyFont="1" applyBorder="1" applyAlignment="1">
      <alignment vertical="center"/>
    </xf>
    <xf numFmtId="0" fontId="9" fillId="4" borderId="0" xfId="2" applyFont="1" applyFill="1"/>
    <xf numFmtId="0" fontId="12" fillId="0" borderId="0" xfId="3" applyFont="1"/>
    <xf numFmtId="165" fontId="20" fillId="0" borderId="1" xfId="6" applyNumberFormat="1" applyFont="1" applyBorder="1"/>
    <xf numFmtId="1" fontId="16" fillId="0" borderId="1" xfId="3" applyNumberFormat="1" applyFont="1" applyBorder="1"/>
    <xf numFmtId="0" fontId="16" fillId="0" borderId="1" xfId="3" applyFont="1" applyBorder="1"/>
    <xf numFmtId="0" fontId="4" fillId="4" borderId="0" xfId="2" applyFont="1" applyFill="1"/>
    <xf numFmtId="165" fontId="16" fillId="0" borderId="1" xfId="1" applyNumberFormat="1" applyFont="1" applyBorder="1"/>
    <xf numFmtId="0" fontId="7" fillId="0" borderId="0" xfId="0" applyFont="1"/>
    <xf numFmtId="1" fontId="3" fillId="0" borderId="2" xfId="0" applyNumberFormat="1" applyFont="1" applyBorder="1" applyAlignment="1">
      <alignment horizontal="right" vertical="center"/>
    </xf>
    <xf numFmtId="1" fontId="3" fillId="0" borderId="3" xfId="0" applyNumberFormat="1" applyFont="1" applyBorder="1" applyAlignment="1">
      <alignment horizontal="right" vertical="center"/>
    </xf>
    <xf numFmtId="1" fontId="3" fillId="0" borderId="5" xfId="0" applyNumberFormat="1" applyFont="1" applyBorder="1" applyAlignment="1">
      <alignment horizontal="right" vertical="center"/>
    </xf>
    <xf numFmtId="1" fontId="3" fillId="0" borderId="6" xfId="0" applyNumberFormat="1" applyFont="1" applyBorder="1" applyAlignment="1">
      <alignment horizontal="right" vertical="center"/>
    </xf>
    <xf numFmtId="1" fontId="3" fillId="0" borderId="7" xfId="0" applyNumberFormat="1" applyFont="1" applyBorder="1" applyAlignment="1">
      <alignment horizontal="right" vertical="center"/>
    </xf>
    <xf numFmtId="1" fontId="3" fillId="0" borderId="9" xfId="0" applyNumberFormat="1" applyFont="1" applyBorder="1" applyAlignment="1">
      <alignment horizontal="right" vertical="center"/>
    </xf>
    <xf numFmtId="0" fontId="5" fillId="0" borderId="0" xfId="0" applyFont="1" applyAlignment="1">
      <alignment horizontal="center" vertical="center" wrapText="1"/>
    </xf>
    <xf numFmtId="0" fontId="3" fillId="0" borderId="10" xfId="0" applyFont="1" applyBorder="1" applyAlignment="1">
      <alignment vertical="center" wrapText="1"/>
    </xf>
    <xf numFmtId="1" fontId="3" fillId="0" borderId="32" xfId="0" applyNumberFormat="1" applyFont="1" applyBorder="1"/>
    <xf numFmtId="1" fontId="3" fillId="0" borderId="11" xfId="0" applyNumberFormat="1" applyFont="1" applyBorder="1"/>
    <xf numFmtId="0" fontId="3" fillId="0" borderId="0" xfId="0" applyFont="1" applyAlignment="1">
      <alignment vertical="center" wrapText="1"/>
    </xf>
    <xf numFmtId="1" fontId="3" fillId="0" borderId="0" xfId="0" applyNumberFormat="1" applyFont="1"/>
    <xf numFmtId="0" fontId="20" fillId="4" borderId="12" xfId="4" applyFont="1" applyFill="1" applyBorder="1" applyAlignment="1">
      <alignment horizontal="left"/>
    </xf>
    <xf numFmtId="165" fontId="3" fillId="4" borderId="12" xfId="9" applyNumberFormat="1" applyFont="1" applyFill="1" applyBorder="1"/>
    <xf numFmtId="0" fontId="20" fillId="0" borderId="13" xfId="4" applyFont="1" applyBorder="1" applyAlignment="1">
      <alignment horizontal="left"/>
    </xf>
    <xf numFmtId="165" fontId="20" fillId="0" borderId="13" xfId="9" applyNumberFormat="1" applyFont="1" applyFill="1" applyBorder="1"/>
    <xf numFmtId="164" fontId="20" fillId="0" borderId="0" xfId="4" applyNumberFormat="1" applyFont="1"/>
    <xf numFmtId="0" fontId="20" fillId="0" borderId="12" xfId="4" applyFont="1" applyBorder="1" applyAlignment="1">
      <alignment horizontal="left"/>
    </xf>
    <xf numFmtId="165" fontId="3" fillId="0" borderId="12" xfId="9" applyNumberFormat="1" applyFont="1" applyFill="1" applyBorder="1"/>
    <xf numFmtId="0" fontId="20" fillId="0" borderId="14" xfId="4" applyFont="1" applyBorder="1" applyAlignment="1">
      <alignment horizontal="left"/>
    </xf>
    <xf numFmtId="165" fontId="3" fillId="0" borderId="14" xfId="9" applyNumberFormat="1" applyFont="1" applyFill="1" applyBorder="1"/>
    <xf numFmtId="0" fontId="18" fillId="0" borderId="14" xfId="4" applyFont="1" applyBorder="1" applyAlignment="1">
      <alignment horizontal="left"/>
    </xf>
    <xf numFmtId="165" fontId="18" fillId="0" borderId="14" xfId="9" applyNumberFormat="1" applyFont="1" applyFill="1" applyBorder="1"/>
    <xf numFmtId="0" fontId="20" fillId="0" borderId="0" xfId="4" applyFont="1" applyAlignment="1">
      <alignment wrapText="1"/>
    </xf>
    <xf numFmtId="0" fontId="3" fillId="0" borderId="9" xfId="0" applyFont="1" applyFill="1" applyBorder="1" applyAlignment="1">
      <alignment horizontal="right" vertical="center"/>
    </xf>
    <xf numFmtId="0" fontId="10" fillId="0" borderId="0" xfId="2" applyFont="1" applyFill="1" applyAlignment="1">
      <alignment wrapText="1"/>
    </xf>
    <xf numFmtId="0" fontId="10" fillId="0" borderId="0" xfId="5" applyFont="1" applyFill="1"/>
    <xf numFmtId="0" fontId="20" fillId="0" borderId="1" xfId="4" applyFont="1" applyBorder="1" applyAlignment="1">
      <alignment horizontal="right"/>
    </xf>
    <xf numFmtId="1" fontId="20" fillId="0" borderId="0" xfId="4" applyNumberFormat="1" applyFont="1"/>
    <xf numFmtId="1" fontId="20" fillId="0" borderId="1" xfId="12" applyNumberFormat="1" applyFont="1" applyBorder="1"/>
    <xf numFmtId="0" fontId="10" fillId="0" borderId="13" xfId="0" applyFont="1" applyFill="1" applyBorder="1" applyAlignment="1">
      <alignment horizontal="left" vertical="top" wrapText="1"/>
    </xf>
    <xf numFmtId="164" fontId="10" fillId="0" borderId="13" xfId="0" applyNumberFormat="1" applyFont="1" applyFill="1" applyBorder="1" applyAlignment="1">
      <alignment horizontal="right" wrapText="1"/>
    </xf>
    <xf numFmtId="164" fontId="9" fillId="0" borderId="13" xfId="0" applyNumberFormat="1" applyFont="1" applyFill="1" applyBorder="1" applyAlignment="1">
      <alignment horizontal="right" wrapText="1"/>
    </xf>
    <xf numFmtId="165" fontId="10" fillId="0" borderId="13" xfId="1" applyNumberFormat="1" applyFont="1" applyFill="1" applyBorder="1"/>
    <xf numFmtId="164" fontId="9" fillId="0" borderId="1" xfId="0" applyNumberFormat="1" applyFont="1" applyFill="1" applyBorder="1" applyAlignment="1">
      <alignment horizontal="right" wrapText="1"/>
    </xf>
    <xf numFmtId="165" fontId="10" fillId="0" borderId="1" xfId="1" applyNumberFormat="1" applyFont="1" applyFill="1" applyBorder="1"/>
    <xf numFmtId="0" fontId="3" fillId="4" borderId="12" xfId="0" applyFont="1" applyFill="1" applyBorder="1" applyAlignment="1">
      <alignment vertical="center"/>
    </xf>
    <xf numFmtId="1" fontId="3" fillId="4" borderId="2" xfId="0" applyNumberFormat="1" applyFont="1" applyFill="1" applyBorder="1" applyAlignment="1">
      <alignment horizontal="right" vertical="center"/>
    </xf>
    <xf numFmtId="0" fontId="10" fillId="4" borderId="5" xfId="7" applyFont="1" applyFill="1" applyBorder="1" applyAlignment="1">
      <alignment horizontal="left"/>
    </xf>
    <xf numFmtId="1" fontId="3" fillId="4" borderId="5" xfId="0" applyNumberFormat="1" applyFont="1" applyFill="1" applyBorder="1" applyAlignment="1">
      <alignment horizontal="right" vertical="center"/>
    </xf>
    <xf numFmtId="0" fontId="3" fillId="4" borderId="5" xfId="0" applyFont="1" applyFill="1" applyBorder="1" applyAlignment="1">
      <alignment vertical="center"/>
    </xf>
    <xf numFmtId="0" fontId="3" fillId="4" borderId="7" xfId="0" applyFont="1" applyFill="1" applyBorder="1" applyAlignment="1">
      <alignment vertical="center" wrapText="1"/>
    </xf>
    <xf numFmtId="1" fontId="3" fillId="4" borderId="7" xfId="0" applyNumberFormat="1" applyFont="1" applyFill="1" applyBorder="1" applyAlignment="1">
      <alignment horizontal="right" vertical="center"/>
    </xf>
    <xf numFmtId="0" fontId="3" fillId="0" borderId="9" xfId="0" applyFont="1" applyBorder="1" applyAlignment="1">
      <alignment horizontal="right" vertical="center"/>
    </xf>
    <xf numFmtId="0" fontId="3" fillId="4" borderId="8" xfId="0" applyFont="1" applyFill="1" applyBorder="1" applyAlignment="1">
      <alignment horizontal="right" vertical="center"/>
    </xf>
    <xf numFmtId="1" fontId="3" fillId="4" borderId="13" xfId="0" applyNumberFormat="1" applyFont="1" applyFill="1" applyBorder="1"/>
    <xf numFmtId="0" fontId="3" fillId="4" borderId="0" xfId="0" applyFont="1" applyFill="1" applyBorder="1" applyAlignment="1">
      <alignment horizontal="right" vertical="center"/>
    </xf>
    <xf numFmtId="1" fontId="3" fillId="4" borderId="14" xfId="0" applyNumberFormat="1" applyFont="1" applyFill="1" applyBorder="1"/>
    <xf numFmtId="0" fontId="4" fillId="6" borderId="1" xfId="3" applyFont="1" applyFill="1" applyBorder="1" applyAlignment="1">
      <alignment horizontal="center" vertical="center"/>
    </xf>
    <xf numFmtId="0" fontId="4" fillId="6" borderId="1" xfId="3" applyFont="1" applyFill="1" applyBorder="1" applyAlignment="1">
      <alignment horizontal="center" vertical="center" wrapText="1"/>
    </xf>
    <xf numFmtId="0" fontId="9" fillId="6" borderId="1" xfId="3" applyFont="1" applyFill="1" applyBorder="1" applyAlignment="1">
      <alignment horizontal="center" vertical="center" wrapText="1"/>
    </xf>
    <xf numFmtId="0" fontId="18" fillId="7" borderId="12" xfId="4" applyFont="1" applyFill="1" applyBorder="1" applyAlignment="1">
      <alignment vertical="center"/>
    </xf>
    <xf numFmtId="0" fontId="18" fillId="7" borderId="1" xfId="4" applyFont="1" applyFill="1" applyBorder="1" applyAlignment="1">
      <alignment vertical="center" wrapText="1"/>
    </xf>
    <xf numFmtId="0" fontId="18" fillId="7" borderId="12" xfId="4" applyFont="1" applyFill="1" applyBorder="1"/>
    <xf numFmtId="0" fontId="19" fillId="7" borderId="14" xfId="4" applyFont="1" applyFill="1" applyBorder="1" applyAlignment="1">
      <alignment horizontal="left" indent="1"/>
    </xf>
    <xf numFmtId="0" fontId="19" fillId="7" borderId="13" xfId="4" applyFont="1" applyFill="1" applyBorder="1" applyAlignment="1">
      <alignment horizontal="left" indent="1"/>
    </xf>
    <xf numFmtId="0" fontId="23" fillId="7" borderId="13" xfId="4" applyFont="1" applyFill="1" applyBorder="1" applyAlignment="1">
      <alignment horizontal="left" vertical="center" indent="1"/>
    </xf>
    <xf numFmtId="0" fontId="18" fillId="7" borderId="13" xfId="4" applyFont="1" applyFill="1" applyBorder="1" applyAlignment="1"/>
    <xf numFmtId="0" fontId="20" fillId="7" borderId="1" xfId="4" applyFont="1" applyFill="1" applyBorder="1"/>
    <xf numFmtId="0" fontId="18" fillId="7" borderId="1" xfId="4" applyFont="1" applyFill="1" applyBorder="1"/>
    <xf numFmtId="165" fontId="20" fillId="7" borderId="1" xfId="1" applyNumberFormat="1" applyFont="1" applyFill="1" applyBorder="1"/>
    <xf numFmtId="165" fontId="10" fillId="7" borderId="1" xfId="1" applyNumberFormat="1" applyFont="1" applyFill="1" applyBorder="1"/>
    <xf numFmtId="166" fontId="20" fillId="7" borderId="1" xfId="1" applyNumberFormat="1" applyFont="1" applyFill="1" applyBorder="1"/>
    <xf numFmtId="165" fontId="18" fillId="7" borderId="1" xfId="1" applyNumberFormat="1" applyFont="1" applyFill="1" applyBorder="1"/>
    <xf numFmtId="165" fontId="9" fillId="7" borderId="1" xfId="1" applyNumberFormat="1" applyFont="1" applyFill="1" applyBorder="1"/>
    <xf numFmtId="166" fontId="18" fillId="7" borderId="1" xfId="1" applyNumberFormat="1" applyFont="1" applyFill="1" applyBorder="1"/>
    <xf numFmtId="0" fontId="4" fillId="6" borderId="12" xfId="2" applyFont="1" applyFill="1" applyBorder="1" applyAlignment="1">
      <alignment horizontal="center" vertical="center" wrapText="1"/>
    </xf>
    <xf numFmtId="1" fontId="4" fillId="6" borderId="12" xfId="2" applyNumberFormat="1" applyFont="1" applyFill="1" applyBorder="1" applyAlignment="1">
      <alignment horizontal="center" vertical="center" wrapText="1"/>
    </xf>
    <xf numFmtId="165" fontId="18" fillId="7" borderId="1" xfId="9" applyNumberFormat="1" applyFont="1" applyFill="1" applyBorder="1"/>
    <xf numFmtId="0" fontId="20" fillId="0" borderId="0" xfId="4" applyFont="1" applyAlignment="1">
      <alignment vertical="center"/>
    </xf>
    <xf numFmtId="0" fontId="4" fillId="6" borderId="2" xfId="2" applyFont="1" applyFill="1" applyBorder="1" applyAlignment="1">
      <alignment horizontal="center" vertical="center" wrapText="1"/>
    </xf>
    <xf numFmtId="0" fontId="20" fillId="4" borderId="1" xfId="4" applyFont="1" applyFill="1" applyBorder="1" applyAlignment="1">
      <alignment horizontal="right"/>
    </xf>
    <xf numFmtId="165" fontId="3" fillId="4" borderId="1" xfId="9" applyNumberFormat="1" applyFont="1" applyFill="1" applyBorder="1"/>
    <xf numFmtId="1" fontId="18" fillId="7" borderId="1" xfId="12" applyNumberFormat="1" applyFont="1" applyFill="1" applyBorder="1"/>
    <xf numFmtId="0" fontId="10" fillId="7" borderId="2" xfId="2" applyFont="1" applyFill="1" applyBorder="1" applyAlignment="1">
      <alignment horizontal="left" wrapText="1"/>
    </xf>
    <xf numFmtId="0" fontId="10" fillId="7" borderId="5" xfId="2" applyFont="1" applyFill="1" applyBorder="1" applyAlignment="1">
      <alignment horizontal="left" wrapText="1"/>
    </xf>
    <xf numFmtId="0" fontId="9" fillId="7" borderId="7" xfId="2" applyFont="1" applyFill="1" applyBorder="1" applyAlignment="1">
      <alignment horizontal="left" wrapText="1"/>
    </xf>
    <xf numFmtId="0" fontId="10" fillId="7" borderId="12" xfId="2" applyFont="1" applyFill="1" applyBorder="1" applyAlignment="1">
      <alignment horizontal="left" wrapText="1"/>
    </xf>
    <xf numFmtId="0" fontId="10" fillId="7" borderId="14" xfId="2" applyFont="1" applyFill="1" applyBorder="1" applyAlignment="1">
      <alignment horizontal="left" wrapText="1"/>
    </xf>
    <xf numFmtId="0" fontId="9" fillId="7" borderId="14" xfId="2" applyFont="1" applyFill="1" applyBorder="1" applyAlignment="1">
      <alignment horizontal="left" wrapText="1"/>
    </xf>
    <xf numFmtId="0" fontId="9" fillId="7" borderId="1" xfId="2" applyFont="1" applyFill="1" applyBorder="1" applyAlignment="1">
      <alignment horizontal="left" wrapText="1"/>
    </xf>
    <xf numFmtId="0" fontId="9" fillId="7" borderId="13" xfId="2" applyFont="1" applyFill="1" applyBorder="1" applyAlignment="1">
      <alignment horizontal="left" wrapText="1"/>
    </xf>
    <xf numFmtId="0" fontId="10" fillId="7" borderId="27" xfId="2" applyFont="1" applyFill="1" applyBorder="1" applyAlignment="1">
      <alignment wrapText="1"/>
    </xf>
    <xf numFmtId="0" fontId="4" fillId="6" borderId="23" xfId="2" applyFont="1" applyFill="1" applyBorder="1" applyAlignment="1">
      <alignment vertical="center" wrapText="1"/>
    </xf>
    <xf numFmtId="0" fontId="4" fillId="6" borderId="23" xfId="2" applyFont="1" applyFill="1" applyBorder="1" applyAlignment="1">
      <alignment horizontal="right" vertical="center" wrapText="1"/>
    </xf>
    <xf numFmtId="0" fontId="4" fillId="6" borderId="28" xfId="2" applyFont="1" applyFill="1" applyBorder="1" applyAlignment="1">
      <alignment horizontal="left" vertical="center"/>
    </xf>
    <xf numFmtId="0" fontId="4" fillId="6" borderId="28" xfId="2" applyFont="1" applyFill="1" applyBorder="1" applyAlignment="1">
      <alignment horizontal="right" vertical="center"/>
    </xf>
    <xf numFmtId="0" fontId="4" fillId="6" borderId="10" xfId="2" applyFont="1" applyFill="1" applyBorder="1" applyAlignment="1">
      <alignment vertical="top" wrapText="1"/>
    </xf>
    <xf numFmtId="3" fontId="4" fillId="6" borderId="1" xfId="2" applyNumberFormat="1" applyFont="1" applyFill="1" applyBorder="1" applyAlignment="1">
      <alignment horizontal="center" vertical="center"/>
    </xf>
    <xf numFmtId="3" fontId="4" fillId="6" borderId="1" xfId="2" applyNumberFormat="1" applyFont="1" applyFill="1" applyBorder="1" applyAlignment="1">
      <alignment horizontal="center" vertical="center" wrapText="1"/>
    </xf>
    <xf numFmtId="0" fontId="4" fillId="6" borderId="1" xfId="2" applyFont="1" applyFill="1" applyBorder="1" applyAlignment="1">
      <alignment horizontal="center" vertical="center" wrapText="1"/>
    </xf>
    <xf numFmtId="0" fontId="4" fillId="6" borderId="10" xfId="2" applyFont="1" applyFill="1" applyBorder="1" applyAlignment="1">
      <alignment horizontal="center" vertical="center" wrapText="1"/>
    </xf>
    <xf numFmtId="0" fontId="4" fillId="6" borderId="8" xfId="0" applyFont="1" applyFill="1" applyBorder="1" applyAlignment="1">
      <alignment horizontal="center"/>
    </xf>
    <xf numFmtId="0" fontId="4" fillId="6" borderId="12" xfId="0" applyFont="1" applyFill="1" applyBorder="1" applyAlignment="1">
      <alignment horizontal="center"/>
    </xf>
    <xf numFmtId="0" fontId="3" fillId="7" borderId="10" xfId="0" applyFont="1" applyFill="1" applyBorder="1"/>
    <xf numFmtId="0" fontId="3" fillId="7" borderId="12" xfId="0" applyFont="1" applyFill="1" applyBorder="1" applyAlignment="1">
      <alignment horizontal="left"/>
    </xf>
    <xf numFmtId="0" fontId="3" fillId="7" borderId="14" xfId="0" applyFont="1" applyFill="1" applyBorder="1" applyAlignment="1">
      <alignment horizontal="left"/>
    </xf>
    <xf numFmtId="0" fontId="3" fillId="7" borderId="13" xfId="0" applyFont="1" applyFill="1" applyBorder="1" applyAlignment="1">
      <alignment horizontal="left"/>
    </xf>
    <xf numFmtId="0" fontId="5" fillId="7" borderId="1" xfId="0" applyFont="1" applyFill="1" applyBorder="1" applyAlignment="1">
      <alignment vertical="center"/>
    </xf>
    <xf numFmtId="0" fontId="4" fillId="6" borderId="5"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31" fillId="0" borderId="11" xfId="0" applyFont="1" applyBorder="1" applyAlignment="1">
      <alignment vertical="center"/>
    </xf>
    <xf numFmtId="0" fontId="31" fillId="0" borderId="3" xfId="0" applyFont="1" applyBorder="1" applyAlignment="1">
      <alignment vertical="center"/>
    </xf>
    <xf numFmtId="0" fontId="31" fillId="0" borderId="6" xfId="0" applyFont="1" applyBorder="1" applyAlignment="1">
      <alignment vertical="center"/>
    </xf>
    <xf numFmtId="0" fontId="31" fillId="0" borderId="9" xfId="0" applyFont="1" applyBorder="1" applyAlignment="1">
      <alignment vertical="center"/>
    </xf>
    <xf numFmtId="0" fontId="31" fillId="0" borderId="9" xfId="0" applyFont="1" applyBorder="1" applyAlignment="1">
      <alignment horizontal="right" vertical="center"/>
    </xf>
    <xf numFmtId="0" fontId="5" fillId="7" borderId="10" xfId="0" applyFont="1" applyFill="1" applyBorder="1" applyAlignment="1">
      <alignment vertical="center"/>
    </xf>
    <xf numFmtId="0" fontId="12" fillId="6" borderId="2" xfId="7" applyFont="1" applyFill="1" applyBorder="1" applyAlignment="1">
      <alignment horizontal="center" vertical="center" wrapText="1"/>
    </xf>
    <xf numFmtId="0" fontId="12" fillId="6" borderId="3" xfId="7" applyFont="1" applyFill="1" applyBorder="1" applyAlignment="1">
      <alignment horizontal="center" vertical="center" wrapText="1"/>
    </xf>
    <xf numFmtId="0" fontId="12" fillId="6" borderId="4" xfId="7" applyFont="1" applyFill="1" applyBorder="1" applyAlignment="1">
      <alignment horizontal="center" vertical="center" wrapText="1"/>
    </xf>
    <xf numFmtId="0" fontId="10" fillId="7" borderId="2" xfId="7" applyFont="1" applyFill="1" applyBorder="1" applyAlignment="1">
      <alignment horizontal="left"/>
    </xf>
    <xf numFmtId="0" fontId="10" fillId="7" borderId="7" xfId="7" applyFont="1" applyFill="1" applyBorder="1" applyAlignment="1">
      <alignment horizontal="left"/>
    </xf>
    <xf numFmtId="0" fontId="10" fillId="7" borderId="5" xfId="7" applyFont="1" applyFill="1" applyBorder="1" applyAlignment="1">
      <alignment horizontal="left"/>
    </xf>
    <xf numFmtId="0" fontId="9" fillId="7" borderId="7" xfId="7" applyFont="1" applyFill="1" applyBorder="1" applyAlignment="1">
      <alignment horizontal="left"/>
    </xf>
    <xf numFmtId="3" fontId="9" fillId="7" borderId="13" xfId="7" applyNumberFormat="1" applyFont="1" applyFill="1" applyBorder="1"/>
    <xf numFmtId="3" fontId="9" fillId="7" borderId="9" xfId="7" applyNumberFormat="1" applyFont="1" applyFill="1" applyBorder="1"/>
    <xf numFmtId="168" fontId="9" fillId="7" borderId="7" xfId="7" applyNumberFormat="1" applyFont="1" applyFill="1" applyBorder="1"/>
    <xf numFmtId="168" fontId="9" fillId="7" borderId="9" xfId="7" applyNumberFormat="1" applyFont="1" applyFill="1" applyBorder="1"/>
    <xf numFmtId="168" fontId="9" fillId="7" borderId="8" xfId="7" applyNumberFormat="1" applyFont="1" applyFill="1" applyBorder="1"/>
    <xf numFmtId="0" fontId="4" fillId="6" borderId="10"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3" fillId="7" borderId="2" xfId="0" applyFont="1" applyFill="1" applyBorder="1" applyAlignment="1">
      <alignment vertical="center"/>
    </xf>
    <xf numFmtId="0" fontId="3" fillId="7" borderId="5" xfId="0" applyFont="1" applyFill="1" applyBorder="1" applyAlignment="1">
      <alignment vertical="center"/>
    </xf>
    <xf numFmtId="0" fontId="3" fillId="7" borderId="7" xfId="0" applyFont="1" applyFill="1" applyBorder="1" applyAlignment="1">
      <alignment vertical="center" wrapText="1"/>
    </xf>
    <xf numFmtId="0" fontId="4" fillId="6" borderId="1" xfId="4" applyFont="1" applyFill="1" applyBorder="1" applyAlignment="1">
      <alignment horizontal="center" vertical="center" wrapText="1"/>
    </xf>
    <xf numFmtId="0" fontId="10" fillId="7" borderId="1" xfId="4" applyFont="1" applyFill="1" applyBorder="1"/>
    <xf numFmtId="0" fontId="23" fillId="7" borderId="1" xfId="4" applyFont="1" applyFill="1" applyBorder="1" applyAlignment="1">
      <alignment horizontal="left" indent="1"/>
    </xf>
    <xf numFmtId="0" fontId="9" fillId="7" borderId="1" xfId="4" applyFont="1" applyFill="1" applyBorder="1" applyAlignment="1">
      <alignment horizontal="left"/>
    </xf>
    <xf numFmtId="165" fontId="18" fillId="7" borderId="1" xfId="6" applyNumberFormat="1" applyFont="1" applyFill="1" applyBorder="1"/>
    <xf numFmtId="1" fontId="21" fillId="7" borderId="1" xfId="3" applyNumberFormat="1" applyFont="1" applyFill="1" applyBorder="1"/>
    <xf numFmtId="0" fontId="21" fillId="7" borderId="1" xfId="3" applyFont="1" applyFill="1" applyBorder="1"/>
    <xf numFmtId="165" fontId="21" fillId="7" borderId="1" xfId="1" applyNumberFormat="1" applyFont="1" applyFill="1" applyBorder="1"/>
    <xf numFmtId="0" fontId="4" fillId="6" borderId="5" xfId="0" applyFont="1" applyFill="1" applyBorder="1" applyAlignment="1">
      <alignment horizontal="center" vertical="center"/>
    </xf>
    <xf numFmtId="0" fontId="4" fillId="6" borderId="6" xfId="0" applyFont="1" applyFill="1" applyBorder="1" applyAlignment="1">
      <alignment horizontal="center" vertical="center"/>
    </xf>
    <xf numFmtId="0" fontId="3" fillId="7" borderId="2" xfId="0" applyFont="1" applyFill="1" applyBorder="1"/>
    <xf numFmtId="0" fontId="3" fillId="7" borderId="5" xfId="0" applyFont="1" applyFill="1" applyBorder="1"/>
    <xf numFmtId="0" fontId="3" fillId="7" borderId="7" xfId="0" applyFont="1" applyFill="1" applyBorder="1"/>
    <xf numFmtId="0" fontId="3" fillId="7" borderId="2" xfId="0" applyFont="1" applyFill="1" applyBorder="1" applyAlignment="1">
      <alignment vertical="center" wrapText="1"/>
    </xf>
    <xf numFmtId="0" fontId="3" fillId="7" borderId="5" xfId="0" applyFont="1" applyFill="1" applyBorder="1" applyAlignment="1">
      <alignment vertical="center" wrapText="1"/>
    </xf>
    <xf numFmtId="1" fontId="3" fillId="7" borderId="14" xfId="0" applyNumberFormat="1" applyFont="1" applyFill="1" applyBorder="1"/>
    <xf numFmtId="0" fontId="3" fillId="7" borderId="5" xfId="0" applyFont="1" applyFill="1" applyBorder="1" applyAlignment="1">
      <alignment horizontal="right" vertical="center" wrapText="1"/>
    </xf>
    <xf numFmtId="0" fontId="3" fillId="7" borderId="7" xfId="0" applyFont="1" applyFill="1" applyBorder="1" applyAlignment="1">
      <alignment horizontal="right" vertical="center" wrapText="1"/>
    </xf>
    <xf numFmtId="0" fontId="4" fillId="6" borderId="1"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3" fillId="7" borderId="5" xfId="0" applyFont="1" applyFill="1" applyBorder="1" applyAlignment="1">
      <alignment horizontal="right" vertical="center"/>
    </xf>
    <xf numFmtId="0" fontId="3" fillId="4" borderId="7" xfId="0" applyFont="1" applyFill="1" applyBorder="1" applyAlignment="1">
      <alignment horizontal="right" vertical="center"/>
    </xf>
    <xf numFmtId="0" fontId="3" fillId="4" borderId="5" xfId="0" applyFont="1" applyFill="1" applyBorder="1" applyAlignment="1">
      <alignment horizontal="right" vertical="center"/>
    </xf>
    <xf numFmtId="0" fontId="4" fillId="6" borderId="1" xfId="0" applyFont="1" applyFill="1" applyBorder="1" applyAlignment="1">
      <alignment horizontal="center" vertical="center"/>
    </xf>
    <xf numFmtId="1" fontId="12" fillId="6" borderId="11" xfId="0" applyNumberFormat="1" applyFont="1" applyFill="1" applyBorder="1" applyAlignment="1">
      <alignment horizontal="center"/>
    </xf>
    <xf numFmtId="0" fontId="4" fillId="6" borderId="12" xfId="4" applyFont="1" applyFill="1" applyBorder="1" applyAlignment="1">
      <alignment horizontal="center"/>
    </xf>
    <xf numFmtId="0" fontId="20" fillId="7" borderId="14" xfId="4" applyFont="1" applyFill="1" applyBorder="1" applyAlignment="1">
      <alignment horizontal="left"/>
    </xf>
    <xf numFmtId="165" fontId="3" fillId="7" borderId="14" xfId="9" applyNumberFormat="1" applyFont="1" applyFill="1" applyBorder="1"/>
    <xf numFmtId="0" fontId="18" fillId="7" borderId="13" xfId="4" applyFont="1" applyFill="1" applyBorder="1" applyAlignment="1">
      <alignment horizontal="left"/>
    </xf>
    <xf numFmtId="166" fontId="18" fillId="7" borderId="13" xfId="9" applyNumberFormat="1" applyFont="1" applyFill="1" applyBorder="1"/>
    <xf numFmtId="0" fontId="20" fillId="7" borderId="13" xfId="4" applyFont="1" applyFill="1" applyBorder="1" applyAlignment="1">
      <alignment horizontal="left"/>
    </xf>
    <xf numFmtId="165" fontId="20" fillId="7" borderId="13" xfId="9" applyNumberFormat="1" applyFont="1" applyFill="1" applyBorder="1"/>
    <xf numFmtId="0" fontId="18" fillId="7" borderId="14" xfId="4" applyFont="1" applyFill="1" applyBorder="1" applyAlignment="1">
      <alignment horizontal="left"/>
    </xf>
    <xf numFmtId="165" fontId="18" fillId="7" borderId="14" xfId="9" applyNumberFormat="1" applyFont="1" applyFill="1" applyBorder="1"/>
    <xf numFmtId="165" fontId="18" fillId="7" borderId="13" xfId="9" applyNumberFormat="1" applyFont="1" applyFill="1" applyBorder="1"/>
    <xf numFmtId="0" fontId="4" fillId="6" borderId="3" xfId="0" applyFont="1" applyFill="1" applyBorder="1" applyAlignment="1">
      <alignment horizontal="center" vertical="center" wrapText="1"/>
    </xf>
    <xf numFmtId="0" fontId="31" fillId="0" borderId="9" xfId="0" applyFont="1" applyFill="1" applyBorder="1" applyAlignment="1">
      <alignment vertical="center"/>
    </xf>
    <xf numFmtId="0" fontId="5" fillId="7" borderId="12" xfId="0" applyFont="1" applyFill="1" applyBorder="1" applyAlignment="1">
      <alignment horizontal="left" vertical="center"/>
    </xf>
    <xf numFmtId="0" fontId="3" fillId="7" borderId="2" xfId="0" applyFont="1" applyFill="1" applyBorder="1" applyAlignment="1">
      <alignment horizontal="right" vertical="center"/>
    </xf>
    <xf numFmtId="0" fontId="3" fillId="7" borderId="3" xfId="0" applyFont="1" applyFill="1" applyBorder="1" applyAlignment="1">
      <alignment vertical="center"/>
    </xf>
    <xf numFmtId="0" fontId="3" fillId="7" borderId="4" xfId="0" applyFont="1" applyFill="1" applyBorder="1" applyAlignment="1">
      <alignment vertical="center"/>
    </xf>
    <xf numFmtId="0" fontId="5" fillId="7" borderId="14" xfId="0" applyFont="1" applyFill="1" applyBorder="1" applyAlignment="1">
      <alignment horizontal="left" vertical="center"/>
    </xf>
    <xf numFmtId="0" fontId="3" fillId="7" borderId="6" xfId="0" applyFont="1" applyFill="1" applyBorder="1" applyAlignment="1">
      <alignment vertical="center"/>
    </xf>
    <xf numFmtId="0" fontId="3" fillId="7" borderId="0" xfId="0" applyFont="1" applyFill="1" applyBorder="1" applyAlignment="1">
      <alignment vertical="center"/>
    </xf>
    <xf numFmtId="0" fontId="31" fillId="7" borderId="3" xfId="0" applyFont="1" applyFill="1" applyBorder="1" applyAlignment="1">
      <alignment vertical="center"/>
    </xf>
    <xf numFmtId="0" fontId="31" fillId="7" borderId="6" xfId="0" applyFont="1" applyFill="1" applyBorder="1" applyAlignment="1">
      <alignment vertical="center"/>
    </xf>
    <xf numFmtId="1" fontId="31" fillId="0" borderId="6" xfId="0" applyNumberFormat="1" applyFont="1" applyFill="1" applyBorder="1" applyAlignment="1">
      <alignment vertical="center"/>
    </xf>
    <xf numFmtId="0" fontId="31" fillId="0" borderId="6" xfId="0" applyFont="1" applyFill="1" applyBorder="1" applyAlignment="1">
      <alignment vertical="center"/>
    </xf>
    <xf numFmtId="0" fontId="31" fillId="0" borderId="9" xfId="0" applyFont="1" applyFill="1" applyBorder="1" applyAlignment="1">
      <alignment horizontal="right" vertical="center"/>
    </xf>
    <xf numFmtId="0" fontId="4" fillId="6" borderId="0" xfId="0" applyFont="1" applyFill="1" applyBorder="1" applyAlignment="1">
      <alignment horizontal="center" vertical="center" wrapText="1"/>
    </xf>
    <xf numFmtId="0" fontId="3" fillId="7" borderId="3" xfId="0" applyFont="1" applyFill="1" applyBorder="1" applyAlignment="1">
      <alignment horizontal="right" vertical="center"/>
    </xf>
    <xf numFmtId="0" fontId="5" fillId="7" borderId="5" xfId="0" applyFont="1" applyFill="1" applyBorder="1"/>
    <xf numFmtId="0" fontId="3" fillId="7" borderId="0" xfId="0" applyFont="1" applyFill="1" applyBorder="1" applyAlignment="1">
      <alignment horizontal="right" vertical="center"/>
    </xf>
    <xf numFmtId="1" fontId="5" fillId="7" borderId="12" xfId="0" applyNumberFormat="1" applyFont="1" applyFill="1" applyBorder="1"/>
    <xf numFmtId="1" fontId="3" fillId="7" borderId="2" xfId="0" applyNumberFormat="1" applyFont="1" applyFill="1" applyBorder="1" applyAlignment="1">
      <alignment vertical="center"/>
    </xf>
    <xf numFmtId="1" fontId="6" fillId="7" borderId="3" xfId="0" applyNumberFormat="1" applyFont="1" applyFill="1" applyBorder="1" applyAlignment="1">
      <alignment vertical="center"/>
    </xf>
    <xf numFmtId="1" fontId="3" fillId="7" borderId="4" xfId="0" applyNumberFormat="1" applyFont="1" applyFill="1" applyBorder="1" applyAlignment="1">
      <alignment vertical="center"/>
    </xf>
    <xf numFmtId="1" fontId="3" fillId="7" borderId="3" xfId="0" applyNumberFormat="1" applyFont="1" applyFill="1" applyBorder="1" applyAlignment="1">
      <alignment vertical="center"/>
    </xf>
    <xf numFmtId="0" fontId="5" fillId="7" borderId="2" xfId="0" applyFont="1" applyFill="1" applyBorder="1" applyAlignment="1">
      <alignment horizontal="left" vertical="center"/>
    </xf>
    <xf numFmtId="0" fontId="5" fillId="7" borderId="3" xfId="0" applyFont="1" applyFill="1" applyBorder="1" applyAlignment="1">
      <alignment horizontal="left" vertical="center"/>
    </xf>
    <xf numFmtId="0" fontId="5" fillId="7" borderId="4" xfId="0" applyFont="1" applyFill="1" applyBorder="1" applyAlignment="1">
      <alignment horizontal="left" vertical="center"/>
    </xf>
    <xf numFmtId="0" fontId="5" fillId="7" borderId="5" xfId="0" applyFont="1" applyFill="1" applyBorder="1" applyAlignment="1">
      <alignment horizontal="left" vertical="center"/>
    </xf>
    <xf numFmtId="0" fontId="5" fillId="7" borderId="6" xfId="0" applyFont="1" applyFill="1" applyBorder="1" applyAlignment="1">
      <alignment horizontal="left" vertical="center"/>
    </xf>
    <xf numFmtId="0" fontId="5" fillId="7" borderId="0" xfId="0" applyFont="1" applyFill="1" applyBorder="1" applyAlignment="1">
      <alignment horizontal="left" vertical="center"/>
    </xf>
    <xf numFmtId="0" fontId="30" fillId="7" borderId="3" xfId="0" applyFont="1" applyFill="1" applyBorder="1" applyAlignment="1">
      <alignment horizontal="left" vertical="center"/>
    </xf>
    <xf numFmtId="0" fontId="30" fillId="7" borderId="6" xfId="0" applyFont="1" applyFill="1" applyBorder="1" applyAlignment="1">
      <alignment horizontal="left" vertical="center"/>
    </xf>
    <xf numFmtId="0" fontId="31" fillId="0" borderId="4" xfId="0" applyFont="1" applyBorder="1" applyAlignment="1">
      <alignment vertical="center"/>
    </xf>
    <xf numFmtId="0" fontId="31" fillId="0" borderId="0" xfId="0" applyFont="1" applyBorder="1" applyAlignment="1">
      <alignment horizontal="right" vertical="center"/>
    </xf>
    <xf numFmtId="0" fontId="31" fillId="0" borderId="8" xfId="0" applyFont="1" applyBorder="1" applyAlignment="1">
      <alignment vertical="center"/>
    </xf>
    <xf numFmtId="0" fontId="10" fillId="0" borderId="2" xfId="2" applyFont="1" applyBorder="1" applyAlignment="1">
      <alignment horizontal="right" vertical="center" wrapText="1"/>
    </xf>
    <xf numFmtId="0" fontId="10" fillId="0" borderId="5" xfId="2" applyFont="1" applyBorder="1" applyAlignment="1">
      <alignment horizontal="right" vertical="center" wrapText="1"/>
    </xf>
    <xf numFmtId="0" fontId="9" fillId="7" borderId="7" xfId="2" applyFont="1" applyFill="1" applyBorder="1" applyAlignment="1">
      <alignment horizontal="right" vertical="center" wrapText="1"/>
    </xf>
    <xf numFmtId="0" fontId="10" fillId="0" borderId="12" xfId="2" applyFont="1" applyBorder="1" applyAlignment="1">
      <alignment horizontal="right" vertical="center" wrapText="1"/>
    </xf>
    <xf numFmtId="0" fontId="10" fillId="0" borderId="14" xfId="2" applyFont="1" applyBorder="1" applyAlignment="1">
      <alignment horizontal="right" vertical="center" wrapText="1"/>
    </xf>
    <xf numFmtId="0" fontId="9" fillId="7" borderId="14" xfId="2" applyFont="1" applyFill="1" applyBorder="1" applyAlignment="1">
      <alignment horizontal="right" vertical="center" wrapText="1"/>
    </xf>
    <xf numFmtId="0" fontId="9" fillId="7" borderId="1" xfId="2" applyFont="1" applyFill="1" applyBorder="1" applyAlignment="1">
      <alignment horizontal="right" vertical="center" wrapText="1"/>
    </xf>
    <xf numFmtId="0" fontId="9" fillId="7" borderId="13" xfId="2" applyFont="1" applyFill="1" applyBorder="1" applyAlignment="1">
      <alignment horizontal="right" vertical="center" wrapText="1"/>
    </xf>
    <xf numFmtId="0" fontId="10" fillId="0" borderId="27" xfId="2" applyFont="1" applyBorder="1" applyAlignment="1">
      <alignment horizontal="right" vertical="center" wrapText="1"/>
    </xf>
    <xf numFmtId="0" fontId="4" fillId="6" borderId="10" xfId="2" applyFont="1" applyFill="1" applyBorder="1" applyAlignment="1">
      <alignment horizontal="right" vertical="center" wrapText="1"/>
    </xf>
    <xf numFmtId="165" fontId="3" fillId="0" borderId="12" xfId="8" applyNumberFormat="1" applyFont="1" applyBorder="1" applyAlignment="1">
      <alignment horizontal="right" vertical="center" wrapText="1"/>
    </xf>
    <xf numFmtId="165" fontId="3" fillId="0" borderId="12" xfId="8" applyNumberFormat="1" applyFont="1" applyFill="1" applyBorder="1" applyAlignment="1">
      <alignment horizontal="right" vertical="center" wrapText="1"/>
    </xf>
    <xf numFmtId="166" fontId="3" fillId="0" borderId="12" xfId="8" applyNumberFormat="1" applyFont="1" applyFill="1" applyBorder="1" applyAlignment="1">
      <alignment horizontal="right" vertical="center" wrapText="1"/>
    </xf>
    <xf numFmtId="165" fontId="3" fillId="0" borderId="14" xfId="8" applyNumberFormat="1" applyFont="1" applyBorder="1" applyAlignment="1">
      <alignment horizontal="right" vertical="center" wrapText="1"/>
    </xf>
    <xf numFmtId="165" fontId="3" fillId="0" borderId="14" xfId="8" applyNumberFormat="1" applyFont="1" applyFill="1" applyBorder="1" applyAlignment="1">
      <alignment horizontal="right" vertical="center" wrapText="1"/>
    </xf>
    <xf numFmtId="166" fontId="3" fillId="0" borderId="14" xfId="8" applyNumberFormat="1" applyFont="1" applyFill="1" applyBorder="1" applyAlignment="1">
      <alignment horizontal="right" vertical="center" wrapText="1"/>
    </xf>
    <xf numFmtId="165" fontId="9" fillId="7" borderId="15" xfId="8" applyNumberFormat="1" applyFont="1" applyFill="1" applyBorder="1" applyAlignment="1">
      <alignment horizontal="right" vertical="center"/>
    </xf>
    <xf numFmtId="166" fontId="9" fillId="7" borderId="15" xfId="8" applyNumberFormat="1" applyFont="1" applyFill="1" applyBorder="1" applyAlignment="1">
      <alignment horizontal="right" vertical="center"/>
    </xf>
    <xf numFmtId="165" fontId="3" fillId="0" borderId="16" xfId="8" applyNumberFormat="1" applyFont="1" applyBorder="1" applyAlignment="1">
      <alignment horizontal="right" vertical="center" wrapText="1"/>
    </xf>
    <xf numFmtId="165" fontId="3" fillId="0" borderId="16" xfId="8" applyNumberFormat="1" applyFont="1" applyFill="1" applyBorder="1" applyAlignment="1">
      <alignment horizontal="right" vertical="center" wrapText="1"/>
    </xf>
    <xf numFmtId="166" fontId="3" fillId="0" borderId="16" xfId="8" applyNumberFormat="1" applyFont="1" applyFill="1" applyBorder="1" applyAlignment="1">
      <alignment horizontal="right" vertical="center" wrapText="1"/>
    </xf>
    <xf numFmtId="165" fontId="5" fillId="7" borderId="17" xfId="8" applyNumberFormat="1" applyFont="1" applyFill="1" applyBorder="1" applyAlignment="1">
      <alignment horizontal="right" vertical="center" wrapText="1"/>
    </xf>
    <xf numFmtId="165" fontId="5" fillId="7" borderId="18" xfId="8" applyNumberFormat="1" applyFont="1" applyFill="1" applyBorder="1" applyAlignment="1">
      <alignment horizontal="right" vertical="center" wrapText="1"/>
    </xf>
    <xf numFmtId="166" fontId="5" fillId="7" borderId="19" xfId="8" applyNumberFormat="1" applyFont="1" applyFill="1" applyBorder="1" applyAlignment="1">
      <alignment horizontal="right" vertical="center" wrapText="1"/>
    </xf>
    <xf numFmtId="165" fontId="5" fillId="7" borderId="20" xfId="8" applyNumberFormat="1" applyFont="1" applyFill="1" applyBorder="1" applyAlignment="1">
      <alignment horizontal="right" vertical="center" wrapText="1"/>
    </xf>
    <xf numFmtId="165" fontId="5" fillId="7" borderId="21" xfId="8" applyNumberFormat="1" applyFont="1" applyFill="1" applyBorder="1" applyAlignment="1">
      <alignment horizontal="right" vertical="center" wrapText="1"/>
    </xf>
    <xf numFmtId="166" fontId="5" fillId="7" borderId="22" xfId="8" applyNumberFormat="1" applyFont="1" applyFill="1" applyBorder="1" applyAlignment="1">
      <alignment horizontal="right" vertical="center" wrapText="1"/>
    </xf>
    <xf numFmtId="165" fontId="4" fillId="6" borderId="24" xfId="8" applyNumberFormat="1" applyFont="1" applyFill="1" applyBorder="1" applyAlignment="1">
      <alignment horizontal="right" vertical="center" wrapText="1"/>
    </xf>
    <xf numFmtId="165" fontId="4" fillId="6" borderId="25" xfId="8" applyNumberFormat="1" applyFont="1" applyFill="1" applyBorder="1" applyAlignment="1">
      <alignment horizontal="right" vertical="center" wrapText="1"/>
    </xf>
    <xf numFmtId="166" fontId="4" fillId="6" borderId="26" xfId="8" applyNumberFormat="1" applyFont="1" applyFill="1" applyBorder="1" applyAlignment="1">
      <alignment horizontal="right" vertical="center" wrapText="1"/>
    </xf>
    <xf numFmtId="165" fontId="3" fillId="0" borderId="17" xfId="8" applyNumberFormat="1" applyFont="1" applyBorder="1" applyAlignment="1">
      <alignment horizontal="right" vertical="center" wrapText="1"/>
    </xf>
    <xf numFmtId="165" fontId="3" fillId="0" borderId="17" xfId="8" applyNumberFormat="1" applyFont="1" applyFill="1" applyBorder="1" applyAlignment="1">
      <alignment horizontal="right" vertical="center" wrapText="1"/>
    </xf>
    <xf numFmtId="165" fontId="3" fillId="0" borderId="18" xfId="8" applyNumberFormat="1" applyFont="1" applyFill="1" applyBorder="1" applyAlignment="1">
      <alignment horizontal="right" vertical="center" wrapText="1"/>
    </xf>
    <xf numFmtId="166" fontId="3" fillId="0" borderId="19" xfId="8" applyNumberFormat="1" applyFont="1" applyFill="1" applyBorder="1" applyAlignment="1">
      <alignment horizontal="right" vertical="center" wrapText="1"/>
    </xf>
    <xf numFmtId="165" fontId="4" fillId="6" borderId="17" xfId="8" applyNumberFormat="1" applyFont="1" applyFill="1" applyBorder="1" applyAlignment="1">
      <alignment horizontal="right" vertical="center" wrapText="1"/>
    </xf>
    <xf numFmtId="165" fontId="4" fillId="6" borderId="18" xfId="8" applyNumberFormat="1" applyFont="1" applyFill="1" applyBorder="1" applyAlignment="1">
      <alignment horizontal="right" vertical="center" wrapText="1"/>
    </xf>
    <xf numFmtId="166" fontId="4" fillId="6" borderId="19" xfId="8" applyNumberFormat="1" applyFont="1" applyFill="1" applyBorder="1" applyAlignment="1">
      <alignment horizontal="right" vertical="center" wrapText="1"/>
    </xf>
    <xf numFmtId="165" fontId="4" fillId="6" borderId="29" xfId="8" applyNumberFormat="1" applyFont="1" applyFill="1" applyBorder="1" applyAlignment="1">
      <alignment horizontal="right" vertical="center" wrapText="1"/>
    </xf>
    <xf numFmtId="165" fontId="4" fillId="6" borderId="30" xfId="8" applyNumberFormat="1" applyFont="1" applyFill="1" applyBorder="1" applyAlignment="1">
      <alignment horizontal="right" vertical="center" wrapText="1"/>
    </xf>
    <xf numFmtId="166" fontId="4" fillId="6" borderId="31" xfId="8" applyNumberFormat="1" applyFont="1" applyFill="1" applyBorder="1" applyAlignment="1">
      <alignment horizontal="right" vertical="center" wrapText="1"/>
    </xf>
    <xf numFmtId="0" fontId="3" fillId="0" borderId="0" xfId="0" applyFont="1" applyAlignment="1">
      <alignment vertical="top" wrapText="1"/>
    </xf>
    <xf numFmtId="165" fontId="30" fillId="4" borderId="12" xfId="1" applyNumberFormat="1" applyFont="1" applyFill="1" applyBorder="1" applyAlignment="1">
      <alignment horizontal="right" vertical="center"/>
    </xf>
    <xf numFmtId="165" fontId="30" fillId="4" borderId="1" xfId="1" applyNumberFormat="1" applyFont="1" applyFill="1" applyBorder="1" applyAlignment="1">
      <alignment vertical="center"/>
    </xf>
    <xf numFmtId="0" fontId="30" fillId="4" borderId="12" xfId="4" applyFont="1" applyFill="1" applyBorder="1"/>
    <xf numFmtId="166" fontId="33" fillId="4" borderId="14" xfId="1" applyNumberFormat="1" applyFont="1" applyFill="1" applyBorder="1" applyAlignment="1">
      <alignment horizontal="left" vertical="center" indent="1"/>
    </xf>
    <xf numFmtId="166" fontId="33" fillId="4" borderId="13" xfId="1" applyNumberFormat="1" applyFont="1" applyFill="1" applyBorder="1" applyAlignment="1">
      <alignment horizontal="left" vertical="center" indent="1"/>
    </xf>
    <xf numFmtId="165" fontId="33" fillId="4" borderId="14" xfId="1" applyNumberFormat="1" applyFont="1" applyFill="1" applyBorder="1" applyAlignment="1">
      <alignment horizontal="right" vertical="center"/>
    </xf>
    <xf numFmtId="0" fontId="3" fillId="4" borderId="1" xfId="0" applyFont="1" applyFill="1" applyBorder="1" applyAlignment="1">
      <alignment horizontal="right" vertical="center" wrapText="1"/>
    </xf>
    <xf numFmtId="0" fontId="3" fillId="4" borderId="1" xfId="0" applyFont="1" applyFill="1" applyBorder="1" applyAlignment="1">
      <alignment vertical="center"/>
    </xf>
    <xf numFmtId="0" fontId="3" fillId="4" borderId="9" xfId="0" applyFont="1" applyFill="1" applyBorder="1" applyAlignment="1">
      <alignment horizontal="right" vertical="center" wrapText="1"/>
    </xf>
    <xf numFmtId="0" fontId="3" fillId="4" borderId="13" xfId="0" applyFont="1" applyFill="1" applyBorder="1" applyAlignment="1">
      <alignment vertical="center"/>
    </xf>
    <xf numFmtId="0" fontId="34" fillId="0" borderId="0" xfId="13" applyFont="1"/>
    <xf numFmtId="0" fontId="35" fillId="0" borderId="0" xfId="13" applyFont="1"/>
    <xf numFmtId="0" fontId="5" fillId="7" borderId="32" xfId="0" applyFont="1" applyFill="1" applyBorder="1" applyAlignment="1">
      <alignment vertical="center"/>
    </xf>
    <xf numFmtId="0" fontId="30" fillId="7" borderId="11" xfId="0" applyFont="1" applyFill="1" applyBorder="1" applyAlignment="1">
      <alignment vertical="center"/>
    </xf>
    <xf numFmtId="0" fontId="5" fillId="7" borderId="11" xfId="0" applyFont="1" applyFill="1" applyBorder="1" applyAlignment="1">
      <alignment vertical="center"/>
    </xf>
    <xf numFmtId="164" fontId="5" fillId="7" borderId="10" xfId="0" applyNumberFormat="1" applyFont="1" applyFill="1" applyBorder="1" applyAlignment="1">
      <alignment vertical="center"/>
    </xf>
    <xf numFmtId="164" fontId="5" fillId="7" borderId="32" xfId="0" applyNumberFormat="1" applyFont="1" applyFill="1" applyBorder="1" applyAlignment="1">
      <alignment vertical="center"/>
    </xf>
    <xf numFmtId="164" fontId="5" fillId="7" borderId="11" xfId="0" applyNumberFormat="1" applyFont="1" applyFill="1" applyBorder="1" applyAlignment="1">
      <alignment vertical="center"/>
    </xf>
    <xf numFmtId="0" fontId="0" fillId="4" borderId="0" xfId="0" applyFill="1"/>
    <xf numFmtId="0" fontId="3" fillId="7" borderId="3" xfId="0" applyFont="1" applyFill="1" applyBorder="1" applyAlignment="1">
      <alignment horizontal="right"/>
    </xf>
    <xf numFmtId="0" fontId="3" fillId="7" borderId="6" xfId="0" applyFont="1" applyFill="1" applyBorder="1" applyAlignment="1">
      <alignment horizontal="right"/>
    </xf>
    <xf numFmtId="0" fontId="3" fillId="7" borderId="9" xfId="0" applyFont="1" applyFill="1" applyBorder="1" applyAlignment="1">
      <alignment horizontal="right"/>
    </xf>
    <xf numFmtId="0" fontId="34" fillId="0" borderId="0" xfId="13" applyFont="1" applyAlignment="1">
      <alignment horizontal="center"/>
    </xf>
    <xf numFmtId="164" fontId="18" fillId="4" borderId="13" xfId="4" applyNumberFormat="1" applyFont="1" applyFill="1" applyBorder="1"/>
    <xf numFmtId="164" fontId="30" fillId="4" borderId="13" xfId="4" applyNumberFormat="1" applyFont="1" applyFill="1" applyBorder="1"/>
    <xf numFmtId="164" fontId="18" fillId="4" borderId="12" xfId="4" applyNumberFormat="1" applyFont="1" applyFill="1" applyBorder="1"/>
    <xf numFmtId="164" fontId="30" fillId="4" borderId="12" xfId="4" applyNumberFormat="1" applyFont="1" applyFill="1" applyBorder="1"/>
    <xf numFmtId="0" fontId="10" fillId="0" borderId="0" xfId="2" applyFont="1" applyFill="1" applyAlignment="1">
      <alignment horizontal="left" wrapText="1"/>
    </xf>
    <xf numFmtId="0" fontId="10" fillId="4" borderId="0" xfId="2" applyFont="1" applyFill="1" applyAlignment="1">
      <alignment horizontal="left" wrapText="1"/>
    </xf>
    <xf numFmtId="0" fontId="10" fillId="0" borderId="0" xfId="2" applyFont="1" applyAlignment="1">
      <alignment horizontal="left" wrapText="1"/>
    </xf>
    <xf numFmtId="0" fontId="10" fillId="0" borderId="0" xfId="4" applyFont="1" applyAlignment="1">
      <alignment horizontal="left" vertical="top"/>
    </xf>
    <xf numFmtId="0" fontId="12" fillId="6" borderId="10" xfId="4" applyFont="1" applyFill="1" applyBorder="1" applyAlignment="1">
      <alignment horizontal="center"/>
    </xf>
    <xf numFmtId="0" fontId="12" fillId="6" borderId="11" xfId="4" applyFont="1" applyFill="1" applyBorder="1" applyAlignment="1">
      <alignment horizontal="center"/>
    </xf>
    <xf numFmtId="0" fontId="20" fillId="7" borderId="1" xfId="4" applyFont="1" applyFill="1" applyBorder="1" applyAlignment="1">
      <alignment horizontal="center" vertical="center"/>
    </xf>
    <xf numFmtId="0" fontId="18" fillId="7" borderId="1" xfId="4" applyFont="1" applyFill="1" applyBorder="1" applyAlignment="1">
      <alignment horizontal="center" vertical="center" wrapText="1"/>
    </xf>
    <xf numFmtId="0" fontId="10" fillId="4" borderId="0" xfId="2" applyFont="1" applyFill="1" applyAlignment="1">
      <alignment horizontal="left" vertical="top" wrapText="1"/>
    </xf>
    <xf numFmtId="0" fontId="10" fillId="0" borderId="0" xfId="5" applyFont="1" applyAlignment="1">
      <alignment horizontal="left" vertical="top"/>
    </xf>
    <xf numFmtId="3" fontId="4" fillId="6" borderId="10" xfId="2" applyNumberFormat="1" applyFont="1" applyFill="1" applyBorder="1" applyAlignment="1">
      <alignment horizontal="center" vertical="center"/>
    </xf>
    <xf numFmtId="3" fontId="4" fillId="6" borderId="11" xfId="2" applyNumberFormat="1" applyFont="1" applyFill="1" applyBorder="1" applyAlignment="1">
      <alignment horizontal="center" vertical="center"/>
    </xf>
    <xf numFmtId="0" fontId="10" fillId="0" borderId="0" xfId="2" applyFont="1" applyAlignment="1">
      <alignment horizontal="left" vertical="top" wrapText="1"/>
    </xf>
    <xf numFmtId="0" fontId="10" fillId="7" borderId="12" xfId="2" applyFont="1" applyFill="1" applyBorder="1" applyAlignment="1">
      <alignment horizontal="center" vertical="center" wrapText="1"/>
    </xf>
    <xf numFmtId="0" fontId="10" fillId="7" borderId="14" xfId="2" applyFont="1" applyFill="1" applyBorder="1" applyAlignment="1">
      <alignment horizontal="center" vertical="center" wrapText="1"/>
    </xf>
    <xf numFmtId="0" fontId="10" fillId="7" borderId="13" xfId="2" applyFont="1" applyFill="1" applyBorder="1" applyAlignment="1">
      <alignment horizontal="center" vertical="center" wrapText="1"/>
    </xf>
    <xf numFmtId="3" fontId="4" fillId="6" borderId="12" xfId="2" applyNumberFormat="1" applyFont="1" applyFill="1" applyBorder="1" applyAlignment="1">
      <alignment horizontal="center" vertical="center"/>
    </xf>
    <xf numFmtId="3" fontId="4" fillId="6" borderId="13" xfId="2" applyNumberFormat="1" applyFont="1" applyFill="1" applyBorder="1" applyAlignment="1">
      <alignment horizontal="center" vertical="center"/>
    </xf>
    <xf numFmtId="0" fontId="3" fillId="0" borderId="1" xfId="0" applyFont="1" applyBorder="1" applyAlignment="1">
      <alignment horizontal="center"/>
    </xf>
    <xf numFmtId="0" fontId="10" fillId="4" borderId="4" xfId="7" applyFont="1" applyFill="1" applyBorder="1" applyAlignment="1">
      <alignment horizontal="right"/>
    </xf>
    <xf numFmtId="0" fontId="5" fillId="7" borderId="2" xfId="0" applyFont="1" applyFill="1" applyBorder="1" applyAlignment="1">
      <alignment horizontal="center" vertical="center"/>
    </xf>
    <xf numFmtId="0" fontId="5" fillId="7" borderId="5" xfId="0" applyFont="1" applyFill="1" applyBorder="1" applyAlignment="1">
      <alignment horizontal="center" vertical="center"/>
    </xf>
    <xf numFmtId="0" fontId="5" fillId="7" borderId="7" xfId="0" applyFont="1" applyFill="1" applyBorder="1" applyAlignment="1">
      <alignment horizontal="center" vertical="center"/>
    </xf>
    <xf numFmtId="0" fontId="5" fillId="7" borderId="12" xfId="0" applyFont="1" applyFill="1" applyBorder="1" applyAlignment="1">
      <alignment horizontal="center" vertical="center"/>
    </xf>
    <xf numFmtId="0" fontId="5" fillId="7" borderId="13" xfId="0" applyFont="1" applyFill="1" applyBorder="1" applyAlignment="1">
      <alignment horizontal="center" vertical="center"/>
    </xf>
    <xf numFmtId="0" fontId="4" fillId="6" borderId="12" xfId="0" applyFont="1" applyFill="1" applyBorder="1" applyAlignment="1">
      <alignment horizontal="left" vertical="center" wrapText="1"/>
    </xf>
    <xf numFmtId="0" fontId="4" fillId="6" borderId="13" xfId="0" applyFont="1" applyFill="1" applyBorder="1" applyAlignment="1">
      <alignment horizontal="left" vertical="center" wrapText="1"/>
    </xf>
    <xf numFmtId="0" fontId="4" fillId="6" borderId="10" xfId="0" applyFont="1" applyFill="1" applyBorder="1" applyAlignment="1">
      <alignment horizontal="left" vertical="center"/>
    </xf>
    <xf numFmtId="0" fontId="4" fillId="6" borderId="11" xfId="0" applyFont="1" applyFill="1" applyBorder="1" applyAlignment="1">
      <alignment horizontal="left" vertical="center"/>
    </xf>
    <xf numFmtId="0" fontId="4" fillId="6" borderId="2" xfId="0" applyFont="1" applyFill="1" applyBorder="1" applyAlignment="1">
      <alignment horizontal="center" vertical="center"/>
    </xf>
    <xf numFmtId="0" fontId="4" fillId="6" borderId="3" xfId="0" applyFont="1" applyFill="1" applyBorder="1" applyAlignment="1">
      <alignment horizontal="center" vertical="center"/>
    </xf>
    <xf numFmtId="0" fontId="4" fillId="6" borderId="4" xfId="0" applyFont="1" applyFill="1" applyBorder="1" applyAlignment="1">
      <alignment horizontal="center" vertical="center"/>
    </xf>
    <xf numFmtId="0" fontId="4" fillId="6" borderId="2" xfId="7" applyFont="1" applyFill="1" applyBorder="1" applyAlignment="1">
      <alignment horizontal="center" vertical="center" wrapText="1"/>
    </xf>
    <xf numFmtId="0" fontId="4" fillId="6" borderId="4" xfId="7" applyFont="1" applyFill="1" applyBorder="1" applyAlignment="1">
      <alignment horizontal="center" vertical="center" wrapText="1"/>
    </xf>
    <xf numFmtId="0" fontId="4" fillId="6" borderId="3" xfId="7" applyFont="1" applyFill="1" applyBorder="1" applyAlignment="1">
      <alignment horizontal="center" vertical="center" wrapText="1"/>
    </xf>
    <xf numFmtId="0" fontId="4" fillId="6" borderId="2" xfId="7" applyFont="1" applyFill="1" applyBorder="1" applyAlignment="1">
      <alignment horizontal="center"/>
    </xf>
    <xf numFmtId="0" fontId="4" fillId="6" borderId="5" xfId="7" applyFont="1" applyFill="1" applyBorder="1" applyAlignment="1">
      <alignment horizontal="center"/>
    </xf>
    <xf numFmtId="0" fontId="4" fillId="6" borderId="12" xfId="7" applyFont="1" applyFill="1" applyBorder="1" applyAlignment="1">
      <alignment horizontal="center" vertical="center" wrapText="1"/>
    </xf>
    <xf numFmtId="0" fontId="4" fillId="6" borderId="13" xfId="7" applyFont="1" applyFill="1" applyBorder="1" applyAlignment="1">
      <alignment horizontal="center" vertical="center" wrapText="1"/>
    </xf>
    <xf numFmtId="0" fontId="4" fillId="6" borderId="6" xfId="7" applyFont="1" applyFill="1" applyBorder="1" applyAlignment="1">
      <alignment horizontal="center" vertical="center" wrapText="1"/>
    </xf>
    <xf numFmtId="0" fontId="9" fillId="4" borderId="0" xfId="7" applyFont="1" applyFill="1" applyAlignment="1">
      <alignment horizontal="left"/>
    </xf>
    <xf numFmtId="0" fontId="10" fillId="4" borderId="0" xfId="7" applyFont="1" applyFill="1" applyAlignment="1">
      <alignment horizontal="left" wrapText="1"/>
    </xf>
    <xf numFmtId="0" fontId="10" fillId="4" borderId="0" xfId="7" applyFont="1" applyFill="1" applyAlignment="1">
      <alignment horizontal="left"/>
    </xf>
    <xf numFmtId="0" fontId="10" fillId="4" borderId="0" xfId="11" applyFont="1" applyFill="1" applyBorder="1" applyAlignment="1">
      <alignment horizontal="left" wrapText="1"/>
    </xf>
    <xf numFmtId="0" fontId="10" fillId="4" borderId="0" xfId="11" applyFont="1" applyFill="1" applyBorder="1" applyAlignment="1">
      <alignment horizontal="left"/>
    </xf>
    <xf numFmtId="0" fontId="4" fillId="6" borderId="1" xfId="3" applyFont="1" applyFill="1" applyBorder="1" applyAlignment="1">
      <alignment horizontal="center"/>
    </xf>
    <xf numFmtId="0" fontId="10" fillId="4" borderId="0" xfId="2" applyFont="1" applyFill="1" applyAlignment="1">
      <alignment horizontal="left"/>
    </xf>
    <xf numFmtId="0" fontId="10" fillId="0" borderId="0" xfId="5" applyFont="1" applyAlignment="1">
      <alignment horizontal="left"/>
    </xf>
    <xf numFmtId="0" fontId="4" fillId="6" borderId="10" xfId="3" applyFont="1" applyFill="1" applyBorder="1" applyAlignment="1">
      <alignment horizontal="center"/>
    </xf>
    <xf numFmtId="0" fontId="4" fillId="6" borderId="32" xfId="3" applyFont="1" applyFill="1" applyBorder="1" applyAlignment="1">
      <alignment horizontal="center"/>
    </xf>
    <xf numFmtId="0" fontId="4" fillId="6" borderId="11" xfId="3" applyFont="1" applyFill="1" applyBorder="1" applyAlignment="1">
      <alignment horizontal="center"/>
    </xf>
    <xf numFmtId="164" fontId="3" fillId="7" borderId="0" xfId="0" applyNumberFormat="1" applyFont="1" applyFill="1" applyAlignment="1">
      <alignment horizontal="center"/>
    </xf>
    <xf numFmtId="164" fontId="3" fillId="7" borderId="6" xfId="0" applyNumberFormat="1" applyFont="1" applyFill="1" applyBorder="1" applyAlignment="1">
      <alignment horizontal="center"/>
    </xf>
    <xf numFmtId="164" fontId="3" fillId="7" borderId="8" xfId="0" applyNumberFormat="1" applyFont="1" applyFill="1" applyBorder="1" applyAlignment="1">
      <alignment horizontal="center"/>
    </xf>
    <xf numFmtId="164" fontId="3" fillId="7" borderId="9" xfId="0" applyNumberFormat="1" applyFont="1" applyFill="1" applyBorder="1" applyAlignment="1">
      <alignment horizontal="center"/>
    </xf>
    <xf numFmtId="0" fontId="3" fillId="0" borderId="0" xfId="0" applyFont="1" applyAlignment="1">
      <alignment horizontal="left" vertical="top" wrapText="1"/>
    </xf>
    <xf numFmtId="0" fontId="9" fillId="7" borderId="2"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18" fillId="7" borderId="14" xfId="4" applyFont="1" applyFill="1" applyBorder="1" applyAlignment="1">
      <alignment horizontal="left" vertical="center" wrapText="1"/>
    </xf>
    <xf numFmtId="0" fontId="18" fillId="7" borderId="13" xfId="4" applyFont="1" applyFill="1" applyBorder="1" applyAlignment="1">
      <alignment horizontal="left" vertical="center" wrapText="1"/>
    </xf>
    <xf numFmtId="0" fontId="12" fillId="6" borderId="2" xfId="4" applyFont="1" applyFill="1" applyBorder="1" applyAlignment="1">
      <alignment horizontal="center" wrapText="1"/>
    </xf>
    <xf numFmtId="0" fontId="12" fillId="6" borderId="3" xfId="4" applyFont="1" applyFill="1" applyBorder="1" applyAlignment="1">
      <alignment horizontal="center" wrapText="1"/>
    </xf>
    <xf numFmtId="0" fontId="20" fillId="7" borderId="12" xfId="4" applyFont="1" applyFill="1" applyBorder="1" applyAlignment="1">
      <alignment horizontal="left" vertical="center" wrapText="1"/>
    </xf>
    <xf numFmtId="0" fontId="20" fillId="7" borderId="14" xfId="4" applyFont="1" applyFill="1" applyBorder="1" applyAlignment="1">
      <alignment horizontal="left" vertical="center" wrapText="1"/>
    </xf>
    <xf numFmtId="0" fontId="20" fillId="7" borderId="13" xfId="4" applyFont="1" applyFill="1" applyBorder="1" applyAlignment="1">
      <alignment horizontal="left" vertical="center" wrapText="1"/>
    </xf>
    <xf numFmtId="0" fontId="4" fillId="6" borderId="14" xfId="0" applyFont="1" applyFill="1" applyBorder="1" applyAlignment="1">
      <alignment horizontal="left" vertical="center" wrapText="1"/>
    </xf>
    <xf numFmtId="0" fontId="5" fillId="7" borderId="2" xfId="0" applyFont="1" applyFill="1" applyBorder="1" applyAlignment="1">
      <alignment horizontal="left"/>
    </xf>
    <xf numFmtId="0" fontId="5" fillId="7" borderId="3" xfId="0" applyFont="1" applyFill="1" applyBorder="1" applyAlignment="1">
      <alignment horizontal="left"/>
    </xf>
    <xf numFmtId="0" fontId="5" fillId="7" borderId="5" xfId="0" applyFont="1" applyFill="1" applyBorder="1" applyAlignment="1">
      <alignment horizontal="left"/>
    </xf>
    <xf numFmtId="0" fontId="5" fillId="7" borderId="6" xfId="0" applyFont="1" applyFill="1" applyBorder="1" applyAlignment="1">
      <alignment horizontal="left"/>
    </xf>
    <xf numFmtId="0" fontId="5" fillId="7" borderId="2" xfId="0" applyFont="1" applyFill="1" applyBorder="1" applyAlignment="1">
      <alignment horizontal="center" vertical="top"/>
    </xf>
    <xf numFmtId="0" fontId="5" fillId="7" borderId="4" xfId="0" applyFont="1" applyFill="1" applyBorder="1" applyAlignment="1">
      <alignment horizontal="center" vertical="top"/>
    </xf>
    <xf numFmtId="0" fontId="5" fillId="2" borderId="2"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10" fillId="0" borderId="9" xfId="0" applyFont="1" applyFill="1" applyBorder="1" applyAlignment="1">
      <alignment horizontal="center"/>
    </xf>
    <xf numFmtId="0" fontId="10" fillId="0" borderId="13" xfId="0" applyFont="1" applyFill="1" applyBorder="1" applyAlignment="1">
      <alignment horizontal="center"/>
    </xf>
    <xf numFmtId="0" fontId="9" fillId="0" borderId="1" xfId="0" applyFont="1" applyFill="1" applyBorder="1" applyAlignment="1">
      <alignment horizontal="left" vertical="center" wrapText="1"/>
    </xf>
    <xf numFmtId="2" fontId="9" fillId="0" borderId="1" xfId="0" applyNumberFormat="1" applyFont="1" applyFill="1" applyBorder="1" applyAlignment="1">
      <alignment horizontal="left" vertical="top" wrapText="1"/>
    </xf>
  </cellXfs>
  <cellStyles count="14">
    <cellStyle name="Lien hypertexte" xfId="13" builtinId="8"/>
    <cellStyle name="Milliers" xfId="1" builtinId="3"/>
    <cellStyle name="Milliers 2 2" xfId="8" xr:uid="{00000000-0005-0000-0000-000002000000}"/>
    <cellStyle name="Milliers 2 4" xfId="6" xr:uid="{00000000-0005-0000-0000-000003000000}"/>
    <cellStyle name="Milliers 4" xfId="9" xr:uid="{00000000-0005-0000-0000-000004000000}"/>
    <cellStyle name="Normal" xfId="0" builtinId="0"/>
    <cellStyle name="Normal 2 2" xfId="2" xr:uid="{00000000-0005-0000-0000-000006000000}"/>
    <cellStyle name="Normal 2 3" xfId="4" xr:uid="{00000000-0005-0000-0000-000007000000}"/>
    <cellStyle name="Normal 2 4" xfId="3" xr:uid="{00000000-0005-0000-0000-000008000000}"/>
    <cellStyle name="Normal 4" xfId="5" xr:uid="{00000000-0005-0000-0000-000009000000}"/>
    <cellStyle name="Normal 5" xfId="7" xr:uid="{00000000-0005-0000-0000-00000A000000}"/>
    <cellStyle name="Normal_Feuil1" xfId="11" xr:uid="{00000000-0005-0000-0000-00000B000000}"/>
    <cellStyle name="Pourcentage" xfId="12" builtinId="5"/>
    <cellStyle name="Pourcentage 3" xfId="10" xr:uid="{00000000-0005-0000-0000-00000D000000}"/>
  </cellStyles>
  <dxfs count="0"/>
  <tableStyles count="0" defaultTableStyle="TableStyleMedium2" defaultPivotStyle="PivotStyleLight16"/>
  <colors>
    <mruColors>
      <color rgb="FFDDD147"/>
      <color rgb="FF9F49E8"/>
      <color rgb="FFECDBFA"/>
      <color rgb="FFFED3CA"/>
      <color rgb="FFFC8B76"/>
      <color rgb="FFEA735A"/>
      <color rgb="FFFCF2F0"/>
      <color rgb="FFEFEAAB"/>
      <color rgb="FFFF9900"/>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050" b="0" i="0" u="none" strike="noStrike" kern="1200" spc="0" baseline="0">
                <a:solidFill>
                  <a:schemeClr val="tx1">
                    <a:lumMod val="65000"/>
                    <a:lumOff val="35000"/>
                  </a:schemeClr>
                </a:solidFill>
                <a:latin typeface="Marianne" panose="02000000000000000000" pitchFamily="2" charset="0"/>
                <a:ea typeface="+mn-ea"/>
                <a:cs typeface="+mn-cs"/>
              </a:defRPr>
            </a:pPr>
            <a:r>
              <a:rPr lang="fr-FR" sz="1050" baseline="0">
                <a:latin typeface="Marianne" panose="02000000000000000000" pitchFamily="2" charset="0"/>
              </a:rPr>
              <a:t>Les AESH au 30 novembre 2020 et 2024</a:t>
            </a:r>
          </a:p>
        </c:rich>
      </c:tx>
      <c:overlay val="0"/>
      <c:spPr>
        <a:noFill/>
        <a:ln>
          <a:noFill/>
        </a:ln>
        <a:effectLst/>
      </c:spPr>
      <c:txPr>
        <a:bodyPr rot="0" spcFirstLastPara="1" vertOverflow="ellipsis" vert="horz" wrap="square" anchor="ctr" anchorCtr="1"/>
        <a:lstStyle/>
        <a:p>
          <a:pPr algn="ctr">
            <a:defRPr sz="1050" b="0" i="0" u="none" strike="noStrike" kern="1200" spc="0" baseline="0">
              <a:solidFill>
                <a:schemeClr val="tx1">
                  <a:lumMod val="65000"/>
                  <a:lumOff val="35000"/>
                </a:schemeClr>
              </a:solidFill>
              <a:latin typeface="Marianne" panose="02000000000000000000" pitchFamily="2" charset="0"/>
              <a:ea typeface="+mn-ea"/>
              <a:cs typeface="+mn-cs"/>
            </a:defRPr>
          </a:pPr>
          <a:endParaRPr lang="fr-FR"/>
        </a:p>
      </c:txPr>
    </c:title>
    <c:autoTitleDeleted val="0"/>
    <c:plotArea>
      <c:layout/>
      <c:barChart>
        <c:barDir val="bar"/>
        <c:grouping val="clustered"/>
        <c:varyColors val="0"/>
        <c:ser>
          <c:idx val="0"/>
          <c:order val="0"/>
          <c:tx>
            <c:strRef>
              <c:f>'[1]2'!$B$3</c:f>
              <c:strCache>
                <c:ptCount val="1"/>
                <c:pt idx="0">
                  <c:v>2020 Femmes</c:v>
                </c:pt>
              </c:strCache>
            </c:strRef>
          </c:tx>
          <c:spPr>
            <a:solidFill>
              <a:srgbClr val="9F49E8"/>
            </a:solidFill>
            <a:ln>
              <a:noFill/>
            </a:ln>
            <a:effectLst/>
          </c:spPr>
          <c:invertIfNegative val="0"/>
          <c:cat>
            <c:strRef>
              <c:f>'[1]2'!$A$4:$A$56</c:f>
              <c:strCache>
                <c:ptCount val="5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strCache>
            </c:strRef>
          </c:cat>
          <c:val>
            <c:numRef>
              <c:f>'[1]2'!$B$4:$B$56</c:f>
              <c:numCache>
                <c:formatCode>General</c:formatCode>
                <c:ptCount val="53"/>
                <c:pt idx="0">
                  <c:v>24</c:v>
                </c:pt>
                <c:pt idx="1">
                  <c:v>106</c:v>
                </c:pt>
                <c:pt idx="2">
                  <c:v>300</c:v>
                </c:pt>
                <c:pt idx="3">
                  <c:v>488</c:v>
                </c:pt>
                <c:pt idx="4">
                  <c:v>666</c:v>
                </c:pt>
                <c:pt idx="5">
                  <c:v>884</c:v>
                </c:pt>
                <c:pt idx="6">
                  <c:v>943</c:v>
                </c:pt>
                <c:pt idx="7">
                  <c:v>1019</c:v>
                </c:pt>
                <c:pt idx="8">
                  <c:v>1043</c:v>
                </c:pt>
                <c:pt idx="9">
                  <c:v>1108</c:v>
                </c:pt>
                <c:pt idx="10">
                  <c:v>1219</c:v>
                </c:pt>
                <c:pt idx="11">
                  <c:v>1427</c:v>
                </c:pt>
                <c:pt idx="12">
                  <c:v>1625</c:v>
                </c:pt>
                <c:pt idx="13">
                  <c:v>1841</c:v>
                </c:pt>
                <c:pt idx="14">
                  <c:v>2024</c:v>
                </c:pt>
                <c:pt idx="15">
                  <c:v>2199</c:v>
                </c:pt>
                <c:pt idx="16">
                  <c:v>2495</c:v>
                </c:pt>
                <c:pt idx="17">
                  <c:v>2616</c:v>
                </c:pt>
                <c:pt idx="18">
                  <c:v>2818</c:v>
                </c:pt>
                <c:pt idx="19">
                  <c:v>2879</c:v>
                </c:pt>
                <c:pt idx="20">
                  <c:v>3070</c:v>
                </c:pt>
                <c:pt idx="21">
                  <c:v>3320</c:v>
                </c:pt>
                <c:pt idx="22">
                  <c:v>3293</c:v>
                </c:pt>
                <c:pt idx="23">
                  <c:v>3345</c:v>
                </c:pt>
                <c:pt idx="24">
                  <c:v>3350</c:v>
                </c:pt>
                <c:pt idx="25">
                  <c:v>3432</c:v>
                </c:pt>
                <c:pt idx="26">
                  <c:v>3404</c:v>
                </c:pt>
                <c:pt idx="27">
                  <c:v>3408</c:v>
                </c:pt>
                <c:pt idx="28">
                  <c:v>3649</c:v>
                </c:pt>
                <c:pt idx="29">
                  <c:v>3816</c:v>
                </c:pt>
                <c:pt idx="30">
                  <c:v>3669</c:v>
                </c:pt>
                <c:pt idx="31">
                  <c:v>3441</c:v>
                </c:pt>
                <c:pt idx="32">
                  <c:v>3317</c:v>
                </c:pt>
                <c:pt idx="33">
                  <c:v>3160</c:v>
                </c:pt>
                <c:pt idx="34">
                  <c:v>2946</c:v>
                </c:pt>
                <c:pt idx="35">
                  <c:v>2932</c:v>
                </c:pt>
                <c:pt idx="36">
                  <c:v>3038</c:v>
                </c:pt>
                <c:pt idx="37">
                  <c:v>2875</c:v>
                </c:pt>
                <c:pt idx="38">
                  <c:v>2992</c:v>
                </c:pt>
                <c:pt idx="39">
                  <c:v>2993</c:v>
                </c:pt>
                <c:pt idx="40">
                  <c:v>2876</c:v>
                </c:pt>
                <c:pt idx="41">
                  <c:v>2705</c:v>
                </c:pt>
                <c:pt idx="42">
                  <c:v>2391</c:v>
                </c:pt>
                <c:pt idx="43">
                  <c:v>2145</c:v>
                </c:pt>
                <c:pt idx="44">
                  <c:v>1276</c:v>
                </c:pt>
                <c:pt idx="45">
                  <c:v>810</c:v>
                </c:pt>
                <c:pt idx="46">
                  <c:v>530</c:v>
                </c:pt>
                <c:pt idx="47">
                  <c:v>342</c:v>
                </c:pt>
                <c:pt idx="48">
                  <c:v>235</c:v>
                </c:pt>
                <c:pt idx="49">
                  <c:v>72</c:v>
                </c:pt>
                <c:pt idx="50">
                  <c:v>28</c:v>
                </c:pt>
                <c:pt idx="51">
                  <c:v>4</c:v>
                </c:pt>
                <c:pt idx="52">
                  <c:v>5</c:v>
                </c:pt>
              </c:numCache>
            </c:numRef>
          </c:val>
          <c:extLst>
            <c:ext xmlns:c16="http://schemas.microsoft.com/office/drawing/2014/chart" uri="{C3380CC4-5D6E-409C-BE32-E72D297353CC}">
              <c16:uniqueId val="{00000000-B048-40E6-B7B2-88015C7F4C1C}"/>
            </c:ext>
          </c:extLst>
        </c:ser>
        <c:ser>
          <c:idx val="1"/>
          <c:order val="1"/>
          <c:tx>
            <c:strRef>
              <c:f>'[1]2'!$C$3</c:f>
              <c:strCache>
                <c:ptCount val="1"/>
                <c:pt idx="0">
                  <c:v>2020 Hommes</c:v>
                </c:pt>
              </c:strCache>
            </c:strRef>
          </c:tx>
          <c:spPr>
            <a:solidFill>
              <a:srgbClr val="DDD147"/>
            </a:solidFill>
            <a:ln>
              <a:noFill/>
            </a:ln>
            <a:effectLst/>
          </c:spPr>
          <c:invertIfNegative val="0"/>
          <c:cat>
            <c:strRef>
              <c:f>'[1]2'!$A$4:$A$56</c:f>
              <c:strCache>
                <c:ptCount val="5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strCache>
            </c:strRef>
          </c:cat>
          <c:val>
            <c:numRef>
              <c:f>'[1]2'!$C$4:$C$56</c:f>
              <c:numCache>
                <c:formatCode>General</c:formatCode>
                <c:ptCount val="53"/>
                <c:pt idx="0">
                  <c:v>-4</c:v>
                </c:pt>
                <c:pt idx="1">
                  <c:v>-28</c:v>
                </c:pt>
                <c:pt idx="2">
                  <c:v>-46</c:v>
                </c:pt>
                <c:pt idx="3">
                  <c:v>-79</c:v>
                </c:pt>
                <c:pt idx="4">
                  <c:v>-100</c:v>
                </c:pt>
                <c:pt idx="5">
                  <c:v>-132</c:v>
                </c:pt>
                <c:pt idx="6">
                  <c:v>-127</c:v>
                </c:pt>
                <c:pt idx="7">
                  <c:v>-164</c:v>
                </c:pt>
                <c:pt idx="8">
                  <c:v>-172</c:v>
                </c:pt>
                <c:pt idx="9">
                  <c:v>-158</c:v>
                </c:pt>
                <c:pt idx="10">
                  <c:v>-185</c:v>
                </c:pt>
                <c:pt idx="11">
                  <c:v>-176</c:v>
                </c:pt>
                <c:pt idx="12">
                  <c:v>-175</c:v>
                </c:pt>
                <c:pt idx="13">
                  <c:v>-161</c:v>
                </c:pt>
                <c:pt idx="14">
                  <c:v>-217</c:v>
                </c:pt>
                <c:pt idx="15">
                  <c:v>-193</c:v>
                </c:pt>
                <c:pt idx="16">
                  <c:v>-204</c:v>
                </c:pt>
                <c:pt idx="17">
                  <c:v>-240</c:v>
                </c:pt>
                <c:pt idx="18">
                  <c:v>-213</c:v>
                </c:pt>
                <c:pt idx="19">
                  <c:v>-218</c:v>
                </c:pt>
                <c:pt idx="20">
                  <c:v>-216</c:v>
                </c:pt>
                <c:pt idx="21">
                  <c:v>-230</c:v>
                </c:pt>
                <c:pt idx="22">
                  <c:v>-219</c:v>
                </c:pt>
                <c:pt idx="23">
                  <c:v>-239</c:v>
                </c:pt>
                <c:pt idx="24">
                  <c:v>-216</c:v>
                </c:pt>
                <c:pt idx="25">
                  <c:v>-229</c:v>
                </c:pt>
                <c:pt idx="26">
                  <c:v>-223</c:v>
                </c:pt>
                <c:pt idx="27">
                  <c:v>-237</c:v>
                </c:pt>
                <c:pt idx="28">
                  <c:v>-238</c:v>
                </c:pt>
                <c:pt idx="29">
                  <c:v>-263</c:v>
                </c:pt>
                <c:pt idx="30">
                  <c:v>-228</c:v>
                </c:pt>
                <c:pt idx="31">
                  <c:v>-208</c:v>
                </c:pt>
                <c:pt idx="32">
                  <c:v>-222</c:v>
                </c:pt>
                <c:pt idx="33">
                  <c:v>-178</c:v>
                </c:pt>
                <c:pt idx="34">
                  <c:v>-212</c:v>
                </c:pt>
                <c:pt idx="35">
                  <c:v>-179</c:v>
                </c:pt>
                <c:pt idx="36">
                  <c:v>-223</c:v>
                </c:pt>
                <c:pt idx="37">
                  <c:v>-224</c:v>
                </c:pt>
                <c:pt idx="38">
                  <c:v>-248</c:v>
                </c:pt>
                <c:pt idx="39">
                  <c:v>-231</c:v>
                </c:pt>
                <c:pt idx="40">
                  <c:v>-235</c:v>
                </c:pt>
                <c:pt idx="41">
                  <c:v>-221</c:v>
                </c:pt>
                <c:pt idx="42">
                  <c:v>-223</c:v>
                </c:pt>
                <c:pt idx="43">
                  <c:v>-171</c:v>
                </c:pt>
                <c:pt idx="44">
                  <c:v>-130</c:v>
                </c:pt>
                <c:pt idx="45">
                  <c:v>-99</c:v>
                </c:pt>
                <c:pt idx="46">
                  <c:v>-71</c:v>
                </c:pt>
                <c:pt idx="47">
                  <c:v>-53</c:v>
                </c:pt>
                <c:pt idx="48">
                  <c:v>-28</c:v>
                </c:pt>
                <c:pt idx="49">
                  <c:v>-12</c:v>
                </c:pt>
                <c:pt idx="50">
                  <c:v>-11</c:v>
                </c:pt>
                <c:pt idx="51">
                  <c:v>-1</c:v>
                </c:pt>
                <c:pt idx="52">
                  <c:v>-2</c:v>
                </c:pt>
              </c:numCache>
            </c:numRef>
          </c:val>
          <c:extLst>
            <c:ext xmlns:c16="http://schemas.microsoft.com/office/drawing/2014/chart" uri="{C3380CC4-5D6E-409C-BE32-E72D297353CC}">
              <c16:uniqueId val="{00000001-B048-40E6-B7B2-88015C7F4C1C}"/>
            </c:ext>
          </c:extLst>
        </c:ser>
        <c:ser>
          <c:idx val="2"/>
          <c:order val="2"/>
          <c:tx>
            <c:strRef>
              <c:f>'[1]2'!$D$3</c:f>
              <c:strCache>
                <c:ptCount val="1"/>
                <c:pt idx="0">
                  <c:v>2024 Femmes</c:v>
                </c:pt>
              </c:strCache>
            </c:strRef>
          </c:tx>
          <c:spPr>
            <a:solidFill>
              <a:srgbClr val="ECDBFA">
                <a:alpha val="70000"/>
              </a:srgbClr>
            </a:solidFill>
            <a:ln>
              <a:noFill/>
            </a:ln>
            <a:effectLst/>
          </c:spPr>
          <c:invertIfNegative val="0"/>
          <c:cat>
            <c:strRef>
              <c:f>'[1]2'!$A$4:$A$56</c:f>
              <c:strCache>
                <c:ptCount val="5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strCache>
            </c:strRef>
          </c:cat>
          <c:val>
            <c:numRef>
              <c:f>'[1]2'!$D$4:$D$56</c:f>
              <c:numCache>
                <c:formatCode>General</c:formatCode>
                <c:ptCount val="53"/>
                <c:pt idx="0">
                  <c:v>7</c:v>
                </c:pt>
                <c:pt idx="1">
                  <c:v>107</c:v>
                </c:pt>
                <c:pt idx="2">
                  <c:v>259</c:v>
                </c:pt>
                <c:pt idx="3">
                  <c:v>499</c:v>
                </c:pt>
                <c:pt idx="4">
                  <c:v>639</c:v>
                </c:pt>
                <c:pt idx="5">
                  <c:v>839</c:v>
                </c:pt>
                <c:pt idx="6">
                  <c:v>953</c:v>
                </c:pt>
                <c:pt idx="7">
                  <c:v>983</c:v>
                </c:pt>
                <c:pt idx="8">
                  <c:v>1002</c:v>
                </c:pt>
                <c:pt idx="9">
                  <c:v>1086</c:v>
                </c:pt>
                <c:pt idx="10">
                  <c:v>1209</c:v>
                </c:pt>
                <c:pt idx="11">
                  <c:v>1368</c:v>
                </c:pt>
                <c:pt idx="12">
                  <c:v>1369</c:v>
                </c:pt>
                <c:pt idx="13">
                  <c:v>1618</c:v>
                </c:pt>
                <c:pt idx="14">
                  <c:v>1887</c:v>
                </c:pt>
                <c:pt idx="15">
                  <c:v>2080</c:v>
                </c:pt>
                <c:pt idx="16">
                  <c:v>2521</c:v>
                </c:pt>
                <c:pt idx="17">
                  <c:v>2783</c:v>
                </c:pt>
                <c:pt idx="18">
                  <c:v>3185</c:v>
                </c:pt>
                <c:pt idx="19">
                  <c:v>3333</c:v>
                </c:pt>
                <c:pt idx="20">
                  <c:v>3729</c:v>
                </c:pt>
                <c:pt idx="21">
                  <c:v>3929</c:v>
                </c:pt>
                <c:pt idx="22">
                  <c:v>3988</c:v>
                </c:pt>
                <c:pt idx="23">
                  <c:v>4036</c:v>
                </c:pt>
                <c:pt idx="24">
                  <c:v>4294</c:v>
                </c:pt>
                <c:pt idx="25">
                  <c:v>4517</c:v>
                </c:pt>
                <c:pt idx="26">
                  <c:v>4417</c:v>
                </c:pt>
                <c:pt idx="27">
                  <c:v>4293</c:v>
                </c:pt>
                <c:pt idx="28">
                  <c:v>4155</c:v>
                </c:pt>
                <c:pt idx="29">
                  <c:v>4201</c:v>
                </c:pt>
                <c:pt idx="30">
                  <c:v>3976</c:v>
                </c:pt>
                <c:pt idx="31">
                  <c:v>4063</c:v>
                </c:pt>
                <c:pt idx="32">
                  <c:v>4215</c:v>
                </c:pt>
                <c:pt idx="33">
                  <c:v>4330</c:v>
                </c:pt>
                <c:pt idx="34">
                  <c:v>4198</c:v>
                </c:pt>
                <c:pt idx="35">
                  <c:v>3963</c:v>
                </c:pt>
                <c:pt idx="36">
                  <c:v>3771</c:v>
                </c:pt>
                <c:pt idx="37">
                  <c:v>3522</c:v>
                </c:pt>
                <c:pt idx="38">
                  <c:v>3328</c:v>
                </c:pt>
                <c:pt idx="39">
                  <c:v>3282</c:v>
                </c:pt>
                <c:pt idx="40">
                  <c:v>3396</c:v>
                </c:pt>
                <c:pt idx="41">
                  <c:v>3188</c:v>
                </c:pt>
                <c:pt idx="42">
                  <c:v>3132</c:v>
                </c:pt>
                <c:pt idx="43">
                  <c:v>2930</c:v>
                </c:pt>
                <c:pt idx="44">
                  <c:v>2182</c:v>
                </c:pt>
                <c:pt idx="45">
                  <c:v>1288</c:v>
                </c:pt>
                <c:pt idx="46">
                  <c:v>953</c:v>
                </c:pt>
                <c:pt idx="47">
                  <c:v>668</c:v>
                </c:pt>
                <c:pt idx="48">
                  <c:v>491</c:v>
                </c:pt>
                <c:pt idx="49">
                  <c:v>222</c:v>
                </c:pt>
                <c:pt idx="50">
                  <c:v>87</c:v>
                </c:pt>
                <c:pt idx="51">
                  <c:v>38</c:v>
                </c:pt>
                <c:pt idx="52">
                  <c:v>10</c:v>
                </c:pt>
              </c:numCache>
            </c:numRef>
          </c:val>
          <c:extLst>
            <c:ext xmlns:c16="http://schemas.microsoft.com/office/drawing/2014/chart" uri="{C3380CC4-5D6E-409C-BE32-E72D297353CC}">
              <c16:uniqueId val="{00000002-B048-40E6-B7B2-88015C7F4C1C}"/>
            </c:ext>
          </c:extLst>
        </c:ser>
        <c:ser>
          <c:idx val="3"/>
          <c:order val="3"/>
          <c:tx>
            <c:strRef>
              <c:f>'[1]2'!$E$3</c:f>
              <c:strCache>
                <c:ptCount val="1"/>
                <c:pt idx="0">
                  <c:v>2024 Hommes</c:v>
                </c:pt>
              </c:strCache>
            </c:strRef>
          </c:tx>
          <c:spPr>
            <a:solidFill>
              <a:srgbClr val="EFEAAB">
                <a:alpha val="80000"/>
              </a:srgbClr>
            </a:solidFill>
            <a:ln>
              <a:noFill/>
            </a:ln>
            <a:effectLst/>
          </c:spPr>
          <c:invertIfNegative val="0"/>
          <c:cat>
            <c:strRef>
              <c:f>'[1]2'!$A$4:$A$56</c:f>
              <c:strCache>
                <c:ptCount val="5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strCache>
            </c:strRef>
          </c:cat>
          <c:val>
            <c:numRef>
              <c:f>'[1]2'!$E$4:$E$56</c:f>
              <c:numCache>
                <c:formatCode>General</c:formatCode>
                <c:ptCount val="53"/>
                <c:pt idx="0">
                  <c:v>-3</c:v>
                </c:pt>
                <c:pt idx="1">
                  <c:v>-21</c:v>
                </c:pt>
                <c:pt idx="2">
                  <c:v>-44</c:v>
                </c:pt>
                <c:pt idx="3">
                  <c:v>-83</c:v>
                </c:pt>
                <c:pt idx="4">
                  <c:v>-115</c:v>
                </c:pt>
                <c:pt idx="5">
                  <c:v>-132</c:v>
                </c:pt>
                <c:pt idx="6">
                  <c:v>-178</c:v>
                </c:pt>
                <c:pt idx="7">
                  <c:v>-159</c:v>
                </c:pt>
                <c:pt idx="8">
                  <c:v>-174</c:v>
                </c:pt>
                <c:pt idx="9">
                  <c:v>-170</c:v>
                </c:pt>
                <c:pt idx="10">
                  <c:v>-170</c:v>
                </c:pt>
                <c:pt idx="11">
                  <c:v>-161</c:v>
                </c:pt>
                <c:pt idx="12">
                  <c:v>-154</c:v>
                </c:pt>
                <c:pt idx="13">
                  <c:v>-154</c:v>
                </c:pt>
                <c:pt idx="14">
                  <c:v>-184</c:v>
                </c:pt>
                <c:pt idx="15">
                  <c:v>-162</c:v>
                </c:pt>
                <c:pt idx="16">
                  <c:v>-167</c:v>
                </c:pt>
                <c:pt idx="17">
                  <c:v>-151</c:v>
                </c:pt>
                <c:pt idx="18">
                  <c:v>-187</c:v>
                </c:pt>
                <c:pt idx="19">
                  <c:v>-193</c:v>
                </c:pt>
                <c:pt idx="20">
                  <c:v>-195</c:v>
                </c:pt>
                <c:pt idx="21">
                  <c:v>-227</c:v>
                </c:pt>
                <c:pt idx="22">
                  <c:v>-205</c:v>
                </c:pt>
                <c:pt idx="23">
                  <c:v>-196</c:v>
                </c:pt>
                <c:pt idx="24">
                  <c:v>-199</c:v>
                </c:pt>
                <c:pt idx="25">
                  <c:v>-220</c:v>
                </c:pt>
                <c:pt idx="26">
                  <c:v>-219</c:v>
                </c:pt>
                <c:pt idx="27">
                  <c:v>-229</c:v>
                </c:pt>
                <c:pt idx="28">
                  <c:v>-206</c:v>
                </c:pt>
                <c:pt idx="29">
                  <c:v>-217</c:v>
                </c:pt>
                <c:pt idx="30">
                  <c:v>-226</c:v>
                </c:pt>
                <c:pt idx="31">
                  <c:v>-222</c:v>
                </c:pt>
                <c:pt idx="32">
                  <c:v>-236</c:v>
                </c:pt>
                <c:pt idx="33">
                  <c:v>-240</c:v>
                </c:pt>
                <c:pt idx="34">
                  <c:v>-213</c:v>
                </c:pt>
                <c:pt idx="35">
                  <c:v>-214</c:v>
                </c:pt>
                <c:pt idx="36">
                  <c:v>-187</c:v>
                </c:pt>
                <c:pt idx="37">
                  <c:v>-165</c:v>
                </c:pt>
                <c:pt idx="38">
                  <c:v>-206</c:v>
                </c:pt>
                <c:pt idx="39">
                  <c:v>-172</c:v>
                </c:pt>
                <c:pt idx="40">
                  <c:v>-193</c:v>
                </c:pt>
                <c:pt idx="41">
                  <c:v>-186</c:v>
                </c:pt>
                <c:pt idx="42">
                  <c:v>-203</c:v>
                </c:pt>
                <c:pt idx="43">
                  <c:v>-177</c:v>
                </c:pt>
                <c:pt idx="44">
                  <c:v>-169</c:v>
                </c:pt>
                <c:pt idx="45">
                  <c:v>-102</c:v>
                </c:pt>
                <c:pt idx="46">
                  <c:v>-97</c:v>
                </c:pt>
                <c:pt idx="47">
                  <c:v>-56</c:v>
                </c:pt>
                <c:pt idx="48">
                  <c:v>-58</c:v>
                </c:pt>
                <c:pt idx="49">
                  <c:v>-27</c:v>
                </c:pt>
                <c:pt idx="50">
                  <c:v>-22</c:v>
                </c:pt>
                <c:pt idx="51">
                  <c:v>-8</c:v>
                </c:pt>
                <c:pt idx="52">
                  <c:v>-2</c:v>
                </c:pt>
              </c:numCache>
            </c:numRef>
          </c:val>
          <c:extLst>
            <c:ext xmlns:c16="http://schemas.microsoft.com/office/drawing/2014/chart" uri="{C3380CC4-5D6E-409C-BE32-E72D297353CC}">
              <c16:uniqueId val="{00000003-B048-40E6-B7B2-88015C7F4C1C}"/>
            </c:ext>
          </c:extLst>
        </c:ser>
        <c:dLbls>
          <c:showLegendKey val="0"/>
          <c:showVal val="0"/>
          <c:showCatName val="0"/>
          <c:showSerName val="0"/>
          <c:showPercent val="0"/>
          <c:showBubbleSize val="0"/>
        </c:dLbls>
        <c:gapWidth val="20"/>
        <c:overlap val="100"/>
        <c:axId val="623307640"/>
        <c:axId val="623306000"/>
      </c:barChart>
      <c:catAx>
        <c:axId val="623307640"/>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23306000"/>
        <c:crosses val="autoZero"/>
        <c:auto val="1"/>
        <c:lblAlgn val="ctr"/>
        <c:lblOffset val="100"/>
        <c:tickMarkSkip val="1"/>
        <c:noMultiLvlLbl val="0"/>
      </c:catAx>
      <c:valAx>
        <c:axId val="623306000"/>
        <c:scaling>
          <c:orientation val="minMax"/>
        </c:scaling>
        <c:delete val="0"/>
        <c:axPos val="b"/>
        <c:majorGridlines>
          <c:spPr>
            <a:ln w="9525" cap="flat" cmpd="sng" algn="ctr">
              <a:solidFill>
                <a:schemeClr val="tx1">
                  <a:lumMod val="15000"/>
                  <a:lumOff val="85000"/>
                </a:schemeClr>
              </a:solidFill>
              <a:round/>
            </a:ln>
            <a:effectLst/>
          </c:spPr>
        </c:majorGridlines>
        <c:numFmt formatCode="#\ ###;#\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6233076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'22'!$C$34</c:f>
              <c:strCache>
                <c:ptCount val="1"/>
                <c:pt idx="0">
                  <c:v>AESH</c:v>
                </c:pt>
              </c:strCache>
            </c:strRef>
          </c:tx>
          <c:spPr>
            <a:solidFill>
              <a:srgbClr val="9F49E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'22'!$B$35:$B$38</c:f>
              <c:strCache>
                <c:ptCount val="4"/>
                <c:pt idx="0">
                  <c:v>Un temps insuffisant</c:v>
                </c:pt>
                <c:pt idx="1">
                  <c:v>Des consignes pas claires et/ou insuffisantes</c:v>
                </c:pt>
                <c:pt idx="2">
                  <c:v>Des consignes inadaptées aux moyens disponibles</c:v>
                </c:pt>
                <c:pt idx="3">
                  <c:v>Ne pas pouvoir organiser leur travail de la manière qu leur convient le mieux</c:v>
                </c:pt>
              </c:strCache>
            </c:strRef>
          </c:cat>
          <c:val>
            <c:numRef>
              <c:f>'22'!$C$35:$C$38</c:f>
              <c:numCache>
                <c:formatCode>General</c:formatCode>
                <c:ptCount val="4"/>
                <c:pt idx="0">
                  <c:v>28</c:v>
                </c:pt>
                <c:pt idx="1">
                  <c:v>28</c:v>
                </c:pt>
                <c:pt idx="2">
                  <c:v>51</c:v>
                </c:pt>
                <c:pt idx="3">
                  <c:v>48</c:v>
                </c:pt>
              </c:numCache>
            </c:numRef>
          </c:val>
          <c:extLst>
            <c:ext xmlns:c16="http://schemas.microsoft.com/office/drawing/2014/chart" uri="{C3380CC4-5D6E-409C-BE32-E72D297353CC}">
              <c16:uniqueId val="{00000000-C3E8-4338-9C24-A939783160E0}"/>
            </c:ext>
          </c:extLst>
        </c:ser>
        <c:ser>
          <c:idx val="1"/>
          <c:order val="1"/>
          <c:tx>
            <c:strRef>
              <c:f>'22'!$D$34</c:f>
              <c:strCache>
                <c:ptCount val="1"/>
                <c:pt idx="0">
                  <c:v>Autres personnels</c:v>
                </c:pt>
              </c:strCache>
            </c:strRef>
          </c:tx>
          <c:spPr>
            <a:pattFill prst="dkDnDiag">
              <a:fgClr>
                <a:srgbClr val="DDD147"/>
              </a:fgClr>
              <a:bgClr>
                <a:schemeClr val="bg1"/>
              </a:bgClr>
            </a:patt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'22'!$B$35:$B$38</c:f>
              <c:strCache>
                <c:ptCount val="4"/>
                <c:pt idx="0">
                  <c:v>Un temps insuffisant</c:v>
                </c:pt>
                <c:pt idx="1">
                  <c:v>Des consignes pas claires et/ou insuffisantes</c:v>
                </c:pt>
                <c:pt idx="2">
                  <c:v>Des consignes inadaptées aux moyens disponibles</c:v>
                </c:pt>
                <c:pt idx="3">
                  <c:v>Ne pas pouvoir organiser leur travail de la manière qu leur convient le mieux</c:v>
                </c:pt>
              </c:strCache>
            </c:strRef>
          </c:cat>
          <c:val>
            <c:numRef>
              <c:f>'22'!$D$35:$D$38</c:f>
              <c:numCache>
                <c:formatCode>General</c:formatCode>
                <c:ptCount val="4"/>
                <c:pt idx="0">
                  <c:v>50</c:v>
                </c:pt>
                <c:pt idx="1">
                  <c:v>46</c:v>
                </c:pt>
                <c:pt idx="2">
                  <c:v>81</c:v>
                </c:pt>
                <c:pt idx="3">
                  <c:v>34</c:v>
                </c:pt>
              </c:numCache>
            </c:numRef>
          </c:val>
          <c:extLst>
            <c:ext xmlns:c16="http://schemas.microsoft.com/office/drawing/2014/chart" uri="{C3380CC4-5D6E-409C-BE32-E72D297353CC}">
              <c16:uniqueId val="{00000001-C3E8-4338-9C24-A939783160E0}"/>
            </c:ext>
          </c:extLst>
        </c:ser>
        <c:ser>
          <c:idx val="2"/>
          <c:order val="2"/>
          <c:tx>
            <c:strRef>
              <c:f>'22'!$E$34</c:f>
              <c:strCache>
                <c:ptCount val="1"/>
                <c:pt idx="0">
                  <c:v>1 ou 2 élèves accompagnés</c:v>
                </c:pt>
              </c:strCache>
            </c:strRef>
          </c:tx>
          <c:spPr>
            <a:solidFill>
              <a:schemeClr val="accent2">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'22'!$B$35:$B$38</c:f>
              <c:strCache>
                <c:ptCount val="4"/>
                <c:pt idx="0">
                  <c:v>Un temps insuffisant</c:v>
                </c:pt>
                <c:pt idx="1">
                  <c:v>Des consignes pas claires et/ou insuffisantes</c:v>
                </c:pt>
                <c:pt idx="2">
                  <c:v>Des consignes inadaptées aux moyens disponibles</c:v>
                </c:pt>
                <c:pt idx="3">
                  <c:v>Ne pas pouvoir organiser leur travail de la manière qu leur convient le mieux</c:v>
                </c:pt>
              </c:strCache>
            </c:strRef>
          </c:cat>
          <c:val>
            <c:numRef>
              <c:f>'22'!$E$35:$E$38</c:f>
              <c:numCache>
                <c:formatCode>General</c:formatCode>
                <c:ptCount val="4"/>
                <c:pt idx="0">
                  <c:v>12</c:v>
                </c:pt>
                <c:pt idx="1">
                  <c:v>24</c:v>
                </c:pt>
                <c:pt idx="2">
                  <c:v>35</c:v>
                </c:pt>
                <c:pt idx="3">
                  <c:v>42</c:v>
                </c:pt>
              </c:numCache>
            </c:numRef>
          </c:val>
          <c:extLst>
            <c:ext xmlns:c16="http://schemas.microsoft.com/office/drawing/2014/chart" uri="{C3380CC4-5D6E-409C-BE32-E72D297353CC}">
              <c16:uniqueId val="{00000002-C3E8-4338-9C24-A939783160E0}"/>
            </c:ext>
          </c:extLst>
        </c:ser>
        <c:ser>
          <c:idx val="3"/>
          <c:order val="3"/>
          <c:tx>
            <c:strRef>
              <c:f>'22'!$F$34</c:f>
              <c:strCache>
                <c:ptCount val="1"/>
                <c:pt idx="0">
                  <c:v>3 ou 4</c:v>
                </c:pt>
              </c:strCache>
            </c:strRef>
          </c:tx>
          <c:spPr>
            <a:solidFill>
              <a:schemeClr val="accent2">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'22'!$B$35:$B$38</c:f>
              <c:strCache>
                <c:ptCount val="4"/>
                <c:pt idx="0">
                  <c:v>Un temps insuffisant</c:v>
                </c:pt>
                <c:pt idx="1">
                  <c:v>Des consignes pas claires et/ou insuffisantes</c:v>
                </c:pt>
                <c:pt idx="2">
                  <c:v>Des consignes inadaptées aux moyens disponibles</c:v>
                </c:pt>
                <c:pt idx="3">
                  <c:v>Ne pas pouvoir organiser leur travail de la manière qu leur convient le mieux</c:v>
                </c:pt>
              </c:strCache>
            </c:strRef>
          </c:cat>
          <c:val>
            <c:numRef>
              <c:f>'22'!$F$35:$F$38</c:f>
              <c:numCache>
                <c:formatCode>General</c:formatCode>
                <c:ptCount val="4"/>
                <c:pt idx="0">
                  <c:v>31</c:v>
                </c:pt>
                <c:pt idx="1">
                  <c:v>28</c:v>
                </c:pt>
                <c:pt idx="2">
                  <c:v>52</c:v>
                </c:pt>
                <c:pt idx="3">
                  <c:v>51</c:v>
                </c:pt>
              </c:numCache>
            </c:numRef>
          </c:val>
          <c:extLst>
            <c:ext xmlns:c16="http://schemas.microsoft.com/office/drawing/2014/chart" uri="{C3380CC4-5D6E-409C-BE32-E72D297353CC}">
              <c16:uniqueId val="{00000003-C3E8-4338-9C24-A939783160E0}"/>
            </c:ext>
          </c:extLst>
        </c:ser>
        <c:ser>
          <c:idx val="4"/>
          <c:order val="4"/>
          <c:tx>
            <c:strRef>
              <c:f>'22'!$G$34</c:f>
              <c:strCache>
                <c:ptCount val="1"/>
                <c:pt idx="0">
                  <c:v>5 à 8</c:v>
                </c:pt>
              </c:strCache>
            </c:strRef>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'22'!$B$35:$B$38</c:f>
              <c:strCache>
                <c:ptCount val="4"/>
                <c:pt idx="0">
                  <c:v>Un temps insuffisant</c:v>
                </c:pt>
                <c:pt idx="1">
                  <c:v>Des consignes pas claires et/ou insuffisantes</c:v>
                </c:pt>
                <c:pt idx="2">
                  <c:v>Des consignes inadaptées aux moyens disponibles</c:v>
                </c:pt>
                <c:pt idx="3">
                  <c:v>Ne pas pouvoir organiser leur travail de la manière qu leur convient le mieux</c:v>
                </c:pt>
              </c:strCache>
            </c:strRef>
          </c:cat>
          <c:val>
            <c:numRef>
              <c:f>'22'!$G$35:$G$38</c:f>
              <c:numCache>
                <c:formatCode>General</c:formatCode>
                <c:ptCount val="4"/>
                <c:pt idx="0">
                  <c:v>32</c:v>
                </c:pt>
                <c:pt idx="1">
                  <c:v>33</c:v>
                </c:pt>
                <c:pt idx="2">
                  <c:v>60</c:v>
                </c:pt>
                <c:pt idx="3">
                  <c:v>49</c:v>
                </c:pt>
              </c:numCache>
            </c:numRef>
          </c:val>
          <c:extLst>
            <c:ext xmlns:c16="http://schemas.microsoft.com/office/drawing/2014/chart" uri="{C3380CC4-5D6E-409C-BE32-E72D297353CC}">
              <c16:uniqueId val="{00000004-C3E8-4338-9C24-A939783160E0}"/>
            </c:ext>
          </c:extLst>
        </c:ser>
        <c:ser>
          <c:idx val="5"/>
          <c:order val="5"/>
          <c:tx>
            <c:strRef>
              <c:f>'22'!$H$34</c:f>
              <c:strCache>
                <c:ptCount val="1"/>
                <c:pt idx="0">
                  <c:v>9 ou plus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'22'!$B$35:$B$38</c:f>
              <c:strCache>
                <c:ptCount val="4"/>
                <c:pt idx="0">
                  <c:v>Un temps insuffisant</c:v>
                </c:pt>
                <c:pt idx="1">
                  <c:v>Des consignes pas claires et/ou insuffisantes</c:v>
                </c:pt>
                <c:pt idx="2">
                  <c:v>Des consignes inadaptées aux moyens disponibles</c:v>
                </c:pt>
                <c:pt idx="3">
                  <c:v>Ne pas pouvoir organiser leur travail de la manière qu leur convient le mieux</c:v>
                </c:pt>
              </c:strCache>
            </c:strRef>
          </c:cat>
          <c:val>
            <c:numRef>
              <c:f>'22'!$H$35:$H$38</c:f>
              <c:numCache>
                <c:formatCode>General</c:formatCode>
                <c:ptCount val="4"/>
                <c:pt idx="0">
                  <c:v>40</c:v>
                </c:pt>
                <c:pt idx="1">
                  <c:v>28</c:v>
                </c:pt>
                <c:pt idx="2">
                  <c:v>56</c:v>
                </c:pt>
                <c:pt idx="3">
                  <c:v>47</c:v>
                </c:pt>
              </c:numCache>
            </c:numRef>
          </c:val>
          <c:extLst>
            <c:ext xmlns:c16="http://schemas.microsoft.com/office/drawing/2014/chart" uri="{C3380CC4-5D6E-409C-BE32-E72D297353CC}">
              <c16:uniqueId val="{00000005-C3E8-4338-9C24-A939783160E0}"/>
            </c:ext>
          </c:extLst>
        </c:ser>
        <c:dLbls>
          <c:showLegendKey val="0"/>
          <c:showVal val="0"/>
          <c:showCatName val="0"/>
          <c:showSerName val="0"/>
          <c:showPercent val="0"/>
          <c:showBubbleSize val="0"/>
        </c:dLbls>
        <c:gapWidth val="182"/>
        <c:axId val="712091440"/>
        <c:axId val="712091768"/>
      </c:barChart>
      <c:catAx>
        <c:axId val="7120914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712091768"/>
        <c:crosses val="autoZero"/>
        <c:auto val="1"/>
        <c:lblAlgn val="ctr"/>
        <c:lblOffset val="100"/>
        <c:noMultiLvlLbl val="0"/>
      </c:catAx>
      <c:valAx>
        <c:axId val="712091768"/>
        <c:scaling>
          <c:orientation val="minMax"/>
        </c:scaling>
        <c:delete val="1"/>
        <c:axPos val="t"/>
        <c:numFmt formatCode="General" sourceLinked="1"/>
        <c:majorTickMark val="none"/>
        <c:minorTickMark val="none"/>
        <c:tickLblPos val="nextTo"/>
        <c:crossAx val="7120914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latin typeface="Marianne" panose="02000000000000000000" pitchFamily="2" charset="0"/>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099784769113396"/>
          <c:y val="6.1111111111111109E-2"/>
          <c:w val="0.46292736772389431"/>
          <c:h val="0.46999186505195623"/>
        </c:manualLayout>
      </c:layout>
      <c:barChart>
        <c:barDir val="bar"/>
        <c:grouping val="clustered"/>
        <c:varyColors val="0"/>
        <c:ser>
          <c:idx val="0"/>
          <c:order val="0"/>
          <c:tx>
            <c:strRef>
              <c:f>'23'!$C$22</c:f>
              <c:strCache>
                <c:ptCount val="1"/>
                <c:pt idx="0">
                  <c:v>AESH</c:v>
                </c:pt>
              </c:strCache>
            </c:strRef>
          </c:tx>
          <c:spPr>
            <a:solidFill>
              <a:srgbClr val="9F49E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'23'!$B$28</c:f>
              <c:strCache>
                <c:ptCount val="1"/>
                <c:pt idx="0">
                  <c:v>Part d'AESH avec WHO-5 égal ou inférieur à 28 traduisant un risque élevé de dépression (%)</c:v>
                </c:pt>
              </c:strCache>
            </c:strRef>
          </c:cat>
          <c:val>
            <c:numRef>
              <c:f>'23'!$C$28</c:f>
              <c:numCache>
                <c:formatCode>General</c:formatCode>
                <c:ptCount val="1"/>
                <c:pt idx="0">
                  <c:v>9</c:v>
                </c:pt>
              </c:numCache>
            </c:numRef>
          </c:val>
          <c:extLst>
            <c:ext xmlns:c16="http://schemas.microsoft.com/office/drawing/2014/chart" uri="{C3380CC4-5D6E-409C-BE32-E72D297353CC}">
              <c16:uniqueId val="{00000000-96E8-4222-A8BE-004FB505F3EC}"/>
            </c:ext>
          </c:extLst>
        </c:ser>
        <c:ser>
          <c:idx val="1"/>
          <c:order val="1"/>
          <c:tx>
            <c:strRef>
              <c:f>'23'!$D$22</c:f>
              <c:strCache>
                <c:ptCount val="1"/>
                <c:pt idx="0">
                  <c:v>Autres personnels</c:v>
                </c:pt>
              </c:strCache>
            </c:strRef>
          </c:tx>
          <c:spPr>
            <a:pattFill prst="dkDnDiag">
              <a:fgClr>
                <a:srgbClr val="DDD147"/>
              </a:fgClr>
              <a:bgClr>
                <a:schemeClr val="bg1"/>
              </a:bgClr>
            </a:patt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'23'!$B$28</c:f>
              <c:strCache>
                <c:ptCount val="1"/>
                <c:pt idx="0">
                  <c:v>Part d'AESH avec WHO-5 égal ou inférieur à 28 traduisant un risque élevé de dépression (%)</c:v>
                </c:pt>
              </c:strCache>
            </c:strRef>
          </c:cat>
          <c:val>
            <c:numRef>
              <c:f>'23'!$D$28</c:f>
              <c:numCache>
                <c:formatCode>General</c:formatCode>
                <c:ptCount val="1"/>
                <c:pt idx="0">
                  <c:v>14</c:v>
                </c:pt>
              </c:numCache>
            </c:numRef>
          </c:val>
          <c:extLst>
            <c:ext xmlns:c16="http://schemas.microsoft.com/office/drawing/2014/chart" uri="{C3380CC4-5D6E-409C-BE32-E72D297353CC}">
              <c16:uniqueId val="{00000001-96E8-4222-A8BE-004FB505F3EC}"/>
            </c:ext>
          </c:extLst>
        </c:ser>
        <c:ser>
          <c:idx val="2"/>
          <c:order val="2"/>
          <c:tx>
            <c:strRef>
              <c:f>'23'!$E$22</c:f>
              <c:strCache>
                <c:ptCount val="1"/>
                <c:pt idx="0">
                  <c:v>un(e) seul(e) école ou établissement</c:v>
                </c:pt>
              </c:strCache>
            </c:strRef>
          </c:tx>
          <c:spPr>
            <a:solidFill>
              <a:schemeClr val="accent5">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'23'!$B$28</c:f>
              <c:strCache>
                <c:ptCount val="1"/>
                <c:pt idx="0">
                  <c:v>Part d'AESH avec WHO-5 égal ou inférieur à 28 traduisant un risque élevé de dépression (%)</c:v>
                </c:pt>
              </c:strCache>
            </c:strRef>
          </c:cat>
          <c:val>
            <c:numRef>
              <c:f>'23'!$E$28</c:f>
              <c:numCache>
                <c:formatCode>General</c:formatCode>
                <c:ptCount val="1"/>
                <c:pt idx="0">
                  <c:v>8</c:v>
                </c:pt>
              </c:numCache>
            </c:numRef>
          </c:val>
          <c:extLst>
            <c:ext xmlns:c16="http://schemas.microsoft.com/office/drawing/2014/chart" uri="{C3380CC4-5D6E-409C-BE32-E72D297353CC}">
              <c16:uniqueId val="{00000002-96E8-4222-A8BE-004FB505F3EC}"/>
            </c:ext>
          </c:extLst>
        </c:ser>
        <c:ser>
          <c:idx val="3"/>
          <c:order val="3"/>
          <c:tx>
            <c:strRef>
              <c:f>'23'!$F$22</c:f>
              <c:strCache>
                <c:ptCount val="1"/>
                <c:pt idx="0">
                  <c:v>plusieurs lieux d'exercice</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'23'!$B$28</c:f>
              <c:strCache>
                <c:ptCount val="1"/>
                <c:pt idx="0">
                  <c:v>Part d'AESH avec WHO-5 égal ou inférieur à 28 traduisant un risque élevé de dépression (%)</c:v>
                </c:pt>
              </c:strCache>
            </c:strRef>
          </c:cat>
          <c:val>
            <c:numRef>
              <c:f>'23'!$F$28</c:f>
              <c:numCache>
                <c:formatCode>General</c:formatCode>
                <c:ptCount val="1"/>
                <c:pt idx="0">
                  <c:v>13</c:v>
                </c:pt>
              </c:numCache>
            </c:numRef>
          </c:val>
          <c:extLst>
            <c:ext xmlns:c16="http://schemas.microsoft.com/office/drawing/2014/chart" uri="{C3380CC4-5D6E-409C-BE32-E72D297353CC}">
              <c16:uniqueId val="{00000003-96E8-4222-A8BE-004FB505F3EC}"/>
            </c:ext>
          </c:extLst>
        </c:ser>
        <c:dLbls>
          <c:showLegendKey val="0"/>
          <c:showVal val="0"/>
          <c:showCatName val="0"/>
          <c:showSerName val="0"/>
          <c:showPercent val="0"/>
          <c:showBubbleSize val="0"/>
        </c:dLbls>
        <c:gapWidth val="182"/>
        <c:axId val="561521512"/>
        <c:axId val="561523152"/>
      </c:barChart>
      <c:catAx>
        <c:axId val="56152151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61523152"/>
        <c:crosses val="autoZero"/>
        <c:auto val="1"/>
        <c:lblAlgn val="ctr"/>
        <c:lblOffset val="100"/>
        <c:noMultiLvlLbl val="0"/>
      </c:catAx>
      <c:valAx>
        <c:axId val="561523152"/>
        <c:scaling>
          <c:orientation val="minMax"/>
        </c:scaling>
        <c:delete val="1"/>
        <c:axPos val="t"/>
        <c:numFmt formatCode="General" sourceLinked="1"/>
        <c:majorTickMark val="none"/>
        <c:minorTickMark val="none"/>
        <c:tickLblPos val="nextTo"/>
        <c:crossAx val="561521512"/>
        <c:crosses val="autoZero"/>
        <c:crossBetween val="between"/>
      </c:valAx>
      <c:spPr>
        <a:noFill/>
        <a:ln>
          <a:noFill/>
        </a:ln>
        <a:effectLst/>
      </c:spPr>
    </c:plotArea>
    <c:legend>
      <c:legendPos val="b"/>
      <c:layout>
        <c:manualLayout>
          <c:xMode val="edge"/>
          <c:yMode val="edge"/>
          <c:x val="0"/>
          <c:y val="0.61099967767186991"/>
          <c:w val="1"/>
          <c:h val="0.3612230050191094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latin typeface="Marianne" panose="02000000000000000000" pitchFamily="2" charset="0"/>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3348815575268282"/>
          <c:y val="6.1111111111111109E-2"/>
          <c:w val="0.46651184424731718"/>
          <c:h val="0.75069378827646549"/>
        </c:manualLayout>
      </c:layout>
      <c:barChart>
        <c:barDir val="bar"/>
        <c:grouping val="clustered"/>
        <c:varyColors val="0"/>
        <c:ser>
          <c:idx val="0"/>
          <c:order val="0"/>
          <c:tx>
            <c:strRef>
              <c:f>'26'!$C$25</c:f>
              <c:strCache>
                <c:ptCount val="1"/>
                <c:pt idx="0">
                  <c:v>AESH</c:v>
                </c:pt>
              </c:strCache>
            </c:strRef>
          </c:tx>
          <c:spPr>
            <a:solidFill>
              <a:srgbClr val="7030A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'26'!$B$26:$B$29</c:f>
              <c:strCache>
                <c:ptCount val="4"/>
                <c:pt idx="0">
                  <c:v>Ne pas être satisfaites de l'affectation sur leur poste actuel</c:v>
                </c:pt>
                <c:pt idx="1">
                  <c:v>Ne pas être satisfaites des perspectives de carrière</c:v>
                </c:pt>
                <c:pt idx="2">
                  <c:v>Devoir changer de poste, d'affectation ou d'emploi, dans un délai de trois ans après l'enquête, pour des raisons contractuelles ou en lien avec les conditions de travail</c:v>
                </c:pt>
                <c:pt idx="3">
                  <c:v>Ne pas pouvoir faire le même travail qu'actuellement jusqu'à la retraite</c:v>
                </c:pt>
              </c:strCache>
            </c:strRef>
          </c:cat>
          <c:val>
            <c:numRef>
              <c:f>'26'!$C$26:$C$29</c:f>
              <c:numCache>
                <c:formatCode>General</c:formatCode>
                <c:ptCount val="4"/>
                <c:pt idx="0">
                  <c:v>10</c:v>
                </c:pt>
                <c:pt idx="1">
                  <c:v>79</c:v>
                </c:pt>
                <c:pt idx="2">
                  <c:v>36</c:v>
                </c:pt>
                <c:pt idx="3">
                  <c:v>27</c:v>
                </c:pt>
              </c:numCache>
            </c:numRef>
          </c:val>
          <c:extLst>
            <c:ext xmlns:c16="http://schemas.microsoft.com/office/drawing/2014/chart" uri="{C3380CC4-5D6E-409C-BE32-E72D297353CC}">
              <c16:uniqueId val="{00000000-7EFF-469A-81B9-D8E9CA406A6B}"/>
            </c:ext>
          </c:extLst>
        </c:ser>
        <c:ser>
          <c:idx val="1"/>
          <c:order val="1"/>
          <c:tx>
            <c:strRef>
              <c:f>'26'!$D$25</c:f>
              <c:strCache>
                <c:ptCount val="1"/>
                <c:pt idx="0">
                  <c:v>Autres personnels</c:v>
                </c:pt>
              </c:strCache>
            </c:strRef>
          </c:tx>
          <c:spPr>
            <a:pattFill prst="dkDnDiag">
              <a:fgClr>
                <a:srgbClr val="DDD147"/>
              </a:fgClr>
              <a:bgClr>
                <a:schemeClr val="bg1"/>
              </a:bgClr>
            </a:patt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'26'!$B$26:$B$29</c:f>
              <c:strCache>
                <c:ptCount val="4"/>
                <c:pt idx="0">
                  <c:v>Ne pas être satisfaites de l'affectation sur leur poste actuel</c:v>
                </c:pt>
                <c:pt idx="1">
                  <c:v>Ne pas être satisfaites des perspectives de carrière</c:v>
                </c:pt>
                <c:pt idx="2">
                  <c:v>Devoir changer de poste, d'affectation ou d'emploi, dans un délai de trois ans après l'enquête, pour des raisons contractuelles ou en lien avec les conditions de travail</c:v>
                </c:pt>
                <c:pt idx="3">
                  <c:v>Ne pas pouvoir faire le même travail qu'actuellement jusqu'à la retraite</c:v>
                </c:pt>
              </c:strCache>
            </c:strRef>
          </c:cat>
          <c:val>
            <c:numRef>
              <c:f>'26'!$D$26:$D$29</c:f>
              <c:numCache>
                <c:formatCode>General</c:formatCode>
                <c:ptCount val="4"/>
                <c:pt idx="0">
                  <c:v>12</c:v>
                </c:pt>
                <c:pt idx="1">
                  <c:v>75</c:v>
                </c:pt>
                <c:pt idx="2">
                  <c:v>40</c:v>
                </c:pt>
                <c:pt idx="3">
                  <c:v>44</c:v>
                </c:pt>
              </c:numCache>
            </c:numRef>
          </c:val>
          <c:extLst>
            <c:ext xmlns:c16="http://schemas.microsoft.com/office/drawing/2014/chart" uri="{C3380CC4-5D6E-409C-BE32-E72D297353CC}">
              <c16:uniqueId val="{00000001-7EFF-469A-81B9-D8E9CA406A6B}"/>
            </c:ext>
          </c:extLst>
        </c:ser>
        <c:ser>
          <c:idx val="2"/>
          <c:order val="2"/>
          <c:tx>
            <c:strRef>
              <c:f>'26'!$E$25</c:f>
              <c:strCache>
                <c:ptCount val="1"/>
                <c:pt idx="0">
                  <c:v>un(e) seul(e) école ou établissement</c:v>
                </c:pt>
              </c:strCache>
            </c:strRef>
          </c:tx>
          <c:spPr>
            <a:solidFill>
              <a:schemeClr val="accent5">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'26'!$B$26:$B$29</c:f>
              <c:strCache>
                <c:ptCount val="4"/>
                <c:pt idx="0">
                  <c:v>Ne pas être satisfaites de l'affectation sur leur poste actuel</c:v>
                </c:pt>
                <c:pt idx="1">
                  <c:v>Ne pas être satisfaites des perspectives de carrière</c:v>
                </c:pt>
                <c:pt idx="2">
                  <c:v>Devoir changer de poste, d'affectation ou d'emploi, dans un délai de trois ans après l'enquête, pour des raisons contractuelles ou en lien avec les conditions de travail</c:v>
                </c:pt>
                <c:pt idx="3">
                  <c:v>Ne pas pouvoir faire le même travail qu'actuellement jusqu'à la retraite</c:v>
                </c:pt>
              </c:strCache>
            </c:strRef>
          </c:cat>
          <c:val>
            <c:numRef>
              <c:f>'26'!$E$26:$E$29</c:f>
              <c:numCache>
                <c:formatCode>General</c:formatCode>
                <c:ptCount val="4"/>
                <c:pt idx="0">
                  <c:v>7</c:v>
                </c:pt>
                <c:pt idx="1">
                  <c:v>79</c:v>
                </c:pt>
                <c:pt idx="2">
                  <c:v>33</c:v>
                </c:pt>
                <c:pt idx="3">
                  <c:v>26</c:v>
                </c:pt>
              </c:numCache>
            </c:numRef>
          </c:val>
          <c:extLst>
            <c:ext xmlns:c16="http://schemas.microsoft.com/office/drawing/2014/chart" uri="{C3380CC4-5D6E-409C-BE32-E72D297353CC}">
              <c16:uniqueId val="{00000002-7EFF-469A-81B9-D8E9CA406A6B}"/>
            </c:ext>
          </c:extLst>
        </c:ser>
        <c:ser>
          <c:idx val="3"/>
          <c:order val="3"/>
          <c:tx>
            <c:strRef>
              <c:f>'26'!$F$25</c:f>
              <c:strCache>
                <c:ptCount val="1"/>
                <c:pt idx="0">
                  <c:v>plusieurs lieux d'exercice</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'26'!$B$26:$B$29</c:f>
              <c:strCache>
                <c:ptCount val="4"/>
                <c:pt idx="0">
                  <c:v>Ne pas être satisfaites de l'affectation sur leur poste actuel</c:v>
                </c:pt>
                <c:pt idx="1">
                  <c:v>Ne pas être satisfaites des perspectives de carrière</c:v>
                </c:pt>
                <c:pt idx="2">
                  <c:v>Devoir changer de poste, d'affectation ou d'emploi, dans un délai de trois ans après l'enquête, pour des raisons contractuelles ou en lien avec les conditions de travail</c:v>
                </c:pt>
                <c:pt idx="3">
                  <c:v>Ne pas pouvoir faire le même travail qu'actuellement jusqu'à la retraite</c:v>
                </c:pt>
              </c:strCache>
            </c:strRef>
          </c:cat>
          <c:val>
            <c:numRef>
              <c:f>'26'!$F$26:$F$29</c:f>
              <c:numCache>
                <c:formatCode>General</c:formatCode>
                <c:ptCount val="4"/>
                <c:pt idx="0">
                  <c:v>19</c:v>
                </c:pt>
                <c:pt idx="1">
                  <c:v>79</c:v>
                </c:pt>
                <c:pt idx="2">
                  <c:v>43</c:v>
                </c:pt>
                <c:pt idx="3">
                  <c:v>31</c:v>
                </c:pt>
              </c:numCache>
            </c:numRef>
          </c:val>
          <c:extLst>
            <c:ext xmlns:c16="http://schemas.microsoft.com/office/drawing/2014/chart" uri="{C3380CC4-5D6E-409C-BE32-E72D297353CC}">
              <c16:uniqueId val="{00000006-7EFF-469A-81B9-D8E9CA406A6B}"/>
            </c:ext>
          </c:extLst>
        </c:ser>
        <c:dLbls>
          <c:showLegendKey val="0"/>
          <c:showVal val="0"/>
          <c:showCatName val="0"/>
          <c:showSerName val="0"/>
          <c:showPercent val="0"/>
          <c:showBubbleSize val="0"/>
        </c:dLbls>
        <c:gapWidth val="182"/>
        <c:axId val="561521512"/>
        <c:axId val="561523152"/>
      </c:barChart>
      <c:catAx>
        <c:axId val="56152151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61523152"/>
        <c:crosses val="autoZero"/>
        <c:auto val="1"/>
        <c:lblAlgn val="ctr"/>
        <c:lblOffset val="100"/>
        <c:noMultiLvlLbl val="0"/>
      </c:catAx>
      <c:valAx>
        <c:axId val="561523152"/>
        <c:scaling>
          <c:orientation val="minMax"/>
        </c:scaling>
        <c:delete val="1"/>
        <c:axPos val="t"/>
        <c:numFmt formatCode="General" sourceLinked="1"/>
        <c:majorTickMark val="none"/>
        <c:minorTickMark val="none"/>
        <c:tickLblPos val="nextTo"/>
        <c:crossAx val="561521512"/>
        <c:crosses val="autoZero"/>
        <c:crossBetween val="between"/>
      </c:valAx>
      <c:spPr>
        <a:noFill/>
        <a:ln>
          <a:noFill/>
        </a:ln>
        <a:effectLst/>
      </c:spPr>
    </c:plotArea>
    <c:legend>
      <c:legendPos val="b"/>
      <c:layout>
        <c:manualLayout>
          <c:xMode val="edge"/>
          <c:yMode val="edge"/>
          <c:x val="1.1933729802761998E-2"/>
          <c:y val="0.82152580927384078"/>
          <c:w val="0.96509186351706056"/>
          <c:h val="0.1506964129483814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latin typeface="Marianne" panose="02000000000000000000" pitchFamily="2"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'8'!$C$23</c:f>
              <c:strCache>
                <c:ptCount val="1"/>
                <c:pt idx="0">
                  <c:v>Nombre d'élèves avec notification d'accompagnement</c:v>
                </c:pt>
              </c:strCache>
            </c:strRef>
          </c:tx>
          <c:spPr>
            <a:solidFill>
              <a:srgbClr val="ECDBF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'8'!$B$24:$B$30</c:f>
              <c:strCache>
                <c:ptCount val="7"/>
                <c:pt idx="0">
                  <c:v>1 élève</c:v>
                </c:pt>
                <c:pt idx="1">
                  <c:v>2 élèves</c:v>
                </c:pt>
                <c:pt idx="2">
                  <c:v>3 élèves</c:v>
                </c:pt>
                <c:pt idx="3">
                  <c:v>4 élèves</c:v>
                </c:pt>
                <c:pt idx="4">
                  <c:v>5 élèves</c:v>
                </c:pt>
                <c:pt idx="5">
                  <c:v>6-8 élèves</c:v>
                </c:pt>
                <c:pt idx="6">
                  <c:v>9 élèves ou plus</c:v>
                </c:pt>
              </c:strCache>
            </c:strRef>
          </c:cat>
          <c:val>
            <c:numRef>
              <c:f>'8'!$C$24:$C$30</c:f>
              <c:numCache>
                <c:formatCode>0</c:formatCode>
                <c:ptCount val="7"/>
                <c:pt idx="0">
                  <c:v>11.790000000000001</c:v>
                </c:pt>
                <c:pt idx="1">
                  <c:v>18.940000000000001</c:v>
                </c:pt>
                <c:pt idx="2">
                  <c:v>19.66</c:v>
                </c:pt>
                <c:pt idx="3">
                  <c:v>15</c:v>
                </c:pt>
                <c:pt idx="4">
                  <c:v>10</c:v>
                </c:pt>
                <c:pt idx="5">
                  <c:v>13</c:v>
                </c:pt>
                <c:pt idx="6">
                  <c:v>11</c:v>
                </c:pt>
              </c:numCache>
            </c:numRef>
          </c:val>
          <c:extLst>
            <c:ext xmlns:c16="http://schemas.microsoft.com/office/drawing/2014/chart" uri="{C3380CC4-5D6E-409C-BE32-E72D297353CC}">
              <c16:uniqueId val="{00000000-5130-4C22-99B0-8A46EE17D7AA}"/>
            </c:ext>
          </c:extLst>
        </c:ser>
        <c:ser>
          <c:idx val="1"/>
          <c:order val="1"/>
          <c:tx>
            <c:strRef>
              <c:f>'8'!$D$23</c:f>
              <c:strCache>
                <c:ptCount val="1"/>
                <c:pt idx="0">
                  <c:v>Nombre total d'élèves auprès desquelles elles déclarent jouer un rôle</c:v>
                </c:pt>
              </c:strCache>
            </c:strRef>
          </c:tx>
          <c:spPr>
            <a:solidFill>
              <a:srgbClr val="9F49E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'8'!$B$24:$B$30</c:f>
              <c:strCache>
                <c:ptCount val="7"/>
                <c:pt idx="0">
                  <c:v>1 élève</c:v>
                </c:pt>
                <c:pt idx="1">
                  <c:v>2 élèves</c:v>
                </c:pt>
                <c:pt idx="2">
                  <c:v>3 élèves</c:v>
                </c:pt>
                <c:pt idx="3">
                  <c:v>4 élèves</c:v>
                </c:pt>
                <c:pt idx="4">
                  <c:v>5 élèves</c:v>
                </c:pt>
                <c:pt idx="5">
                  <c:v>6-8 élèves</c:v>
                </c:pt>
                <c:pt idx="6">
                  <c:v>9 élèves ou plus</c:v>
                </c:pt>
              </c:strCache>
            </c:strRef>
          </c:cat>
          <c:val>
            <c:numRef>
              <c:f>'8'!$D$24:$D$30</c:f>
              <c:numCache>
                <c:formatCode>0</c:formatCode>
                <c:ptCount val="7"/>
                <c:pt idx="0">
                  <c:v>6.12</c:v>
                </c:pt>
                <c:pt idx="1">
                  <c:v>12.709999999999999</c:v>
                </c:pt>
                <c:pt idx="2">
                  <c:v>16.100000000000001</c:v>
                </c:pt>
                <c:pt idx="3">
                  <c:v>15.079999999999998</c:v>
                </c:pt>
                <c:pt idx="4">
                  <c:v>12</c:v>
                </c:pt>
                <c:pt idx="5">
                  <c:v>19</c:v>
                </c:pt>
                <c:pt idx="6">
                  <c:v>19.57</c:v>
                </c:pt>
              </c:numCache>
            </c:numRef>
          </c:val>
          <c:extLst>
            <c:ext xmlns:c16="http://schemas.microsoft.com/office/drawing/2014/chart" uri="{C3380CC4-5D6E-409C-BE32-E72D297353CC}">
              <c16:uniqueId val="{00000001-5130-4C22-99B0-8A46EE17D7AA}"/>
            </c:ext>
          </c:extLst>
        </c:ser>
        <c:dLbls>
          <c:showLegendKey val="0"/>
          <c:showVal val="0"/>
          <c:showCatName val="0"/>
          <c:showSerName val="0"/>
          <c:showPercent val="0"/>
          <c:showBubbleSize val="0"/>
        </c:dLbls>
        <c:gapWidth val="219"/>
        <c:overlap val="-27"/>
        <c:axId val="531288872"/>
        <c:axId val="531294776"/>
      </c:barChart>
      <c:catAx>
        <c:axId val="531288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31294776"/>
        <c:crosses val="autoZero"/>
        <c:auto val="1"/>
        <c:lblAlgn val="ctr"/>
        <c:lblOffset val="100"/>
        <c:noMultiLvlLbl val="0"/>
      </c:catAx>
      <c:valAx>
        <c:axId val="531294776"/>
        <c:scaling>
          <c:orientation val="minMax"/>
        </c:scaling>
        <c:delete val="1"/>
        <c:axPos val="l"/>
        <c:numFmt formatCode="0" sourceLinked="1"/>
        <c:majorTickMark val="none"/>
        <c:minorTickMark val="none"/>
        <c:tickLblPos val="nextTo"/>
        <c:crossAx val="531288872"/>
        <c:crosses val="autoZero"/>
        <c:crossBetween val="between"/>
      </c:valAx>
      <c:spPr>
        <a:noFill/>
        <a:ln>
          <a:noFill/>
        </a:ln>
        <a:effectLst/>
      </c:spPr>
    </c:plotArea>
    <c:legend>
      <c:legendPos val="b"/>
      <c:layout>
        <c:manualLayout>
          <c:xMode val="edge"/>
          <c:yMode val="edge"/>
          <c:x val="0"/>
          <c:y val="0.73481590104880612"/>
          <c:w val="1"/>
          <c:h val="0.232795434983582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'11'!$C$21</c:f>
              <c:strCache>
                <c:ptCount val="1"/>
                <c:pt idx="0">
                  <c:v>AESH</c:v>
                </c:pt>
              </c:strCache>
            </c:strRef>
          </c:tx>
          <c:spPr>
            <a:solidFill>
              <a:srgbClr val="9F49E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'11'!$B$22:$B$25</c:f>
              <c:strCache>
                <c:ptCount val="4"/>
                <c:pt idx="0">
                  <c:v>Ne pas se sentir considérées par les parents d'élèves</c:v>
                </c:pt>
                <c:pt idx="1">
                  <c:v>Ne pas se sentir considérées par l'institution au niveau départemental</c:v>
                </c:pt>
                <c:pt idx="2">
                  <c:v>Ne pas se sentir considérées par l'institution au niveau académique</c:v>
                </c:pt>
                <c:pt idx="3">
                  <c:v>Ne pas se sentir considérées par l'institution au niveau ministériel</c:v>
                </c:pt>
              </c:strCache>
            </c:strRef>
          </c:cat>
          <c:val>
            <c:numRef>
              <c:f>'11'!$C$22:$C$25</c:f>
              <c:numCache>
                <c:formatCode>General</c:formatCode>
                <c:ptCount val="4"/>
                <c:pt idx="0">
                  <c:v>19</c:v>
                </c:pt>
                <c:pt idx="1">
                  <c:v>48</c:v>
                </c:pt>
                <c:pt idx="2">
                  <c:v>52</c:v>
                </c:pt>
                <c:pt idx="3">
                  <c:v>78</c:v>
                </c:pt>
              </c:numCache>
            </c:numRef>
          </c:val>
          <c:extLst>
            <c:ext xmlns:c16="http://schemas.microsoft.com/office/drawing/2014/chart" uri="{C3380CC4-5D6E-409C-BE32-E72D297353CC}">
              <c16:uniqueId val="{00000000-3D56-4CEB-BD75-86B5568E8821}"/>
            </c:ext>
          </c:extLst>
        </c:ser>
        <c:ser>
          <c:idx val="1"/>
          <c:order val="1"/>
          <c:tx>
            <c:strRef>
              <c:f>'11'!$D$21</c:f>
              <c:strCache>
                <c:ptCount val="1"/>
                <c:pt idx="0">
                  <c:v>Autres personnels</c:v>
                </c:pt>
              </c:strCache>
            </c:strRef>
          </c:tx>
          <c:spPr>
            <a:pattFill prst="dkDnDiag">
              <a:fgClr>
                <a:srgbClr val="DDD147"/>
              </a:fgClr>
              <a:bgClr>
                <a:schemeClr val="bg1"/>
              </a:bgClr>
            </a:patt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'11'!$B$22:$B$25</c:f>
              <c:strCache>
                <c:ptCount val="4"/>
                <c:pt idx="0">
                  <c:v>Ne pas se sentir considérées par les parents d'élèves</c:v>
                </c:pt>
                <c:pt idx="1">
                  <c:v>Ne pas se sentir considérées par l'institution au niveau départemental</c:v>
                </c:pt>
                <c:pt idx="2">
                  <c:v>Ne pas se sentir considérées par l'institution au niveau académique</c:v>
                </c:pt>
                <c:pt idx="3">
                  <c:v>Ne pas se sentir considérées par l'institution au niveau ministériel</c:v>
                </c:pt>
              </c:strCache>
            </c:strRef>
          </c:cat>
          <c:val>
            <c:numRef>
              <c:f>'11'!$D$22:$D$25</c:f>
              <c:numCache>
                <c:formatCode>General</c:formatCode>
                <c:ptCount val="4"/>
                <c:pt idx="0">
                  <c:v>24</c:v>
                </c:pt>
                <c:pt idx="1">
                  <c:v>57</c:v>
                </c:pt>
                <c:pt idx="2">
                  <c:v>63</c:v>
                </c:pt>
                <c:pt idx="3">
                  <c:v>84</c:v>
                </c:pt>
              </c:numCache>
            </c:numRef>
          </c:val>
          <c:extLst>
            <c:ext xmlns:c16="http://schemas.microsoft.com/office/drawing/2014/chart" uri="{C3380CC4-5D6E-409C-BE32-E72D297353CC}">
              <c16:uniqueId val="{00000001-3D56-4CEB-BD75-86B5568E8821}"/>
            </c:ext>
          </c:extLst>
        </c:ser>
        <c:dLbls>
          <c:showLegendKey val="0"/>
          <c:showVal val="0"/>
          <c:showCatName val="0"/>
          <c:showSerName val="0"/>
          <c:showPercent val="0"/>
          <c:showBubbleSize val="0"/>
        </c:dLbls>
        <c:gapWidth val="182"/>
        <c:axId val="717466224"/>
        <c:axId val="717466552"/>
      </c:barChart>
      <c:catAx>
        <c:axId val="7174662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717466552"/>
        <c:crosses val="autoZero"/>
        <c:auto val="1"/>
        <c:lblAlgn val="ctr"/>
        <c:lblOffset val="100"/>
        <c:noMultiLvlLbl val="0"/>
      </c:catAx>
      <c:valAx>
        <c:axId val="717466552"/>
        <c:scaling>
          <c:orientation val="minMax"/>
        </c:scaling>
        <c:delete val="1"/>
        <c:axPos val="t"/>
        <c:numFmt formatCode="General" sourceLinked="1"/>
        <c:majorTickMark val="out"/>
        <c:minorTickMark val="none"/>
        <c:tickLblPos val="nextTo"/>
        <c:crossAx val="7174662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latin typeface="Marianne" panose="02000000000000000000" pitchFamily="2"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'12'!$C$20</c:f>
              <c:strCache>
                <c:ptCount val="1"/>
                <c:pt idx="0">
                  <c:v>AESH</c:v>
                </c:pt>
              </c:strCache>
            </c:strRef>
          </c:tx>
          <c:spPr>
            <a:solidFill>
              <a:srgbClr val="9F49E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'12'!$B$21:$B$23</c:f>
              <c:strCache>
                <c:ptCount val="3"/>
                <c:pt idx="0">
                  <c:v>Ne pas se sentir respectées par les élèves</c:v>
                </c:pt>
                <c:pt idx="1">
                  <c:v>Ne pas se sentir respectées par leurs collègues</c:v>
                </c:pt>
                <c:pt idx="2">
                  <c:v>Ne pas se sentir respectées par leur hiérarchie directe</c:v>
                </c:pt>
              </c:strCache>
            </c:strRef>
          </c:cat>
          <c:val>
            <c:numRef>
              <c:f>'12'!$C$21:$C$23</c:f>
              <c:numCache>
                <c:formatCode>General</c:formatCode>
                <c:ptCount val="3"/>
                <c:pt idx="0">
                  <c:v>6</c:v>
                </c:pt>
                <c:pt idx="1">
                  <c:v>8</c:v>
                </c:pt>
                <c:pt idx="2">
                  <c:v>12</c:v>
                </c:pt>
              </c:numCache>
            </c:numRef>
          </c:val>
          <c:extLst>
            <c:ext xmlns:c16="http://schemas.microsoft.com/office/drawing/2014/chart" uri="{C3380CC4-5D6E-409C-BE32-E72D297353CC}">
              <c16:uniqueId val="{00000000-1ED8-465E-8876-802B7666AD06}"/>
            </c:ext>
          </c:extLst>
        </c:ser>
        <c:ser>
          <c:idx val="1"/>
          <c:order val="1"/>
          <c:tx>
            <c:strRef>
              <c:f>'12'!$D$20</c:f>
              <c:strCache>
                <c:ptCount val="1"/>
                <c:pt idx="0">
                  <c:v>Autres personnels</c:v>
                </c:pt>
              </c:strCache>
            </c:strRef>
          </c:tx>
          <c:spPr>
            <a:pattFill prst="dkDnDiag">
              <a:fgClr>
                <a:srgbClr val="DDD147"/>
              </a:fgClr>
              <a:bgClr>
                <a:schemeClr val="bg1"/>
              </a:bgClr>
            </a:patt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'12'!$B$21:$B$23</c:f>
              <c:strCache>
                <c:ptCount val="3"/>
                <c:pt idx="0">
                  <c:v>Ne pas se sentir respectées par les élèves</c:v>
                </c:pt>
                <c:pt idx="1">
                  <c:v>Ne pas se sentir respectées par leurs collègues</c:v>
                </c:pt>
                <c:pt idx="2">
                  <c:v>Ne pas se sentir respectées par leur hiérarchie directe</c:v>
                </c:pt>
              </c:strCache>
            </c:strRef>
          </c:cat>
          <c:val>
            <c:numRef>
              <c:f>'12'!$D$21:$D$23</c:f>
              <c:numCache>
                <c:formatCode>General</c:formatCode>
                <c:ptCount val="3"/>
                <c:pt idx="0">
                  <c:v>8</c:v>
                </c:pt>
                <c:pt idx="1">
                  <c:v>6</c:v>
                </c:pt>
                <c:pt idx="2">
                  <c:v>20</c:v>
                </c:pt>
              </c:numCache>
            </c:numRef>
          </c:val>
          <c:extLst>
            <c:ext xmlns:c16="http://schemas.microsoft.com/office/drawing/2014/chart" uri="{C3380CC4-5D6E-409C-BE32-E72D297353CC}">
              <c16:uniqueId val="{00000001-1ED8-465E-8876-802B7666AD06}"/>
            </c:ext>
          </c:extLst>
        </c:ser>
        <c:dLbls>
          <c:showLegendKey val="0"/>
          <c:showVal val="0"/>
          <c:showCatName val="0"/>
          <c:showSerName val="0"/>
          <c:showPercent val="0"/>
          <c:showBubbleSize val="0"/>
        </c:dLbls>
        <c:gapWidth val="182"/>
        <c:axId val="717466224"/>
        <c:axId val="717466552"/>
      </c:barChart>
      <c:catAx>
        <c:axId val="7174662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717466552"/>
        <c:crosses val="autoZero"/>
        <c:auto val="1"/>
        <c:lblAlgn val="ctr"/>
        <c:lblOffset val="100"/>
        <c:noMultiLvlLbl val="0"/>
      </c:catAx>
      <c:valAx>
        <c:axId val="717466552"/>
        <c:scaling>
          <c:orientation val="minMax"/>
          <c:max val="90"/>
        </c:scaling>
        <c:delete val="1"/>
        <c:axPos val="t"/>
        <c:numFmt formatCode="General" sourceLinked="1"/>
        <c:majorTickMark val="out"/>
        <c:minorTickMark val="none"/>
        <c:tickLblPos val="nextTo"/>
        <c:crossAx val="7174662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latin typeface="Marianne" panose="02000000000000000000" pitchFamily="2"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'13'!$C$25</c:f>
              <c:strCache>
                <c:ptCount val="1"/>
                <c:pt idx="0">
                  <c:v>AESH</c:v>
                </c:pt>
              </c:strCache>
            </c:strRef>
          </c:tx>
          <c:spPr>
            <a:solidFill>
              <a:srgbClr val="9F49E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'13'!$B$26:$B$30</c:f>
              <c:strCache>
                <c:ptCount val="5"/>
                <c:pt idx="0">
                  <c:v>Travailler souvent au-delà de l'horaire prévu</c:v>
                </c:pt>
                <c:pt idx="1">
                  <c:v>Leurs horaires de travail s'accordent mal avec leurs autres engagements sociaux et familiaux</c:v>
                </c:pt>
                <c:pt idx="2">
                  <c:v>Leur travail les rend trop peu disponibles pour leurs proches</c:v>
                </c:pt>
                <c:pt idx="3">
                  <c:v>Avoir rarement la possibilité de prendre une pause pour leur repas</c:v>
                </c:pt>
                <c:pt idx="4">
                  <c:v>Avoir été contrainte au moins trois fois dans l'année de s'adapter à un changement d'emploi du temps sans en avoir été avertie au moins une semaine à l'avance</c:v>
                </c:pt>
              </c:strCache>
            </c:strRef>
          </c:cat>
          <c:val>
            <c:numRef>
              <c:f>'13'!$C$26:$C$30</c:f>
              <c:numCache>
                <c:formatCode>0</c:formatCode>
                <c:ptCount val="5"/>
                <c:pt idx="0">
                  <c:v>10</c:v>
                </c:pt>
                <c:pt idx="1">
                  <c:v>6</c:v>
                </c:pt>
                <c:pt idx="2">
                  <c:v>4</c:v>
                </c:pt>
                <c:pt idx="3">
                  <c:v>8</c:v>
                </c:pt>
                <c:pt idx="4">
                  <c:v>34</c:v>
                </c:pt>
              </c:numCache>
            </c:numRef>
          </c:val>
          <c:extLst>
            <c:ext xmlns:c16="http://schemas.microsoft.com/office/drawing/2014/chart" uri="{C3380CC4-5D6E-409C-BE32-E72D297353CC}">
              <c16:uniqueId val="{00000000-8B10-4459-AD92-38312D8BF46B}"/>
            </c:ext>
          </c:extLst>
        </c:ser>
        <c:ser>
          <c:idx val="1"/>
          <c:order val="1"/>
          <c:tx>
            <c:strRef>
              <c:f>'13'!$D$25</c:f>
              <c:strCache>
                <c:ptCount val="1"/>
                <c:pt idx="0">
                  <c:v>Autres personnels</c:v>
                </c:pt>
              </c:strCache>
            </c:strRef>
          </c:tx>
          <c:spPr>
            <a:pattFill prst="dkDnDiag">
              <a:fgClr>
                <a:srgbClr val="DDD147"/>
              </a:fgClr>
              <a:bgClr>
                <a:schemeClr val="bg1"/>
              </a:bgClr>
            </a:patt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'13'!$B$26:$B$30</c:f>
              <c:strCache>
                <c:ptCount val="5"/>
                <c:pt idx="0">
                  <c:v>Travailler souvent au-delà de l'horaire prévu</c:v>
                </c:pt>
                <c:pt idx="1">
                  <c:v>Leurs horaires de travail s'accordent mal avec leurs autres engagements sociaux et familiaux</c:v>
                </c:pt>
                <c:pt idx="2">
                  <c:v>Leur travail les rend trop peu disponibles pour leurs proches</c:v>
                </c:pt>
                <c:pt idx="3">
                  <c:v>Avoir rarement la possibilité de prendre une pause pour leur repas</c:v>
                </c:pt>
                <c:pt idx="4">
                  <c:v>Avoir été contrainte au moins trois fois dans l'année de s'adapter à un changement d'emploi du temps sans en avoir été avertie au moins une semaine à l'avance</c:v>
                </c:pt>
              </c:strCache>
            </c:strRef>
          </c:cat>
          <c:val>
            <c:numRef>
              <c:f>'13'!$D$26:$D$30</c:f>
              <c:numCache>
                <c:formatCode>General</c:formatCode>
                <c:ptCount val="5"/>
                <c:pt idx="0">
                  <c:v>49</c:v>
                </c:pt>
                <c:pt idx="1">
                  <c:v>27</c:v>
                </c:pt>
                <c:pt idx="2">
                  <c:v>33</c:v>
                </c:pt>
                <c:pt idx="3">
                  <c:v>16</c:v>
                </c:pt>
                <c:pt idx="4">
                  <c:v>38</c:v>
                </c:pt>
              </c:numCache>
            </c:numRef>
          </c:val>
          <c:extLst>
            <c:ext xmlns:c16="http://schemas.microsoft.com/office/drawing/2014/chart" uri="{C3380CC4-5D6E-409C-BE32-E72D297353CC}">
              <c16:uniqueId val="{00000001-8B10-4459-AD92-38312D8BF46B}"/>
            </c:ext>
          </c:extLst>
        </c:ser>
        <c:dLbls>
          <c:showLegendKey val="0"/>
          <c:showVal val="0"/>
          <c:showCatName val="0"/>
          <c:showSerName val="0"/>
          <c:showPercent val="0"/>
          <c:showBubbleSize val="0"/>
        </c:dLbls>
        <c:gapWidth val="182"/>
        <c:axId val="717466224"/>
        <c:axId val="717466552"/>
      </c:barChart>
      <c:catAx>
        <c:axId val="7174662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717466552"/>
        <c:crosses val="autoZero"/>
        <c:auto val="1"/>
        <c:lblAlgn val="ctr"/>
        <c:lblOffset val="100"/>
        <c:noMultiLvlLbl val="0"/>
      </c:catAx>
      <c:valAx>
        <c:axId val="717466552"/>
        <c:scaling>
          <c:orientation val="minMax"/>
        </c:scaling>
        <c:delete val="1"/>
        <c:axPos val="t"/>
        <c:numFmt formatCode="0" sourceLinked="1"/>
        <c:majorTickMark val="out"/>
        <c:minorTickMark val="none"/>
        <c:tickLblPos val="nextTo"/>
        <c:crossAx val="7174662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latin typeface="Marianne" panose="02000000000000000000" pitchFamily="2" charset="0"/>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681513179034791"/>
          <c:y val="0.28280084278516476"/>
          <c:w val="0.42023455192082282"/>
          <c:h val="0.52145254908194039"/>
        </c:manualLayout>
      </c:layout>
      <c:radarChart>
        <c:radarStyle val="marker"/>
        <c:varyColors val="0"/>
        <c:ser>
          <c:idx val="0"/>
          <c:order val="0"/>
          <c:tx>
            <c:strRef>
              <c:f>'15'!$C$37</c:f>
              <c:strCache>
                <c:ptCount val="1"/>
                <c:pt idx="0">
                  <c:v>AESH</c:v>
                </c:pt>
              </c:strCache>
            </c:strRef>
          </c:tx>
          <c:spPr>
            <a:ln w="28575" cap="rnd">
              <a:solidFill>
                <a:srgbClr val="9F49E8"/>
              </a:solidFill>
              <a:round/>
            </a:ln>
            <a:effectLst/>
          </c:spPr>
          <c:marker>
            <c:symbol val="circle"/>
            <c:size val="5"/>
            <c:spPr>
              <a:solidFill>
                <a:srgbClr val="9F49E8"/>
              </a:solidFill>
              <a:ln w="9525">
                <a:solidFill>
                  <a:srgbClr val="9F49E8"/>
                </a:solidFill>
              </a:ln>
              <a:effectLst/>
            </c:spPr>
          </c:marker>
          <c:cat>
            <c:strRef>
              <c:f>'15'!$B$38:$B$47</c:f>
              <c:strCache>
                <c:ptCount val="10"/>
                <c:pt idx="0">
                  <c:v>Penser à trop de choses à la fois dans le travail</c:v>
                </c:pt>
                <c:pt idx="1">
                  <c:v>Penser au travail en dehors des horaires</c:v>
                </c:pt>
                <c:pt idx="2">
                  <c:v>Des changements imprévisibles ou mal préparés</c:v>
                </c:pt>
                <c:pt idx="3">
                  <c:v>Faire des choses qu'elles désapprouvent</c:v>
                </c:pt>
                <c:pt idx="4">
                  <c:v>Réaliser des tâches qui ne relèvent pas de leurs missions</c:v>
                </c:pt>
                <c:pt idx="5">
                  <c:v>Cacher leurs émotions ou faire semblant d'être de bonne humeur</c:v>
                </c:pt>
                <c:pt idx="6">
                  <c:v>Être souvent avec des familles d'élèves en situation de détresse</c:v>
                </c:pt>
                <c:pt idx="7">
                  <c:v>Un manque de sentiment de fierté du travail bien fait</c:v>
                </c:pt>
                <c:pt idx="8">
                  <c:v>L'ennui</c:v>
                </c:pt>
                <c:pt idx="9">
                  <c:v>Un sentiment d'isolement dans l'exercice de leur métier</c:v>
                </c:pt>
              </c:strCache>
            </c:strRef>
          </c:cat>
          <c:val>
            <c:numRef>
              <c:f>'15'!$C$38:$C$47</c:f>
              <c:numCache>
                <c:formatCode>0</c:formatCode>
                <c:ptCount val="10"/>
                <c:pt idx="0" formatCode="General">
                  <c:v>37</c:v>
                </c:pt>
                <c:pt idx="1">
                  <c:v>49</c:v>
                </c:pt>
                <c:pt idx="2" formatCode="General">
                  <c:v>16</c:v>
                </c:pt>
                <c:pt idx="3" formatCode="General">
                  <c:v>10</c:v>
                </c:pt>
                <c:pt idx="4" formatCode="General">
                  <c:v>20</c:v>
                </c:pt>
                <c:pt idx="5" formatCode="General">
                  <c:v>24</c:v>
                </c:pt>
                <c:pt idx="6" formatCode="General">
                  <c:v>26</c:v>
                </c:pt>
                <c:pt idx="7" formatCode="General">
                  <c:v>27</c:v>
                </c:pt>
                <c:pt idx="8" formatCode="General">
                  <c:v>8</c:v>
                </c:pt>
                <c:pt idx="9" formatCode="General">
                  <c:v>16</c:v>
                </c:pt>
              </c:numCache>
            </c:numRef>
          </c:val>
          <c:extLst>
            <c:ext xmlns:c16="http://schemas.microsoft.com/office/drawing/2014/chart" uri="{C3380CC4-5D6E-409C-BE32-E72D297353CC}">
              <c16:uniqueId val="{00000000-D3D4-46BD-81B0-A282983FB731}"/>
            </c:ext>
          </c:extLst>
        </c:ser>
        <c:ser>
          <c:idx val="1"/>
          <c:order val="1"/>
          <c:tx>
            <c:strRef>
              <c:f>'15'!$D$37</c:f>
              <c:strCache>
                <c:ptCount val="1"/>
                <c:pt idx="0">
                  <c:v>Autres personnels</c:v>
                </c:pt>
              </c:strCache>
            </c:strRef>
          </c:tx>
          <c:spPr>
            <a:ln w="28575" cap="rnd">
              <a:solidFill>
                <a:srgbClr val="DDD147"/>
              </a:solidFill>
              <a:prstDash val="sysDot"/>
              <a:round/>
            </a:ln>
            <a:effectLst/>
          </c:spPr>
          <c:marker>
            <c:symbol val="circle"/>
            <c:size val="5"/>
            <c:spPr>
              <a:solidFill>
                <a:srgbClr val="DDD147"/>
              </a:solidFill>
              <a:ln w="9525">
                <a:solidFill>
                  <a:srgbClr val="DDD147"/>
                </a:solidFill>
              </a:ln>
              <a:effectLst/>
            </c:spPr>
          </c:marker>
          <c:cat>
            <c:strRef>
              <c:f>'15'!$B$38:$B$47</c:f>
              <c:strCache>
                <c:ptCount val="10"/>
                <c:pt idx="0">
                  <c:v>Penser à trop de choses à la fois dans le travail</c:v>
                </c:pt>
                <c:pt idx="1">
                  <c:v>Penser au travail en dehors des horaires</c:v>
                </c:pt>
                <c:pt idx="2">
                  <c:v>Des changements imprévisibles ou mal préparés</c:v>
                </c:pt>
                <c:pt idx="3">
                  <c:v>Faire des choses qu'elles désapprouvent</c:v>
                </c:pt>
                <c:pt idx="4">
                  <c:v>Réaliser des tâches qui ne relèvent pas de leurs missions</c:v>
                </c:pt>
                <c:pt idx="5">
                  <c:v>Cacher leurs émotions ou faire semblant d'être de bonne humeur</c:v>
                </c:pt>
                <c:pt idx="6">
                  <c:v>Être souvent avec des familles d'élèves en situation de détresse</c:v>
                </c:pt>
                <c:pt idx="7">
                  <c:v>Un manque de sentiment de fierté du travail bien fait</c:v>
                </c:pt>
                <c:pt idx="8">
                  <c:v>L'ennui</c:v>
                </c:pt>
                <c:pt idx="9">
                  <c:v>Un sentiment d'isolement dans l'exercice de leur métier</c:v>
                </c:pt>
              </c:strCache>
            </c:strRef>
          </c:cat>
          <c:val>
            <c:numRef>
              <c:f>'15'!$D$38:$D$47</c:f>
              <c:numCache>
                <c:formatCode>0</c:formatCode>
                <c:ptCount val="10"/>
                <c:pt idx="0" formatCode="General">
                  <c:v>83</c:v>
                </c:pt>
                <c:pt idx="1">
                  <c:v>88</c:v>
                </c:pt>
                <c:pt idx="2" formatCode="General">
                  <c:v>31</c:v>
                </c:pt>
                <c:pt idx="3" formatCode="General">
                  <c:v>21</c:v>
                </c:pt>
                <c:pt idx="4" formatCode="General">
                  <c:v>41</c:v>
                </c:pt>
                <c:pt idx="5" formatCode="General">
                  <c:v>41</c:v>
                </c:pt>
                <c:pt idx="6" formatCode="General">
                  <c:v>43</c:v>
                </c:pt>
                <c:pt idx="7" formatCode="General">
                  <c:v>45</c:v>
                </c:pt>
                <c:pt idx="8" formatCode="General">
                  <c:v>9</c:v>
                </c:pt>
                <c:pt idx="9" formatCode="General">
                  <c:v>24</c:v>
                </c:pt>
              </c:numCache>
            </c:numRef>
          </c:val>
          <c:extLst>
            <c:ext xmlns:c16="http://schemas.microsoft.com/office/drawing/2014/chart" uri="{C3380CC4-5D6E-409C-BE32-E72D297353CC}">
              <c16:uniqueId val="{00000001-D3D4-46BD-81B0-A282983FB731}"/>
            </c:ext>
          </c:extLst>
        </c:ser>
        <c:dLbls>
          <c:showLegendKey val="0"/>
          <c:showVal val="0"/>
          <c:showCatName val="0"/>
          <c:showSerName val="0"/>
          <c:showPercent val="0"/>
          <c:showBubbleSize val="0"/>
        </c:dLbls>
        <c:axId val="557738640"/>
        <c:axId val="557736016"/>
      </c:radarChart>
      <c:catAx>
        <c:axId val="557738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5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57736016"/>
        <c:crosses val="autoZero"/>
        <c:auto val="1"/>
        <c:lblAlgn val="ctr"/>
        <c:lblOffset val="100"/>
        <c:noMultiLvlLbl val="0"/>
      </c:catAx>
      <c:valAx>
        <c:axId val="5577360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5773864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latin typeface="Marianne" panose="02000000000000000000" pitchFamily="2" charset="0"/>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'17'!$C$23</c:f>
              <c:strCache>
                <c:ptCount val="1"/>
                <c:pt idx="0">
                  <c:v>AESH</c:v>
                </c:pt>
              </c:strCache>
            </c:strRef>
          </c:tx>
          <c:spPr>
            <a:solidFill>
              <a:srgbClr val="9F49E8"/>
            </a:solidFill>
            <a:ln>
              <a:solidFill>
                <a:schemeClr val="bg1"/>
              </a:solid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'17'!$B$24:$B$29</c:f>
              <c:strCache>
                <c:ptCount val="6"/>
                <c:pt idx="0">
                  <c:v>de l'arrogance ou du mépris</c:v>
                </c:pt>
                <c:pt idx="1">
                  <c:v>des moqueries</c:v>
                </c:pt>
                <c:pt idx="2">
                  <c:v>des insultes</c:v>
                </c:pt>
                <c:pt idx="3">
                  <c:v>une mise à l'écart ou une marginalisation</c:v>
                </c:pt>
                <c:pt idx="4">
                  <c:v>un refus ou une contestation d'exercice de vos missions</c:v>
                </c:pt>
                <c:pt idx="5">
                  <c:v>des menaces</c:v>
                </c:pt>
              </c:strCache>
            </c:strRef>
          </c:cat>
          <c:val>
            <c:numRef>
              <c:f>'17'!$C$24:$C$29</c:f>
              <c:numCache>
                <c:formatCode>General</c:formatCode>
                <c:ptCount val="6"/>
                <c:pt idx="0">
                  <c:v>77</c:v>
                </c:pt>
                <c:pt idx="1">
                  <c:v>29</c:v>
                </c:pt>
                <c:pt idx="2">
                  <c:v>36</c:v>
                </c:pt>
                <c:pt idx="3">
                  <c:v>30</c:v>
                </c:pt>
                <c:pt idx="4">
                  <c:v>26</c:v>
                </c:pt>
                <c:pt idx="5">
                  <c:v>10</c:v>
                </c:pt>
              </c:numCache>
            </c:numRef>
          </c:val>
          <c:extLst>
            <c:ext xmlns:c16="http://schemas.microsoft.com/office/drawing/2014/chart" uri="{C3380CC4-5D6E-409C-BE32-E72D297353CC}">
              <c16:uniqueId val="{00000000-C1FC-4C4C-8167-F21C78DACC52}"/>
            </c:ext>
          </c:extLst>
        </c:ser>
        <c:ser>
          <c:idx val="1"/>
          <c:order val="1"/>
          <c:tx>
            <c:strRef>
              <c:f>'17'!$D$23</c:f>
              <c:strCache>
                <c:ptCount val="1"/>
                <c:pt idx="0">
                  <c:v>Autres personnels</c:v>
                </c:pt>
              </c:strCache>
            </c:strRef>
          </c:tx>
          <c:spPr>
            <a:pattFill prst="dkDnDiag">
              <a:fgClr>
                <a:srgbClr val="DDD147"/>
              </a:fgClr>
              <a:bgClr>
                <a:schemeClr val="bg1"/>
              </a:bgClr>
            </a:patt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'17'!$B$24:$B$29</c:f>
              <c:strCache>
                <c:ptCount val="6"/>
                <c:pt idx="0">
                  <c:v>de l'arrogance ou du mépris</c:v>
                </c:pt>
                <c:pt idx="1">
                  <c:v>des moqueries</c:v>
                </c:pt>
                <c:pt idx="2">
                  <c:v>des insultes</c:v>
                </c:pt>
                <c:pt idx="3">
                  <c:v>une mise à l'écart ou une marginalisation</c:v>
                </c:pt>
                <c:pt idx="4">
                  <c:v>un refus ou une contestation d'exercice de vos missions</c:v>
                </c:pt>
                <c:pt idx="5">
                  <c:v>des menaces</c:v>
                </c:pt>
              </c:strCache>
            </c:strRef>
          </c:cat>
          <c:val>
            <c:numRef>
              <c:f>'17'!$D$24:$D$29</c:f>
              <c:numCache>
                <c:formatCode>General</c:formatCode>
                <c:ptCount val="6"/>
                <c:pt idx="0">
                  <c:v>88</c:v>
                </c:pt>
                <c:pt idx="1">
                  <c:v>41</c:v>
                </c:pt>
                <c:pt idx="2">
                  <c:v>36</c:v>
                </c:pt>
                <c:pt idx="3">
                  <c:v>17</c:v>
                </c:pt>
                <c:pt idx="4">
                  <c:v>36</c:v>
                </c:pt>
                <c:pt idx="5">
                  <c:v>15</c:v>
                </c:pt>
              </c:numCache>
            </c:numRef>
          </c:val>
          <c:extLst>
            <c:ext xmlns:c16="http://schemas.microsoft.com/office/drawing/2014/chart" uri="{C3380CC4-5D6E-409C-BE32-E72D297353CC}">
              <c16:uniqueId val="{00000004-5832-4529-84D2-5163F2F9201B}"/>
            </c:ext>
          </c:extLst>
        </c:ser>
        <c:dLbls>
          <c:showLegendKey val="0"/>
          <c:showVal val="0"/>
          <c:showCatName val="0"/>
          <c:showSerName val="0"/>
          <c:showPercent val="0"/>
          <c:showBubbleSize val="0"/>
        </c:dLbls>
        <c:gapWidth val="219"/>
        <c:overlap val="-27"/>
        <c:axId val="474520712"/>
        <c:axId val="474515792"/>
      </c:barChart>
      <c:catAx>
        <c:axId val="474520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474515792"/>
        <c:crosses val="autoZero"/>
        <c:auto val="1"/>
        <c:lblAlgn val="ctr"/>
        <c:lblOffset val="100"/>
        <c:noMultiLvlLbl val="0"/>
      </c:catAx>
      <c:valAx>
        <c:axId val="474515792"/>
        <c:scaling>
          <c:orientation val="minMax"/>
        </c:scaling>
        <c:delete val="1"/>
        <c:axPos val="l"/>
        <c:numFmt formatCode="General" sourceLinked="1"/>
        <c:majorTickMark val="none"/>
        <c:minorTickMark val="none"/>
        <c:tickLblPos val="nextTo"/>
        <c:crossAx val="474520712"/>
        <c:crosses val="autoZero"/>
        <c:crossBetween val="between"/>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latin typeface="Marianne" panose="02000000000000000000" pitchFamily="2" charset="0"/>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'18'!$C$26</c:f>
              <c:strCache>
                <c:ptCount val="1"/>
                <c:pt idx="0">
                  <c:v>AESH</c:v>
                </c:pt>
              </c:strCache>
            </c:strRef>
          </c:tx>
          <c:spPr>
            <a:solidFill>
              <a:srgbClr val="9F49E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'18'!$B$27:$B$29</c:f>
              <c:strCache>
                <c:ptCount val="3"/>
                <c:pt idx="0">
                  <c:v>Un nombre insuffisant de collègues</c:v>
                </c:pt>
                <c:pt idx="1">
                  <c:v>Des possibilités insuffisantes de coopérer</c:v>
                </c:pt>
                <c:pt idx="2">
                  <c:v>L'impression de ne pas faire partie d'une équipe</c:v>
                </c:pt>
              </c:strCache>
            </c:strRef>
          </c:cat>
          <c:val>
            <c:numRef>
              <c:f>'18'!$C$27:$C$29</c:f>
              <c:numCache>
                <c:formatCode>General</c:formatCode>
                <c:ptCount val="3"/>
                <c:pt idx="0">
                  <c:v>36</c:v>
                </c:pt>
                <c:pt idx="1">
                  <c:v>28</c:v>
                </c:pt>
                <c:pt idx="2">
                  <c:v>30</c:v>
                </c:pt>
              </c:numCache>
            </c:numRef>
          </c:val>
          <c:extLst>
            <c:ext xmlns:c16="http://schemas.microsoft.com/office/drawing/2014/chart" uri="{C3380CC4-5D6E-409C-BE32-E72D297353CC}">
              <c16:uniqueId val="{00000000-CC47-4368-B1A0-9D0C0B8DD49A}"/>
            </c:ext>
          </c:extLst>
        </c:ser>
        <c:ser>
          <c:idx val="1"/>
          <c:order val="1"/>
          <c:tx>
            <c:strRef>
              <c:f>'18'!$D$26</c:f>
              <c:strCache>
                <c:ptCount val="1"/>
                <c:pt idx="0">
                  <c:v>Autres personnels</c:v>
                </c:pt>
              </c:strCache>
            </c:strRef>
          </c:tx>
          <c:spPr>
            <a:pattFill prst="dkDnDiag">
              <a:fgClr>
                <a:srgbClr val="DDD147"/>
              </a:fgClr>
              <a:bgClr>
                <a:schemeClr val="bg1"/>
              </a:bgClr>
            </a:patt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'18'!$B$27:$B$29</c:f>
              <c:strCache>
                <c:ptCount val="3"/>
                <c:pt idx="0">
                  <c:v>Un nombre insuffisant de collègues</c:v>
                </c:pt>
                <c:pt idx="1">
                  <c:v>Des possibilités insuffisantes de coopérer</c:v>
                </c:pt>
                <c:pt idx="2">
                  <c:v>L'impression de ne pas faire partie d'une équipe</c:v>
                </c:pt>
              </c:strCache>
            </c:strRef>
          </c:cat>
          <c:val>
            <c:numRef>
              <c:f>'18'!$D$27:$D$29</c:f>
              <c:numCache>
                <c:formatCode>General</c:formatCode>
                <c:ptCount val="3"/>
                <c:pt idx="0">
                  <c:v>28</c:v>
                </c:pt>
                <c:pt idx="1">
                  <c:v>32</c:v>
                </c:pt>
                <c:pt idx="2">
                  <c:v>34</c:v>
                </c:pt>
              </c:numCache>
            </c:numRef>
          </c:val>
          <c:extLst>
            <c:ext xmlns:c16="http://schemas.microsoft.com/office/drawing/2014/chart" uri="{C3380CC4-5D6E-409C-BE32-E72D297353CC}">
              <c16:uniqueId val="{00000001-CC47-4368-B1A0-9D0C0B8DD49A}"/>
            </c:ext>
          </c:extLst>
        </c:ser>
        <c:ser>
          <c:idx val="2"/>
          <c:order val="2"/>
          <c:tx>
            <c:strRef>
              <c:f>'18'!$E$26</c:f>
              <c:strCache>
                <c:ptCount val="1"/>
                <c:pt idx="0">
                  <c:v>1 ou 2 élèves accompagnés</c:v>
                </c:pt>
              </c:strCache>
            </c:strRef>
          </c:tx>
          <c:spPr>
            <a:solidFill>
              <a:schemeClr val="accent2">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'18'!$B$27:$B$29</c:f>
              <c:strCache>
                <c:ptCount val="3"/>
                <c:pt idx="0">
                  <c:v>Un nombre insuffisant de collègues</c:v>
                </c:pt>
                <c:pt idx="1">
                  <c:v>Des possibilités insuffisantes de coopérer</c:v>
                </c:pt>
                <c:pt idx="2">
                  <c:v>L'impression de ne pas faire partie d'une équipe</c:v>
                </c:pt>
              </c:strCache>
            </c:strRef>
          </c:cat>
          <c:val>
            <c:numRef>
              <c:f>'18'!$E$27:$E$29</c:f>
              <c:numCache>
                <c:formatCode>General</c:formatCode>
                <c:ptCount val="3"/>
                <c:pt idx="0">
                  <c:v>24</c:v>
                </c:pt>
                <c:pt idx="1">
                  <c:v>22</c:v>
                </c:pt>
                <c:pt idx="2">
                  <c:v>26</c:v>
                </c:pt>
              </c:numCache>
            </c:numRef>
          </c:val>
          <c:extLst>
            <c:ext xmlns:c16="http://schemas.microsoft.com/office/drawing/2014/chart" uri="{C3380CC4-5D6E-409C-BE32-E72D297353CC}">
              <c16:uniqueId val="{00000002-CC47-4368-B1A0-9D0C0B8DD49A}"/>
            </c:ext>
          </c:extLst>
        </c:ser>
        <c:ser>
          <c:idx val="3"/>
          <c:order val="3"/>
          <c:tx>
            <c:strRef>
              <c:f>'18'!$F$26</c:f>
              <c:strCache>
                <c:ptCount val="1"/>
                <c:pt idx="0">
                  <c:v>3 ou 4</c:v>
                </c:pt>
              </c:strCache>
            </c:strRef>
          </c:tx>
          <c:spPr>
            <a:solidFill>
              <a:schemeClr val="accent2">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'18'!$B$27:$B$29</c:f>
              <c:strCache>
                <c:ptCount val="3"/>
                <c:pt idx="0">
                  <c:v>Un nombre insuffisant de collègues</c:v>
                </c:pt>
                <c:pt idx="1">
                  <c:v>Des possibilités insuffisantes de coopérer</c:v>
                </c:pt>
                <c:pt idx="2">
                  <c:v>L'impression de ne pas faire partie d'une équipe</c:v>
                </c:pt>
              </c:strCache>
            </c:strRef>
          </c:cat>
          <c:val>
            <c:numRef>
              <c:f>'18'!$F$27:$F$29</c:f>
              <c:numCache>
                <c:formatCode>General</c:formatCode>
                <c:ptCount val="3"/>
                <c:pt idx="0">
                  <c:v>32</c:v>
                </c:pt>
                <c:pt idx="1">
                  <c:v>28</c:v>
                </c:pt>
                <c:pt idx="2">
                  <c:v>34</c:v>
                </c:pt>
              </c:numCache>
            </c:numRef>
          </c:val>
          <c:extLst>
            <c:ext xmlns:c16="http://schemas.microsoft.com/office/drawing/2014/chart" uri="{C3380CC4-5D6E-409C-BE32-E72D297353CC}">
              <c16:uniqueId val="{00000003-CC47-4368-B1A0-9D0C0B8DD49A}"/>
            </c:ext>
          </c:extLst>
        </c:ser>
        <c:ser>
          <c:idx val="4"/>
          <c:order val="4"/>
          <c:tx>
            <c:strRef>
              <c:f>'18'!$G$26</c:f>
              <c:strCache>
                <c:ptCount val="1"/>
                <c:pt idx="0">
                  <c:v>5 à 8</c:v>
                </c:pt>
              </c:strCache>
            </c:strRef>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'18'!$B$27:$B$29</c:f>
              <c:strCache>
                <c:ptCount val="3"/>
                <c:pt idx="0">
                  <c:v>Un nombre insuffisant de collègues</c:v>
                </c:pt>
                <c:pt idx="1">
                  <c:v>Des possibilités insuffisantes de coopérer</c:v>
                </c:pt>
                <c:pt idx="2">
                  <c:v>L'impression de ne pas faire partie d'une équipe</c:v>
                </c:pt>
              </c:strCache>
            </c:strRef>
          </c:cat>
          <c:val>
            <c:numRef>
              <c:f>'18'!$G$27:$G$29</c:f>
              <c:numCache>
                <c:formatCode>General</c:formatCode>
                <c:ptCount val="3"/>
                <c:pt idx="0">
                  <c:v>46</c:v>
                </c:pt>
                <c:pt idx="1">
                  <c:v>32</c:v>
                </c:pt>
                <c:pt idx="2">
                  <c:v>30</c:v>
                </c:pt>
              </c:numCache>
            </c:numRef>
          </c:val>
          <c:extLst>
            <c:ext xmlns:c16="http://schemas.microsoft.com/office/drawing/2014/chart" uri="{C3380CC4-5D6E-409C-BE32-E72D297353CC}">
              <c16:uniqueId val="{00000004-CC47-4368-B1A0-9D0C0B8DD49A}"/>
            </c:ext>
          </c:extLst>
        </c:ser>
        <c:ser>
          <c:idx val="5"/>
          <c:order val="5"/>
          <c:tx>
            <c:strRef>
              <c:f>'18'!$H$26</c:f>
              <c:strCache>
                <c:ptCount val="1"/>
                <c:pt idx="0">
                  <c:v>9 ou plus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'18'!$B$27:$B$29</c:f>
              <c:strCache>
                <c:ptCount val="3"/>
                <c:pt idx="0">
                  <c:v>Un nombre insuffisant de collègues</c:v>
                </c:pt>
                <c:pt idx="1">
                  <c:v>Des possibilités insuffisantes de coopérer</c:v>
                </c:pt>
                <c:pt idx="2">
                  <c:v>L'impression de ne pas faire partie d'une équipe</c:v>
                </c:pt>
              </c:strCache>
            </c:strRef>
          </c:cat>
          <c:val>
            <c:numRef>
              <c:f>'18'!$H$27:$H$29</c:f>
              <c:numCache>
                <c:formatCode>General</c:formatCode>
                <c:ptCount val="3"/>
                <c:pt idx="0">
                  <c:v>42</c:v>
                </c:pt>
                <c:pt idx="1">
                  <c:v>31</c:v>
                </c:pt>
                <c:pt idx="2">
                  <c:v>26</c:v>
                </c:pt>
              </c:numCache>
            </c:numRef>
          </c:val>
          <c:extLst>
            <c:ext xmlns:c16="http://schemas.microsoft.com/office/drawing/2014/chart" uri="{C3380CC4-5D6E-409C-BE32-E72D297353CC}">
              <c16:uniqueId val="{00000005-CC47-4368-B1A0-9D0C0B8DD49A}"/>
            </c:ext>
          </c:extLst>
        </c:ser>
        <c:dLbls>
          <c:showLegendKey val="0"/>
          <c:showVal val="0"/>
          <c:showCatName val="0"/>
          <c:showSerName val="0"/>
          <c:showPercent val="0"/>
          <c:showBubbleSize val="0"/>
        </c:dLbls>
        <c:gapWidth val="182"/>
        <c:axId val="712091440"/>
        <c:axId val="712091768"/>
      </c:barChart>
      <c:catAx>
        <c:axId val="7120914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712091768"/>
        <c:crosses val="autoZero"/>
        <c:auto val="1"/>
        <c:lblAlgn val="ctr"/>
        <c:lblOffset val="100"/>
        <c:noMultiLvlLbl val="0"/>
      </c:catAx>
      <c:valAx>
        <c:axId val="712091768"/>
        <c:scaling>
          <c:orientation val="minMax"/>
        </c:scaling>
        <c:delete val="1"/>
        <c:axPos val="t"/>
        <c:numFmt formatCode="General" sourceLinked="1"/>
        <c:majorTickMark val="none"/>
        <c:minorTickMark val="none"/>
        <c:tickLblPos val="nextTo"/>
        <c:crossAx val="7120914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latin typeface="Marianne" panose="02000000000000000000" pitchFamily="2" charset="0"/>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'21'!$C$23</c:f>
              <c:strCache>
                <c:ptCount val="1"/>
                <c:pt idx="0">
                  <c:v>AESH</c:v>
                </c:pt>
              </c:strCache>
            </c:strRef>
          </c:tx>
          <c:spPr>
            <a:solidFill>
              <a:srgbClr val="9F49E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'21'!$B$24:$B$25</c:f>
              <c:strCache>
                <c:ptCount val="2"/>
                <c:pt idx="0">
                  <c:v>Des fournitures insuffisantes et/ou inadaptées (chaises, tables, manuels, etc.)</c:v>
                </c:pt>
                <c:pt idx="1">
                  <c:v>Des espaces insuffisants et/ou inadaptés (salles d'apaisement, gymnase, etc.)</c:v>
                </c:pt>
              </c:strCache>
            </c:strRef>
          </c:cat>
          <c:val>
            <c:numRef>
              <c:f>'21'!$C$24:$C$25</c:f>
              <c:numCache>
                <c:formatCode>General</c:formatCode>
                <c:ptCount val="2"/>
                <c:pt idx="0">
                  <c:v>50</c:v>
                </c:pt>
                <c:pt idx="1">
                  <c:v>38</c:v>
                </c:pt>
              </c:numCache>
            </c:numRef>
          </c:val>
          <c:extLst>
            <c:ext xmlns:c16="http://schemas.microsoft.com/office/drawing/2014/chart" uri="{C3380CC4-5D6E-409C-BE32-E72D297353CC}">
              <c16:uniqueId val="{00000000-9B8C-4BFF-9865-61A648C06EDF}"/>
            </c:ext>
          </c:extLst>
        </c:ser>
        <c:ser>
          <c:idx val="1"/>
          <c:order val="1"/>
          <c:tx>
            <c:strRef>
              <c:f>'21'!$D$23</c:f>
              <c:strCache>
                <c:ptCount val="1"/>
                <c:pt idx="0">
                  <c:v>Autres personnels</c:v>
                </c:pt>
              </c:strCache>
            </c:strRef>
          </c:tx>
          <c:spPr>
            <a:pattFill prst="dkDnDiag">
              <a:fgClr>
                <a:srgbClr val="DDD147"/>
              </a:fgClr>
              <a:bgClr>
                <a:schemeClr val="bg1"/>
              </a:bgClr>
            </a:patt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'21'!$B$24:$B$25</c:f>
              <c:strCache>
                <c:ptCount val="2"/>
                <c:pt idx="0">
                  <c:v>Des fournitures insuffisantes et/ou inadaptées (chaises, tables, manuels, etc.)</c:v>
                </c:pt>
                <c:pt idx="1">
                  <c:v>Des espaces insuffisants et/ou inadaptés (salles d'apaisement, gymnase, etc.)</c:v>
                </c:pt>
              </c:strCache>
            </c:strRef>
          </c:cat>
          <c:val>
            <c:numRef>
              <c:f>'21'!$D$24:$D$25</c:f>
              <c:numCache>
                <c:formatCode>General</c:formatCode>
                <c:ptCount val="2"/>
                <c:pt idx="0">
                  <c:v>40</c:v>
                </c:pt>
                <c:pt idx="1">
                  <c:v>36</c:v>
                </c:pt>
              </c:numCache>
            </c:numRef>
          </c:val>
          <c:extLst>
            <c:ext xmlns:c16="http://schemas.microsoft.com/office/drawing/2014/chart" uri="{C3380CC4-5D6E-409C-BE32-E72D297353CC}">
              <c16:uniqueId val="{00000001-9B8C-4BFF-9865-61A648C06EDF}"/>
            </c:ext>
          </c:extLst>
        </c:ser>
        <c:ser>
          <c:idx val="2"/>
          <c:order val="2"/>
          <c:tx>
            <c:strRef>
              <c:f>'21'!$E$23</c:f>
              <c:strCache>
                <c:ptCount val="1"/>
                <c:pt idx="0">
                  <c:v>1 ou 2 élèves accompagnés</c:v>
                </c:pt>
              </c:strCache>
            </c:strRef>
          </c:tx>
          <c:spPr>
            <a:solidFill>
              <a:schemeClr val="accent2">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'21'!$B$24:$B$25</c:f>
              <c:strCache>
                <c:ptCount val="2"/>
                <c:pt idx="0">
                  <c:v>Des fournitures insuffisantes et/ou inadaptées (chaises, tables, manuels, etc.)</c:v>
                </c:pt>
                <c:pt idx="1">
                  <c:v>Des espaces insuffisants et/ou inadaptés (salles d'apaisement, gymnase, etc.)</c:v>
                </c:pt>
              </c:strCache>
            </c:strRef>
          </c:cat>
          <c:val>
            <c:numRef>
              <c:f>'21'!$E$24:$E$25</c:f>
              <c:numCache>
                <c:formatCode>General</c:formatCode>
                <c:ptCount val="2"/>
                <c:pt idx="0">
                  <c:v>40</c:v>
                </c:pt>
                <c:pt idx="1">
                  <c:v>34</c:v>
                </c:pt>
              </c:numCache>
            </c:numRef>
          </c:val>
          <c:extLst>
            <c:ext xmlns:c16="http://schemas.microsoft.com/office/drawing/2014/chart" uri="{C3380CC4-5D6E-409C-BE32-E72D297353CC}">
              <c16:uniqueId val="{00000002-9B8C-4BFF-9865-61A648C06EDF}"/>
            </c:ext>
          </c:extLst>
        </c:ser>
        <c:ser>
          <c:idx val="3"/>
          <c:order val="3"/>
          <c:tx>
            <c:strRef>
              <c:f>'21'!$F$23</c:f>
              <c:strCache>
                <c:ptCount val="1"/>
                <c:pt idx="0">
                  <c:v>3 ou 4</c:v>
                </c:pt>
              </c:strCache>
            </c:strRef>
          </c:tx>
          <c:spPr>
            <a:solidFill>
              <a:schemeClr val="accent2">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'21'!$B$24:$B$25</c:f>
              <c:strCache>
                <c:ptCount val="2"/>
                <c:pt idx="0">
                  <c:v>Des fournitures insuffisantes et/ou inadaptées (chaises, tables, manuels, etc.)</c:v>
                </c:pt>
                <c:pt idx="1">
                  <c:v>Des espaces insuffisants et/ou inadaptés (salles d'apaisement, gymnase, etc.)</c:v>
                </c:pt>
              </c:strCache>
            </c:strRef>
          </c:cat>
          <c:val>
            <c:numRef>
              <c:f>'21'!$F$24:$F$25</c:f>
              <c:numCache>
                <c:formatCode>General</c:formatCode>
                <c:ptCount val="2"/>
                <c:pt idx="0">
                  <c:v>57</c:v>
                </c:pt>
                <c:pt idx="1">
                  <c:v>44</c:v>
                </c:pt>
              </c:numCache>
            </c:numRef>
          </c:val>
          <c:extLst>
            <c:ext xmlns:c16="http://schemas.microsoft.com/office/drawing/2014/chart" uri="{C3380CC4-5D6E-409C-BE32-E72D297353CC}">
              <c16:uniqueId val="{00000003-9B8C-4BFF-9865-61A648C06EDF}"/>
            </c:ext>
          </c:extLst>
        </c:ser>
        <c:ser>
          <c:idx val="4"/>
          <c:order val="4"/>
          <c:tx>
            <c:strRef>
              <c:f>'21'!$G$23</c:f>
              <c:strCache>
                <c:ptCount val="1"/>
                <c:pt idx="0">
                  <c:v>5 à 8</c:v>
                </c:pt>
              </c:strCache>
            </c:strRef>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'21'!$B$24:$B$25</c:f>
              <c:strCache>
                <c:ptCount val="2"/>
                <c:pt idx="0">
                  <c:v>Des fournitures insuffisantes et/ou inadaptées (chaises, tables, manuels, etc.)</c:v>
                </c:pt>
                <c:pt idx="1">
                  <c:v>Des espaces insuffisants et/ou inadaptés (salles d'apaisement, gymnase, etc.)</c:v>
                </c:pt>
              </c:strCache>
            </c:strRef>
          </c:cat>
          <c:val>
            <c:numRef>
              <c:f>'21'!$G$24:$G$25</c:f>
              <c:numCache>
                <c:formatCode>General</c:formatCode>
                <c:ptCount val="2"/>
                <c:pt idx="0">
                  <c:v>51</c:v>
                </c:pt>
                <c:pt idx="1">
                  <c:v>39</c:v>
                </c:pt>
              </c:numCache>
            </c:numRef>
          </c:val>
          <c:extLst>
            <c:ext xmlns:c16="http://schemas.microsoft.com/office/drawing/2014/chart" uri="{C3380CC4-5D6E-409C-BE32-E72D297353CC}">
              <c16:uniqueId val="{00000004-9B8C-4BFF-9865-61A648C06EDF}"/>
            </c:ext>
          </c:extLst>
        </c:ser>
        <c:ser>
          <c:idx val="5"/>
          <c:order val="5"/>
          <c:tx>
            <c:strRef>
              <c:f>'21'!$H$23</c:f>
              <c:strCache>
                <c:ptCount val="1"/>
                <c:pt idx="0">
                  <c:v>9 ou plus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'21'!$B$24:$B$25</c:f>
              <c:strCache>
                <c:ptCount val="2"/>
                <c:pt idx="0">
                  <c:v>Des fournitures insuffisantes et/ou inadaptées (chaises, tables, manuels, etc.)</c:v>
                </c:pt>
                <c:pt idx="1">
                  <c:v>Des espaces insuffisants et/ou inadaptés (salles d'apaisement, gymnase, etc.)</c:v>
                </c:pt>
              </c:strCache>
            </c:strRef>
          </c:cat>
          <c:val>
            <c:numRef>
              <c:f>'21'!$H$24:$H$25</c:f>
              <c:numCache>
                <c:formatCode>General</c:formatCode>
                <c:ptCount val="2"/>
                <c:pt idx="0">
                  <c:v>48</c:v>
                </c:pt>
                <c:pt idx="1">
                  <c:v>32</c:v>
                </c:pt>
              </c:numCache>
            </c:numRef>
          </c:val>
          <c:extLst>
            <c:ext xmlns:c16="http://schemas.microsoft.com/office/drawing/2014/chart" uri="{C3380CC4-5D6E-409C-BE32-E72D297353CC}">
              <c16:uniqueId val="{00000005-9B8C-4BFF-9865-61A648C06EDF}"/>
            </c:ext>
          </c:extLst>
        </c:ser>
        <c:dLbls>
          <c:showLegendKey val="0"/>
          <c:showVal val="0"/>
          <c:showCatName val="0"/>
          <c:showSerName val="0"/>
          <c:showPercent val="0"/>
          <c:showBubbleSize val="0"/>
        </c:dLbls>
        <c:gapWidth val="182"/>
        <c:axId val="712091440"/>
        <c:axId val="712091768"/>
      </c:barChart>
      <c:catAx>
        <c:axId val="7120914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712091768"/>
        <c:crosses val="autoZero"/>
        <c:auto val="1"/>
        <c:lblAlgn val="ctr"/>
        <c:lblOffset val="100"/>
        <c:noMultiLvlLbl val="0"/>
      </c:catAx>
      <c:valAx>
        <c:axId val="712091768"/>
        <c:scaling>
          <c:orientation val="minMax"/>
        </c:scaling>
        <c:delete val="1"/>
        <c:axPos val="t"/>
        <c:numFmt formatCode="General" sourceLinked="1"/>
        <c:majorTickMark val="none"/>
        <c:minorTickMark val="none"/>
        <c:tickLblPos val="nextTo"/>
        <c:crossAx val="7120914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latin typeface="Marianne" panose="02000000000000000000" pitchFamily="2"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104775</xdr:colOff>
      <xdr:row>3</xdr:row>
      <xdr:rowOff>38100</xdr:rowOff>
    </xdr:from>
    <xdr:to>
      <xdr:col>7</xdr:col>
      <xdr:colOff>0</xdr:colOff>
      <xdr:row>26</xdr:row>
      <xdr:rowOff>171450</xdr:rowOff>
    </xdr:to>
    <xdr:graphicFrame macro="">
      <xdr:nvGraphicFramePr>
        <xdr:cNvPr id="2" name="Graphique 1">
          <a:extLst>
            <a:ext uri="{FF2B5EF4-FFF2-40B4-BE49-F238E27FC236}">
              <a16:creationId xmlns:a16="http://schemas.microsoft.com/office/drawing/2014/main" id="{62458A2E-3287-4013-B7D4-1A470F1CEB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5</xdr:col>
      <xdr:colOff>590550</xdr:colOff>
      <xdr:row>26</xdr:row>
      <xdr:rowOff>19050</xdr:rowOff>
    </xdr:to>
    <xdr:graphicFrame macro="">
      <xdr:nvGraphicFramePr>
        <xdr:cNvPr id="2" name="Graphique 1">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3</xdr:row>
      <xdr:rowOff>161924</xdr:rowOff>
    </xdr:from>
    <xdr:to>
      <xdr:col>1</xdr:col>
      <xdr:colOff>4076700</xdr:colOff>
      <xdr:row>12</xdr:row>
      <xdr:rowOff>152399</xdr:rowOff>
    </xdr:to>
    <xdr:graphicFrame macro="">
      <xdr:nvGraphicFramePr>
        <xdr:cNvPr id="2" name="Graphique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47624</xdr:colOff>
      <xdr:row>3</xdr:row>
      <xdr:rowOff>76202</xdr:rowOff>
    </xdr:from>
    <xdr:to>
      <xdr:col>4</xdr:col>
      <xdr:colOff>742950</xdr:colOff>
      <xdr:row>17</xdr:row>
      <xdr:rowOff>57150</xdr:rowOff>
    </xdr:to>
    <xdr:graphicFrame macro="">
      <xdr:nvGraphicFramePr>
        <xdr:cNvPr id="2" name="Graphique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19049</xdr:colOff>
      <xdr:row>3</xdr:row>
      <xdr:rowOff>133351</xdr:rowOff>
    </xdr:from>
    <xdr:to>
      <xdr:col>4</xdr:col>
      <xdr:colOff>895350</xdr:colOff>
      <xdr:row>16</xdr:row>
      <xdr:rowOff>95251</xdr:rowOff>
    </xdr:to>
    <xdr:graphicFrame macro="">
      <xdr:nvGraphicFramePr>
        <xdr:cNvPr id="2" name="Graphique 1">
          <a:extLst>
            <a:ext uri="{FF2B5EF4-FFF2-40B4-BE49-F238E27FC236}">
              <a16:creationId xmlns:a16="http://schemas.microsoft.com/office/drawing/2014/main" id="{C229AB4F-99EA-4191-9C31-F6121A6E12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133350</xdr:colOff>
      <xdr:row>3</xdr:row>
      <xdr:rowOff>114300</xdr:rowOff>
    </xdr:from>
    <xdr:to>
      <xdr:col>3</xdr:col>
      <xdr:colOff>628650</xdr:colOff>
      <xdr:row>14</xdr:row>
      <xdr:rowOff>104775</xdr:rowOff>
    </xdr:to>
    <xdr:graphicFrame macro="">
      <xdr:nvGraphicFramePr>
        <xdr:cNvPr id="2" name="Graphique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104775</xdr:colOff>
      <xdr:row>4</xdr:row>
      <xdr:rowOff>9525</xdr:rowOff>
    </xdr:from>
    <xdr:to>
      <xdr:col>3</xdr:col>
      <xdr:colOff>600075</xdr:colOff>
      <xdr:row>13</xdr:row>
      <xdr:rowOff>47625</xdr:rowOff>
    </xdr:to>
    <xdr:graphicFrame macro="">
      <xdr:nvGraphicFramePr>
        <xdr:cNvPr id="2" name="Graphique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161925</xdr:colOff>
      <xdr:row>3</xdr:row>
      <xdr:rowOff>85726</xdr:rowOff>
    </xdr:from>
    <xdr:to>
      <xdr:col>3</xdr:col>
      <xdr:colOff>161925</xdr:colOff>
      <xdr:row>18</xdr:row>
      <xdr:rowOff>76200</xdr:rowOff>
    </xdr:to>
    <xdr:graphicFrame macro="">
      <xdr:nvGraphicFramePr>
        <xdr:cNvPr id="2" name="Graphique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619124</xdr:colOff>
      <xdr:row>3</xdr:row>
      <xdr:rowOff>161926</xdr:rowOff>
    </xdr:from>
    <xdr:to>
      <xdr:col>3</xdr:col>
      <xdr:colOff>542925</xdr:colOff>
      <xdr:row>29</xdr:row>
      <xdr:rowOff>142875</xdr:rowOff>
    </xdr:to>
    <xdr:graphicFrame macro="">
      <xdr:nvGraphicFramePr>
        <xdr:cNvPr id="2" name="Graphique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123826</xdr:colOff>
      <xdr:row>3</xdr:row>
      <xdr:rowOff>104775</xdr:rowOff>
    </xdr:from>
    <xdr:to>
      <xdr:col>3</xdr:col>
      <xdr:colOff>123825</xdr:colOff>
      <xdr:row>15</xdr:row>
      <xdr:rowOff>28575</xdr:rowOff>
    </xdr:to>
    <xdr:graphicFrame macro="">
      <xdr:nvGraphicFramePr>
        <xdr:cNvPr id="2" name="Graphique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57149</xdr:colOff>
      <xdr:row>4</xdr:row>
      <xdr:rowOff>1</xdr:rowOff>
    </xdr:from>
    <xdr:to>
      <xdr:col>5</xdr:col>
      <xdr:colOff>647699</xdr:colOff>
      <xdr:row>18</xdr:row>
      <xdr:rowOff>47626</xdr:rowOff>
    </xdr:to>
    <xdr:graphicFrame macro="">
      <xdr:nvGraphicFramePr>
        <xdr:cNvPr id="2" name="Graphique 1">
          <a:extLst>
            <a:ext uri="{FF2B5EF4-FFF2-40B4-BE49-F238E27FC236}">
              <a16:creationId xmlns:a16="http://schemas.microsoft.com/office/drawing/2014/main" id="{00000000-0008-0000-1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95250</xdr:colOff>
      <xdr:row>3</xdr:row>
      <xdr:rowOff>95250</xdr:rowOff>
    </xdr:from>
    <xdr:to>
      <xdr:col>5</xdr:col>
      <xdr:colOff>685800</xdr:colOff>
      <xdr:row>15</xdr:row>
      <xdr:rowOff>28575</xdr:rowOff>
    </xdr:to>
    <xdr:graphicFrame macro="">
      <xdr:nvGraphicFramePr>
        <xdr:cNvPr id="2" name="Graphique 1">
          <a:extLst>
            <a:ext uri="{FF2B5EF4-FFF2-40B4-BE49-F238E27FC236}">
              <a16:creationId xmlns:a16="http://schemas.microsoft.com/office/drawing/2014/main" id="{00000000-0008-0000-1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str-depp-b3\TRASCO\2025\10_Exploitations\AESH\Contribution%20A5\Dossier%20AESH%20partie%20A5gbV2_r&#233;m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des matières"/>
      <sheetName val="1"/>
      <sheetName val="2"/>
      <sheetName val="3"/>
      <sheetName val="4"/>
      <sheetName val="5"/>
      <sheetName val="6"/>
      <sheetName val="7"/>
      <sheetName val="8"/>
      <sheetName val="9"/>
      <sheetName val="10"/>
    </sheetNames>
    <sheetDataSet>
      <sheetData sheetId="0"/>
      <sheetData sheetId="1"/>
      <sheetData sheetId="2">
        <row r="3">
          <cell r="B3" t="str">
            <v>2020 Femmes</v>
          </cell>
          <cell r="C3" t="str">
            <v>2020 Hommes</v>
          </cell>
          <cell r="D3" t="str">
            <v>2024 Femmes</v>
          </cell>
          <cell r="E3" t="str">
            <v>2024 Hommes</v>
          </cell>
        </row>
        <row r="4">
          <cell r="A4" t="str">
            <v>18</v>
          </cell>
          <cell r="B4">
            <v>24</v>
          </cell>
          <cell r="C4">
            <v>-4</v>
          </cell>
          <cell r="D4">
            <v>7</v>
          </cell>
          <cell r="E4">
            <v>-3</v>
          </cell>
        </row>
        <row r="5">
          <cell r="A5" t="str">
            <v>19</v>
          </cell>
          <cell r="B5">
            <v>106</v>
          </cell>
          <cell r="C5">
            <v>-28</v>
          </cell>
          <cell r="D5">
            <v>107</v>
          </cell>
          <cell r="E5">
            <v>-21</v>
          </cell>
        </row>
        <row r="6">
          <cell r="A6" t="str">
            <v>20</v>
          </cell>
          <cell r="B6">
            <v>300</v>
          </cell>
          <cell r="C6">
            <v>-46</v>
          </cell>
          <cell r="D6">
            <v>259</v>
          </cell>
          <cell r="E6">
            <v>-44</v>
          </cell>
        </row>
        <row r="7">
          <cell r="A7" t="str">
            <v>21</v>
          </cell>
          <cell r="B7">
            <v>488</v>
          </cell>
          <cell r="C7">
            <v>-79</v>
          </cell>
          <cell r="D7">
            <v>499</v>
          </cell>
          <cell r="E7">
            <v>-83</v>
          </cell>
        </row>
        <row r="8">
          <cell r="A8" t="str">
            <v>22</v>
          </cell>
          <cell r="B8">
            <v>666</v>
          </cell>
          <cell r="C8">
            <v>-100</v>
          </cell>
          <cell r="D8">
            <v>639</v>
          </cell>
          <cell r="E8">
            <v>-115</v>
          </cell>
        </row>
        <row r="9">
          <cell r="A9" t="str">
            <v>23</v>
          </cell>
          <cell r="B9">
            <v>884</v>
          </cell>
          <cell r="C9">
            <v>-132</v>
          </cell>
          <cell r="D9">
            <v>839</v>
          </cell>
          <cell r="E9">
            <v>-132</v>
          </cell>
        </row>
        <row r="10">
          <cell r="A10" t="str">
            <v>24</v>
          </cell>
          <cell r="B10">
            <v>943</v>
          </cell>
          <cell r="C10">
            <v>-127</v>
          </cell>
          <cell r="D10">
            <v>953</v>
          </cell>
          <cell r="E10">
            <v>-178</v>
          </cell>
        </row>
        <row r="11">
          <cell r="A11" t="str">
            <v>25</v>
          </cell>
          <cell r="B11">
            <v>1019</v>
          </cell>
          <cell r="C11">
            <v>-164</v>
          </cell>
          <cell r="D11">
            <v>983</v>
          </cell>
          <cell r="E11">
            <v>-159</v>
          </cell>
        </row>
        <row r="12">
          <cell r="A12" t="str">
            <v>26</v>
          </cell>
          <cell r="B12">
            <v>1043</v>
          </cell>
          <cell r="C12">
            <v>-172</v>
          </cell>
          <cell r="D12">
            <v>1002</v>
          </cell>
          <cell r="E12">
            <v>-174</v>
          </cell>
        </row>
        <row r="13">
          <cell r="A13" t="str">
            <v>27</v>
          </cell>
          <cell r="B13">
            <v>1108</v>
          </cell>
          <cell r="C13">
            <v>-158</v>
          </cell>
          <cell r="D13">
            <v>1086</v>
          </cell>
          <cell r="E13">
            <v>-170</v>
          </cell>
        </row>
        <row r="14">
          <cell r="A14" t="str">
            <v>28</v>
          </cell>
          <cell r="B14">
            <v>1219</v>
          </cell>
          <cell r="C14">
            <v>-185</v>
          </cell>
          <cell r="D14">
            <v>1209</v>
          </cell>
          <cell r="E14">
            <v>-170</v>
          </cell>
        </row>
        <row r="15">
          <cell r="A15" t="str">
            <v>29</v>
          </cell>
          <cell r="B15">
            <v>1427</v>
          </cell>
          <cell r="C15">
            <v>-176</v>
          </cell>
          <cell r="D15">
            <v>1368</v>
          </cell>
          <cell r="E15">
            <v>-161</v>
          </cell>
        </row>
        <row r="16">
          <cell r="A16" t="str">
            <v>30</v>
          </cell>
          <cell r="B16">
            <v>1625</v>
          </cell>
          <cell r="C16">
            <v>-175</v>
          </cell>
          <cell r="D16">
            <v>1369</v>
          </cell>
          <cell r="E16">
            <v>-154</v>
          </cell>
        </row>
        <row r="17">
          <cell r="A17" t="str">
            <v>31</v>
          </cell>
          <cell r="B17">
            <v>1841</v>
          </cell>
          <cell r="C17">
            <v>-161</v>
          </cell>
          <cell r="D17">
            <v>1618</v>
          </cell>
          <cell r="E17">
            <v>-154</v>
          </cell>
        </row>
        <row r="18">
          <cell r="A18" t="str">
            <v>32</v>
          </cell>
          <cell r="B18">
            <v>2024</v>
          </cell>
          <cell r="C18">
            <v>-217</v>
          </cell>
          <cell r="D18">
            <v>1887</v>
          </cell>
          <cell r="E18">
            <v>-184</v>
          </cell>
        </row>
        <row r="19">
          <cell r="A19" t="str">
            <v>33</v>
          </cell>
          <cell r="B19">
            <v>2199</v>
          </cell>
          <cell r="C19">
            <v>-193</v>
          </cell>
          <cell r="D19">
            <v>2080</v>
          </cell>
          <cell r="E19">
            <v>-162</v>
          </cell>
        </row>
        <row r="20">
          <cell r="A20" t="str">
            <v>34</v>
          </cell>
          <cell r="B20">
            <v>2495</v>
          </cell>
          <cell r="C20">
            <v>-204</v>
          </cell>
          <cell r="D20">
            <v>2521</v>
          </cell>
          <cell r="E20">
            <v>-167</v>
          </cell>
        </row>
        <row r="21">
          <cell r="A21" t="str">
            <v>35</v>
          </cell>
          <cell r="B21">
            <v>2616</v>
          </cell>
          <cell r="C21">
            <v>-240</v>
          </cell>
          <cell r="D21">
            <v>2783</v>
          </cell>
          <cell r="E21">
            <v>-151</v>
          </cell>
        </row>
        <row r="22">
          <cell r="A22" t="str">
            <v>36</v>
          </cell>
          <cell r="B22">
            <v>2818</v>
          </cell>
          <cell r="C22">
            <v>-213</v>
          </cell>
          <cell r="D22">
            <v>3185</v>
          </cell>
          <cell r="E22">
            <v>-187</v>
          </cell>
        </row>
        <row r="23">
          <cell r="A23" t="str">
            <v>37</v>
          </cell>
          <cell r="B23">
            <v>2879</v>
          </cell>
          <cell r="C23">
            <v>-218</v>
          </cell>
          <cell r="D23">
            <v>3333</v>
          </cell>
          <cell r="E23">
            <v>-193</v>
          </cell>
        </row>
        <row r="24">
          <cell r="A24" t="str">
            <v>38</v>
          </cell>
          <cell r="B24">
            <v>3070</v>
          </cell>
          <cell r="C24">
            <v>-216</v>
          </cell>
          <cell r="D24">
            <v>3729</v>
          </cell>
          <cell r="E24">
            <v>-195</v>
          </cell>
        </row>
        <row r="25">
          <cell r="A25" t="str">
            <v>39</v>
          </cell>
          <cell r="B25">
            <v>3320</v>
          </cell>
          <cell r="C25">
            <v>-230</v>
          </cell>
          <cell r="D25">
            <v>3929</v>
          </cell>
          <cell r="E25">
            <v>-227</v>
          </cell>
        </row>
        <row r="26">
          <cell r="A26" t="str">
            <v>40</v>
          </cell>
          <cell r="B26">
            <v>3293</v>
          </cell>
          <cell r="C26">
            <v>-219</v>
          </cell>
          <cell r="D26">
            <v>3988</v>
          </cell>
          <cell r="E26">
            <v>-205</v>
          </cell>
        </row>
        <row r="27">
          <cell r="A27" t="str">
            <v>41</v>
          </cell>
          <cell r="B27">
            <v>3345</v>
          </cell>
          <cell r="C27">
            <v>-239</v>
          </cell>
          <cell r="D27">
            <v>4036</v>
          </cell>
          <cell r="E27">
            <v>-196</v>
          </cell>
        </row>
        <row r="28">
          <cell r="A28" t="str">
            <v>42</v>
          </cell>
          <cell r="B28">
            <v>3350</v>
          </cell>
          <cell r="C28">
            <v>-216</v>
          </cell>
          <cell r="D28">
            <v>4294</v>
          </cell>
          <cell r="E28">
            <v>-199</v>
          </cell>
        </row>
        <row r="29">
          <cell r="A29" t="str">
            <v>43</v>
          </cell>
          <cell r="B29">
            <v>3432</v>
          </cell>
          <cell r="C29">
            <v>-229</v>
          </cell>
          <cell r="D29">
            <v>4517</v>
          </cell>
          <cell r="E29">
            <v>-220</v>
          </cell>
        </row>
        <row r="30">
          <cell r="A30" t="str">
            <v>44</v>
          </cell>
          <cell r="B30">
            <v>3404</v>
          </cell>
          <cell r="C30">
            <v>-223</v>
          </cell>
          <cell r="D30">
            <v>4417</v>
          </cell>
          <cell r="E30">
            <v>-219</v>
          </cell>
        </row>
        <row r="31">
          <cell r="A31" t="str">
            <v>45</v>
          </cell>
          <cell r="B31">
            <v>3408</v>
          </cell>
          <cell r="C31">
            <v>-237</v>
          </cell>
          <cell r="D31">
            <v>4293</v>
          </cell>
          <cell r="E31">
            <v>-229</v>
          </cell>
        </row>
        <row r="32">
          <cell r="A32" t="str">
            <v>46</v>
          </cell>
          <cell r="B32">
            <v>3649</v>
          </cell>
          <cell r="C32">
            <v>-238</v>
          </cell>
          <cell r="D32">
            <v>4155</v>
          </cell>
          <cell r="E32">
            <v>-206</v>
          </cell>
        </row>
        <row r="33">
          <cell r="A33" t="str">
            <v>47</v>
          </cell>
          <cell r="B33">
            <v>3816</v>
          </cell>
          <cell r="C33">
            <v>-263</v>
          </cell>
          <cell r="D33">
            <v>4201</v>
          </cell>
          <cell r="E33">
            <v>-217</v>
          </cell>
        </row>
        <row r="34">
          <cell r="A34" t="str">
            <v>48</v>
          </cell>
          <cell r="B34">
            <v>3669</v>
          </cell>
          <cell r="C34">
            <v>-228</v>
          </cell>
          <cell r="D34">
            <v>3976</v>
          </cell>
          <cell r="E34">
            <v>-226</v>
          </cell>
        </row>
        <row r="35">
          <cell r="A35" t="str">
            <v>49</v>
          </cell>
          <cell r="B35">
            <v>3441</v>
          </cell>
          <cell r="C35">
            <v>-208</v>
          </cell>
          <cell r="D35">
            <v>4063</v>
          </cell>
          <cell r="E35">
            <v>-222</v>
          </cell>
        </row>
        <row r="36">
          <cell r="A36" t="str">
            <v>50</v>
          </cell>
          <cell r="B36">
            <v>3317</v>
          </cell>
          <cell r="C36">
            <v>-222</v>
          </cell>
          <cell r="D36">
            <v>4215</v>
          </cell>
          <cell r="E36">
            <v>-236</v>
          </cell>
        </row>
        <row r="37">
          <cell r="A37" t="str">
            <v>51</v>
          </cell>
          <cell r="B37">
            <v>3160</v>
          </cell>
          <cell r="C37">
            <v>-178</v>
          </cell>
          <cell r="D37">
            <v>4330</v>
          </cell>
          <cell r="E37">
            <v>-240</v>
          </cell>
        </row>
        <row r="38">
          <cell r="A38" t="str">
            <v>52</v>
          </cell>
          <cell r="B38">
            <v>2946</v>
          </cell>
          <cell r="C38">
            <v>-212</v>
          </cell>
          <cell r="D38">
            <v>4198</v>
          </cell>
          <cell r="E38">
            <v>-213</v>
          </cell>
        </row>
        <row r="39">
          <cell r="A39" t="str">
            <v>53</v>
          </cell>
          <cell r="B39">
            <v>2932</v>
          </cell>
          <cell r="C39">
            <v>-179</v>
          </cell>
          <cell r="D39">
            <v>3963</v>
          </cell>
          <cell r="E39">
            <v>-214</v>
          </cell>
        </row>
        <row r="40">
          <cell r="A40" t="str">
            <v>54</v>
          </cell>
          <cell r="B40">
            <v>3038</v>
          </cell>
          <cell r="C40">
            <v>-223</v>
          </cell>
          <cell r="D40">
            <v>3771</v>
          </cell>
          <cell r="E40">
            <v>-187</v>
          </cell>
        </row>
        <row r="41">
          <cell r="A41" t="str">
            <v>55</v>
          </cell>
          <cell r="B41">
            <v>2875</v>
          </cell>
          <cell r="C41">
            <v>-224</v>
          </cell>
          <cell r="D41">
            <v>3522</v>
          </cell>
          <cell r="E41">
            <v>-165</v>
          </cell>
        </row>
        <row r="42">
          <cell r="A42" t="str">
            <v>56</v>
          </cell>
          <cell r="B42">
            <v>2992</v>
          </cell>
          <cell r="C42">
            <v>-248</v>
          </cell>
          <cell r="D42">
            <v>3328</v>
          </cell>
          <cell r="E42">
            <v>-206</v>
          </cell>
        </row>
        <row r="43">
          <cell r="A43" t="str">
            <v>57</v>
          </cell>
          <cell r="B43">
            <v>2993</v>
          </cell>
          <cell r="C43">
            <v>-231</v>
          </cell>
          <cell r="D43">
            <v>3282</v>
          </cell>
          <cell r="E43">
            <v>-172</v>
          </cell>
        </row>
        <row r="44">
          <cell r="A44" t="str">
            <v>58</v>
          </cell>
          <cell r="B44">
            <v>2876</v>
          </cell>
          <cell r="C44">
            <v>-235</v>
          </cell>
          <cell r="D44">
            <v>3396</v>
          </cell>
          <cell r="E44">
            <v>-193</v>
          </cell>
        </row>
        <row r="45">
          <cell r="A45" t="str">
            <v>59</v>
          </cell>
          <cell r="B45">
            <v>2705</v>
          </cell>
          <cell r="C45">
            <v>-221</v>
          </cell>
          <cell r="D45">
            <v>3188</v>
          </cell>
          <cell r="E45">
            <v>-186</v>
          </cell>
        </row>
        <row r="46">
          <cell r="A46" t="str">
            <v>60</v>
          </cell>
          <cell r="B46">
            <v>2391</v>
          </cell>
          <cell r="C46">
            <v>-223</v>
          </cell>
          <cell r="D46">
            <v>3132</v>
          </cell>
          <cell r="E46">
            <v>-203</v>
          </cell>
        </row>
        <row r="47">
          <cell r="A47" t="str">
            <v>61</v>
          </cell>
          <cell r="B47">
            <v>2145</v>
          </cell>
          <cell r="C47">
            <v>-171</v>
          </cell>
          <cell r="D47">
            <v>2930</v>
          </cell>
          <cell r="E47">
            <v>-177</v>
          </cell>
        </row>
        <row r="48">
          <cell r="A48" t="str">
            <v>62</v>
          </cell>
          <cell r="B48">
            <v>1276</v>
          </cell>
          <cell r="C48">
            <v>-130</v>
          </cell>
          <cell r="D48">
            <v>2182</v>
          </cell>
          <cell r="E48">
            <v>-169</v>
          </cell>
        </row>
        <row r="49">
          <cell r="A49" t="str">
            <v>63</v>
          </cell>
          <cell r="B49">
            <v>810</v>
          </cell>
          <cell r="C49">
            <v>-99</v>
          </cell>
          <cell r="D49">
            <v>1288</v>
          </cell>
          <cell r="E49">
            <v>-102</v>
          </cell>
        </row>
        <row r="50">
          <cell r="A50" t="str">
            <v>64</v>
          </cell>
          <cell r="B50">
            <v>530</v>
          </cell>
          <cell r="C50">
            <v>-71</v>
          </cell>
          <cell r="D50">
            <v>953</v>
          </cell>
          <cell r="E50">
            <v>-97</v>
          </cell>
        </row>
        <row r="51">
          <cell r="A51" t="str">
            <v>65</v>
          </cell>
          <cell r="B51">
            <v>342</v>
          </cell>
          <cell r="C51">
            <v>-53</v>
          </cell>
          <cell r="D51">
            <v>668</v>
          </cell>
          <cell r="E51">
            <v>-56</v>
          </cell>
        </row>
        <row r="52">
          <cell r="A52" t="str">
            <v>66</v>
          </cell>
          <cell r="B52">
            <v>235</v>
          </cell>
          <cell r="C52">
            <v>-28</v>
          </cell>
          <cell r="D52">
            <v>491</v>
          </cell>
          <cell r="E52">
            <v>-58</v>
          </cell>
        </row>
        <row r="53">
          <cell r="A53" t="str">
            <v>67</v>
          </cell>
          <cell r="B53">
            <v>72</v>
          </cell>
          <cell r="C53">
            <v>-12</v>
          </cell>
          <cell r="D53">
            <v>222</v>
          </cell>
          <cell r="E53">
            <v>-27</v>
          </cell>
        </row>
        <row r="54">
          <cell r="A54" t="str">
            <v>68</v>
          </cell>
          <cell r="B54">
            <v>28</v>
          </cell>
          <cell r="C54">
            <v>-11</v>
          </cell>
          <cell r="D54">
            <v>87</v>
          </cell>
          <cell r="E54">
            <v>-22</v>
          </cell>
        </row>
        <row r="55">
          <cell r="A55" t="str">
            <v>69</v>
          </cell>
          <cell r="B55">
            <v>4</v>
          </cell>
          <cell r="C55">
            <v>-1</v>
          </cell>
          <cell r="D55">
            <v>38</v>
          </cell>
          <cell r="E55">
            <v>-8</v>
          </cell>
        </row>
        <row r="56">
          <cell r="A56" t="str">
            <v>70</v>
          </cell>
          <cell r="B56">
            <v>5</v>
          </cell>
          <cell r="C56">
            <v>-2</v>
          </cell>
          <cell r="D56">
            <v>10</v>
          </cell>
          <cell r="E56">
            <v>-2</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51"/>
  <sheetViews>
    <sheetView showGridLines="0" workbookViewId="0"/>
  </sheetViews>
  <sheetFormatPr baseColWidth="10" defaultRowHeight="15" x14ac:dyDescent="0.25"/>
  <cols>
    <col min="1" max="1" width="3.85546875" customWidth="1"/>
    <col min="2" max="2" width="10.28515625" customWidth="1"/>
  </cols>
  <sheetData>
    <row r="2" spans="2:3" ht="15.75" x14ac:dyDescent="0.3">
      <c r="B2" s="118" t="s">
        <v>430</v>
      </c>
    </row>
    <row r="4" spans="2:3" ht="15.75" x14ac:dyDescent="0.3">
      <c r="B4" s="477">
        <v>1</v>
      </c>
      <c r="C4" s="465" t="s">
        <v>414</v>
      </c>
    </row>
    <row r="5" spans="2:3" ht="15.75" x14ac:dyDescent="0.3">
      <c r="B5" s="477" t="s">
        <v>431</v>
      </c>
      <c r="C5" s="465" t="s">
        <v>447</v>
      </c>
    </row>
    <row r="6" spans="2:3" ht="15.75" x14ac:dyDescent="0.3">
      <c r="B6" s="477" t="s">
        <v>432</v>
      </c>
      <c r="C6" s="465" t="s">
        <v>416</v>
      </c>
    </row>
    <row r="7" spans="2:3" ht="15.75" x14ac:dyDescent="0.3">
      <c r="B7" s="477">
        <v>2</v>
      </c>
      <c r="C7" s="465" t="s">
        <v>417</v>
      </c>
    </row>
    <row r="8" spans="2:3" ht="15.75" x14ac:dyDescent="0.3">
      <c r="B8" s="477">
        <v>3</v>
      </c>
      <c r="C8" s="465" t="s">
        <v>418</v>
      </c>
    </row>
    <row r="9" spans="2:3" ht="15.75" x14ac:dyDescent="0.3">
      <c r="B9" s="477">
        <v>4</v>
      </c>
      <c r="C9" s="465" t="s">
        <v>452</v>
      </c>
    </row>
    <row r="10" spans="2:3" ht="15.75" x14ac:dyDescent="0.3">
      <c r="B10" s="477">
        <v>5</v>
      </c>
      <c r="C10" s="465" t="s">
        <v>420</v>
      </c>
    </row>
    <row r="11" spans="2:3" ht="15.75" x14ac:dyDescent="0.3">
      <c r="B11" s="477" t="s">
        <v>433</v>
      </c>
      <c r="C11" s="465" t="s">
        <v>451</v>
      </c>
    </row>
    <row r="12" spans="2:3" ht="15.75" x14ac:dyDescent="0.3">
      <c r="B12" s="477">
        <v>6</v>
      </c>
      <c r="C12" s="465" t="s">
        <v>421</v>
      </c>
    </row>
    <row r="13" spans="2:3" ht="15.75" x14ac:dyDescent="0.3">
      <c r="B13" s="477">
        <v>7</v>
      </c>
      <c r="C13" s="465" t="s">
        <v>456</v>
      </c>
    </row>
    <row r="14" spans="2:3" ht="15.75" x14ac:dyDescent="0.3">
      <c r="B14" s="477" t="s">
        <v>434</v>
      </c>
      <c r="C14" s="465" t="s">
        <v>457</v>
      </c>
    </row>
    <row r="15" spans="2:3" ht="15.75" x14ac:dyDescent="0.3">
      <c r="B15" s="477" t="s">
        <v>458</v>
      </c>
      <c r="C15" s="465" t="s">
        <v>459</v>
      </c>
    </row>
    <row r="16" spans="2:3" ht="15.75" x14ac:dyDescent="0.3">
      <c r="B16" s="477">
        <v>8</v>
      </c>
      <c r="C16" s="465" t="s">
        <v>460</v>
      </c>
    </row>
    <row r="17" spans="2:3" ht="15.75" x14ac:dyDescent="0.3">
      <c r="B17" s="477">
        <v>9</v>
      </c>
      <c r="C17" s="465" t="s">
        <v>461</v>
      </c>
    </row>
    <row r="18" spans="2:3" ht="15.75" x14ac:dyDescent="0.3">
      <c r="B18" s="477" t="s">
        <v>462</v>
      </c>
      <c r="C18" s="465" t="s">
        <v>463</v>
      </c>
    </row>
    <row r="19" spans="2:3" ht="15.75" x14ac:dyDescent="0.3">
      <c r="B19" s="477">
        <v>10</v>
      </c>
      <c r="C19" s="465" t="s">
        <v>464</v>
      </c>
    </row>
    <row r="20" spans="2:3" ht="15.75" x14ac:dyDescent="0.3">
      <c r="B20" s="477" t="s">
        <v>435</v>
      </c>
      <c r="C20" s="465" t="s">
        <v>465</v>
      </c>
    </row>
    <row r="21" spans="2:3" ht="15.75" x14ac:dyDescent="0.3">
      <c r="B21" s="477">
        <v>11</v>
      </c>
      <c r="C21" s="465" t="s">
        <v>466</v>
      </c>
    </row>
    <row r="22" spans="2:3" ht="15.75" x14ac:dyDescent="0.3">
      <c r="B22" s="477" t="s">
        <v>436</v>
      </c>
      <c r="C22" s="465" t="s">
        <v>467</v>
      </c>
    </row>
    <row r="23" spans="2:3" ht="15.75" x14ac:dyDescent="0.3">
      <c r="B23" s="477">
        <v>12</v>
      </c>
      <c r="C23" s="465" t="s">
        <v>468</v>
      </c>
    </row>
    <row r="24" spans="2:3" ht="15.75" x14ac:dyDescent="0.3">
      <c r="B24" s="477" t="s">
        <v>437</v>
      </c>
      <c r="C24" s="465" t="s">
        <v>469</v>
      </c>
    </row>
    <row r="25" spans="2:3" s="473" customFormat="1" ht="15.75" x14ac:dyDescent="0.3">
      <c r="B25" s="477">
        <v>13</v>
      </c>
      <c r="C25" s="465" t="s">
        <v>470</v>
      </c>
    </row>
    <row r="26" spans="2:3" s="473" customFormat="1" ht="15.75" x14ac:dyDescent="0.3">
      <c r="B26" s="477" t="s">
        <v>438</v>
      </c>
      <c r="C26" s="465" t="s">
        <v>471</v>
      </c>
    </row>
    <row r="27" spans="2:3" ht="15.75" x14ac:dyDescent="0.3">
      <c r="B27" s="477">
        <v>14</v>
      </c>
      <c r="C27" s="465" t="s">
        <v>518</v>
      </c>
    </row>
    <row r="28" spans="2:3" ht="15.75" x14ac:dyDescent="0.3">
      <c r="B28" s="477" t="s">
        <v>439</v>
      </c>
      <c r="C28" s="465" t="s">
        <v>519</v>
      </c>
    </row>
    <row r="29" spans="2:3" ht="15.75" x14ac:dyDescent="0.3">
      <c r="B29" s="477">
        <v>15</v>
      </c>
      <c r="C29" s="465" t="s">
        <v>520</v>
      </c>
    </row>
    <row r="30" spans="2:3" ht="15.75" x14ac:dyDescent="0.3">
      <c r="B30" s="477" t="s">
        <v>440</v>
      </c>
      <c r="C30" s="465" t="s">
        <v>521</v>
      </c>
    </row>
    <row r="31" spans="2:3" ht="15.75" x14ac:dyDescent="0.3">
      <c r="B31" s="477" t="s">
        <v>522</v>
      </c>
      <c r="C31" s="465" t="s">
        <v>523</v>
      </c>
    </row>
    <row r="32" spans="2:3" ht="15.75" x14ac:dyDescent="0.3">
      <c r="B32" s="477">
        <v>16</v>
      </c>
      <c r="C32" s="465" t="s">
        <v>524</v>
      </c>
    </row>
    <row r="33" spans="2:3" ht="15.75" x14ac:dyDescent="0.3">
      <c r="B33" s="477" t="s">
        <v>441</v>
      </c>
      <c r="C33" s="465" t="s">
        <v>525</v>
      </c>
    </row>
    <row r="34" spans="2:3" ht="15.75" x14ac:dyDescent="0.3">
      <c r="B34" s="477">
        <v>17</v>
      </c>
      <c r="C34" s="465" t="s">
        <v>526</v>
      </c>
    </row>
    <row r="35" spans="2:3" ht="15.75" x14ac:dyDescent="0.3">
      <c r="B35" s="477" t="s">
        <v>442</v>
      </c>
      <c r="C35" s="465" t="s">
        <v>527</v>
      </c>
    </row>
    <row r="36" spans="2:3" ht="15.75" x14ac:dyDescent="0.3">
      <c r="B36" s="477">
        <v>18</v>
      </c>
      <c r="C36" s="465" t="s">
        <v>528</v>
      </c>
    </row>
    <row r="37" spans="2:3" ht="15.75" x14ac:dyDescent="0.3">
      <c r="B37" s="477" t="s">
        <v>529</v>
      </c>
      <c r="C37" s="465" t="s">
        <v>530</v>
      </c>
    </row>
    <row r="38" spans="2:3" ht="15.75" x14ac:dyDescent="0.3">
      <c r="B38" s="477">
        <v>19</v>
      </c>
      <c r="C38" s="465" t="s">
        <v>531</v>
      </c>
    </row>
    <row r="39" spans="2:3" ht="15.75" x14ac:dyDescent="0.3">
      <c r="B39" s="477">
        <v>20</v>
      </c>
      <c r="C39" s="465" t="s">
        <v>532</v>
      </c>
    </row>
    <row r="40" spans="2:3" ht="15.75" x14ac:dyDescent="0.3">
      <c r="B40" s="477" t="s">
        <v>443</v>
      </c>
      <c r="C40" s="465" t="s">
        <v>533</v>
      </c>
    </row>
    <row r="41" spans="2:3" ht="15.75" x14ac:dyDescent="0.3">
      <c r="B41" s="477">
        <v>21</v>
      </c>
      <c r="C41" s="465" t="s">
        <v>534</v>
      </c>
    </row>
    <row r="42" spans="2:3" ht="15.75" x14ac:dyDescent="0.3">
      <c r="B42" s="477" t="s">
        <v>444</v>
      </c>
      <c r="C42" s="465" t="s">
        <v>535</v>
      </c>
    </row>
    <row r="43" spans="2:3" ht="15.75" x14ac:dyDescent="0.3">
      <c r="B43" s="477">
        <v>22</v>
      </c>
      <c r="C43" s="465" t="s">
        <v>536</v>
      </c>
    </row>
    <row r="44" spans="2:3" ht="15.75" x14ac:dyDescent="0.3">
      <c r="B44" s="477" t="s">
        <v>445</v>
      </c>
      <c r="C44" s="465" t="s">
        <v>537</v>
      </c>
    </row>
    <row r="45" spans="2:3" ht="15.75" x14ac:dyDescent="0.3">
      <c r="B45" s="477">
        <v>23</v>
      </c>
      <c r="C45" s="465" t="s">
        <v>500</v>
      </c>
    </row>
    <row r="46" spans="2:3" ht="15.75" x14ac:dyDescent="0.3">
      <c r="B46" s="477" t="s">
        <v>446</v>
      </c>
      <c r="C46" s="465" t="s">
        <v>499</v>
      </c>
    </row>
    <row r="47" spans="2:3" ht="15.75" x14ac:dyDescent="0.3">
      <c r="B47" s="477">
        <v>24</v>
      </c>
      <c r="C47" s="465" t="s">
        <v>538</v>
      </c>
    </row>
    <row r="48" spans="2:3" ht="15.75" x14ac:dyDescent="0.3">
      <c r="B48" s="477" t="s">
        <v>539</v>
      </c>
      <c r="C48" s="465" t="s">
        <v>540</v>
      </c>
    </row>
    <row r="49" spans="2:3" ht="15.75" x14ac:dyDescent="0.3">
      <c r="B49" s="477">
        <v>25</v>
      </c>
      <c r="C49" s="465" t="s">
        <v>541</v>
      </c>
    </row>
    <row r="50" spans="2:3" ht="15.75" x14ac:dyDescent="0.3">
      <c r="B50" s="477">
        <v>26</v>
      </c>
      <c r="C50" s="465" t="s">
        <v>542</v>
      </c>
    </row>
    <row r="51" spans="2:3" ht="15.75" x14ac:dyDescent="0.3">
      <c r="B51" s="477" t="s">
        <v>449</v>
      </c>
      <c r="C51" s="465" t="s">
        <v>449</v>
      </c>
    </row>
  </sheetData>
  <hyperlinks>
    <hyperlink ref="B4:C4" location="'1'!A1" display="'1'!A1" xr:uid="{00000000-0004-0000-0000-000000000000}"/>
    <hyperlink ref="B5:C5" location="'1a'!A1" display="1a" xr:uid="{00000000-0004-0000-0000-000001000000}"/>
    <hyperlink ref="B6:C6" location="'1b'!A1" display="1b" xr:uid="{00000000-0004-0000-0000-000002000000}"/>
    <hyperlink ref="B7:C7" location="'2'!A1" display="'2'!A1" xr:uid="{00000000-0004-0000-0000-000003000000}"/>
    <hyperlink ref="B8:C8" location="'3'!A1" display="'3'!A1" xr:uid="{00000000-0004-0000-0000-000004000000}"/>
    <hyperlink ref="B9:C9" location="'4'!A1" display="'4'!A1" xr:uid="{00000000-0004-0000-0000-000005000000}"/>
    <hyperlink ref="B10:C10" location="'5'!A1" display="'5'!A1" xr:uid="{00000000-0004-0000-0000-000006000000}"/>
    <hyperlink ref="B11:C11" location="'5a'!A1" display="5a" xr:uid="{00000000-0004-0000-0000-000007000000}"/>
    <hyperlink ref="B12:C12" location="'6'!A1" display="'6'!A1" xr:uid="{00000000-0004-0000-0000-000008000000}"/>
    <hyperlink ref="B13:C13" location="'7'!A1" display="'7'!A1" xr:uid="{00000000-0004-0000-0000-000009000000}"/>
    <hyperlink ref="B14:C14" location="'7a'!A1" display="7a" xr:uid="{00000000-0004-0000-0000-00000A000000}"/>
    <hyperlink ref="B15:C15" location="'7b'!A1" display="7b" xr:uid="{00000000-0004-0000-0000-00000B000000}"/>
    <hyperlink ref="B16:C16" location="'8'!A1" display="'8'!A1" xr:uid="{00000000-0004-0000-0000-00000C000000}"/>
    <hyperlink ref="B17:C17" location="'9'!A1" display="'9'!A1" xr:uid="{00000000-0004-0000-0000-00000D000000}"/>
    <hyperlink ref="B18:C18" location="'9a'!A1" display="9a" xr:uid="{00000000-0004-0000-0000-00000E000000}"/>
    <hyperlink ref="B19:C19" location="'10'!A1" display="'10'!A1" xr:uid="{00000000-0004-0000-0000-00000F000000}"/>
    <hyperlink ref="B20:C20" location="'10a'!A1" display="10a" xr:uid="{00000000-0004-0000-0000-000010000000}"/>
    <hyperlink ref="B21:C21" location="'11'!A1" display="'11'!A1" xr:uid="{00000000-0004-0000-0000-000011000000}"/>
    <hyperlink ref="B22:C22" location="'11a'!A1" display="11a" xr:uid="{00000000-0004-0000-0000-000012000000}"/>
    <hyperlink ref="B23:C23" location="'12'!A1" display="'12'!A1" xr:uid="{00000000-0004-0000-0000-000013000000}"/>
    <hyperlink ref="B24:C24" location="'12a'!A1" display="12a" xr:uid="{00000000-0004-0000-0000-000014000000}"/>
    <hyperlink ref="B25:C25" location="'13'!A1" display="'13'!A1" xr:uid="{00000000-0004-0000-0000-000015000000}"/>
    <hyperlink ref="B26:C26" location="'13a'!A1" display="13a" xr:uid="{00000000-0004-0000-0000-000016000000}"/>
    <hyperlink ref="B27:C27" location="'14'!A1" display="'14'!A1" xr:uid="{00000000-0004-0000-0000-000017000000}"/>
    <hyperlink ref="B28:C28" location="'14a'!A1" display="14a" xr:uid="{00000000-0004-0000-0000-000018000000}"/>
    <hyperlink ref="B29:C29" location="'15'!A1" display="'15'!A1" xr:uid="{00000000-0004-0000-0000-000019000000}"/>
    <hyperlink ref="B30:C30" location="'15a'!A1" display="15a" xr:uid="{00000000-0004-0000-0000-00001A000000}"/>
    <hyperlink ref="B31:C31" location="'15b'!A1" display="15b" xr:uid="{00000000-0004-0000-0000-00001B000000}"/>
    <hyperlink ref="B32:C32" location="'16'!A1" display="'16'!A1" xr:uid="{00000000-0004-0000-0000-00001C000000}"/>
    <hyperlink ref="B33:C33" location="'16a'!A1" display="16a" xr:uid="{00000000-0004-0000-0000-00001D000000}"/>
    <hyperlink ref="B34:C34" location="'17'!A1" display="'17'!A1" xr:uid="{00000000-0004-0000-0000-00001E000000}"/>
    <hyperlink ref="B35:C35" location="'17a'!A1" display="17a" xr:uid="{00000000-0004-0000-0000-00001F000000}"/>
    <hyperlink ref="B36:C36" location="'18'!A1" display="'18'!A1" xr:uid="{00000000-0004-0000-0000-000020000000}"/>
    <hyperlink ref="B37:C37" location="'18a'!A1" display="18a" xr:uid="{00000000-0004-0000-0000-000021000000}"/>
    <hyperlink ref="B38:C38" location="'19'!A1" display="'19'!A1" xr:uid="{00000000-0004-0000-0000-000022000000}"/>
    <hyperlink ref="B39:C39" location="'20'!A1" display="'20'!A1" xr:uid="{00000000-0004-0000-0000-000023000000}"/>
    <hyperlink ref="B40:C40" location="'20a'!A1" display="20a" xr:uid="{00000000-0004-0000-0000-000024000000}"/>
    <hyperlink ref="B41:C41" location="'21'!A1" display="'21'!A1" xr:uid="{00000000-0004-0000-0000-000025000000}"/>
    <hyperlink ref="B42:C42" location="'21a'!A1" display="21a" xr:uid="{00000000-0004-0000-0000-000026000000}"/>
    <hyperlink ref="B43:C43" location="'22'!A1" display="'22'!A1" xr:uid="{00000000-0004-0000-0000-000027000000}"/>
    <hyperlink ref="B44:C44" location="'22a'!A1" display="22a" xr:uid="{00000000-0004-0000-0000-000028000000}"/>
    <hyperlink ref="B45:C45" location="'23'!A1" display="'23'!A1" xr:uid="{00000000-0004-0000-0000-000029000000}"/>
    <hyperlink ref="B46:C46" location="'23a'!A1" display="23a" xr:uid="{00000000-0004-0000-0000-00002A000000}"/>
    <hyperlink ref="B47:C47" location="'24'!A1" display="'24'!A1" xr:uid="{00000000-0004-0000-0000-00002B000000}"/>
    <hyperlink ref="B48:C48" location="'24a'!A1" display="24a" xr:uid="{00000000-0004-0000-0000-00002C000000}"/>
    <hyperlink ref="B49:C49" location="'25'!A1" display="'25'!A1" xr:uid="{00000000-0004-0000-0000-00002D000000}"/>
    <hyperlink ref="B50:C50" location="'26'!A1" display="'26'!A1" xr:uid="{00000000-0004-0000-0000-00002E000000}"/>
    <hyperlink ref="B51:C51" location="Sources!A1" display="Sources" xr:uid="{00000000-0004-0000-0000-00002F000000}"/>
  </hyperlinks>
  <pageMargins left="0.7" right="0.7" top="0.75" bottom="0.75"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K18"/>
  <sheetViews>
    <sheetView showGridLines="0" workbookViewId="0"/>
  </sheetViews>
  <sheetFormatPr baseColWidth="10" defaultColWidth="11.42578125" defaultRowHeight="12.75" x14ac:dyDescent="0.25"/>
  <cols>
    <col min="1" max="1" width="3.85546875" style="175" customWidth="1"/>
    <col min="2" max="2" width="15.85546875" style="175" customWidth="1"/>
    <col min="3" max="5" width="14.28515625" style="175" customWidth="1"/>
    <col min="6" max="6" width="12.7109375" style="175" customWidth="1"/>
    <col min="7" max="7" width="14.42578125" style="175" customWidth="1"/>
    <col min="8" max="10" width="12.5703125" style="175" customWidth="1"/>
    <col min="11" max="11" width="12.28515625" style="175" customWidth="1"/>
    <col min="12" max="16384" width="11.42578125" style="175"/>
  </cols>
  <sheetData>
    <row r="2" spans="2:11" s="120" customFormat="1" x14ac:dyDescent="0.25">
      <c r="B2" s="466" t="s">
        <v>448</v>
      </c>
      <c r="C2" s="119"/>
      <c r="D2" s="119"/>
      <c r="E2" s="119"/>
      <c r="F2" s="119"/>
      <c r="G2" s="119"/>
    </row>
    <row r="3" spans="2:11" s="173" customFormat="1" ht="15.75" x14ac:dyDescent="0.3">
      <c r="B3" s="172" t="s">
        <v>421</v>
      </c>
      <c r="C3" s="172"/>
      <c r="D3" s="172"/>
      <c r="E3" s="172"/>
    </row>
    <row r="4" spans="2:11" x14ac:dyDescent="0.25">
      <c r="B4" s="174"/>
    </row>
    <row r="5" spans="2:11" ht="54.75" customHeight="1" x14ac:dyDescent="0.25">
      <c r="B5" s="517"/>
      <c r="C5" s="519" t="s">
        <v>320</v>
      </c>
      <c r="D5" s="516" t="s">
        <v>321</v>
      </c>
      <c r="E5" s="519" t="s">
        <v>322</v>
      </c>
      <c r="F5" s="514" t="s">
        <v>429</v>
      </c>
      <c r="G5" s="516"/>
      <c r="H5" s="514" t="s">
        <v>323</v>
      </c>
      <c r="I5" s="515"/>
      <c r="J5" s="516"/>
    </row>
    <row r="6" spans="2:11" ht="25.5" x14ac:dyDescent="0.25">
      <c r="B6" s="518"/>
      <c r="C6" s="520"/>
      <c r="D6" s="521"/>
      <c r="E6" s="520"/>
      <c r="F6" s="328" t="s">
        <v>20</v>
      </c>
      <c r="G6" s="329" t="s">
        <v>324</v>
      </c>
      <c r="H6" s="328" t="s">
        <v>325</v>
      </c>
      <c r="I6" s="330" t="s">
        <v>326</v>
      </c>
      <c r="J6" s="329" t="s">
        <v>327</v>
      </c>
    </row>
    <row r="7" spans="2:11" x14ac:dyDescent="0.25">
      <c r="B7" s="331" t="s">
        <v>52</v>
      </c>
      <c r="C7" s="176">
        <v>1280</v>
      </c>
      <c r="D7" s="177">
        <v>1030</v>
      </c>
      <c r="E7" s="176">
        <v>1580</v>
      </c>
      <c r="F7" s="178">
        <v>8.0299999999999994</v>
      </c>
      <c r="G7" s="179">
        <v>9.85</v>
      </c>
      <c r="H7" s="178">
        <v>7.11</v>
      </c>
      <c r="I7" s="180">
        <v>1.37</v>
      </c>
      <c r="J7" s="179">
        <v>91.52</v>
      </c>
    </row>
    <row r="8" spans="2:11" ht="15" customHeight="1" x14ac:dyDescent="0.25">
      <c r="B8" s="332" t="s">
        <v>53</v>
      </c>
      <c r="C8" s="181">
        <v>1330</v>
      </c>
      <c r="D8" s="182">
        <v>1070</v>
      </c>
      <c r="E8" s="181">
        <v>1580</v>
      </c>
      <c r="F8" s="183">
        <v>6.45</v>
      </c>
      <c r="G8" s="184">
        <v>10.39</v>
      </c>
      <c r="H8" s="183">
        <v>7.46</v>
      </c>
      <c r="I8" s="185">
        <v>1.1200000000000001</v>
      </c>
      <c r="J8" s="184">
        <v>91.42</v>
      </c>
    </row>
    <row r="9" spans="2:11" x14ac:dyDescent="0.25">
      <c r="B9" s="331" t="s">
        <v>37</v>
      </c>
      <c r="C9" s="176">
        <v>1250</v>
      </c>
      <c r="D9" s="177">
        <v>1000</v>
      </c>
      <c r="E9" s="176">
        <v>1570</v>
      </c>
      <c r="F9" s="178">
        <v>6.79</v>
      </c>
      <c r="G9" s="179">
        <v>10.45</v>
      </c>
      <c r="H9" s="178">
        <v>8.9700000000000006</v>
      </c>
      <c r="I9" s="180">
        <v>1.45</v>
      </c>
      <c r="J9" s="179">
        <v>89.58</v>
      </c>
    </row>
    <row r="10" spans="2:11" x14ac:dyDescent="0.25">
      <c r="B10" s="333" t="s">
        <v>328</v>
      </c>
      <c r="C10" s="186">
        <v>1300</v>
      </c>
      <c r="D10" s="187">
        <v>1040</v>
      </c>
      <c r="E10" s="186">
        <v>1600</v>
      </c>
      <c r="F10" s="188">
        <v>7.68</v>
      </c>
      <c r="G10" s="189">
        <v>10.02</v>
      </c>
      <c r="H10" s="188">
        <v>7.09</v>
      </c>
      <c r="I10" s="190">
        <v>1.42</v>
      </c>
      <c r="J10" s="189">
        <v>91.49</v>
      </c>
    </row>
    <row r="11" spans="2:11" x14ac:dyDescent="0.25">
      <c r="B11" s="332" t="s">
        <v>57</v>
      </c>
      <c r="C11" s="181">
        <v>1260</v>
      </c>
      <c r="D11" s="182">
        <v>1010</v>
      </c>
      <c r="E11" s="181">
        <v>1560</v>
      </c>
      <c r="F11" s="183">
        <v>8.58</v>
      </c>
      <c r="G11" s="184">
        <v>9.58</v>
      </c>
      <c r="H11" s="183">
        <v>6.89</v>
      </c>
      <c r="I11" s="185">
        <v>1.23</v>
      </c>
      <c r="J11" s="184">
        <v>91.89</v>
      </c>
    </row>
    <row r="12" spans="2:11" x14ac:dyDescent="0.25">
      <c r="B12" s="334" t="s">
        <v>20</v>
      </c>
      <c r="C12" s="335">
        <v>1280</v>
      </c>
      <c r="D12" s="336">
        <v>1030</v>
      </c>
      <c r="E12" s="335">
        <v>1580</v>
      </c>
      <c r="F12" s="337">
        <v>7.91</v>
      </c>
      <c r="G12" s="338">
        <v>9.8800000000000008</v>
      </c>
      <c r="H12" s="337">
        <v>7.13</v>
      </c>
      <c r="I12" s="339">
        <v>1.35</v>
      </c>
      <c r="J12" s="338">
        <v>91.52</v>
      </c>
    </row>
    <row r="14" spans="2:11" x14ac:dyDescent="0.25">
      <c r="B14" s="522" t="s">
        <v>329</v>
      </c>
      <c r="C14" s="522"/>
      <c r="D14" s="522"/>
      <c r="E14" s="522"/>
      <c r="F14" s="522"/>
      <c r="G14" s="522"/>
      <c r="H14" s="522"/>
      <c r="I14" s="522"/>
      <c r="J14" s="522"/>
      <c r="K14" s="522"/>
    </row>
    <row r="15" spans="2:11" ht="39.75" customHeight="1" x14ac:dyDescent="0.25">
      <c r="B15" s="523" t="s">
        <v>330</v>
      </c>
      <c r="C15" s="523"/>
      <c r="D15" s="523"/>
      <c r="E15" s="523"/>
      <c r="F15" s="523"/>
      <c r="G15" s="523"/>
      <c r="H15" s="523"/>
      <c r="I15" s="523"/>
      <c r="J15" s="523"/>
      <c r="K15" s="523"/>
    </row>
    <row r="16" spans="2:11" x14ac:dyDescent="0.25">
      <c r="B16" s="524" t="s">
        <v>331</v>
      </c>
      <c r="C16" s="524"/>
      <c r="D16" s="524"/>
      <c r="E16" s="524"/>
      <c r="F16" s="524"/>
      <c r="G16" s="524"/>
      <c r="H16" s="524"/>
      <c r="I16" s="524"/>
      <c r="J16" s="524"/>
      <c r="K16" s="524"/>
    </row>
    <row r="17" spans="2:11" x14ac:dyDescent="0.25">
      <c r="B17" s="524" t="s">
        <v>332</v>
      </c>
      <c r="C17" s="524"/>
      <c r="D17" s="524"/>
      <c r="E17" s="524"/>
      <c r="F17" s="524"/>
      <c r="G17" s="524"/>
      <c r="H17" s="524"/>
      <c r="I17" s="524"/>
      <c r="J17" s="524"/>
      <c r="K17" s="524"/>
    </row>
    <row r="18" spans="2:11" ht="26.25" customHeight="1" x14ac:dyDescent="0.25">
      <c r="B18" s="525" t="s">
        <v>333</v>
      </c>
      <c r="C18" s="526"/>
      <c r="D18" s="526"/>
      <c r="E18" s="526"/>
      <c r="F18" s="526"/>
      <c r="G18" s="526"/>
      <c r="H18" s="526"/>
      <c r="I18" s="526"/>
      <c r="J18" s="526"/>
      <c r="K18" s="526"/>
    </row>
  </sheetData>
  <mergeCells count="11">
    <mergeCell ref="B14:K14"/>
    <mergeCell ref="B15:K15"/>
    <mergeCell ref="B16:K16"/>
    <mergeCell ref="B17:K17"/>
    <mergeCell ref="B18:K18"/>
    <mergeCell ref="H5:J5"/>
    <mergeCell ref="B5:B6"/>
    <mergeCell ref="C5:C6"/>
    <mergeCell ref="D5:D6"/>
    <mergeCell ref="E5:E6"/>
    <mergeCell ref="F5:G5"/>
  </mergeCells>
  <hyperlinks>
    <hyperlink ref="B2" location="Sommaire!A1" display="Sommaire" xr:uid="{00000000-0004-0000-0900-000000000000}"/>
  </hyperlinks>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P19"/>
  <sheetViews>
    <sheetView showGridLines="0" workbookViewId="0"/>
  </sheetViews>
  <sheetFormatPr baseColWidth="10" defaultRowHeight="12.75" x14ac:dyDescent="0.25"/>
  <cols>
    <col min="1" max="1" width="3" style="120" customWidth="1"/>
    <col min="2" max="2" width="36" style="120" customWidth="1"/>
    <col min="3" max="3" width="14.7109375" style="120" customWidth="1"/>
    <col min="4" max="8" width="11.140625" style="120" customWidth="1"/>
    <col min="9" max="9" width="13" style="120" customWidth="1"/>
    <col min="10" max="16384" width="11.42578125" style="120"/>
  </cols>
  <sheetData>
    <row r="2" spans="2:16" x14ac:dyDescent="0.25">
      <c r="B2" s="466" t="s">
        <v>448</v>
      </c>
      <c r="C2" s="119"/>
      <c r="D2" s="119"/>
      <c r="E2" s="119"/>
      <c r="F2" s="119"/>
      <c r="G2" s="119"/>
    </row>
    <row r="3" spans="2:16" ht="15.75" x14ac:dyDescent="0.3">
      <c r="B3" s="118" t="s">
        <v>456</v>
      </c>
    </row>
    <row r="4" spans="2:16" x14ac:dyDescent="0.25">
      <c r="B4" s="210"/>
    </row>
    <row r="5" spans="2:16" x14ac:dyDescent="0.25">
      <c r="B5" s="211"/>
      <c r="C5" s="527" t="s">
        <v>350</v>
      </c>
      <c r="D5" s="527"/>
      <c r="E5" s="527"/>
      <c r="F5" s="527"/>
      <c r="G5" s="527"/>
      <c r="H5" s="527"/>
      <c r="I5" s="527"/>
    </row>
    <row r="6" spans="2:16" ht="56.25" customHeight="1" x14ac:dyDescent="0.25">
      <c r="B6" s="345" t="s">
        <v>351</v>
      </c>
      <c r="C6" s="345" t="s">
        <v>352</v>
      </c>
      <c r="D6" s="345" t="s">
        <v>353</v>
      </c>
      <c r="E6" s="345" t="s">
        <v>192</v>
      </c>
      <c r="F6" s="345" t="s">
        <v>309</v>
      </c>
      <c r="G6" s="345" t="s">
        <v>173</v>
      </c>
      <c r="H6" s="345" t="s">
        <v>171</v>
      </c>
      <c r="I6" s="345" t="s">
        <v>184</v>
      </c>
    </row>
    <row r="7" spans="2:16" x14ac:dyDescent="0.25">
      <c r="B7" s="346" t="s">
        <v>3</v>
      </c>
      <c r="C7" s="212">
        <v>79041</v>
      </c>
      <c r="D7" s="213">
        <v>68.549499154416552</v>
      </c>
      <c r="E7" s="213">
        <v>93.1</v>
      </c>
      <c r="F7" s="213">
        <v>15.3</v>
      </c>
      <c r="G7" s="213">
        <v>33.6</v>
      </c>
      <c r="H7" s="214">
        <v>44.7</v>
      </c>
      <c r="I7" s="214">
        <v>62.6</v>
      </c>
    </row>
    <row r="8" spans="2:16" x14ac:dyDescent="0.25">
      <c r="B8" s="347" t="s">
        <v>354</v>
      </c>
      <c r="C8" s="212">
        <v>75847</v>
      </c>
      <c r="D8" s="213">
        <v>65.779454490264953</v>
      </c>
      <c r="E8" s="213">
        <v>93.2</v>
      </c>
      <c r="F8" s="213">
        <v>14.9</v>
      </c>
      <c r="G8" s="213">
        <v>33.5</v>
      </c>
      <c r="H8" s="214">
        <v>44.7</v>
      </c>
      <c r="I8" s="214">
        <v>62.8</v>
      </c>
    </row>
    <row r="9" spans="2:16" x14ac:dyDescent="0.25">
      <c r="B9" s="346" t="s">
        <v>355</v>
      </c>
      <c r="C9" s="212">
        <v>799</v>
      </c>
      <c r="D9" s="213">
        <v>0.69294479857768521</v>
      </c>
      <c r="E9" s="213">
        <v>91.5</v>
      </c>
      <c r="F9" s="213">
        <v>43.4</v>
      </c>
      <c r="G9" s="213">
        <v>4</v>
      </c>
      <c r="H9" s="214">
        <v>35.700000000000003</v>
      </c>
      <c r="I9" s="214">
        <v>63.1</v>
      </c>
    </row>
    <row r="10" spans="2:16" x14ac:dyDescent="0.25">
      <c r="B10" s="346" t="s">
        <v>356</v>
      </c>
      <c r="C10" s="212">
        <v>598</v>
      </c>
      <c r="D10" s="213">
        <v>0.51862451758379946</v>
      </c>
      <c r="E10" s="213">
        <v>88</v>
      </c>
      <c r="F10" s="213">
        <v>33.799999999999997</v>
      </c>
      <c r="G10" s="213">
        <v>14.4</v>
      </c>
      <c r="H10" s="214">
        <v>39.1</v>
      </c>
      <c r="I10" s="214">
        <v>64.3</v>
      </c>
    </row>
    <row r="11" spans="2:16" x14ac:dyDescent="0.25">
      <c r="B11" s="346" t="s">
        <v>357</v>
      </c>
      <c r="C11" s="212">
        <v>230</v>
      </c>
      <c r="D11" s="213">
        <v>0.19947096830146135</v>
      </c>
      <c r="E11" s="213">
        <v>92.2</v>
      </c>
      <c r="F11" s="213">
        <v>29.6</v>
      </c>
      <c r="G11" s="213">
        <v>13</v>
      </c>
      <c r="H11" s="214">
        <v>39.5</v>
      </c>
      <c r="I11" s="214">
        <v>68.5</v>
      </c>
    </row>
    <row r="12" spans="2:16" x14ac:dyDescent="0.25">
      <c r="B12" s="346" t="s">
        <v>358</v>
      </c>
      <c r="C12" s="212">
        <v>349</v>
      </c>
      <c r="D12" s="213">
        <v>0.30267551277047827</v>
      </c>
      <c r="E12" s="213">
        <v>88.5</v>
      </c>
      <c r="F12" s="213">
        <v>45</v>
      </c>
      <c r="G12" s="213">
        <v>11.2</v>
      </c>
      <c r="H12" s="214">
        <v>36.200000000000003</v>
      </c>
      <c r="I12" s="214">
        <v>62.2</v>
      </c>
    </row>
    <row r="13" spans="2:16" x14ac:dyDescent="0.25">
      <c r="B13" s="346" t="s">
        <v>359</v>
      </c>
      <c r="C13" s="212">
        <v>34288</v>
      </c>
      <c r="D13" s="213">
        <v>29.736785048350029</v>
      </c>
      <c r="E13" s="213">
        <v>91</v>
      </c>
      <c r="F13" s="213">
        <v>25.9</v>
      </c>
      <c r="G13" s="213">
        <v>40.6</v>
      </c>
      <c r="H13" s="214">
        <v>44.9</v>
      </c>
      <c r="I13" s="214">
        <v>60.8</v>
      </c>
      <c r="P13" s="126"/>
    </row>
    <row r="14" spans="2:16" x14ac:dyDescent="0.25">
      <c r="B14" s="348" t="s">
        <v>58</v>
      </c>
      <c r="C14" s="349">
        <v>115305</v>
      </c>
      <c r="D14" s="350">
        <v>100</v>
      </c>
      <c r="E14" s="350">
        <v>92.4</v>
      </c>
      <c r="F14" s="350">
        <v>18.8</v>
      </c>
      <c r="G14" s="350">
        <v>35.299999999999997</v>
      </c>
      <c r="H14" s="351">
        <v>44.6</v>
      </c>
      <c r="I14" s="351">
        <v>62.1</v>
      </c>
    </row>
    <row r="15" spans="2:16" x14ac:dyDescent="0.25">
      <c r="B15" s="129"/>
      <c r="C15" s="129"/>
      <c r="D15" s="129"/>
      <c r="E15" s="129"/>
      <c r="F15" s="129"/>
      <c r="G15" s="129"/>
      <c r="H15" s="129"/>
      <c r="I15" s="141"/>
    </row>
    <row r="16" spans="2:16" x14ac:dyDescent="0.25">
      <c r="B16" s="484" t="s">
        <v>187</v>
      </c>
      <c r="C16" s="484"/>
      <c r="D16" s="484"/>
      <c r="E16" s="484"/>
      <c r="F16" s="484"/>
      <c r="G16" s="484"/>
      <c r="H16" s="484"/>
      <c r="I16" s="484"/>
      <c r="J16" s="484"/>
      <c r="K16" s="484"/>
    </row>
    <row r="17" spans="2:9" ht="42" customHeight="1" x14ac:dyDescent="0.25">
      <c r="B17" s="483" t="s">
        <v>360</v>
      </c>
      <c r="C17" s="483"/>
      <c r="D17" s="483"/>
      <c r="E17" s="483"/>
      <c r="F17" s="483"/>
      <c r="G17" s="483"/>
      <c r="H17" s="483"/>
      <c r="I17" s="483"/>
    </row>
    <row r="18" spans="2:9" x14ac:dyDescent="0.25">
      <c r="B18" s="528" t="s">
        <v>361</v>
      </c>
      <c r="C18" s="528"/>
      <c r="D18" s="528"/>
      <c r="E18" s="528"/>
      <c r="F18" s="528"/>
      <c r="G18" s="528"/>
      <c r="H18" s="528"/>
      <c r="I18" s="528"/>
    </row>
    <row r="19" spans="2:9" x14ac:dyDescent="0.25">
      <c r="B19" s="529" t="s">
        <v>189</v>
      </c>
      <c r="C19" s="529"/>
      <c r="D19" s="529"/>
      <c r="E19" s="529"/>
      <c r="F19" s="529"/>
      <c r="G19" s="529"/>
      <c r="H19" s="529"/>
      <c r="I19" s="529"/>
    </row>
  </sheetData>
  <mergeCells count="5">
    <mergeCell ref="C5:I5"/>
    <mergeCell ref="B16:K16"/>
    <mergeCell ref="B17:I17"/>
    <mergeCell ref="B18:I18"/>
    <mergeCell ref="B19:I19"/>
  </mergeCells>
  <hyperlinks>
    <hyperlink ref="B2" location="Sommaire!A1" display="Sommaire"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O19"/>
  <sheetViews>
    <sheetView showGridLines="0" workbookViewId="0"/>
  </sheetViews>
  <sheetFormatPr baseColWidth="10" defaultRowHeight="12.75" x14ac:dyDescent="0.25"/>
  <cols>
    <col min="1" max="1" width="2.42578125" style="120" customWidth="1"/>
    <col min="2" max="2" width="36" style="120" customWidth="1"/>
    <col min="3" max="3" width="10.85546875" style="120" customWidth="1"/>
    <col min="4" max="4" width="11" style="120" bestFit="1" customWidth="1"/>
    <col min="5" max="5" width="12.140625" style="120" customWidth="1"/>
    <col min="6" max="6" width="11.42578125" style="120"/>
    <col min="7" max="7" width="14.7109375" style="120" customWidth="1"/>
    <col min="8" max="8" width="11" style="120" bestFit="1" customWidth="1"/>
    <col min="9" max="10" width="12.5703125" style="120" customWidth="1"/>
    <col min="11" max="16384" width="11.42578125" style="120"/>
  </cols>
  <sheetData>
    <row r="2" spans="2:15" x14ac:dyDescent="0.25">
      <c r="B2" s="466" t="s">
        <v>448</v>
      </c>
      <c r="C2" s="119"/>
      <c r="D2" s="119"/>
      <c r="E2" s="119"/>
      <c r="F2" s="119"/>
      <c r="G2" s="119"/>
    </row>
    <row r="3" spans="2:15" ht="15.75" x14ac:dyDescent="0.3">
      <c r="B3" s="118" t="s">
        <v>457</v>
      </c>
    </row>
    <row r="4" spans="2:15" x14ac:dyDescent="0.25">
      <c r="B4" s="210"/>
    </row>
    <row r="5" spans="2:15" x14ac:dyDescent="0.25">
      <c r="B5" s="215"/>
      <c r="C5" s="527" t="s">
        <v>350</v>
      </c>
      <c r="D5" s="527"/>
      <c r="E5" s="527"/>
      <c r="F5" s="527"/>
      <c r="G5" s="527"/>
      <c r="H5" s="527"/>
      <c r="I5" s="527"/>
      <c r="J5" s="527"/>
    </row>
    <row r="6" spans="2:15" x14ac:dyDescent="0.25">
      <c r="B6" s="211"/>
      <c r="C6" s="527" t="s">
        <v>52</v>
      </c>
      <c r="D6" s="527"/>
      <c r="E6" s="527"/>
      <c r="F6" s="527"/>
      <c r="G6" s="530" t="s">
        <v>53</v>
      </c>
      <c r="H6" s="531"/>
      <c r="I6" s="531"/>
      <c r="J6" s="532"/>
    </row>
    <row r="7" spans="2:15" ht="38.25" x14ac:dyDescent="0.25">
      <c r="B7" s="345" t="s">
        <v>351</v>
      </c>
      <c r="C7" s="345" t="s">
        <v>362</v>
      </c>
      <c r="D7" s="345" t="s">
        <v>353</v>
      </c>
      <c r="E7" s="345" t="s">
        <v>547</v>
      </c>
      <c r="F7" s="345" t="s">
        <v>363</v>
      </c>
      <c r="G7" s="345" t="s">
        <v>362</v>
      </c>
      <c r="H7" s="345" t="s">
        <v>353</v>
      </c>
      <c r="I7" s="345" t="s">
        <v>364</v>
      </c>
      <c r="J7" s="345" t="s">
        <v>363</v>
      </c>
    </row>
    <row r="8" spans="2:15" x14ac:dyDescent="0.25">
      <c r="B8" s="346" t="s">
        <v>3</v>
      </c>
      <c r="C8" s="216">
        <v>73611</v>
      </c>
      <c r="D8" s="213">
        <v>69.058005685176326</v>
      </c>
      <c r="E8" s="213">
        <v>56.704961104528365</v>
      </c>
      <c r="F8" s="213">
        <v>65.526120195370567</v>
      </c>
      <c r="G8" s="212">
        <v>5430</v>
      </c>
      <c r="H8" s="213">
        <v>62.327823691460061</v>
      </c>
      <c r="I8" s="213">
        <v>46.27315812149935</v>
      </c>
      <c r="J8" s="213">
        <v>62.777404169468731</v>
      </c>
    </row>
    <row r="9" spans="2:15" x14ac:dyDescent="0.25">
      <c r="B9" s="347" t="s">
        <v>354</v>
      </c>
      <c r="C9" s="216">
        <v>70693</v>
      </c>
      <c r="D9" s="213">
        <v>66.320490088467338</v>
      </c>
      <c r="E9" s="213">
        <v>52.975117201586727</v>
      </c>
      <c r="F9" s="213">
        <v>62.79199405393927</v>
      </c>
      <c r="G9" s="212">
        <v>5154</v>
      </c>
      <c r="H9" s="213">
        <v>59.159779614325068</v>
      </c>
      <c r="I9" s="213">
        <v>43.300301594140457</v>
      </c>
      <c r="J9" s="213">
        <v>58.843308675184936</v>
      </c>
    </row>
    <row r="10" spans="2:15" x14ac:dyDescent="0.25">
      <c r="B10" s="346" t="s">
        <v>355</v>
      </c>
      <c r="C10" s="216">
        <v>731</v>
      </c>
      <c r="D10" s="213">
        <v>0.68578612103984316</v>
      </c>
      <c r="E10" s="213">
        <v>1.5867291741795888</v>
      </c>
      <c r="F10" s="213">
        <v>7.963474198343598E-2</v>
      </c>
      <c r="G10" s="212">
        <v>68</v>
      </c>
      <c r="H10" s="213">
        <v>0.78053259871441683</v>
      </c>
      <c r="I10" s="213">
        <v>1.6803102111158981</v>
      </c>
      <c r="J10" s="213">
        <v>6.7249495628782782E-2</v>
      </c>
    </row>
    <row r="11" spans="2:15" x14ac:dyDescent="0.25">
      <c r="B11" s="346" t="s">
        <v>356</v>
      </c>
      <c r="C11" s="216">
        <v>526</v>
      </c>
      <c r="D11" s="213">
        <v>0.49346579981799932</v>
      </c>
      <c r="E11" s="213">
        <v>0.89639894904950812</v>
      </c>
      <c r="F11" s="213">
        <v>0.2097048205563814</v>
      </c>
      <c r="G11" s="212">
        <v>72</v>
      </c>
      <c r="H11" s="213">
        <v>0.82644628099173556</v>
      </c>
      <c r="I11" s="213">
        <v>1.2063765618267988</v>
      </c>
      <c r="J11" s="213">
        <v>0.23537323470073976</v>
      </c>
    </row>
    <row r="12" spans="2:15" x14ac:dyDescent="0.25">
      <c r="B12" s="346" t="s">
        <v>357</v>
      </c>
      <c r="C12" s="216">
        <v>212</v>
      </c>
      <c r="D12" s="213">
        <v>0.19888735658063852</v>
      </c>
      <c r="E12" s="213">
        <v>0.29364793158518365</v>
      </c>
      <c r="F12" s="213">
        <v>7.6980250583988108E-2</v>
      </c>
      <c r="G12" s="212">
        <v>18</v>
      </c>
      <c r="H12" s="213">
        <v>0.20661157024793389</v>
      </c>
      <c r="I12" s="213">
        <v>0.47393364928909953</v>
      </c>
      <c r="J12" s="213">
        <v>3.3624747814391391E-2</v>
      </c>
    </row>
    <row r="13" spans="2:15" x14ac:dyDescent="0.25">
      <c r="B13" s="346" t="s">
        <v>358</v>
      </c>
      <c r="C13" s="216">
        <v>309</v>
      </c>
      <c r="D13" s="213">
        <v>0.2898877036953646</v>
      </c>
      <c r="E13" s="213">
        <v>0.68517850703209526</v>
      </c>
      <c r="F13" s="213">
        <v>9.2907198980675301E-2</v>
      </c>
      <c r="G13" s="212">
        <v>40</v>
      </c>
      <c r="H13" s="213">
        <v>0.4591368227731864</v>
      </c>
      <c r="I13" s="213">
        <v>1.034037052994399</v>
      </c>
      <c r="J13" s="213">
        <v>0.13449899125756556</v>
      </c>
    </row>
    <row r="14" spans="2:15" x14ac:dyDescent="0.25">
      <c r="B14" s="346" t="s">
        <v>359</v>
      </c>
      <c r="C14" s="216">
        <v>31204</v>
      </c>
      <c r="D14" s="213">
        <v>29.273967333689832</v>
      </c>
      <c r="E14" s="213">
        <v>39.833084333625266</v>
      </c>
      <c r="F14" s="213">
        <v>34.014652792524949</v>
      </c>
      <c r="G14" s="212">
        <v>3084</v>
      </c>
      <c r="H14" s="213">
        <v>35.399449035812673</v>
      </c>
      <c r="I14" s="213">
        <v>49.332184403274447</v>
      </c>
      <c r="J14" s="213">
        <v>36.751849361129793</v>
      </c>
      <c r="O14" s="126"/>
    </row>
    <row r="15" spans="2:15" x14ac:dyDescent="0.25">
      <c r="B15" s="348" t="s">
        <v>58</v>
      </c>
      <c r="C15" s="352">
        <v>106593</v>
      </c>
      <c r="D15" s="351">
        <v>100</v>
      </c>
      <c r="E15" s="351">
        <v>100</v>
      </c>
      <c r="F15" s="351">
        <v>100</v>
      </c>
      <c r="G15" s="349">
        <v>8712</v>
      </c>
      <c r="H15" s="350">
        <v>100</v>
      </c>
      <c r="I15" s="350">
        <v>100</v>
      </c>
      <c r="J15" s="350">
        <v>100</v>
      </c>
    </row>
    <row r="16" spans="2:15" x14ac:dyDescent="0.25">
      <c r="B16" s="129"/>
      <c r="C16" s="129"/>
      <c r="D16" s="129"/>
      <c r="E16" s="141"/>
      <c r="G16" s="129"/>
      <c r="H16" s="129"/>
      <c r="I16" s="129"/>
      <c r="J16" s="129"/>
    </row>
    <row r="17" spans="2:10" ht="28.5" customHeight="1" x14ac:dyDescent="0.25">
      <c r="B17" s="483" t="s">
        <v>365</v>
      </c>
      <c r="C17" s="483"/>
      <c r="D17" s="483"/>
      <c r="E17" s="483"/>
      <c r="F17" s="483"/>
      <c r="G17" s="483"/>
      <c r="H17" s="483"/>
      <c r="I17" s="483"/>
      <c r="J17" s="483"/>
    </row>
    <row r="18" spans="2:10" x14ac:dyDescent="0.25">
      <c r="B18" s="129" t="s">
        <v>239</v>
      </c>
      <c r="C18" s="129"/>
      <c r="D18" s="129"/>
      <c r="E18" s="129"/>
      <c r="G18" s="129"/>
      <c r="H18" s="129"/>
      <c r="I18" s="129"/>
      <c r="J18" s="129"/>
    </row>
    <row r="19" spans="2:10" x14ac:dyDescent="0.25">
      <c r="B19" s="142" t="s">
        <v>366</v>
      </c>
      <c r="C19" s="142"/>
      <c r="D19" s="142"/>
      <c r="E19" s="142"/>
      <c r="G19" s="142"/>
      <c r="H19" s="142"/>
      <c r="I19" s="142"/>
      <c r="J19" s="142"/>
    </row>
  </sheetData>
  <mergeCells count="4">
    <mergeCell ref="C5:J5"/>
    <mergeCell ref="C6:F6"/>
    <mergeCell ref="G6:J6"/>
    <mergeCell ref="B17:J17"/>
  </mergeCells>
  <hyperlinks>
    <hyperlink ref="B2" location="Sommaire!A1" display="Sommaire" xr:uid="{00000000-0004-0000-0B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G13"/>
  <sheetViews>
    <sheetView showGridLines="0" workbookViewId="0"/>
  </sheetViews>
  <sheetFormatPr baseColWidth="10" defaultRowHeight="12.75" x14ac:dyDescent="0.25"/>
  <cols>
    <col min="1" max="1" width="3.7109375" style="2" customWidth="1"/>
    <col min="2" max="2" width="41.7109375" style="2" customWidth="1"/>
    <col min="3" max="3" width="15.5703125" style="2" customWidth="1"/>
    <col min="4" max="4" width="17.7109375" style="2" customWidth="1"/>
    <col min="5" max="16384" width="11.42578125" style="2"/>
  </cols>
  <sheetData>
    <row r="2" spans="2:7" s="120" customFormat="1" x14ac:dyDescent="0.25">
      <c r="B2" s="466" t="s">
        <v>448</v>
      </c>
      <c r="C2" s="119"/>
      <c r="D2" s="119"/>
      <c r="E2" s="119"/>
      <c r="F2" s="119"/>
      <c r="G2" s="119"/>
    </row>
    <row r="3" spans="2:7" ht="15.75" x14ac:dyDescent="0.3">
      <c r="B3" s="217" t="s">
        <v>472</v>
      </c>
    </row>
    <row r="5" spans="2:7" x14ac:dyDescent="0.25">
      <c r="C5" s="511" t="s">
        <v>0</v>
      </c>
      <c r="D5" s="512"/>
    </row>
    <row r="6" spans="2:7" x14ac:dyDescent="0.25">
      <c r="C6" s="353" t="s">
        <v>3</v>
      </c>
      <c r="D6" s="354" t="s">
        <v>4</v>
      </c>
    </row>
    <row r="7" spans="2:7" x14ac:dyDescent="0.25">
      <c r="B7" s="355" t="s">
        <v>367</v>
      </c>
      <c r="C7" s="218">
        <v>8</v>
      </c>
      <c r="D7" s="219">
        <v>21</v>
      </c>
    </row>
    <row r="8" spans="2:7" x14ac:dyDescent="0.25">
      <c r="B8" s="356" t="s">
        <v>368</v>
      </c>
      <c r="C8" s="220">
        <v>10</v>
      </c>
      <c r="D8" s="221">
        <v>11</v>
      </c>
    </row>
    <row r="9" spans="2:7" x14ac:dyDescent="0.25">
      <c r="B9" s="357" t="s">
        <v>369</v>
      </c>
      <c r="C9" s="222">
        <v>4</v>
      </c>
      <c r="D9" s="223">
        <v>7</v>
      </c>
    </row>
    <row r="11" spans="2:7" x14ac:dyDescent="0.25">
      <c r="B11" s="2" t="s">
        <v>370</v>
      </c>
    </row>
    <row r="12" spans="2:7" x14ac:dyDescent="0.25">
      <c r="B12" s="129" t="s">
        <v>239</v>
      </c>
    </row>
    <row r="13" spans="2:7" x14ac:dyDescent="0.25">
      <c r="B13" s="2" t="s">
        <v>9</v>
      </c>
    </row>
  </sheetData>
  <mergeCells count="1">
    <mergeCell ref="C5:D5"/>
  </mergeCells>
  <hyperlinks>
    <hyperlink ref="B2" location="Sommaire!A1" display="Sommaire"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G47"/>
  <sheetViews>
    <sheetView showGridLines="0" workbookViewId="0"/>
  </sheetViews>
  <sheetFormatPr baseColWidth="10" defaultRowHeight="12.75" x14ac:dyDescent="0.25"/>
  <cols>
    <col min="1" max="1" width="3.7109375" style="2" customWidth="1"/>
    <col min="2" max="2" width="36.85546875" style="2" customWidth="1"/>
    <col min="3" max="3" width="26.28515625" style="2" customWidth="1"/>
    <col min="4" max="4" width="25.28515625" style="2" customWidth="1"/>
    <col min="5" max="5" width="26" style="2" customWidth="1"/>
    <col min="6" max="16384" width="11.42578125" style="2"/>
  </cols>
  <sheetData>
    <row r="2" spans="2:7" s="120" customFormat="1" x14ac:dyDescent="0.25">
      <c r="B2" s="466" t="s">
        <v>448</v>
      </c>
      <c r="C2" s="119"/>
      <c r="D2" s="119"/>
      <c r="E2" s="119"/>
      <c r="F2" s="119"/>
      <c r="G2" s="119"/>
    </row>
    <row r="3" spans="2:7" ht="15.75" x14ac:dyDescent="0.3">
      <c r="B3" s="1" t="s">
        <v>473</v>
      </c>
      <c r="C3" s="68"/>
      <c r="D3" s="68"/>
    </row>
    <row r="4" spans="2:7" x14ac:dyDescent="0.25">
      <c r="B4" s="68"/>
      <c r="C4" s="68"/>
      <c r="D4" s="68"/>
    </row>
    <row r="5" spans="2:7" x14ac:dyDescent="0.25">
      <c r="B5" s="68"/>
      <c r="C5" s="68"/>
      <c r="D5" s="68"/>
    </row>
    <row r="6" spans="2:7" x14ac:dyDescent="0.25">
      <c r="B6" s="68"/>
      <c r="C6" s="68"/>
      <c r="D6" s="68"/>
    </row>
    <row r="7" spans="2:7" x14ac:dyDescent="0.25">
      <c r="B7" s="68"/>
      <c r="C7" s="68"/>
      <c r="D7" s="68"/>
    </row>
    <row r="8" spans="2:7" x14ac:dyDescent="0.25">
      <c r="B8" s="68"/>
      <c r="C8" s="68"/>
      <c r="D8" s="68"/>
    </row>
    <row r="9" spans="2:7" x14ac:dyDescent="0.25">
      <c r="B9" s="68"/>
      <c r="C9" s="68"/>
      <c r="D9" s="68"/>
    </row>
    <row r="10" spans="2:7" x14ac:dyDescent="0.25">
      <c r="B10" s="68"/>
      <c r="C10" s="68"/>
      <c r="D10" s="68"/>
    </row>
    <row r="11" spans="2:7" x14ac:dyDescent="0.25">
      <c r="B11" s="68"/>
      <c r="C11" s="68"/>
      <c r="D11" s="68"/>
    </row>
    <row r="12" spans="2:7" x14ac:dyDescent="0.25">
      <c r="B12" s="68"/>
      <c r="C12" s="68"/>
      <c r="D12" s="68"/>
    </row>
    <row r="13" spans="2:7" x14ac:dyDescent="0.25">
      <c r="B13" s="68"/>
      <c r="C13" s="68"/>
      <c r="D13" s="68"/>
    </row>
    <row r="14" spans="2:7" x14ac:dyDescent="0.25">
      <c r="B14" s="68"/>
      <c r="C14" s="68"/>
      <c r="D14" s="68"/>
    </row>
    <row r="15" spans="2:7" x14ac:dyDescent="0.25">
      <c r="B15" s="68"/>
      <c r="C15" s="68"/>
      <c r="D15" s="68"/>
    </row>
    <row r="16" spans="2:7" x14ac:dyDescent="0.25">
      <c r="B16" s="68"/>
      <c r="C16" s="68"/>
      <c r="D16" s="68"/>
    </row>
    <row r="17" spans="2:5" x14ac:dyDescent="0.25">
      <c r="B17" s="68"/>
      <c r="C17" s="68"/>
      <c r="D17" s="68"/>
    </row>
    <row r="18" spans="2:5" ht="27" customHeight="1" x14ac:dyDescent="0.25">
      <c r="B18" s="537" t="s">
        <v>371</v>
      </c>
      <c r="C18" s="537"/>
      <c r="D18" s="537"/>
      <c r="E18" s="537"/>
    </row>
    <row r="19" spans="2:5" x14ac:dyDescent="0.25">
      <c r="B19" s="537" t="s">
        <v>372</v>
      </c>
      <c r="C19" s="537"/>
      <c r="D19" s="537"/>
      <c r="E19" s="537"/>
    </row>
    <row r="20" spans="2:5" ht="33" customHeight="1" x14ac:dyDescent="0.25">
      <c r="B20" s="537" t="s">
        <v>373</v>
      </c>
      <c r="C20" s="537"/>
      <c r="D20" s="537"/>
      <c r="E20" s="537"/>
    </row>
    <row r="21" spans="2:5" x14ac:dyDescent="0.25">
      <c r="B21" s="68"/>
      <c r="C21" s="68"/>
      <c r="D21" s="68"/>
    </row>
    <row r="22" spans="2:5" x14ac:dyDescent="0.25">
      <c r="B22" s="68"/>
      <c r="C22" s="68"/>
      <c r="D22" s="68"/>
    </row>
    <row r="23" spans="2:5" ht="38.25" x14ac:dyDescent="0.25">
      <c r="B23" s="224"/>
      <c r="C23" s="363" t="s">
        <v>374</v>
      </c>
      <c r="D23" s="363" t="s">
        <v>375</v>
      </c>
    </row>
    <row r="24" spans="2:5" ht="16.5" customHeight="1" x14ac:dyDescent="0.25">
      <c r="B24" s="358" t="s">
        <v>376</v>
      </c>
      <c r="C24" s="77">
        <v>11.790000000000001</v>
      </c>
      <c r="D24" s="77">
        <v>6.12</v>
      </c>
    </row>
    <row r="25" spans="2:5" x14ac:dyDescent="0.25">
      <c r="B25" s="359" t="s">
        <v>377</v>
      </c>
      <c r="C25" s="360">
        <v>18.940000000000001</v>
      </c>
      <c r="D25" s="360">
        <v>12.709999999999999</v>
      </c>
    </row>
    <row r="26" spans="2:5" x14ac:dyDescent="0.25">
      <c r="B26" s="359" t="s">
        <v>378</v>
      </c>
      <c r="C26" s="75">
        <v>19.66</v>
      </c>
      <c r="D26" s="75">
        <v>16.100000000000001</v>
      </c>
    </row>
    <row r="27" spans="2:5" x14ac:dyDescent="0.25">
      <c r="B27" s="359" t="s">
        <v>379</v>
      </c>
      <c r="C27" s="360">
        <v>15</v>
      </c>
      <c r="D27" s="360">
        <v>15.079999999999998</v>
      </c>
    </row>
    <row r="28" spans="2:5" x14ac:dyDescent="0.25">
      <c r="B28" s="359" t="s">
        <v>380</v>
      </c>
      <c r="C28" s="75">
        <v>10</v>
      </c>
      <c r="D28" s="75">
        <v>12</v>
      </c>
    </row>
    <row r="29" spans="2:5" x14ac:dyDescent="0.25">
      <c r="B29" s="359" t="s">
        <v>381</v>
      </c>
      <c r="C29" s="360">
        <v>13</v>
      </c>
      <c r="D29" s="360">
        <v>19</v>
      </c>
    </row>
    <row r="30" spans="2:5" x14ac:dyDescent="0.25">
      <c r="B30" s="344" t="s">
        <v>382</v>
      </c>
      <c r="C30" s="76">
        <v>11</v>
      </c>
      <c r="D30" s="76">
        <v>19.57</v>
      </c>
    </row>
    <row r="31" spans="2:5" ht="1.5" customHeight="1" x14ac:dyDescent="0.25">
      <c r="B31" s="225"/>
      <c r="C31" s="226"/>
      <c r="D31" s="227"/>
    </row>
    <row r="32" spans="2:5" x14ac:dyDescent="0.25">
      <c r="B32" s="538" t="s">
        <v>383</v>
      </c>
      <c r="C32" s="539"/>
      <c r="D32" s="540"/>
    </row>
    <row r="33" spans="2:5" x14ac:dyDescent="0.25">
      <c r="B33" s="361" t="s">
        <v>384</v>
      </c>
      <c r="C33" s="533">
        <v>1.6</v>
      </c>
      <c r="D33" s="534"/>
    </row>
    <row r="34" spans="2:5" x14ac:dyDescent="0.25">
      <c r="B34" s="361" t="s">
        <v>385</v>
      </c>
      <c r="C34" s="533">
        <v>1</v>
      </c>
      <c r="D34" s="534"/>
    </row>
    <row r="35" spans="2:5" x14ac:dyDescent="0.25">
      <c r="B35" s="361" t="s">
        <v>386</v>
      </c>
      <c r="C35" s="533">
        <v>1.5</v>
      </c>
      <c r="D35" s="534"/>
    </row>
    <row r="36" spans="2:5" x14ac:dyDescent="0.25">
      <c r="B36" s="362" t="s">
        <v>387</v>
      </c>
      <c r="C36" s="535">
        <v>2</v>
      </c>
      <c r="D36" s="536"/>
    </row>
    <row r="37" spans="2:5" x14ac:dyDescent="0.25">
      <c r="B37" s="224"/>
      <c r="C37" s="228"/>
      <c r="D37" s="228"/>
      <c r="E37" s="229"/>
    </row>
    <row r="43" spans="2:5" x14ac:dyDescent="0.25">
      <c r="B43" s="228"/>
    </row>
    <row r="44" spans="2:5" x14ac:dyDescent="0.25">
      <c r="B44" s="228"/>
    </row>
    <row r="45" spans="2:5" x14ac:dyDescent="0.25">
      <c r="B45" s="228"/>
    </row>
    <row r="46" spans="2:5" x14ac:dyDescent="0.25">
      <c r="B46" s="228"/>
    </row>
    <row r="47" spans="2:5" x14ac:dyDescent="0.25">
      <c r="B47" s="228"/>
    </row>
  </sheetData>
  <mergeCells count="8">
    <mergeCell ref="C35:D35"/>
    <mergeCell ref="C36:D36"/>
    <mergeCell ref="B18:E18"/>
    <mergeCell ref="B19:E19"/>
    <mergeCell ref="B20:E20"/>
    <mergeCell ref="B32:D32"/>
    <mergeCell ref="C33:D33"/>
    <mergeCell ref="C34:D34"/>
  </mergeCells>
  <hyperlinks>
    <hyperlink ref="B2" location="Sommaire!A1" display="Sommaire" xr:uid="{00000000-0004-0000-0D00-000000000000}"/>
  </hyperlinks>
  <pageMargins left="0.7" right="0.7" top="0.75" bottom="0.75" header="0.3" footer="0.3"/>
  <pageSetup paperSize="9"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H14"/>
  <sheetViews>
    <sheetView showGridLines="0" workbookViewId="0"/>
  </sheetViews>
  <sheetFormatPr baseColWidth="10" defaultRowHeight="12.75" x14ac:dyDescent="0.25"/>
  <cols>
    <col min="1" max="1" width="3.7109375" style="2" customWidth="1"/>
    <col min="2" max="2" width="43.5703125" style="2" customWidth="1"/>
    <col min="3" max="3" width="24.5703125" style="2" customWidth="1"/>
    <col min="4" max="4" width="11.7109375" style="2" customWidth="1"/>
    <col min="5" max="16384" width="11.42578125" style="2"/>
  </cols>
  <sheetData>
    <row r="2" spans="2:8" s="120" customFormat="1" x14ac:dyDescent="0.25">
      <c r="B2" s="466" t="s">
        <v>448</v>
      </c>
      <c r="C2" s="119"/>
      <c r="D2" s="119"/>
      <c r="E2" s="119"/>
      <c r="F2" s="119"/>
      <c r="G2" s="119"/>
    </row>
    <row r="3" spans="2:8" ht="15.75" x14ac:dyDescent="0.3">
      <c r="B3" s="1" t="s">
        <v>474</v>
      </c>
    </row>
    <row r="4" spans="2:8" x14ac:dyDescent="0.25">
      <c r="C4" s="158"/>
    </row>
    <row r="5" spans="2:8" x14ac:dyDescent="0.25">
      <c r="B5" s="368" t="s">
        <v>390</v>
      </c>
      <c r="C5" s="369" t="s">
        <v>425</v>
      </c>
    </row>
    <row r="6" spans="2:8" x14ac:dyDescent="0.25">
      <c r="B6" s="367">
        <v>1</v>
      </c>
      <c r="C6" s="265">
        <v>75</v>
      </c>
    </row>
    <row r="7" spans="2:8" x14ac:dyDescent="0.25">
      <c r="B7" s="365">
        <v>2</v>
      </c>
      <c r="C7" s="360">
        <v>15</v>
      </c>
    </row>
    <row r="8" spans="2:8" x14ac:dyDescent="0.25">
      <c r="B8" s="13">
        <v>3</v>
      </c>
      <c r="C8" s="265">
        <v>3</v>
      </c>
    </row>
    <row r="9" spans="2:8" x14ac:dyDescent="0.25">
      <c r="B9" s="365">
        <v>4</v>
      </c>
      <c r="C9" s="360">
        <v>6</v>
      </c>
    </row>
    <row r="10" spans="2:8" x14ac:dyDescent="0.25">
      <c r="B10" s="366" t="s">
        <v>389</v>
      </c>
      <c r="C10" s="263">
        <v>1</v>
      </c>
    </row>
    <row r="12" spans="2:8" ht="12" customHeight="1" x14ac:dyDescent="0.25">
      <c r="B12" s="537" t="s">
        <v>426</v>
      </c>
      <c r="C12" s="537"/>
      <c r="D12" s="537"/>
      <c r="E12" s="537"/>
      <c r="F12" s="537"/>
      <c r="G12" s="537"/>
      <c r="H12" s="454"/>
    </row>
    <row r="13" spans="2:8" x14ac:dyDescent="0.25">
      <c r="B13" s="2" t="s">
        <v>388</v>
      </c>
    </row>
    <row r="14" spans="2:8" x14ac:dyDescent="0.25">
      <c r="B14" s="2" t="s">
        <v>373</v>
      </c>
    </row>
  </sheetData>
  <mergeCells count="1">
    <mergeCell ref="B12:G12"/>
  </mergeCells>
  <hyperlinks>
    <hyperlink ref="B2" location="Sommaire!A1" display="Sommaire" xr:uid="{00000000-0004-0000-0E00-000000000000}"/>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N35"/>
  <sheetViews>
    <sheetView showGridLines="0" workbookViewId="0"/>
  </sheetViews>
  <sheetFormatPr baseColWidth="10" defaultColWidth="9.140625" defaultRowHeight="12.75" x14ac:dyDescent="0.25"/>
  <cols>
    <col min="1" max="1" width="3.28515625" style="125" customWidth="1"/>
    <col min="2" max="2" width="42.140625" style="125" customWidth="1"/>
    <col min="3" max="3" width="10.5703125" style="125" customWidth="1"/>
    <col min="4" max="4" width="10.42578125" style="125" bestFit="1" customWidth="1"/>
    <col min="5" max="5" width="10.140625" style="125" bestFit="1" customWidth="1"/>
    <col min="6" max="6" width="10.42578125" style="125" bestFit="1" customWidth="1"/>
    <col min="7" max="7" width="10.7109375" style="125" bestFit="1" customWidth="1"/>
    <col min="8" max="8" width="9.28515625" style="125" customWidth="1"/>
    <col min="9" max="16384" width="9.140625" style="125"/>
  </cols>
  <sheetData>
    <row r="2" spans="2:14" s="120" customFormat="1" x14ac:dyDescent="0.25">
      <c r="B2" s="466" t="s">
        <v>448</v>
      </c>
      <c r="C2" s="119"/>
      <c r="D2" s="119"/>
      <c r="E2" s="119"/>
      <c r="F2" s="119"/>
      <c r="G2" s="119"/>
    </row>
    <row r="3" spans="2:14" ht="15.75" x14ac:dyDescent="0.3">
      <c r="B3" s="118" t="s">
        <v>475</v>
      </c>
    </row>
    <row r="5" spans="2:14" x14ac:dyDescent="0.25">
      <c r="B5" s="543"/>
      <c r="C5" s="544"/>
      <c r="D5" s="370" t="s">
        <v>175</v>
      </c>
      <c r="E5" s="370" t="s">
        <v>176</v>
      </c>
      <c r="F5" s="370" t="s">
        <v>177</v>
      </c>
      <c r="G5" s="370" t="s">
        <v>178</v>
      </c>
      <c r="H5" s="370" t="s">
        <v>179</v>
      </c>
    </row>
    <row r="6" spans="2:14" x14ac:dyDescent="0.25">
      <c r="B6" s="545" t="s">
        <v>391</v>
      </c>
      <c r="C6" s="230" t="s">
        <v>313</v>
      </c>
      <c r="D6" s="231">
        <v>206</v>
      </c>
      <c r="E6" s="231">
        <v>217</v>
      </c>
      <c r="F6" s="231">
        <v>221</v>
      </c>
      <c r="G6" s="231">
        <v>200</v>
      </c>
      <c r="H6" s="231">
        <v>198</v>
      </c>
    </row>
    <row r="7" spans="2:14" x14ac:dyDescent="0.25">
      <c r="B7" s="546" t="s">
        <v>392</v>
      </c>
      <c r="C7" s="371" t="s">
        <v>314</v>
      </c>
      <c r="D7" s="372">
        <v>431</v>
      </c>
      <c r="E7" s="372">
        <v>416</v>
      </c>
      <c r="F7" s="372">
        <v>393</v>
      </c>
      <c r="G7" s="372">
        <v>388</v>
      </c>
      <c r="H7" s="372">
        <v>371</v>
      </c>
    </row>
    <row r="8" spans="2:14" x14ac:dyDescent="0.25">
      <c r="B8" s="546"/>
      <c r="C8" s="232" t="s">
        <v>20</v>
      </c>
      <c r="D8" s="233">
        <v>637</v>
      </c>
      <c r="E8" s="233">
        <v>633</v>
      </c>
      <c r="F8" s="233">
        <v>614</v>
      </c>
      <c r="G8" s="233">
        <v>588</v>
      </c>
      <c r="H8" s="233">
        <v>569</v>
      </c>
    </row>
    <row r="9" spans="2:14" x14ac:dyDescent="0.25">
      <c r="B9" s="547" t="s">
        <v>392</v>
      </c>
      <c r="C9" s="373" t="s">
        <v>393</v>
      </c>
      <c r="D9" s="374">
        <f>D8/D$30*100</f>
        <v>0.55245264691597862</v>
      </c>
      <c r="E9" s="374">
        <f>E8/E$30*100</f>
        <v>0.53185679356730553</v>
      </c>
      <c r="F9" s="374">
        <f>F8/F$30*100</f>
        <v>0.50502558028590705</v>
      </c>
      <c r="G9" s="374">
        <f>G8/G$30*100</f>
        <v>0.45772290638476748</v>
      </c>
      <c r="H9" s="374">
        <f>H8/H$30*100</f>
        <v>0.42219138848285637</v>
      </c>
      <c r="J9" s="234"/>
      <c r="K9" s="234"/>
      <c r="L9" s="234"/>
      <c r="M9" s="234"/>
      <c r="N9" s="234"/>
    </row>
    <row r="10" spans="2:14" x14ac:dyDescent="0.25">
      <c r="B10" s="545" t="s">
        <v>394</v>
      </c>
      <c r="C10" s="230" t="s">
        <v>313</v>
      </c>
      <c r="D10" s="231">
        <v>1751</v>
      </c>
      <c r="E10" s="231">
        <v>1136</v>
      </c>
      <c r="F10" s="231">
        <v>668</v>
      </c>
      <c r="G10" s="231">
        <v>494</v>
      </c>
      <c r="H10" s="231">
        <v>436</v>
      </c>
      <c r="J10" s="234"/>
      <c r="K10" s="234"/>
      <c r="L10" s="234"/>
      <c r="M10" s="234"/>
      <c r="N10" s="234"/>
    </row>
    <row r="11" spans="2:14" x14ac:dyDescent="0.25">
      <c r="B11" s="546" t="s">
        <v>394</v>
      </c>
      <c r="C11" s="371" t="s">
        <v>314</v>
      </c>
      <c r="D11" s="372">
        <v>1810</v>
      </c>
      <c r="E11" s="372">
        <v>1292</v>
      </c>
      <c r="F11" s="372">
        <v>808</v>
      </c>
      <c r="G11" s="372">
        <v>639</v>
      </c>
      <c r="H11" s="372">
        <v>544</v>
      </c>
      <c r="J11" s="234"/>
      <c r="K11" s="234"/>
      <c r="L11" s="234"/>
      <c r="M11" s="234"/>
      <c r="N11" s="234"/>
    </row>
    <row r="12" spans="2:14" x14ac:dyDescent="0.25">
      <c r="B12" s="546"/>
      <c r="C12" s="232" t="s">
        <v>20</v>
      </c>
      <c r="D12" s="233">
        <v>3561</v>
      </c>
      <c r="E12" s="233">
        <v>2428</v>
      </c>
      <c r="F12" s="233">
        <v>1476</v>
      </c>
      <c r="G12" s="233">
        <v>1133</v>
      </c>
      <c r="H12" s="233">
        <v>980</v>
      </c>
      <c r="J12" s="234"/>
      <c r="K12" s="234"/>
      <c r="L12" s="234"/>
      <c r="M12" s="234"/>
      <c r="N12" s="234"/>
    </row>
    <row r="13" spans="2:14" x14ac:dyDescent="0.25">
      <c r="B13" s="547" t="s">
        <v>394</v>
      </c>
      <c r="C13" s="373" t="s">
        <v>393</v>
      </c>
      <c r="D13" s="374">
        <f>D12/D$30*100</f>
        <v>3.0883577326025113</v>
      </c>
      <c r="E13" s="374">
        <f>E12/E$30*100</f>
        <v>2.0400446994967103</v>
      </c>
      <c r="F13" s="374">
        <f>F12/F$30*100</f>
        <v>1.2140354340423432</v>
      </c>
      <c r="G13" s="374">
        <f>G12/G$30*100</f>
        <v>0.8819728791393564</v>
      </c>
      <c r="H13" s="374">
        <f>H12/H$30*100</f>
        <v>0.72714861285272281</v>
      </c>
      <c r="J13" s="234"/>
      <c r="K13" s="234"/>
      <c r="L13" s="234"/>
      <c r="M13" s="234"/>
      <c r="N13" s="234"/>
    </row>
    <row r="14" spans="2:14" x14ac:dyDescent="0.25">
      <c r="B14" s="545" t="s">
        <v>395</v>
      </c>
      <c r="C14" s="230" t="s">
        <v>313</v>
      </c>
      <c r="D14" s="231">
        <v>18550</v>
      </c>
      <c r="E14" s="231">
        <v>12737</v>
      </c>
      <c r="F14" s="231">
        <v>4692</v>
      </c>
      <c r="G14" s="231">
        <v>4248</v>
      </c>
      <c r="H14" s="231">
        <v>4738</v>
      </c>
      <c r="J14" s="234"/>
      <c r="K14" s="234"/>
      <c r="L14" s="234"/>
      <c r="M14" s="234"/>
      <c r="N14" s="234"/>
    </row>
    <row r="15" spans="2:14" x14ac:dyDescent="0.25">
      <c r="B15" s="546" t="s">
        <v>395</v>
      </c>
      <c r="C15" s="371" t="s">
        <v>314</v>
      </c>
      <c r="D15" s="372">
        <v>8178</v>
      </c>
      <c r="E15" s="372">
        <v>5531</v>
      </c>
      <c r="F15" s="372">
        <v>2115</v>
      </c>
      <c r="G15" s="372">
        <v>1500</v>
      </c>
      <c r="H15" s="372">
        <v>1276</v>
      </c>
      <c r="J15" s="234"/>
      <c r="K15" s="234"/>
      <c r="L15" s="234"/>
      <c r="M15" s="234"/>
      <c r="N15" s="234"/>
    </row>
    <row r="16" spans="2:14" x14ac:dyDescent="0.25">
      <c r="B16" s="546"/>
      <c r="C16" s="232" t="s">
        <v>20</v>
      </c>
      <c r="D16" s="233">
        <v>26728</v>
      </c>
      <c r="E16" s="233">
        <v>18268</v>
      </c>
      <c r="F16" s="233">
        <v>6807</v>
      </c>
      <c r="G16" s="233">
        <v>5748</v>
      </c>
      <c r="H16" s="233">
        <v>6014</v>
      </c>
      <c r="J16" s="234"/>
      <c r="K16" s="234"/>
      <c r="L16" s="234"/>
      <c r="M16" s="234"/>
      <c r="N16" s="234"/>
    </row>
    <row r="17" spans="2:14" x14ac:dyDescent="0.25">
      <c r="B17" s="547" t="s">
        <v>395</v>
      </c>
      <c r="C17" s="373" t="s">
        <v>393</v>
      </c>
      <c r="D17" s="374">
        <f>D16/D$30*100</f>
        <v>23.180462082841878</v>
      </c>
      <c r="E17" s="374">
        <f>E16/E$30*100</f>
        <v>15.349067780233074</v>
      </c>
      <c r="F17" s="374">
        <f>F16/F$30*100</f>
        <v>5.5988747964269852</v>
      </c>
      <c r="G17" s="374">
        <f>G16/G$30*100</f>
        <v>4.4744749420061964</v>
      </c>
      <c r="H17" s="374">
        <f>H16/H$30*100</f>
        <v>4.4623181200982396</v>
      </c>
      <c r="J17" s="234"/>
      <c r="K17" s="234"/>
      <c r="L17" s="234"/>
      <c r="M17" s="234"/>
      <c r="N17" s="234"/>
    </row>
    <row r="18" spans="2:14" x14ac:dyDescent="0.25">
      <c r="B18" s="545" t="s">
        <v>396</v>
      </c>
      <c r="C18" s="230" t="s">
        <v>313</v>
      </c>
      <c r="D18" s="231">
        <v>19012</v>
      </c>
      <c r="E18" s="231">
        <v>12992</v>
      </c>
      <c r="F18" s="231">
        <v>5211</v>
      </c>
      <c r="G18" s="231">
        <v>1321</v>
      </c>
      <c r="H18" s="231">
        <v>1006</v>
      </c>
      <c r="J18" s="234"/>
      <c r="K18" s="234"/>
      <c r="L18" s="234"/>
      <c r="M18" s="234"/>
      <c r="N18" s="234"/>
    </row>
    <row r="19" spans="2:14" x14ac:dyDescent="0.25">
      <c r="B19" s="546" t="s">
        <v>396</v>
      </c>
      <c r="C19" s="371" t="s">
        <v>314</v>
      </c>
      <c r="D19" s="372">
        <v>7653</v>
      </c>
      <c r="E19" s="372">
        <v>5204</v>
      </c>
      <c r="F19" s="372">
        <v>2558</v>
      </c>
      <c r="G19" s="372">
        <v>1071</v>
      </c>
      <c r="H19" s="372">
        <v>813</v>
      </c>
      <c r="J19" s="234"/>
      <c r="K19" s="234"/>
      <c r="L19" s="234"/>
      <c r="M19" s="234"/>
      <c r="N19" s="234"/>
    </row>
    <row r="20" spans="2:14" x14ac:dyDescent="0.25">
      <c r="B20" s="546"/>
      <c r="C20" s="232" t="s">
        <v>20</v>
      </c>
      <c r="D20" s="233">
        <v>26665</v>
      </c>
      <c r="E20" s="233">
        <v>18196</v>
      </c>
      <c r="F20" s="233">
        <v>7769</v>
      </c>
      <c r="G20" s="233">
        <v>2392</v>
      </c>
      <c r="H20" s="233">
        <v>1819</v>
      </c>
      <c r="J20" s="234"/>
      <c r="K20" s="234"/>
      <c r="L20" s="234"/>
      <c r="M20" s="234"/>
      <c r="N20" s="234"/>
    </row>
    <row r="21" spans="2:14" x14ac:dyDescent="0.25">
      <c r="B21" s="547" t="s">
        <v>396</v>
      </c>
      <c r="C21" s="373" t="s">
        <v>393</v>
      </c>
      <c r="D21" s="374">
        <f>D20/D$30*100</f>
        <v>23.125823908971068</v>
      </c>
      <c r="E21" s="374">
        <f>E20/E$30*100</f>
        <v>15.288572220775185</v>
      </c>
      <c r="F21" s="374">
        <f>F20/F$30*100</f>
        <v>6.3901363733570218</v>
      </c>
      <c r="G21" s="374">
        <f>G20/G$30*100</f>
        <v>1.8620292382183059</v>
      </c>
      <c r="H21" s="374">
        <f>H20/H$30*100</f>
        <v>1.349676864060309</v>
      </c>
      <c r="J21" s="234"/>
      <c r="K21" s="234"/>
      <c r="L21" s="234"/>
      <c r="M21" s="234"/>
      <c r="N21" s="234"/>
    </row>
    <row r="22" spans="2:14" x14ac:dyDescent="0.25">
      <c r="B22" s="545" t="s">
        <v>397</v>
      </c>
      <c r="C22" s="235" t="s">
        <v>313</v>
      </c>
      <c r="D22" s="236">
        <v>7520</v>
      </c>
      <c r="E22" s="236">
        <v>9743</v>
      </c>
      <c r="F22" s="236">
        <v>10338</v>
      </c>
      <c r="G22" s="236">
        <v>8162</v>
      </c>
      <c r="H22" s="236">
        <v>7072</v>
      </c>
      <c r="J22" s="234"/>
      <c r="K22" s="234"/>
      <c r="L22" s="234"/>
      <c r="M22" s="234"/>
      <c r="N22" s="234"/>
    </row>
    <row r="23" spans="2:14" x14ac:dyDescent="0.25">
      <c r="B23" s="546" t="s">
        <v>398</v>
      </c>
      <c r="C23" s="371" t="s">
        <v>314</v>
      </c>
      <c r="D23" s="372">
        <v>5629</v>
      </c>
      <c r="E23" s="372">
        <v>6844</v>
      </c>
      <c r="F23" s="372">
        <v>6876</v>
      </c>
      <c r="G23" s="372">
        <v>5412</v>
      </c>
      <c r="H23" s="372">
        <v>4689</v>
      </c>
      <c r="J23" s="234"/>
      <c r="K23" s="234"/>
      <c r="L23" s="234"/>
      <c r="M23" s="234"/>
      <c r="N23" s="234"/>
    </row>
    <row r="24" spans="2:14" x14ac:dyDescent="0.25">
      <c r="B24" s="546" t="s">
        <v>398</v>
      </c>
      <c r="C24" s="237" t="s">
        <v>399</v>
      </c>
      <c r="D24" s="238">
        <v>44564</v>
      </c>
      <c r="E24" s="238">
        <v>62905</v>
      </c>
      <c r="F24" s="238">
        <v>87698</v>
      </c>
      <c r="G24" s="238">
        <v>105027</v>
      </c>
      <c r="H24" s="238">
        <v>113630</v>
      </c>
      <c r="J24" s="234"/>
      <c r="K24" s="234"/>
      <c r="L24" s="234"/>
      <c r="M24" s="234"/>
      <c r="N24" s="234"/>
    </row>
    <row r="25" spans="2:14" x14ac:dyDescent="0.25">
      <c r="B25" s="546"/>
      <c r="C25" s="375" t="s">
        <v>20</v>
      </c>
      <c r="D25" s="376">
        <v>57713</v>
      </c>
      <c r="E25" s="376">
        <v>79492</v>
      </c>
      <c r="F25" s="376">
        <v>104912</v>
      </c>
      <c r="G25" s="376">
        <v>118601</v>
      </c>
      <c r="H25" s="376">
        <v>125391</v>
      </c>
      <c r="J25" s="234"/>
      <c r="K25" s="234"/>
      <c r="L25" s="234"/>
      <c r="M25" s="234"/>
      <c r="N25" s="234"/>
    </row>
    <row r="26" spans="2:14" x14ac:dyDescent="0.25">
      <c r="B26" s="547" t="s">
        <v>398</v>
      </c>
      <c r="C26" s="373" t="s">
        <v>393</v>
      </c>
      <c r="D26" s="374">
        <f>D25/D$30*100</f>
        <v>50.052903628668567</v>
      </c>
      <c r="E26" s="374">
        <f>E25/E$30*100</f>
        <v>66.790458505927731</v>
      </c>
      <c r="F26" s="374">
        <f>F25/F$30*100</f>
        <v>86.291927815887746</v>
      </c>
      <c r="G26" s="374">
        <f>G25/G$30*100</f>
        <v>92.323800034251363</v>
      </c>
      <c r="H26" s="374">
        <f>H25/H$30*100</f>
        <v>93.038665014505867</v>
      </c>
      <c r="J26" s="234"/>
      <c r="K26" s="234"/>
      <c r="L26" s="234"/>
      <c r="M26" s="234"/>
      <c r="N26" s="234"/>
    </row>
    <row r="27" spans="2:14" x14ac:dyDescent="0.25">
      <c r="B27" s="541" t="s">
        <v>20</v>
      </c>
      <c r="C27" s="239" t="s">
        <v>313</v>
      </c>
      <c r="D27" s="240">
        <v>47039</v>
      </c>
      <c r="E27" s="240">
        <v>36825</v>
      </c>
      <c r="F27" s="240">
        <v>21130</v>
      </c>
      <c r="G27" s="240">
        <v>14426</v>
      </c>
      <c r="H27" s="240">
        <v>13450</v>
      </c>
    </row>
    <row r="28" spans="2:14" x14ac:dyDescent="0.25">
      <c r="B28" s="541" t="s">
        <v>301</v>
      </c>
      <c r="C28" s="377" t="s">
        <v>314</v>
      </c>
      <c r="D28" s="378">
        <v>23702</v>
      </c>
      <c r="E28" s="378">
        <v>19288</v>
      </c>
      <c r="F28" s="378">
        <v>12752</v>
      </c>
      <c r="G28" s="378">
        <v>9013</v>
      </c>
      <c r="H28" s="378">
        <v>7695</v>
      </c>
    </row>
    <row r="29" spans="2:14" x14ac:dyDescent="0.25">
      <c r="B29" s="541" t="s">
        <v>301</v>
      </c>
      <c r="C29" s="239" t="s">
        <v>399</v>
      </c>
      <c r="D29" s="240">
        <v>44564</v>
      </c>
      <c r="E29" s="240">
        <v>62905</v>
      </c>
      <c r="F29" s="240">
        <v>87698</v>
      </c>
      <c r="G29" s="240">
        <v>105027</v>
      </c>
      <c r="H29" s="240">
        <v>113630</v>
      </c>
    </row>
    <row r="30" spans="2:14" x14ac:dyDescent="0.25">
      <c r="B30" s="541"/>
      <c r="C30" s="373" t="s">
        <v>20</v>
      </c>
      <c r="D30" s="379">
        <v>115304</v>
      </c>
      <c r="E30" s="379">
        <v>119017</v>
      </c>
      <c r="F30" s="379">
        <v>121578</v>
      </c>
      <c r="G30" s="379">
        <v>128462</v>
      </c>
      <c r="H30" s="379">
        <v>134773</v>
      </c>
    </row>
    <row r="31" spans="2:14" x14ac:dyDescent="0.25">
      <c r="B31" s="542" t="s">
        <v>301</v>
      </c>
      <c r="C31" s="373" t="s">
        <v>393</v>
      </c>
      <c r="D31" s="379">
        <v>100</v>
      </c>
      <c r="E31" s="379">
        <v>100</v>
      </c>
      <c r="F31" s="379">
        <v>100</v>
      </c>
      <c r="G31" s="379">
        <v>100</v>
      </c>
      <c r="H31" s="379">
        <v>100</v>
      </c>
    </row>
    <row r="32" spans="2:14" x14ac:dyDescent="0.25">
      <c r="B32" s="241"/>
      <c r="H32" s="141"/>
    </row>
    <row r="33" spans="2:8" ht="24" customHeight="1" x14ac:dyDescent="0.25">
      <c r="B33" s="483" t="s">
        <v>400</v>
      </c>
      <c r="C33" s="483"/>
      <c r="D33" s="483"/>
      <c r="E33" s="483"/>
      <c r="F33" s="483"/>
      <c r="G33" s="483"/>
      <c r="H33" s="483"/>
    </row>
    <row r="34" spans="2:8" x14ac:dyDescent="0.25">
      <c r="B34" s="483" t="s">
        <v>361</v>
      </c>
      <c r="C34" s="483"/>
      <c r="D34" s="483"/>
      <c r="E34" s="483"/>
      <c r="F34" s="483"/>
      <c r="G34" s="483"/>
      <c r="H34" s="483"/>
    </row>
    <row r="35" spans="2:8" x14ac:dyDescent="0.25">
      <c r="B35" s="142" t="s">
        <v>366</v>
      </c>
      <c r="C35" s="129"/>
      <c r="D35" s="129"/>
      <c r="E35" s="129"/>
      <c r="F35" s="129"/>
      <c r="G35" s="129"/>
      <c r="H35" s="129"/>
    </row>
  </sheetData>
  <mergeCells count="9">
    <mergeCell ref="B27:B31"/>
    <mergeCell ref="B33:H33"/>
    <mergeCell ref="B34:H34"/>
    <mergeCell ref="B5:C5"/>
    <mergeCell ref="B6:B9"/>
    <mergeCell ref="B10:B13"/>
    <mergeCell ref="B14:B17"/>
    <mergeCell ref="B18:B21"/>
    <mergeCell ref="B22:B26"/>
  </mergeCells>
  <hyperlinks>
    <hyperlink ref="B2" location="Sommaire!A1" display="Sommaire" xr:uid="{00000000-0004-0000-0F00-000000000000}"/>
  </hyperlinks>
  <pageMargins left="0.7" right="0.7" top="0.75" bottom="0.75" header="0.3" footer="0.3"/>
  <pageSetup paperSize="9"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G14"/>
  <sheetViews>
    <sheetView showGridLines="0" workbookViewId="0"/>
  </sheetViews>
  <sheetFormatPr baseColWidth="10" defaultRowHeight="12.75" x14ac:dyDescent="0.25"/>
  <cols>
    <col min="1" max="1" width="4.140625" style="2" customWidth="1"/>
    <col min="2" max="2" width="66.28515625" style="2" customWidth="1"/>
    <col min="3" max="3" width="11.85546875" style="2" customWidth="1"/>
    <col min="4" max="4" width="11.42578125" style="2" customWidth="1"/>
    <col min="5" max="5" width="12.28515625" style="2" customWidth="1"/>
    <col min="6" max="16384" width="11.42578125" style="2"/>
  </cols>
  <sheetData>
    <row r="2" spans="2:7" s="120" customFormat="1" x14ac:dyDescent="0.25">
      <c r="B2" s="466" t="s">
        <v>448</v>
      </c>
      <c r="C2" s="119"/>
      <c r="D2" s="119"/>
      <c r="E2" s="119"/>
      <c r="F2" s="119"/>
      <c r="G2" s="119"/>
    </row>
    <row r="3" spans="2:7" ht="15.75" x14ac:dyDescent="0.3">
      <c r="B3" s="1" t="s">
        <v>476</v>
      </c>
    </row>
    <row r="4" spans="2:7" ht="15.75" x14ac:dyDescent="0.3">
      <c r="B4" s="17"/>
    </row>
    <row r="5" spans="2:7" ht="27" customHeight="1" x14ac:dyDescent="0.25">
      <c r="C5" s="364" t="s">
        <v>3</v>
      </c>
      <c r="D5" s="380" t="s">
        <v>4</v>
      </c>
    </row>
    <row r="6" spans="2:7" ht="12.75" customHeight="1" x14ac:dyDescent="0.25">
      <c r="B6" s="111" t="s">
        <v>10</v>
      </c>
      <c r="C6" s="7">
        <v>12</v>
      </c>
      <c r="D6" s="323">
        <v>21</v>
      </c>
    </row>
    <row r="7" spans="2:7" x14ac:dyDescent="0.25">
      <c r="B7" s="105" t="s">
        <v>11</v>
      </c>
      <c r="C7" s="3">
        <v>8</v>
      </c>
      <c r="D7" s="324">
        <v>18</v>
      </c>
    </row>
    <row r="8" spans="2:7" x14ac:dyDescent="0.25">
      <c r="B8" s="105" t="s">
        <v>12</v>
      </c>
      <c r="C8" s="3">
        <v>85</v>
      </c>
      <c r="D8" s="324">
        <v>88</v>
      </c>
    </row>
    <row r="9" spans="2:7" x14ac:dyDescent="0.25">
      <c r="B9" s="105" t="s">
        <v>13</v>
      </c>
      <c r="C9" s="3">
        <v>93</v>
      </c>
      <c r="D9" s="324">
        <v>81</v>
      </c>
    </row>
    <row r="10" spans="2:7" x14ac:dyDescent="0.25">
      <c r="B10" s="116" t="s">
        <v>78</v>
      </c>
      <c r="C10" s="49">
        <v>15</v>
      </c>
      <c r="D10" s="381">
        <v>32</v>
      </c>
    </row>
    <row r="11" spans="2:7" x14ac:dyDescent="0.25">
      <c r="B11" s="113"/>
      <c r="C11" s="44"/>
      <c r="D11" s="114"/>
    </row>
    <row r="12" spans="2:7" x14ac:dyDescent="0.25">
      <c r="B12" s="2" t="s">
        <v>16</v>
      </c>
    </row>
    <row r="13" spans="2:7" ht="12.75" customHeight="1" x14ac:dyDescent="0.25">
      <c r="B13" s="2" t="s">
        <v>546</v>
      </c>
    </row>
    <row r="14" spans="2:7" x14ac:dyDescent="0.25">
      <c r="B14" s="2" t="s">
        <v>9</v>
      </c>
    </row>
  </sheetData>
  <hyperlinks>
    <hyperlink ref="B2" location="Sommaire!A1" display="Sommaire"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J15"/>
  <sheetViews>
    <sheetView showGridLines="0" workbookViewId="0"/>
  </sheetViews>
  <sheetFormatPr baseColWidth="10" defaultRowHeight="12.75" x14ac:dyDescent="0.25"/>
  <cols>
    <col min="1" max="1" width="4.140625" style="2" customWidth="1"/>
    <col min="2" max="2" width="66.28515625" style="2" customWidth="1"/>
    <col min="3" max="3" width="11.85546875" style="2" customWidth="1"/>
    <col min="4" max="4" width="11.42578125" style="2" customWidth="1"/>
    <col min="5" max="6" width="19.28515625" style="2" customWidth="1"/>
    <col min="7" max="7" width="13.7109375" style="2" customWidth="1"/>
    <col min="8" max="11" width="12.28515625" style="2" customWidth="1"/>
    <col min="12" max="16384" width="11.42578125" style="2"/>
  </cols>
  <sheetData>
    <row r="2" spans="2:10" s="120" customFormat="1" x14ac:dyDescent="0.25">
      <c r="B2" s="466" t="s">
        <v>448</v>
      </c>
      <c r="C2" s="119"/>
      <c r="D2" s="119"/>
      <c r="E2" s="119"/>
      <c r="F2" s="119"/>
      <c r="G2" s="119"/>
    </row>
    <row r="3" spans="2:10" ht="15.75" x14ac:dyDescent="0.3">
      <c r="B3" s="1" t="s">
        <v>477</v>
      </c>
    </row>
    <row r="4" spans="2:10" ht="15.75" x14ac:dyDescent="0.3">
      <c r="B4" s="17"/>
    </row>
    <row r="5" spans="2:10" x14ac:dyDescent="0.25">
      <c r="C5" s="511" t="s">
        <v>0</v>
      </c>
      <c r="D5" s="512"/>
      <c r="E5" s="511" t="s">
        <v>1</v>
      </c>
      <c r="F5" s="512"/>
      <c r="G5" s="511" t="s">
        <v>2</v>
      </c>
      <c r="H5" s="513"/>
      <c r="I5" s="513"/>
      <c r="J5" s="512"/>
    </row>
    <row r="6" spans="2:10" ht="27" customHeight="1" x14ac:dyDescent="0.25">
      <c r="C6" s="317" t="s">
        <v>3</v>
      </c>
      <c r="D6" s="318" t="s">
        <v>4</v>
      </c>
      <c r="E6" s="319" t="s">
        <v>17</v>
      </c>
      <c r="F6" s="321" t="s">
        <v>18</v>
      </c>
      <c r="G6" s="319" t="s">
        <v>5</v>
      </c>
      <c r="H6" s="320" t="s">
        <v>6</v>
      </c>
      <c r="I6" s="320" t="s">
        <v>7</v>
      </c>
      <c r="J6" s="321" t="s">
        <v>8</v>
      </c>
    </row>
    <row r="7" spans="2:10" ht="12.75" customHeight="1" x14ac:dyDescent="0.25">
      <c r="B7" s="111" t="s">
        <v>10</v>
      </c>
      <c r="C7" s="7">
        <v>12</v>
      </c>
      <c r="D7" s="323">
        <v>21</v>
      </c>
      <c r="E7" s="21">
        <v>12</v>
      </c>
      <c r="F7" s="8">
        <v>15</v>
      </c>
      <c r="G7" s="7">
        <v>8</v>
      </c>
      <c r="H7" s="8">
        <v>11</v>
      </c>
      <c r="I7" s="8">
        <v>15</v>
      </c>
      <c r="J7" s="9">
        <v>15</v>
      </c>
    </row>
    <row r="8" spans="2:10" x14ac:dyDescent="0.25">
      <c r="B8" s="105" t="s">
        <v>11</v>
      </c>
      <c r="C8" s="3">
        <v>8</v>
      </c>
      <c r="D8" s="324">
        <v>18</v>
      </c>
      <c r="E8" s="78">
        <v>8</v>
      </c>
      <c r="F8" s="4">
        <v>10</v>
      </c>
      <c r="G8" s="3">
        <v>6</v>
      </c>
      <c r="H8" s="4">
        <v>7</v>
      </c>
      <c r="I8" s="4">
        <v>10</v>
      </c>
      <c r="J8" s="5">
        <v>12</v>
      </c>
    </row>
    <row r="9" spans="2:10" x14ac:dyDescent="0.25">
      <c r="B9" s="105" t="s">
        <v>12</v>
      </c>
      <c r="C9" s="3">
        <v>85</v>
      </c>
      <c r="D9" s="324">
        <v>88</v>
      </c>
      <c r="E9" s="78">
        <v>86</v>
      </c>
      <c r="F9" s="4">
        <v>82</v>
      </c>
      <c r="G9" s="3">
        <v>86</v>
      </c>
      <c r="H9" s="4">
        <v>82</v>
      </c>
      <c r="I9" s="4">
        <v>85</v>
      </c>
      <c r="J9" s="5">
        <v>89</v>
      </c>
    </row>
    <row r="10" spans="2:10" x14ac:dyDescent="0.25">
      <c r="B10" s="105" t="s">
        <v>13</v>
      </c>
      <c r="C10" s="3">
        <v>93</v>
      </c>
      <c r="D10" s="324">
        <v>81</v>
      </c>
      <c r="E10" s="78">
        <v>94</v>
      </c>
      <c r="F10" s="4">
        <v>90</v>
      </c>
      <c r="G10" s="3">
        <v>93</v>
      </c>
      <c r="H10" s="4">
        <v>91</v>
      </c>
      <c r="I10" s="4">
        <v>96</v>
      </c>
      <c r="J10" s="5">
        <v>94</v>
      </c>
    </row>
    <row r="11" spans="2:10" x14ac:dyDescent="0.25">
      <c r="B11" s="116" t="s">
        <v>78</v>
      </c>
      <c r="C11" s="49">
        <v>15</v>
      </c>
      <c r="D11" s="381">
        <v>32</v>
      </c>
      <c r="E11" s="117">
        <v>13</v>
      </c>
      <c r="F11" s="50">
        <v>18</v>
      </c>
      <c r="G11" s="49">
        <v>12</v>
      </c>
      <c r="H11" s="50">
        <v>15</v>
      </c>
      <c r="I11" s="50">
        <v>16</v>
      </c>
      <c r="J11" s="48">
        <v>16</v>
      </c>
    </row>
    <row r="12" spans="2:10" x14ac:dyDescent="0.25">
      <c r="B12" s="113"/>
      <c r="C12" s="44"/>
      <c r="D12" s="114"/>
      <c r="E12" s="115"/>
      <c r="F12" s="44"/>
      <c r="G12" s="44"/>
      <c r="H12" s="44"/>
      <c r="I12" s="44"/>
      <c r="J12" s="44"/>
    </row>
    <row r="13" spans="2:10" x14ac:dyDescent="0.25">
      <c r="B13" s="2" t="s">
        <v>16</v>
      </c>
    </row>
    <row r="14" spans="2:10" ht="13.5" customHeight="1" x14ac:dyDescent="0.25">
      <c r="B14" s="2" t="s">
        <v>546</v>
      </c>
    </row>
    <row r="15" spans="2:10" x14ac:dyDescent="0.25">
      <c r="B15" s="2" t="s">
        <v>9</v>
      </c>
    </row>
  </sheetData>
  <mergeCells count="3">
    <mergeCell ref="C5:D5"/>
    <mergeCell ref="E5:F5"/>
    <mergeCell ref="G5:J5"/>
  </mergeCells>
  <hyperlinks>
    <hyperlink ref="B2" location="Sommaire!A1" display="Sommaire" xr:uid="{00000000-0004-0000-1100-000000000000}"/>
  </hyperlinks>
  <pageMargins left="0.7" right="0.7" top="0.75" bottom="0.75" header="0.3" footer="0.3"/>
  <pageSetup paperSize="9"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G25"/>
  <sheetViews>
    <sheetView showGridLines="0" workbookViewId="0"/>
  </sheetViews>
  <sheetFormatPr baseColWidth="10" defaultRowHeight="12.75" x14ac:dyDescent="0.25"/>
  <cols>
    <col min="1" max="1" width="4.140625" style="2" customWidth="1"/>
    <col min="2" max="2" width="66.28515625" style="2" customWidth="1"/>
    <col min="3" max="3" width="11.85546875" style="2" customWidth="1"/>
    <col min="4" max="4" width="11.42578125" style="2" customWidth="1"/>
    <col min="5" max="5" width="12.28515625" style="2" customWidth="1"/>
    <col min="6" max="16384" width="11.42578125" style="2"/>
  </cols>
  <sheetData>
    <row r="2" spans="2:7" s="120" customFormat="1" x14ac:dyDescent="0.25">
      <c r="B2" s="466" t="s">
        <v>448</v>
      </c>
      <c r="C2" s="119"/>
      <c r="D2" s="119"/>
      <c r="E2" s="119"/>
      <c r="F2" s="119"/>
      <c r="G2" s="119"/>
    </row>
    <row r="3" spans="2:7" ht="15.75" x14ac:dyDescent="0.3">
      <c r="B3" s="1" t="s">
        <v>478</v>
      </c>
    </row>
    <row r="4" spans="2:7" ht="15.75" x14ac:dyDescent="0.3">
      <c r="B4" s="1"/>
    </row>
    <row r="5" spans="2:7" ht="15.75" x14ac:dyDescent="0.3">
      <c r="B5" s="1"/>
    </row>
    <row r="6" spans="2:7" ht="15.75" x14ac:dyDescent="0.3">
      <c r="B6" s="1"/>
    </row>
    <row r="7" spans="2:7" ht="15.75" x14ac:dyDescent="0.3">
      <c r="B7" s="1"/>
    </row>
    <row r="8" spans="2:7" ht="15.75" x14ac:dyDescent="0.3">
      <c r="B8" s="1"/>
    </row>
    <row r="9" spans="2:7" ht="15.75" x14ac:dyDescent="0.3">
      <c r="B9" s="1"/>
    </row>
    <row r="10" spans="2:7" ht="15.75" x14ac:dyDescent="0.3">
      <c r="B10" s="1"/>
    </row>
    <row r="11" spans="2:7" ht="15.75" x14ac:dyDescent="0.3">
      <c r="B11" s="1"/>
    </row>
    <row r="12" spans="2:7" ht="15.75" x14ac:dyDescent="0.3">
      <c r="B12" s="1"/>
    </row>
    <row r="13" spans="2:7" ht="15.75" x14ac:dyDescent="0.3">
      <c r="B13" s="1"/>
    </row>
    <row r="14" spans="2:7" ht="15.75" x14ac:dyDescent="0.3">
      <c r="B14" s="1"/>
    </row>
    <row r="15" spans="2:7" ht="15.75" x14ac:dyDescent="0.3">
      <c r="B15" s="1"/>
    </row>
    <row r="16" spans="2:7" x14ac:dyDescent="0.25">
      <c r="B16" s="2" t="s">
        <v>33</v>
      </c>
    </row>
    <row r="17" spans="1:4" x14ac:dyDescent="0.25">
      <c r="B17" s="2" t="s">
        <v>546</v>
      </c>
    </row>
    <row r="18" spans="1:4" x14ac:dyDescent="0.25">
      <c r="B18" s="2" t="s">
        <v>9</v>
      </c>
    </row>
    <row r="20" spans="1:4" ht="15.75" x14ac:dyDescent="0.3">
      <c r="B20" s="17"/>
      <c r="C20" s="16"/>
      <c r="D20" s="16"/>
    </row>
    <row r="21" spans="1:4" ht="27" customHeight="1" x14ac:dyDescent="0.25">
      <c r="B21" s="23"/>
      <c r="C21" s="340" t="s">
        <v>3</v>
      </c>
      <c r="D21" s="341" t="s">
        <v>4</v>
      </c>
    </row>
    <row r="22" spans="1:4" ht="12.75" customHeight="1" x14ac:dyDescent="0.25">
      <c r="B22" s="19" t="s">
        <v>24</v>
      </c>
      <c r="C22" s="3">
        <v>19</v>
      </c>
      <c r="D22" s="324">
        <v>24</v>
      </c>
    </row>
    <row r="23" spans="1:4" x14ac:dyDescent="0.25">
      <c r="A23" s="22"/>
      <c r="B23" s="19" t="s">
        <v>30</v>
      </c>
      <c r="C23" s="4">
        <v>48</v>
      </c>
      <c r="D23" s="324">
        <v>57</v>
      </c>
    </row>
    <row r="24" spans="1:4" x14ac:dyDescent="0.25">
      <c r="B24" s="19" t="s">
        <v>31</v>
      </c>
      <c r="C24" s="3">
        <v>52</v>
      </c>
      <c r="D24" s="324">
        <v>63</v>
      </c>
    </row>
    <row r="25" spans="1:4" ht="13.5" customHeight="1" x14ac:dyDescent="0.25">
      <c r="B25" s="20" t="s">
        <v>32</v>
      </c>
      <c r="C25" s="14">
        <v>78</v>
      </c>
      <c r="D25" s="326">
        <v>84</v>
      </c>
    </row>
  </sheetData>
  <hyperlinks>
    <hyperlink ref="B2" location="Sommaire!A1" display="Sommaire"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J30"/>
  <sheetViews>
    <sheetView showGridLines="0" tabSelected="1" topLeftCell="A6" workbookViewId="0">
      <selection activeCell="B21" sqref="B21:I21"/>
    </sheetView>
  </sheetViews>
  <sheetFormatPr baseColWidth="10" defaultRowHeight="12.75" x14ac:dyDescent="0.25"/>
  <cols>
    <col min="1" max="1" width="3.7109375" style="120" customWidth="1"/>
    <col min="2" max="2" width="34.28515625" style="120" customWidth="1"/>
    <col min="3" max="3" width="10.42578125" style="119" bestFit="1" customWidth="1"/>
    <col min="4" max="4" width="10.140625" style="119" bestFit="1" customWidth="1"/>
    <col min="5" max="5" width="10.42578125" style="119" bestFit="1" customWidth="1"/>
    <col min="6" max="7" width="10.7109375" style="119" bestFit="1" customWidth="1"/>
    <col min="8" max="8" width="9.85546875" style="120" bestFit="1" customWidth="1"/>
    <col min="9" max="9" width="10.28515625" style="120" customWidth="1"/>
    <col min="10" max="16384" width="11.42578125" style="120"/>
  </cols>
  <sheetData>
    <row r="2" spans="2:9" x14ac:dyDescent="0.25">
      <c r="B2" s="466" t="s">
        <v>448</v>
      </c>
    </row>
    <row r="3" spans="2:9" ht="15.75" x14ac:dyDescent="0.3">
      <c r="B3" s="118" t="s">
        <v>414</v>
      </c>
    </row>
    <row r="5" spans="2:9" ht="57.75" customHeight="1" x14ac:dyDescent="0.25">
      <c r="C5" s="266" t="s">
        <v>175</v>
      </c>
      <c r="D5" s="267" t="s">
        <v>176</v>
      </c>
      <c r="E5" s="267" t="s">
        <v>177</v>
      </c>
      <c r="F5" s="267" t="s">
        <v>178</v>
      </c>
      <c r="G5" s="267" t="s">
        <v>179</v>
      </c>
      <c r="H5" s="268" t="s">
        <v>427</v>
      </c>
      <c r="I5" s="268" t="s">
        <v>180</v>
      </c>
    </row>
    <row r="6" spans="2:9" x14ac:dyDescent="0.25">
      <c r="B6" s="269" t="s">
        <v>169</v>
      </c>
      <c r="C6" s="130">
        <v>115305</v>
      </c>
      <c r="D6" s="130">
        <v>119018</v>
      </c>
      <c r="E6" s="130">
        <v>121580</v>
      </c>
      <c r="F6" s="130">
        <v>128466</v>
      </c>
      <c r="G6" s="455">
        <v>134775</v>
      </c>
      <c r="H6" s="131">
        <v>4.2</v>
      </c>
      <c r="I6" s="131">
        <v>4.9000000000000004</v>
      </c>
    </row>
    <row r="7" spans="2:9" x14ac:dyDescent="0.25">
      <c r="B7" s="270" t="s">
        <v>170</v>
      </c>
      <c r="C7" s="121">
        <v>92</v>
      </c>
      <c r="D7" s="121">
        <v>92</v>
      </c>
      <c r="E7" s="121">
        <v>93</v>
      </c>
      <c r="F7" s="121">
        <v>93</v>
      </c>
      <c r="G7" s="456">
        <v>94</v>
      </c>
      <c r="H7" s="132">
        <v>0.5</v>
      </c>
      <c r="I7" s="132">
        <v>1.1000000000000001</v>
      </c>
    </row>
    <row r="8" spans="2:9" x14ac:dyDescent="0.25">
      <c r="B8" s="271" t="s">
        <v>171</v>
      </c>
      <c r="C8" s="122">
        <v>44.6</v>
      </c>
      <c r="D8" s="122">
        <v>45</v>
      </c>
      <c r="E8" s="122">
        <v>45.1</v>
      </c>
      <c r="F8" s="122">
        <v>45.3</v>
      </c>
      <c r="G8" s="457">
        <v>45.6</v>
      </c>
      <c r="H8" s="133">
        <v>0.6</v>
      </c>
      <c r="I8" s="133">
        <v>0.7</v>
      </c>
    </row>
    <row r="9" spans="2:9" x14ac:dyDescent="0.25">
      <c r="B9" s="272" t="s">
        <v>172</v>
      </c>
      <c r="C9" s="123">
        <v>18.8</v>
      </c>
      <c r="D9" s="123">
        <v>17.7</v>
      </c>
      <c r="E9" s="123">
        <v>17.100000000000001</v>
      </c>
      <c r="F9" s="123">
        <v>16.3</v>
      </c>
      <c r="G9" s="458">
        <v>15.3</v>
      </c>
      <c r="H9" s="134"/>
      <c r="I9" s="134"/>
    </row>
    <row r="10" spans="2:9" x14ac:dyDescent="0.25">
      <c r="B10" s="273" t="s">
        <v>173</v>
      </c>
      <c r="C10" s="124">
        <v>35.299999999999997</v>
      </c>
      <c r="D10" s="124">
        <v>36.299999999999997</v>
      </c>
      <c r="E10" s="124">
        <v>36.6</v>
      </c>
      <c r="F10" s="124">
        <v>37.5</v>
      </c>
      <c r="G10" s="459">
        <v>38.700000000000003</v>
      </c>
      <c r="H10" s="135"/>
      <c r="I10" s="135"/>
    </row>
    <row r="11" spans="2:9" x14ac:dyDescent="0.25">
      <c r="B11" s="270" t="s">
        <v>181</v>
      </c>
      <c r="C11" s="121">
        <v>71612.479999999996</v>
      </c>
      <c r="D11" s="121">
        <v>74638.883333333302</v>
      </c>
      <c r="E11" s="121">
        <v>76615.456666666694</v>
      </c>
      <c r="F11" s="121">
        <v>81164.064444444404</v>
      </c>
      <c r="G11" s="456">
        <v>85326.182222222196</v>
      </c>
      <c r="H11" s="136">
        <v>4.8</v>
      </c>
      <c r="I11" s="136">
        <v>5.0999999999999996</v>
      </c>
    </row>
    <row r="12" spans="2:9" x14ac:dyDescent="0.25">
      <c r="B12" s="271" t="s">
        <v>182</v>
      </c>
      <c r="C12" s="137">
        <v>18094</v>
      </c>
      <c r="D12" s="137">
        <v>19176</v>
      </c>
      <c r="E12" s="137">
        <v>24474</v>
      </c>
      <c r="F12" s="137">
        <v>78393</v>
      </c>
      <c r="G12" s="460">
        <v>86118</v>
      </c>
      <c r="H12" s="138">
        <v>94</v>
      </c>
      <c r="I12" s="138">
        <v>9.9</v>
      </c>
    </row>
    <row r="13" spans="2:9" x14ac:dyDescent="0.25">
      <c r="B13" s="274" t="s">
        <v>183</v>
      </c>
      <c r="C13" s="139">
        <v>15.692294349768007</v>
      </c>
      <c r="D13" s="139">
        <v>16.111848627938631</v>
      </c>
      <c r="E13" s="139">
        <v>20.129955584800133</v>
      </c>
      <c r="F13" s="139">
        <v>61.022371678109387</v>
      </c>
      <c r="G13" s="459">
        <v>63.897607122982748</v>
      </c>
      <c r="H13" s="140"/>
      <c r="I13" s="140"/>
    </row>
    <row r="14" spans="2:9" x14ac:dyDescent="0.25">
      <c r="B14" s="271" t="s">
        <v>184</v>
      </c>
      <c r="C14" s="122">
        <v>62.1</v>
      </c>
      <c r="D14" s="122">
        <v>62.7</v>
      </c>
      <c r="E14" s="122">
        <v>63</v>
      </c>
      <c r="F14" s="122">
        <v>63.2</v>
      </c>
      <c r="G14" s="457">
        <v>63.4</v>
      </c>
      <c r="H14" s="133">
        <v>0.5</v>
      </c>
      <c r="I14" s="133">
        <v>0.3</v>
      </c>
    </row>
    <row r="15" spans="2:9" x14ac:dyDescent="0.25">
      <c r="B15" s="272" t="s">
        <v>185</v>
      </c>
      <c r="C15" s="123">
        <v>61.2</v>
      </c>
      <c r="D15" s="123">
        <v>61.8</v>
      </c>
      <c r="E15" s="123">
        <v>62</v>
      </c>
      <c r="F15" s="123">
        <v>61.2</v>
      </c>
      <c r="G15" s="458">
        <v>61.4</v>
      </c>
      <c r="H15" s="134">
        <v>0.1</v>
      </c>
      <c r="I15" s="134">
        <v>0.3</v>
      </c>
    </row>
    <row r="16" spans="2:9" x14ac:dyDescent="0.25">
      <c r="B16" s="273" t="s">
        <v>186</v>
      </c>
      <c r="C16" s="124">
        <v>67.099999999999994</v>
      </c>
      <c r="D16" s="124">
        <v>67.5</v>
      </c>
      <c r="E16" s="124">
        <v>67</v>
      </c>
      <c r="F16" s="124">
        <v>64.400000000000006</v>
      </c>
      <c r="G16" s="459">
        <v>64.5</v>
      </c>
      <c r="H16" s="135">
        <v>-1</v>
      </c>
      <c r="I16" s="135">
        <v>0.2</v>
      </c>
    </row>
    <row r="17" spans="2:10" ht="15.75" customHeight="1" x14ac:dyDescent="0.25">
      <c r="B17" s="271" t="s">
        <v>402</v>
      </c>
      <c r="C17" s="480">
        <v>4.7699579376436409E-2</v>
      </c>
      <c r="D17" s="480" t="s">
        <v>551</v>
      </c>
      <c r="E17" s="480">
        <v>0.11432801447606514</v>
      </c>
      <c r="F17" s="480">
        <v>0.22963274329394545</v>
      </c>
      <c r="G17" s="481">
        <v>0.37024670747542199</v>
      </c>
    </row>
    <row r="18" spans="2:10" ht="15.75" customHeight="1" x14ac:dyDescent="0.25">
      <c r="B18" s="275" t="s">
        <v>403</v>
      </c>
      <c r="C18" s="478">
        <v>97.739907202636488</v>
      </c>
      <c r="D18" s="478" t="s">
        <v>551</v>
      </c>
      <c r="E18" s="478">
        <v>97.854087843395305</v>
      </c>
      <c r="F18" s="478">
        <v>97.706786231376398</v>
      </c>
      <c r="G18" s="479">
        <v>97.621220552773138</v>
      </c>
    </row>
    <row r="19" spans="2:10" ht="17.25" customHeight="1" x14ac:dyDescent="0.25">
      <c r="B19" s="125" t="s">
        <v>552</v>
      </c>
      <c r="C19" s="125"/>
      <c r="D19" s="125"/>
      <c r="E19" s="125"/>
      <c r="F19" s="125"/>
      <c r="G19" s="125"/>
      <c r="I19" s="141"/>
    </row>
    <row r="20" spans="2:10" ht="15" customHeight="1" x14ac:dyDescent="0.25">
      <c r="B20" s="482" t="s">
        <v>187</v>
      </c>
      <c r="C20" s="482"/>
      <c r="D20" s="482"/>
      <c r="E20" s="482"/>
      <c r="F20" s="482"/>
      <c r="G20" s="482"/>
      <c r="H20" s="482"/>
      <c r="I20" s="482"/>
      <c r="J20" s="243"/>
    </row>
    <row r="21" spans="2:10" ht="71.25" customHeight="1" x14ac:dyDescent="0.25">
      <c r="B21" s="482" t="s">
        <v>549</v>
      </c>
      <c r="C21" s="482"/>
      <c r="D21" s="482"/>
      <c r="E21" s="482"/>
      <c r="F21" s="482"/>
      <c r="G21" s="482"/>
      <c r="H21" s="482"/>
      <c r="I21" s="482"/>
      <c r="J21" s="243"/>
    </row>
    <row r="22" spans="2:10" ht="25.5" customHeight="1" x14ac:dyDescent="0.25">
      <c r="B22" s="482" t="s">
        <v>428</v>
      </c>
      <c r="C22" s="482"/>
      <c r="D22" s="482"/>
      <c r="E22" s="482"/>
      <c r="F22" s="482"/>
      <c r="G22" s="482"/>
      <c r="H22" s="482"/>
      <c r="I22" s="482"/>
      <c r="J22" s="243"/>
    </row>
    <row r="23" spans="2:10" x14ac:dyDescent="0.25">
      <c r="B23" s="483" t="s">
        <v>404</v>
      </c>
      <c r="C23" s="483"/>
      <c r="D23" s="483"/>
      <c r="E23" s="483"/>
      <c r="F23" s="483"/>
      <c r="G23" s="483"/>
      <c r="H23" s="483"/>
      <c r="I23" s="483"/>
    </row>
    <row r="24" spans="2:10" x14ac:dyDescent="0.25">
      <c r="B24" s="244" t="s">
        <v>189</v>
      </c>
      <c r="C24" s="129"/>
      <c r="D24" s="129"/>
      <c r="E24" s="129"/>
      <c r="F24" s="129"/>
      <c r="G24" s="129"/>
      <c r="H24" s="129"/>
    </row>
    <row r="28" spans="2:10" ht="15" x14ac:dyDescent="0.25">
      <c r="B28"/>
      <c r="C28"/>
      <c r="D28"/>
      <c r="E28"/>
      <c r="F28"/>
      <c r="G28"/>
    </row>
    <row r="29" spans="2:10" ht="15" x14ac:dyDescent="0.25">
      <c r="B29"/>
      <c r="C29"/>
      <c r="D29"/>
      <c r="E29"/>
      <c r="F29"/>
      <c r="G29"/>
    </row>
    <row r="30" spans="2:10" ht="15" x14ac:dyDescent="0.25">
      <c r="B30"/>
      <c r="C30"/>
      <c r="D30"/>
      <c r="E30"/>
      <c r="F30"/>
      <c r="G30"/>
    </row>
  </sheetData>
  <mergeCells count="4">
    <mergeCell ref="B20:I20"/>
    <mergeCell ref="B22:I22"/>
    <mergeCell ref="B23:I23"/>
    <mergeCell ref="B21:I21"/>
  </mergeCells>
  <hyperlinks>
    <hyperlink ref="B2" location="Sommaire!A1" display="Sommaire" xr:uid="{00000000-0004-0000-0100-000000000000}"/>
  </hyperlinks>
  <pageMargins left="0.7" right="0.7" top="0.75" bottom="0.75" header="0.3" footer="0.3"/>
  <pageSetup paperSize="9" orientation="portrait"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J14"/>
  <sheetViews>
    <sheetView showGridLines="0" workbookViewId="0"/>
  </sheetViews>
  <sheetFormatPr baseColWidth="10" defaultRowHeight="12.75" x14ac:dyDescent="0.25"/>
  <cols>
    <col min="1" max="1" width="4.140625" style="2" customWidth="1"/>
    <col min="2" max="2" width="66.28515625" style="2" customWidth="1"/>
    <col min="3" max="3" width="11.85546875" style="2" customWidth="1"/>
    <col min="4" max="4" width="11.42578125" style="2" customWidth="1"/>
    <col min="5" max="5" width="12.28515625" style="2" customWidth="1"/>
    <col min="6" max="16384" width="11.42578125" style="2"/>
  </cols>
  <sheetData>
    <row r="2" spans="1:10" s="120" customFormat="1" x14ac:dyDescent="0.25">
      <c r="B2" s="466" t="s">
        <v>448</v>
      </c>
      <c r="C2" s="119"/>
      <c r="D2" s="119"/>
      <c r="E2" s="119"/>
      <c r="F2" s="119"/>
      <c r="G2" s="119"/>
    </row>
    <row r="3" spans="1:10" ht="15.75" x14ac:dyDescent="0.3">
      <c r="B3" s="1" t="s">
        <v>479</v>
      </c>
    </row>
    <row r="5" spans="1:10" ht="15.75" x14ac:dyDescent="0.3">
      <c r="B5" s="17"/>
      <c r="C5" s="511" t="s">
        <v>0</v>
      </c>
      <c r="D5" s="512"/>
      <c r="E5" s="511" t="s">
        <v>1</v>
      </c>
      <c r="F5" s="512"/>
      <c r="G5" s="511" t="s">
        <v>2</v>
      </c>
      <c r="H5" s="513"/>
      <c r="I5" s="513"/>
      <c r="J5" s="512"/>
    </row>
    <row r="6" spans="1:10" ht="44.25" customHeight="1" x14ac:dyDescent="0.25">
      <c r="B6" s="23"/>
      <c r="C6" s="317" t="s">
        <v>3</v>
      </c>
      <c r="D6" s="318" t="s">
        <v>4</v>
      </c>
      <c r="E6" s="319" t="s">
        <v>17</v>
      </c>
      <c r="F6" s="321" t="s">
        <v>18</v>
      </c>
      <c r="G6" s="319" t="s">
        <v>5</v>
      </c>
      <c r="H6" s="320" t="s">
        <v>6</v>
      </c>
      <c r="I6" s="320" t="s">
        <v>7</v>
      </c>
      <c r="J6" s="321" t="s">
        <v>8</v>
      </c>
    </row>
    <row r="7" spans="1:10" ht="12.75" customHeight="1" x14ac:dyDescent="0.25">
      <c r="B7" s="19" t="s">
        <v>24</v>
      </c>
      <c r="C7" s="3">
        <v>19</v>
      </c>
      <c r="D7" s="324">
        <v>24</v>
      </c>
      <c r="E7" s="13">
        <v>18</v>
      </c>
      <c r="F7" s="5">
        <v>19</v>
      </c>
      <c r="G7" s="3">
        <v>11</v>
      </c>
      <c r="H7" s="4">
        <v>22</v>
      </c>
      <c r="I7" s="4">
        <v>20</v>
      </c>
      <c r="J7" s="5">
        <v>18</v>
      </c>
    </row>
    <row r="8" spans="1:10" x14ac:dyDescent="0.25">
      <c r="A8" s="22"/>
      <c r="B8" s="19" t="s">
        <v>30</v>
      </c>
      <c r="C8" s="4">
        <v>48</v>
      </c>
      <c r="D8" s="324">
        <v>57</v>
      </c>
      <c r="E8" s="13">
        <v>48</v>
      </c>
      <c r="F8" s="5">
        <v>48</v>
      </c>
      <c r="G8" s="4">
        <v>36</v>
      </c>
      <c r="H8" s="4">
        <v>50</v>
      </c>
      <c r="I8" s="4">
        <v>55</v>
      </c>
      <c r="J8" s="5">
        <v>54</v>
      </c>
    </row>
    <row r="9" spans="1:10" x14ac:dyDescent="0.25">
      <c r="B9" s="19" t="s">
        <v>31</v>
      </c>
      <c r="C9" s="3">
        <v>52</v>
      </c>
      <c r="D9" s="324">
        <v>63</v>
      </c>
      <c r="E9" s="13">
        <v>51</v>
      </c>
      <c r="F9" s="5">
        <v>54</v>
      </c>
      <c r="G9" s="3">
        <v>40</v>
      </c>
      <c r="H9" s="4">
        <v>52</v>
      </c>
      <c r="I9" s="4">
        <v>58</v>
      </c>
      <c r="J9" s="5">
        <v>58</v>
      </c>
    </row>
    <row r="10" spans="1:10" ht="13.5" customHeight="1" x14ac:dyDescent="0.25">
      <c r="B10" s="20" t="s">
        <v>32</v>
      </c>
      <c r="C10" s="14">
        <v>78</v>
      </c>
      <c r="D10" s="326">
        <v>84</v>
      </c>
      <c r="E10" s="14">
        <v>78</v>
      </c>
      <c r="F10" s="11">
        <v>78</v>
      </c>
      <c r="G10" s="10">
        <v>71</v>
      </c>
      <c r="H10" s="6">
        <v>76</v>
      </c>
      <c r="I10" s="6">
        <v>84</v>
      </c>
      <c r="J10" s="11">
        <v>82</v>
      </c>
    </row>
    <row r="12" spans="1:10" x14ac:dyDescent="0.25">
      <c r="B12" s="2" t="s">
        <v>33</v>
      </c>
    </row>
    <row r="13" spans="1:10" x14ac:dyDescent="0.25">
      <c r="B13" s="2" t="s">
        <v>546</v>
      </c>
    </row>
    <row r="14" spans="1:10" x14ac:dyDescent="0.25">
      <c r="B14" s="2" t="s">
        <v>9</v>
      </c>
    </row>
  </sheetData>
  <mergeCells count="3">
    <mergeCell ref="E5:F5"/>
    <mergeCell ref="G5:J5"/>
    <mergeCell ref="C5:D5"/>
  </mergeCells>
  <hyperlinks>
    <hyperlink ref="B2" location="Sommaire!A1" display="Sommaire"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G23"/>
  <sheetViews>
    <sheetView showGridLines="0" workbookViewId="0"/>
  </sheetViews>
  <sheetFormatPr baseColWidth="10" defaultRowHeight="12.75" x14ac:dyDescent="0.25"/>
  <cols>
    <col min="1" max="1" width="4.140625" style="2" customWidth="1"/>
    <col min="2" max="2" width="66.28515625" style="2" customWidth="1"/>
    <col min="3" max="3" width="11.85546875" style="2" customWidth="1"/>
    <col min="4" max="4" width="11.42578125" style="2" customWidth="1"/>
    <col min="5" max="16384" width="11.42578125" style="2"/>
  </cols>
  <sheetData>
    <row r="2" spans="2:7" s="120" customFormat="1" x14ac:dyDescent="0.25">
      <c r="B2" s="466" t="s">
        <v>448</v>
      </c>
      <c r="C2" s="119"/>
      <c r="D2" s="119"/>
      <c r="E2" s="119"/>
      <c r="F2" s="119"/>
      <c r="G2" s="119"/>
    </row>
    <row r="3" spans="2:7" ht="15.75" x14ac:dyDescent="0.3">
      <c r="B3" s="1" t="s">
        <v>480</v>
      </c>
    </row>
    <row r="4" spans="2:7" ht="15.75" x14ac:dyDescent="0.3">
      <c r="B4" s="17"/>
    </row>
    <row r="5" spans="2:7" ht="15.75" x14ac:dyDescent="0.3">
      <c r="B5" s="17"/>
    </row>
    <row r="6" spans="2:7" ht="15.75" x14ac:dyDescent="0.3">
      <c r="B6" s="17"/>
    </row>
    <row r="7" spans="2:7" ht="15.75" x14ac:dyDescent="0.3">
      <c r="B7" s="17"/>
    </row>
    <row r="8" spans="2:7" ht="15.75" x14ac:dyDescent="0.3">
      <c r="B8" s="17"/>
    </row>
    <row r="9" spans="2:7" ht="15.75" x14ac:dyDescent="0.3">
      <c r="B9" s="17"/>
    </row>
    <row r="10" spans="2:7" ht="15.75" x14ac:dyDescent="0.3">
      <c r="B10" s="17"/>
    </row>
    <row r="11" spans="2:7" ht="15.75" x14ac:dyDescent="0.3">
      <c r="B11" s="17"/>
    </row>
    <row r="12" spans="2:7" ht="15.75" x14ac:dyDescent="0.3">
      <c r="B12" s="17"/>
    </row>
    <row r="13" spans="2:7" ht="15.75" x14ac:dyDescent="0.3">
      <c r="B13" s="17"/>
    </row>
    <row r="14" spans="2:7" ht="15.75" x14ac:dyDescent="0.3">
      <c r="B14" s="17"/>
    </row>
    <row r="15" spans="2:7" x14ac:dyDescent="0.25">
      <c r="B15" s="2" t="s">
        <v>35</v>
      </c>
    </row>
    <row r="16" spans="2:7" x14ac:dyDescent="0.25">
      <c r="B16" s="2" t="s">
        <v>546</v>
      </c>
    </row>
    <row r="17" spans="2:4" x14ac:dyDescent="0.25">
      <c r="B17" s="2" t="s">
        <v>9</v>
      </c>
    </row>
    <row r="18" spans="2:4" ht="15.75" x14ac:dyDescent="0.3">
      <c r="B18" s="17"/>
    </row>
    <row r="19" spans="2:4" ht="15.75" x14ac:dyDescent="0.3">
      <c r="B19" s="17"/>
    </row>
    <row r="20" spans="2:4" ht="27" customHeight="1" x14ac:dyDescent="0.25">
      <c r="C20" s="364" t="s">
        <v>3</v>
      </c>
      <c r="D20" s="380" t="s">
        <v>4</v>
      </c>
    </row>
    <row r="21" spans="2:4" ht="12.75" customHeight="1" x14ac:dyDescent="0.25">
      <c r="B21" s="18" t="s">
        <v>23</v>
      </c>
      <c r="C21" s="7">
        <v>6</v>
      </c>
      <c r="D21" s="323">
        <v>8</v>
      </c>
    </row>
    <row r="22" spans="2:4" x14ac:dyDescent="0.25">
      <c r="B22" s="19" t="s">
        <v>25</v>
      </c>
      <c r="C22" s="3">
        <v>8</v>
      </c>
      <c r="D22" s="324">
        <v>6</v>
      </c>
    </row>
    <row r="23" spans="2:4" x14ac:dyDescent="0.25">
      <c r="B23" s="24" t="s">
        <v>27</v>
      </c>
      <c r="C23" s="10">
        <v>12</v>
      </c>
      <c r="D23" s="325">
        <v>20</v>
      </c>
    </row>
  </sheetData>
  <hyperlinks>
    <hyperlink ref="B2" location="Sommaire!A1" display="Sommaire"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J19"/>
  <sheetViews>
    <sheetView showGridLines="0" workbookViewId="0"/>
  </sheetViews>
  <sheetFormatPr baseColWidth="10" defaultRowHeight="12.75" x14ac:dyDescent="0.25"/>
  <cols>
    <col min="1" max="1" width="4.140625" style="2" customWidth="1"/>
    <col min="2" max="2" width="66.28515625" style="2" customWidth="1"/>
    <col min="3" max="3" width="11.85546875" style="2" customWidth="1"/>
    <col min="4" max="4" width="11.42578125" style="2" customWidth="1"/>
    <col min="5" max="6" width="19.28515625" style="2" customWidth="1"/>
    <col min="7" max="7" width="13.7109375" style="2" customWidth="1"/>
    <col min="8" max="11" width="12.28515625" style="2" customWidth="1"/>
    <col min="12" max="16384" width="11.42578125" style="2"/>
  </cols>
  <sheetData>
    <row r="2" spans="2:10" s="120" customFormat="1" x14ac:dyDescent="0.25">
      <c r="B2" s="466" t="s">
        <v>448</v>
      </c>
      <c r="C2" s="119"/>
      <c r="D2" s="119"/>
      <c r="E2" s="119"/>
      <c r="F2" s="119"/>
      <c r="G2" s="119"/>
    </row>
    <row r="3" spans="2:10" ht="15.75" x14ac:dyDescent="0.3">
      <c r="B3" s="1" t="s">
        <v>481</v>
      </c>
    </row>
    <row r="4" spans="2:10" ht="15.75" x14ac:dyDescent="0.3">
      <c r="B4" s="17"/>
    </row>
    <row r="5" spans="2:10" x14ac:dyDescent="0.25">
      <c r="C5" s="511" t="s">
        <v>0</v>
      </c>
      <c r="D5" s="512"/>
      <c r="E5" s="511" t="s">
        <v>1</v>
      </c>
      <c r="F5" s="512"/>
      <c r="G5" s="511" t="s">
        <v>2</v>
      </c>
      <c r="H5" s="513"/>
      <c r="I5" s="513"/>
      <c r="J5" s="512"/>
    </row>
    <row r="6" spans="2:10" ht="27" customHeight="1" x14ac:dyDescent="0.25">
      <c r="C6" s="317" t="s">
        <v>3</v>
      </c>
      <c r="D6" s="318" t="s">
        <v>4</v>
      </c>
      <c r="E6" s="319" t="s">
        <v>17</v>
      </c>
      <c r="F6" s="321" t="s">
        <v>18</v>
      </c>
      <c r="G6" s="319" t="s">
        <v>5</v>
      </c>
      <c r="H6" s="320" t="s">
        <v>6</v>
      </c>
      <c r="I6" s="320" t="s">
        <v>7</v>
      </c>
      <c r="J6" s="321" t="s">
        <v>8</v>
      </c>
    </row>
    <row r="7" spans="2:10" ht="12.75" customHeight="1" x14ac:dyDescent="0.25">
      <c r="B7" s="382" t="s">
        <v>450</v>
      </c>
      <c r="C7" s="342"/>
      <c r="D7" s="389"/>
      <c r="E7" s="383"/>
      <c r="F7" s="384"/>
      <c r="G7" s="342"/>
      <c r="H7" s="385"/>
      <c r="I7" s="385"/>
      <c r="J7" s="384"/>
    </row>
    <row r="8" spans="2:10" ht="12.75" customHeight="1" x14ac:dyDescent="0.25">
      <c r="B8" s="19" t="s">
        <v>23</v>
      </c>
      <c r="C8" s="3">
        <v>6</v>
      </c>
      <c r="D8" s="324">
        <v>8</v>
      </c>
      <c r="E8" s="13">
        <v>5</v>
      </c>
      <c r="F8" s="5">
        <v>10</v>
      </c>
      <c r="G8" s="3">
        <v>3</v>
      </c>
      <c r="H8" s="4">
        <v>8</v>
      </c>
      <c r="I8" s="4">
        <v>8</v>
      </c>
      <c r="J8" s="5">
        <v>5</v>
      </c>
    </row>
    <row r="9" spans="2:10" x14ac:dyDescent="0.25">
      <c r="B9" s="386" t="s">
        <v>21</v>
      </c>
      <c r="C9" s="343"/>
      <c r="D9" s="390"/>
      <c r="E9" s="365"/>
      <c r="F9" s="387"/>
      <c r="G9" s="343"/>
      <c r="H9" s="388"/>
      <c r="I9" s="388"/>
      <c r="J9" s="387"/>
    </row>
    <row r="10" spans="2:10" x14ac:dyDescent="0.25">
      <c r="B10" s="19" t="s">
        <v>25</v>
      </c>
      <c r="C10" s="3">
        <v>8</v>
      </c>
      <c r="D10" s="324">
        <v>6</v>
      </c>
      <c r="E10" s="13">
        <v>7</v>
      </c>
      <c r="F10" s="5">
        <v>9</v>
      </c>
      <c r="G10" s="3">
        <v>5</v>
      </c>
      <c r="H10" s="4">
        <v>9</v>
      </c>
      <c r="I10" s="4">
        <v>8</v>
      </c>
      <c r="J10" s="5">
        <v>9</v>
      </c>
    </row>
    <row r="11" spans="2:10" x14ac:dyDescent="0.25">
      <c r="B11" s="19" t="s">
        <v>26</v>
      </c>
      <c r="C11" s="3">
        <v>13</v>
      </c>
      <c r="D11" s="324">
        <v>14</v>
      </c>
      <c r="E11" s="13">
        <v>12</v>
      </c>
      <c r="F11" s="5">
        <v>13</v>
      </c>
      <c r="G11" s="3">
        <v>10</v>
      </c>
      <c r="H11" s="4">
        <v>13</v>
      </c>
      <c r="I11" s="4">
        <v>14</v>
      </c>
      <c r="J11" s="5">
        <v>12</v>
      </c>
    </row>
    <row r="12" spans="2:10" x14ac:dyDescent="0.25">
      <c r="B12" s="386" t="s">
        <v>22</v>
      </c>
      <c r="C12" s="343"/>
      <c r="D12" s="390"/>
      <c r="E12" s="365"/>
      <c r="F12" s="387"/>
      <c r="G12" s="343"/>
      <c r="H12" s="388"/>
      <c r="I12" s="388"/>
      <c r="J12" s="387"/>
    </row>
    <row r="13" spans="2:10" x14ac:dyDescent="0.25">
      <c r="B13" s="19" t="s">
        <v>27</v>
      </c>
      <c r="C13" s="3">
        <v>12</v>
      </c>
      <c r="D13" s="324">
        <v>20</v>
      </c>
      <c r="E13" s="13">
        <v>11</v>
      </c>
      <c r="F13" s="5">
        <v>13</v>
      </c>
      <c r="G13" s="3">
        <v>9</v>
      </c>
      <c r="H13" s="4">
        <v>12</v>
      </c>
      <c r="I13" s="4">
        <v>14</v>
      </c>
      <c r="J13" s="5">
        <v>13</v>
      </c>
    </row>
    <row r="14" spans="2:10" x14ac:dyDescent="0.25">
      <c r="B14" s="19" t="s">
        <v>28</v>
      </c>
      <c r="C14" s="3">
        <v>16</v>
      </c>
      <c r="D14" s="324">
        <v>30</v>
      </c>
      <c r="E14" s="13">
        <v>16</v>
      </c>
      <c r="F14" s="5">
        <v>19</v>
      </c>
      <c r="G14" s="3">
        <v>13</v>
      </c>
      <c r="H14" s="4">
        <v>17</v>
      </c>
      <c r="I14" s="4">
        <v>18</v>
      </c>
      <c r="J14" s="5">
        <v>18</v>
      </c>
    </row>
    <row r="15" spans="2:10" ht="13.5" customHeight="1" x14ac:dyDescent="0.25">
      <c r="B15" s="20" t="s">
        <v>29</v>
      </c>
      <c r="C15" s="14">
        <v>16</v>
      </c>
      <c r="D15" s="326">
        <v>29</v>
      </c>
      <c r="E15" s="14">
        <v>15</v>
      </c>
      <c r="F15" s="11">
        <v>18</v>
      </c>
      <c r="G15" s="10">
        <v>12</v>
      </c>
      <c r="H15" s="6">
        <v>16</v>
      </c>
      <c r="I15" s="6">
        <v>17</v>
      </c>
      <c r="J15" s="11">
        <v>19</v>
      </c>
    </row>
    <row r="17" spans="2:2" x14ac:dyDescent="0.25">
      <c r="B17" s="2" t="s">
        <v>35</v>
      </c>
    </row>
    <row r="18" spans="2:2" x14ac:dyDescent="0.25">
      <c r="B18" s="2" t="s">
        <v>546</v>
      </c>
    </row>
    <row r="19" spans="2:2" x14ac:dyDescent="0.25">
      <c r="B19" s="2" t="s">
        <v>9</v>
      </c>
    </row>
  </sheetData>
  <mergeCells count="3">
    <mergeCell ref="C5:D5"/>
    <mergeCell ref="E5:F5"/>
    <mergeCell ref="G5:J5"/>
  </mergeCells>
  <hyperlinks>
    <hyperlink ref="B2" location="Sommaire!A1" display="Sommaire" xr:uid="{00000000-0004-0000-1500-000000000000}"/>
  </hyperlinks>
  <pageMargins left="0.7" right="0.7" top="0.75" bottom="0.75" header="0.3" footer="0.3"/>
  <pageSetup paperSize="9" orientation="portrait" horizontalDpi="1200"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G30"/>
  <sheetViews>
    <sheetView showGridLines="0" workbookViewId="0"/>
  </sheetViews>
  <sheetFormatPr baseColWidth="10" defaultRowHeight="12.75" x14ac:dyDescent="0.25"/>
  <cols>
    <col min="1" max="1" width="3.85546875" style="2" customWidth="1"/>
    <col min="2" max="2" width="82.5703125" style="2" customWidth="1"/>
    <col min="3" max="3" width="14" style="2" customWidth="1"/>
    <col min="4" max="4" width="12.7109375" style="2" customWidth="1"/>
    <col min="5" max="16384" width="11.42578125" style="2"/>
  </cols>
  <sheetData>
    <row r="2" spans="2:7" s="120" customFormat="1" x14ac:dyDescent="0.25">
      <c r="B2" s="466" t="s">
        <v>448</v>
      </c>
      <c r="C2" s="119"/>
      <c r="D2" s="119"/>
      <c r="E2" s="119"/>
      <c r="F2" s="119"/>
      <c r="G2" s="119"/>
    </row>
    <row r="3" spans="2:7" ht="15.75" x14ac:dyDescent="0.3">
      <c r="B3" s="1" t="s">
        <v>482</v>
      </c>
    </row>
    <row r="9" spans="2:7" ht="26.25" customHeight="1" x14ac:dyDescent="0.25"/>
    <row r="20" spans="2:4" x14ac:dyDescent="0.25">
      <c r="B20" s="2" t="s">
        <v>349</v>
      </c>
    </row>
    <row r="21" spans="2:4" x14ac:dyDescent="0.25">
      <c r="B21" s="2" t="s">
        <v>545</v>
      </c>
    </row>
    <row r="22" spans="2:4" x14ac:dyDescent="0.25">
      <c r="B22" s="2" t="s">
        <v>9</v>
      </c>
    </row>
    <row r="25" spans="2:4" ht="25.5" x14ac:dyDescent="0.25">
      <c r="B25" s="68"/>
      <c r="C25" s="340" t="s">
        <v>3</v>
      </c>
      <c r="D25" s="341" t="s">
        <v>4</v>
      </c>
    </row>
    <row r="26" spans="2:4" x14ac:dyDescent="0.25">
      <c r="B26" s="254" t="s">
        <v>344</v>
      </c>
      <c r="C26" s="255">
        <v>10</v>
      </c>
      <c r="D26" s="56">
        <v>49</v>
      </c>
    </row>
    <row r="27" spans="2:4" x14ac:dyDescent="0.25">
      <c r="B27" s="256" t="s">
        <v>345</v>
      </c>
      <c r="C27" s="257">
        <v>6</v>
      </c>
      <c r="D27" s="74">
        <v>27</v>
      </c>
    </row>
    <row r="28" spans="2:4" x14ac:dyDescent="0.25">
      <c r="B28" s="258" t="s">
        <v>346</v>
      </c>
      <c r="C28" s="257">
        <v>4</v>
      </c>
      <c r="D28" s="74">
        <v>33</v>
      </c>
    </row>
    <row r="29" spans="2:4" x14ac:dyDescent="0.25">
      <c r="B29" s="256" t="s">
        <v>347</v>
      </c>
      <c r="C29" s="257">
        <v>8</v>
      </c>
      <c r="D29" s="74">
        <v>16</v>
      </c>
    </row>
    <row r="30" spans="2:4" ht="25.5" x14ac:dyDescent="0.25">
      <c r="B30" s="259" t="s">
        <v>348</v>
      </c>
      <c r="C30" s="260">
        <v>34</v>
      </c>
      <c r="D30" s="261">
        <v>38</v>
      </c>
    </row>
  </sheetData>
  <hyperlinks>
    <hyperlink ref="B2" location="Sommaire!A1" display="Sommaire" xr:uid="{00000000-0004-0000-1600-000000000000}"/>
  </hyperlinks>
  <pageMargins left="0.7" right="0.7" top="0.75" bottom="0.75" header="0.3" footer="0.3"/>
  <pageSetup paperSize="9" orientation="portrait"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J15"/>
  <sheetViews>
    <sheetView showGridLines="0" workbookViewId="0"/>
  </sheetViews>
  <sheetFormatPr baseColWidth="10" defaultRowHeight="12.75" x14ac:dyDescent="0.25"/>
  <cols>
    <col min="1" max="1" width="3.85546875" style="2" customWidth="1"/>
    <col min="2" max="2" width="82.5703125" style="2" customWidth="1"/>
    <col min="3" max="3" width="14" style="2" customWidth="1"/>
    <col min="4" max="4" width="11.42578125" style="2"/>
    <col min="5" max="6" width="17.85546875" style="2" customWidth="1"/>
    <col min="7" max="16384" width="11.42578125" style="2"/>
  </cols>
  <sheetData>
    <row r="2" spans="2:10" s="120" customFormat="1" x14ac:dyDescent="0.25">
      <c r="B2" s="466" t="s">
        <v>448</v>
      </c>
      <c r="C2" s="119"/>
      <c r="D2" s="119"/>
      <c r="E2" s="119"/>
      <c r="F2" s="119"/>
      <c r="G2" s="119"/>
    </row>
    <row r="3" spans="2:10" ht="15.75" x14ac:dyDescent="0.3">
      <c r="B3" s="1" t="s">
        <v>483</v>
      </c>
    </row>
    <row r="4" spans="2:10" x14ac:dyDescent="0.25">
      <c r="B4" s="68"/>
    </row>
    <row r="5" spans="2:10" x14ac:dyDescent="0.25">
      <c r="B5" s="68"/>
      <c r="C5" s="511" t="s">
        <v>0</v>
      </c>
      <c r="D5" s="512"/>
      <c r="E5" s="511" t="s">
        <v>1</v>
      </c>
      <c r="F5" s="512"/>
      <c r="G5" s="511" t="s">
        <v>2</v>
      </c>
      <c r="H5" s="513"/>
      <c r="I5" s="513"/>
      <c r="J5" s="512"/>
    </row>
    <row r="6" spans="2:10" ht="42.75" customHeight="1" x14ac:dyDescent="0.25">
      <c r="B6" s="68"/>
      <c r="C6" s="317" t="s">
        <v>3</v>
      </c>
      <c r="D6" s="318" t="s">
        <v>4</v>
      </c>
      <c r="E6" s="319" t="s">
        <v>17</v>
      </c>
      <c r="F6" s="321" t="s">
        <v>18</v>
      </c>
      <c r="G6" s="319" t="s">
        <v>5</v>
      </c>
      <c r="H6" s="320" t="s">
        <v>6</v>
      </c>
      <c r="I6" s="320" t="s">
        <v>7</v>
      </c>
      <c r="J6" s="321" t="s">
        <v>8</v>
      </c>
    </row>
    <row r="7" spans="2:10" x14ac:dyDescent="0.25">
      <c r="B7" s="342" t="s">
        <v>344</v>
      </c>
      <c r="C7" s="207">
        <v>10</v>
      </c>
      <c r="D7" s="323">
        <v>49</v>
      </c>
      <c r="E7" s="7">
        <v>10</v>
      </c>
      <c r="F7" s="9">
        <v>8</v>
      </c>
      <c r="G7" s="7">
        <v>9</v>
      </c>
      <c r="H7" s="8">
        <v>9</v>
      </c>
      <c r="I7" s="8">
        <v>8</v>
      </c>
      <c r="J7" s="9">
        <v>14</v>
      </c>
    </row>
    <row r="8" spans="2:10" x14ac:dyDescent="0.25">
      <c r="B8" s="343" t="s">
        <v>345</v>
      </c>
      <c r="C8" s="208">
        <v>6</v>
      </c>
      <c r="D8" s="324">
        <v>27</v>
      </c>
      <c r="E8" s="3">
        <v>5</v>
      </c>
      <c r="F8" s="5">
        <v>6</v>
      </c>
      <c r="G8" s="3">
        <v>5</v>
      </c>
      <c r="H8" s="198">
        <v>6</v>
      </c>
      <c r="I8" s="198">
        <v>6</v>
      </c>
      <c r="J8" s="5">
        <v>6</v>
      </c>
    </row>
    <row r="9" spans="2:10" x14ac:dyDescent="0.25">
      <c r="B9" s="343" t="s">
        <v>346</v>
      </c>
      <c r="C9" s="208">
        <v>4</v>
      </c>
      <c r="D9" s="324">
        <v>33</v>
      </c>
      <c r="E9" s="3">
        <v>3</v>
      </c>
      <c r="F9" s="5">
        <v>5</v>
      </c>
      <c r="G9" s="3">
        <v>3</v>
      </c>
      <c r="H9" s="198">
        <v>4</v>
      </c>
      <c r="I9" s="198">
        <v>3</v>
      </c>
      <c r="J9" s="5">
        <v>3</v>
      </c>
    </row>
    <row r="10" spans="2:10" x14ac:dyDescent="0.25">
      <c r="B10" s="343" t="s">
        <v>347</v>
      </c>
      <c r="C10" s="208">
        <v>8</v>
      </c>
      <c r="D10" s="324">
        <v>16</v>
      </c>
      <c r="E10" s="3">
        <v>8</v>
      </c>
      <c r="F10" s="5">
        <v>7</v>
      </c>
      <c r="G10" s="3">
        <v>7</v>
      </c>
      <c r="H10" s="198">
        <v>8</v>
      </c>
      <c r="I10" s="198">
        <v>8</v>
      </c>
      <c r="J10" s="5">
        <v>6</v>
      </c>
    </row>
    <row r="11" spans="2:10" ht="26.25" customHeight="1" x14ac:dyDescent="0.25">
      <c r="B11" s="344" t="s">
        <v>348</v>
      </c>
      <c r="C11" s="209">
        <v>34</v>
      </c>
      <c r="D11" s="325">
        <v>38</v>
      </c>
      <c r="E11" s="10">
        <v>33</v>
      </c>
      <c r="F11" s="11">
        <v>36</v>
      </c>
      <c r="G11" s="10">
        <v>20</v>
      </c>
      <c r="H11" s="6">
        <v>32</v>
      </c>
      <c r="I11" s="6">
        <v>41</v>
      </c>
      <c r="J11" s="11">
        <v>47</v>
      </c>
    </row>
    <row r="13" spans="2:10" x14ac:dyDescent="0.25">
      <c r="B13" s="2" t="s">
        <v>349</v>
      </c>
    </row>
    <row r="14" spans="2:10" x14ac:dyDescent="0.25">
      <c r="B14" s="2" t="s">
        <v>544</v>
      </c>
    </row>
    <row r="15" spans="2:10" x14ac:dyDescent="0.25">
      <c r="B15" s="2" t="s">
        <v>9</v>
      </c>
    </row>
  </sheetData>
  <mergeCells count="3">
    <mergeCell ref="C5:D5"/>
    <mergeCell ref="E5:F5"/>
    <mergeCell ref="G5:J5"/>
  </mergeCells>
  <hyperlinks>
    <hyperlink ref="B2" location="Sommaire!A1" display="Sommaire" xr:uid="{00000000-0004-0000-1700-000000000000}"/>
  </hyperlinks>
  <pageMargins left="0.7" right="0.7" top="0.75" bottom="0.75" header="0.3" footer="0.3"/>
  <pageSetup paperSize="9" orientation="portrait" horizontalDpi="1200" verticalDpi="12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G17"/>
  <sheetViews>
    <sheetView showGridLines="0" workbookViewId="0"/>
  </sheetViews>
  <sheetFormatPr baseColWidth="10" defaultRowHeight="12.75" x14ac:dyDescent="0.25"/>
  <cols>
    <col min="1" max="1" width="4.140625" style="2" customWidth="1"/>
    <col min="2" max="2" width="28.7109375" style="2" customWidth="1"/>
    <col min="3" max="3" width="39" style="2" customWidth="1"/>
    <col min="4" max="4" width="11.42578125" style="2" customWidth="1"/>
    <col min="5" max="16384" width="11.42578125" style="2"/>
  </cols>
  <sheetData>
    <row r="2" spans="2:7" s="120" customFormat="1" x14ac:dyDescent="0.25">
      <c r="B2" s="466" t="s">
        <v>448</v>
      </c>
      <c r="C2" s="119"/>
      <c r="D2" s="119"/>
      <c r="E2" s="119"/>
      <c r="F2" s="119"/>
      <c r="G2" s="119"/>
    </row>
    <row r="3" spans="2:7" ht="15.75" x14ac:dyDescent="0.3">
      <c r="B3" s="1" t="s">
        <v>517</v>
      </c>
    </row>
    <row r="4" spans="2:7" ht="15.75" x14ac:dyDescent="0.3">
      <c r="B4" s="1"/>
    </row>
    <row r="5" spans="2:7" x14ac:dyDescent="0.25">
      <c r="B5" s="507" t="s">
        <v>338</v>
      </c>
      <c r="C5" s="474" t="s">
        <v>484</v>
      </c>
      <c r="D5" s="194">
        <v>41</v>
      </c>
    </row>
    <row r="6" spans="2:7" x14ac:dyDescent="0.25">
      <c r="B6" s="548"/>
      <c r="C6" s="475" t="s">
        <v>485</v>
      </c>
      <c r="D6" s="195">
        <v>44</v>
      </c>
    </row>
    <row r="7" spans="2:7" x14ac:dyDescent="0.25">
      <c r="B7" s="548"/>
      <c r="C7" s="475" t="s">
        <v>486</v>
      </c>
      <c r="D7" s="195">
        <v>10</v>
      </c>
    </row>
    <row r="8" spans="2:7" x14ac:dyDescent="0.25">
      <c r="B8" s="508"/>
      <c r="C8" s="476" t="s">
        <v>487</v>
      </c>
      <c r="D8" s="193">
        <v>5</v>
      </c>
    </row>
    <row r="9" spans="2:7" x14ac:dyDescent="0.25">
      <c r="B9" s="507" t="s">
        <v>339</v>
      </c>
      <c r="C9" s="474" t="s">
        <v>488</v>
      </c>
      <c r="D9" s="194">
        <v>28</v>
      </c>
    </row>
    <row r="10" spans="2:7" x14ac:dyDescent="0.25">
      <c r="B10" s="548"/>
      <c r="C10" s="475" t="s">
        <v>489</v>
      </c>
      <c r="D10" s="195">
        <v>61</v>
      </c>
    </row>
    <row r="11" spans="2:7" x14ac:dyDescent="0.25">
      <c r="B11" s="548"/>
      <c r="C11" s="475" t="s">
        <v>490</v>
      </c>
      <c r="D11" s="195">
        <v>9</v>
      </c>
    </row>
    <row r="12" spans="2:7" x14ac:dyDescent="0.25">
      <c r="B12" s="548"/>
      <c r="C12" s="475" t="s">
        <v>491</v>
      </c>
      <c r="D12" s="195">
        <v>1</v>
      </c>
    </row>
    <row r="13" spans="2:7" x14ac:dyDescent="0.25">
      <c r="B13" s="508"/>
      <c r="C13" s="476" t="s">
        <v>492</v>
      </c>
      <c r="D13" s="196" t="s">
        <v>340</v>
      </c>
    </row>
    <row r="15" spans="2:7" x14ac:dyDescent="0.25">
      <c r="B15" s="2" t="s">
        <v>493</v>
      </c>
    </row>
    <row r="16" spans="2:7" x14ac:dyDescent="0.25">
      <c r="B16" s="2" t="s">
        <v>545</v>
      </c>
    </row>
    <row r="17" spans="2:2" x14ac:dyDescent="0.25">
      <c r="B17" s="2" t="s">
        <v>9</v>
      </c>
    </row>
  </sheetData>
  <mergeCells count="2">
    <mergeCell ref="B5:B8"/>
    <mergeCell ref="B9:B13"/>
  </mergeCells>
  <hyperlinks>
    <hyperlink ref="B2" location="Sommaire!A1" display="Sommaire" xr:uid="{00000000-0004-0000-1800-00000000000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M19"/>
  <sheetViews>
    <sheetView showGridLines="0" workbookViewId="0"/>
  </sheetViews>
  <sheetFormatPr baseColWidth="10" defaultRowHeight="12.75" x14ac:dyDescent="0.25"/>
  <cols>
    <col min="1" max="1" width="4.140625" style="2" customWidth="1"/>
    <col min="2" max="2" width="28.7109375" style="2" customWidth="1"/>
    <col min="3" max="3" width="39" style="2" customWidth="1"/>
    <col min="4" max="4" width="11.42578125" style="2" customWidth="1"/>
    <col min="5" max="5" width="11.42578125" style="2"/>
    <col min="6" max="9" width="8.7109375" style="2" customWidth="1"/>
    <col min="10" max="13" width="12.28515625" style="2" customWidth="1"/>
    <col min="14" max="16384" width="11.42578125" style="2"/>
  </cols>
  <sheetData>
    <row r="2" spans="2:13" s="120" customFormat="1" x14ac:dyDescent="0.25">
      <c r="B2" s="466" t="s">
        <v>448</v>
      </c>
      <c r="C2" s="119"/>
      <c r="D2" s="119"/>
      <c r="E2" s="119"/>
      <c r="F2" s="119"/>
      <c r="G2" s="119"/>
    </row>
    <row r="3" spans="2:13" ht="15.75" x14ac:dyDescent="0.3">
      <c r="B3" s="1" t="s">
        <v>516</v>
      </c>
    </row>
    <row r="4" spans="2:13" ht="15.75" x14ac:dyDescent="0.3">
      <c r="B4" s="17"/>
      <c r="C4" s="33"/>
    </row>
    <row r="5" spans="2:13" ht="22.5" customHeight="1" x14ac:dyDescent="0.25">
      <c r="B5" s="33"/>
      <c r="D5" s="511" t="s">
        <v>0</v>
      </c>
      <c r="E5" s="512"/>
      <c r="F5" s="511" t="s">
        <v>1</v>
      </c>
      <c r="G5" s="513"/>
      <c r="H5" s="513"/>
      <c r="I5" s="512"/>
      <c r="J5" s="511" t="s">
        <v>2</v>
      </c>
      <c r="K5" s="513"/>
      <c r="L5" s="513"/>
      <c r="M5" s="512"/>
    </row>
    <row r="6" spans="2:13" ht="25.5" x14ac:dyDescent="0.25">
      <c r="D6" s="317" t="s">
        <v>3</v>
      </c>
      <c r="E6" s="318" t="s">
        <v>4</v>
      </c>
      <c r="F6" s="319">
        <v>1</v>
      </c>
      <c r="G6" s="320">
        <v>2</v>
      </c>
      <c r="H6" s="320">
        <v>3</v>
      </c>
      <c r="I6" s="321" t="s">
        <v>342</v>
      </c>
      <c r="J6" s="319" t="s">
        <v>5</v>
      </c>
      <c r="K6" s="320" t="s">
        <v>6</v>
      </c>
      <c r="L6" s="320" t="s">
        <v>7</v>
      </c>
      <c r="M6" s="321" t="s">
        <v>8</v>
      </c>
    </row>
    <row r="7" spans="2:13" ht="12.75" customHeight="1" x14ac:dyDescent="0.25">
      <c r="B7" s="507" t="s">
        <v>338</v>
      </c>
      <c r="C7" s="474" t="s">
        <v>484</v>
      </c>
      <c r="D7" s="7">
        <v>41</v>
      </c>
      <c r="E7" s="323">
        <v>32</v>
      </c>
      <c r="F7" s="7">
        <v>43</v>
      </c>
      <c r="G7" s="8">
        <v>34</v>
      </c>
      <c r="H7" s="8">
        <v>27</v>
      </c>
      <c r="I7" s="9">
        <v>37</v>
      </c>
      <c r="J7" s="7">
        <v>45</v>
      </c>
      <c r="K7" s="8">
        <v>36</v>
      </c>
      <c r="L7" s="8">
        <v>40</v>
      </c>
      <c r="M7" s="9">
        <v>44</v>
      </c>
    </row>
    <row r="8" spans="2:13" x14ac:dyDescent="0.25">
      <c r="B8" s="548"/>
      <c r="C8" s="475" t="s">
        <v>485</v>
      </c>
      <c r="D8" s="3">
        <v>44</v>
      </c>
      <c r="E8" s="324">
        <v>39</v>
      </c>
      <c r="F8" s="3">
        <v>43</v>
      </c>
      <c r="G8" s="198">
        <v>48</v>
      </c>
      <c r="H8" s="198">
        <v>47</v>
      </c>
      <c r="I8" s="5">
        <v>50</v>
      </c>
      <c r="J8" s="3">
        <v>39</v>
      </c>
      <c r="K8" s="198">
        <v>48</v>
      </c>
      <c r="L8" s="198">
        <v>48</v>
      </c>
      <c r="M8" s="5">
        <v>40</v>
      </c>
    </row>
    <row r="9" spans="2:13" x14ac:dyDescent="0.25">
      <c r="B9" s="548"/>
      <c r="C9" s="475" t="s">
        <v>486</v>
      </c>
      <c r="D9" s="3">
        <v>10</v>
      </c>
      <c r="E9" s="324">
        <v>17</v>
      </c>
      <c r="F9" s="3">
        <v>10</v>
      </c>
      <c r="G9" s="198">
        <v>13</v>
      </c>
      <c r="H9" s="198">
        <v>9</v>
      </c>
      <c r="I9" s="5">
        <v>9</v>
      </c>
      <c r="J9" s="3">
        <v>11</v>
      </c>
      <c r="K9" s="198">
        <v>10</v>
      </c>
      <c r="L9" s="198">
        <v>9</v>
      </c>
      <c r="M9" s="5">
        <v>10</v>
      </c>
    </row>
    <row r="10" spans="2:13" x14ac:dyDescent="0.25">
      <c r="B10" s="508"/>
      <c r="C10" s="476" t="s">
        <v>487</v>
      </c>
      <c r="D10" s="10">
        <v>5</v>
      </c>
      <c r="E10" s="325">
        <v>12</v>
      </c>
      <c r="F10" s="10">
        <v>4</v>
      </c>
      <c r="G10" s="6">
        <v>6</v>
      </c>
      <c r="H10" s="6">
        <v>17</v>
      </c>
      <c r="I10" s="11">
        <v>5</v>
      </c>
      <c r="J10" s="10">
        <v>5</v>
      </c>
      <c r="K10" s="6">
        <v>6</v>
      </c>
      <c r="L10" s="6">
        <v>3</v>
      </c>
      <c r="M10" s="11">
        <v>6</v>
      </c>
    </row>
    <row r="11" spans="2:13" ht="12.75" customHeight="1" x14ac:dyDescent="0.25">
      <c r="B11" s="507" t="s">
        <v>339</v>
      </c>
      <c r="C11" s="474" t="s">
        <v>488</v>
      </c>
      <c r="D11" s="7">
        <v>28</v>
      </c>
      <c r="E11" s="323">
        <v>33</v>
      </c>
      <c r="F11" s="12" t="s">
        <v>343</v>
      </c>
      <c r="G11" s="8">
        <v>28</v>
      </c>
      <c r="H11" s="8">
        <v>21</v>
      </c>
      <c r="I11" s="9">
        <v>32</v>
      </c>
      <c r="J11" s="7">
        <v>42</v>
      </c>
      <c r="K11" s="8">
        <v>31</v>
      </c>
      <c r="L11" s="8">
        <v>31</v>
      </c>
      <c r="M11" s="9">
        <v>32</v>
      </c>
    </row>
    <row r="12" spans="2:13" x14ac:dyDescent="0.25">
      <c r="B12" s="548"/>
      <c r="C12" s="475" t="s">
        <v>489</v>
      </c>
      <c r="D12" s="3">
        <v>61</v>
      </c>
      <c r="E12" s="324">
        <v>42</v>
      </c>
      <c r="F12" s="13" t="s">
        <v>343</v>
      </c>
      <c r="G12" s="198">
        <v>62</v>
      </c>
      <c r="H12" s="198">
        <v>72</v>
      </c>
      <c r="I12" s="5">
        <v>56</v>
      </c>
      <c r="J12" s="3">
        <v>46</v>
      </c>
      <c r="K12" s="198">
        <v>61</v>
      </c>
      <c r="L12" s="198">
        <v>60</v>
      </c>
      <c r="M12" s="5">
        <v>55</v>
      </c>
    </row>
    <row r="13" spans="2:13" x14ac:dyDescent="0.25">
      <c r="B13" s="548"/>
      <c r="C13" s="475" t="s">
        <v>490</v>
      </c>
      <c r="D13" s="3">
        <v>9</v>
      </c>
      <c r="E13" s="324">
        <v>20</v>
      </c>
      <c r="F13" s="13" t="s">
        <v>343</v>
      </c>
      <c r="G13" s="198">
        <v>9</v>
      </c>
      <c r="H13" s="198">
        <v>5</v>
      </c>
      <c r="I13" s="5">
        <v>11</v>
      </c>
      <c r="J13" s="3">
        <v>11</v>
      </c>
      <c r="K13" s="198">
        <v>7</v>
      </c>
      <c r="L13" s="198">
        <v>8</v>
      </c>
      <c r="M13" s="5">
        <v>13</v>
      </c>
    </row>
    <row r="14" spans="2:13" x14ac:dyDescent="0.25">
      <c r="B14" s="548"/>
      <c r="C14" s="475" t="s">
        <v>491</v>
      </c>
      <c r="D14" s="3">
        <v>1</v>
      </c>
      <c r="E14" s="324">
        <v>5</v>
      </c>
      <c r="F14" s="13" t="s">
        <v>343</v>
      </c>
      <c r="G14" s="198">
        <v>1</v>
      </c>
      <c r="H14" s="198">
        <v>3</v>
      </c>
      <c r="I14" s="5">
        <v>1</v>
      </c>
      <c r="J14" s="3">
        <v>0</v>
      </c>
      <c r="K14" s="198">
        <v>2</v>
      </c>
      <c r="L14" s="198">
        <v>1</v>
      </c>
      <c r="M14" s="5">
        <v>0</v>
      </c>
    </row>
    <row r="15" spans="2:13" x14ac:dyDescent="0.25">
      <c r="B15" s="508"/>
      <c r="C15" s="476" t="s">
        <v>492</v>
      </c>
      <c r="D15" s="14" t="s">
        <v>340</v>
      </c>
      <c r="E15" s="326">
        <v>1</v>
      </c>
      <c r="F15" s="14" t="s">
        <v>343</v>
      </c>
      <c r="G15" s="15" t="s">
        <v>340</v>
      </c>
      <c r="H15" s="16">
        <v>0</v>
      </c>
      <c r="I15" s="11">
        <v>0</v>
      </c>
      <c r="J15" s="10">
        <v>2</v>
      </c>
      <c r="K15" s="6">
        <v>0</v>
      </c>
      <c r="L15" s="6">
        <v>0</v>
      </c>
      <c r="M15" s="11">
        <v>0</v>
      </c>
    </row>
    <row r="17" spans="2:2" x14ac:dyDescent="0.25">
      <c r="B17" s="2" t="s">
        <v>494</v>
      </c>
    </row>
    <row r="18" spans="2:2" x14ac:dyDescent="0.25">
      <c r="B18" s="2" t="s">
        <v>546</v>
      </c>
    </row>
    <row r="19" spans="2:2" x14ac:dyDescent="0.25">
      <c r="B19" s="2" t="s">
        <v>9</v>
      </c>
    </row>
  </sheetData>
  <mergeCells count="5">
    <mergeCell ref="D5:E5"/>
    <mergeCell ref="F5:I5"/>
    <mergeCell ref="J5:M5"/>
    <mergeCell ref="B7:B10"/>
    <mergeCell ref="B11:B15"/>
  </mergeCells>
  <hyperlinks>
    <hyperlink ref="B2" location="Sommaire!A1" display="Sommaire" xr:uid="{00000000-0004-0000-1900-000000000000}"/>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G47"/>
  <sheetViews>
    <sheetView showGridLines="0" workbookViewId="0"/>
  </sheetViews>
  <sheetFormatPr baseColWidth="10" defaultRowHeight="12.75" x14ac:dyDescent="0.25"/>
  <cols>
    <col min="1" max="1" width="4.140625" style="2" customWidth="1"/>
    <col min="2" max="2" width="72.42578125" style="2" customWidth="1"/>
    <col min="3" max="4" width="11.140625" style="2" customWidth="1"/>
    <col min="5" max="5" width="12.28515625" style="2" customWidth="1"/>
    <col min="6" max="16384" width="11.42578125" style="2"/>
  </cols>
  <sheetData>
    <row r="2" spans="2:7" s="120" customFormat="1" x14ac:dyDescent="0.25">
      <c r="B2" s="466" t="s">
        <v>448</v>
      </c>
      <c r="C2" s="119"/>
      <c r="D2" s="119"/>
      <c r="E2" s="119"/>
      <c r="F2" s="119"/>
      <c r="G2" s="119"/>
    </row>
    <row r="3" spans="2:7" ht="15.75" x14ac:dyDescent="0.3">
      <c r="B3" s="1" t="s">
        <v>515</v>
      </c>
    </row>
    <row r="4" spans="2:7" ht="15.75" x14ac:dyDescent="0.3">
      <c r="B4" s="17"/>
    </row>
    <row r="6" spans="2:7" ht="27" customHeight="1" x14ac:dyDescent="0.25"/>
    <row r="7" spans="2:7" ht="12.75" customHeight="1" x14ac:dyDescent="0.25">
      <c r="E7" s="33"/>
    </row>
    <row r="17" spans="2:2" ht="14.25" customHeight="1" x14ac:dyDescent="0.25"/>
    <row r="32" spans="2:2" x14ac:dyDescent="0.25">
      <c r="B32" s="2" t="s">
        <v>72</v>
      </c>
    </row>
    <row r="33" spans="2:4" x14ac:dyDescent="0.25">
      <c r="B33" s="2" t="s">
        <v>546</v>
      </c>
    </row>
    <row r="34" spans="2:4" x14ac:dyDescent="0.25">
      <c r="B34" s="2" t="s">
        <v>9</v>
      </c>
    </row>
    <row r="37" spans="2:4" ht="27.75" customHeight="1" x14ac:dyDescent="0.25">
      <c r="C37" s="340" t="s">
        <v>3</v>
      </c>
      <c r="D37" s="341" t="s">
        <v>4</v>
      </c>
    </row>
    <row r="38" spans="2:4" x14ac:dyDescent="0.25">
      <c r="B38" s="25" t="s">
        <v>73</v>
      </c>
      <c r="C38" s="7">
        <v>37</v>
      </c>
      <c r="D38" s="323">
        <v>83</v>
      </c>
    </row>
    <row r="39" spans="2:4" x14ac:dyDescent="0.25">
      <c r="B39" s="34" t="s">
        <v>74</v>
      </c>
      <c r="C39" s="35">
        <v>49</v>
      </c>
      <c r="D39" s="391">
        <v>88</v>
      </c>
    </row>
    <row r="40" spans="2:4" x14ac:dyDescent="0.25">
      <c r="B40" s="34" t="s">
        <v>75</v>
      </c>
      <c r="C40" s="40">
        <v>16</v>
      </c>
      <c r="D40" s="392">
        <v>31</v>
      </c>
    </row>
    <row r="41" spans="2:4" x14ac:dyDescent="0.25">
      <c r="B41" s="34" t="s">
        <v>80</v>
      </c>
      <c r="C41" s="40">
        <v>10</v>
      </c>
      <c r="D41" s="392">
        <v>21</v>
      </c>
    </row>
    <row r="42" spans="2:4" x14ac:dyDescent="0.25">
      <c r="B42" s="34" t="s">
        <v>81</v>
      </c>
      <c r="C42" s="40">
        <v>20</v>
      </c>
      <c r="D42" s="392">
        <v>41</v>
      </c>
    </row>
    <row r="43" spans="2:4" x14ac:dyDescent="0.25">
      <c r="B43" s="34" t="s">
        <v>76</v>
      </c>
      <c r="C43" s="40">
        <v>24</v>
      </c>
      <c r="D43" s="392">
        <v>41</v>
      </c>
    </row>
    <row r="44" spans="2:4" x14ac:dyDescent="0.25">
      <c r="B44" s="34" t="s">
        <v>77</v>
      </c>
      <c r="C44" s="40">
        <v>26</v>
      </c>
      <c r="D44" s="392">
        <v>43</v>
      </c>
    </row>
    <row r="45" spans="2:4" x14ac:dyDescent="0.25">
      <c r="B45" s="34" t="s">
        <v>82</v>
      </c>
      <c r="C45" s="40">
        <v>27</v>
      </c>
      <c r="D45" s="392">
        <v>45</v>
      </c>
    </row>
    <row r="46" spans="2:4" x14ac:dyDescent="0.25">
      <c r="B46" s="34" t="s">
        <v>79</v>
      </c>
      <c r="C46" s="40">
        <v>8</v>
      </c>
      <c r="D46" s="392">
        <v>9</v>
      </c>
    </row>
    <row r="47" spans="2:4" x14ac:dyDescent="0.25">
      <c r="B47" s="45" t="s">
        <v>83</v>
      </c>
      <c r="C47" s="46">
        <v>16</v>
      </c>
      <c r="D47" s="393">
        <v>24</v>
      </c>
    </row>
  </sheetData>
  <hyperlinks>
    <hyperlink ref="B2" location="Sommaire!A1" display="Sommaire" xr:uid="{00000000-0004-0000-1A00-000000000000}"/>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K20"/>
  <sheetViews>
    <sheetView showGridLines="0" workbookViewId="0"/>
  </sheetViews>
  <sheetFormatPr baseColWidth="10" defaultRowHeight="12.75" x14ac:dyDescent="0.25"/>
  <cols>
    <col min="1" max="1" width="4.140625" style="2" customWidth="1"/>
    <col min="2" max="2" width="72.42578125" style="2" customWidth="1"/>
    <col min="3" max="4" width="8.85546875" style="2" customWidth="1"/>
    <col min="5" max="6" width="17.7109375" style="2" customWidth="1"/>
    <col min="7" max="10" width="11.7109375" style="2" customWidth="1"/>
    <col min="11" max="11" width="12.28515625" style="2" customWidth="1"/>
    <col min="12" max="16384" width="11.42578125" style="2"/>
  </cols>
  <sheetData>
    <row r="2" spans="2:11" s="120" customFormat="1" x14ac:dyDescent="0.25">
      <c r="B2" s="466" t="s">
        <v>448</v>
      </c>
      <c r="C2" s="119"/>
      <c r="D2" s="119"/>
      <c r="E2" s="119"/>
      <c r="F2" s="119"/>
      <c r="G2" s="119"/>
    </row>
    <row r="3" spans="2:11" ht="15.75" x14ac:dyDescent="0.3">
      <c r="B3" s="1" t="s">
        <v>514</v>
      </c>
    </row>
    <row r="4" spans="2:11" ht="15.75" x14ac:dyDescent="0.3">
      <c r="B4" s="17"/>
    </row>
    <row r="5" spans="2:11" x14ac:dyDescent="0.25">
      <c r="C5" s="511" t="s">
        <v>0</v>
      </c>
      <c r="D5" s="512"/>
      <c r="E5" s="511" t="s">
        <v>1</v>
      </c>
      <c r="F5" s="512"/>
      <c r="G5" s="511" t="s">
        <v>2</v>
      </c>
      <c r="H5" s="513"/>
      <c r="I5" s="513"/>
      <c r="J5" s="512"/>
    </row>
    <row r="6" spans="2:11" ht="27" customHeight="1" x14ac:dyDescent="0.25">
      <c r="C6" s="317" t="s">
        <v>3</v>
      </c>
      <c r="D6" s="318" t="s">
        <v>4</v>
      </c>
      <c r="E6" s="319" t="s">
        <v>17</v>
      </c>
      <c r="F6" s="321" t="s">
        <v>18</v>
      </c>
      <c r="G6" s="319" t="s">
        <v>5</v>
      </c>
      <c r="H6" s="320" t="s">
        <v>6</v>
      </c>
      <c r="I6" s="320" t="s">
        <v>7</v>
      </c>
      <c r="J6" s="321" t="s">
        <v>8</v>
      </c>
    </row>
    <row r="7" spans="2:11" ht="12.75" customHeight="1" x14ac:dyDescent="0.25">
      <c r="B7" s="25" t="s">
        <v>73</v>
      </c>
      <c r="C7" s="7">
        <v>37</v>
      </c>
      <c r="D7" s="323">
        <v>83</v>
      </c>
      <c r="E7" s="12">
        <v>36</v>
      </c>
      <c r="F7" s="8">
        <v>39</v>
      </c>
      <c r="G7" s="7">
        <v>27</v>
      </c>
      <c r="H7" s="8">
        <v>37</v>
      </c>
      <c r="I7" s="8">
        <v>40</v>
      </c>
      <c r="J7" s="56">
        <v>47</v>
      </c>
      <c r="K7" s="32"/>
    </row>
    <row r="8" spans="2:11" x14ac:dyDescent="0.25">
      <c r="B8" s="34" t="s">
        <v>74</v>
      </c>
      <c r="C8" s="35">
        <v>49</v>
      </c>
      <c r="D8" s="391">
        <v>88</v>
      </c>
      <c r="E8" s="37">
        <v>48</v>
      </c>
      <c r="F8" s="38">
        <v>51</v>
      </c>
      <c r="G8" s="35">
        <v>42</v>
      </c>
      <c r="H8" s="39">
        <v>49</v>
      </c>
      <c r="I8" s="39">
        <v>55</v>
      </c>
      <c r="J8" s="38">
        <v>48</v>
      </c>
    </row>
    <row r="9" spans="2:11" x14ac:dyDescent="0.25">
      <c r="B9" s="34" t="s">
        <v>75</v>
      </c>
      <c r="C9" s="40">
        <v>16</v>
      </c>
      <c r="D9" s="392">
        <v>31</v>
      </c>
      <c r="E9" s="42">
        <v>14</v>
      </c>
      <c r="F9" s="43">
        <v>22</v>
      </c>
      <c r="G9" s="40">
        <v>9</v>
      </c>
      <c r="H9" s="44">
        <v>18</v>
      </c>
      <c r="I9" s="44">
        <v>16</v>
      </c>
      <c r="J9" s="43">
        <v>23</v>
      </c>
    </row>
    <row r="10" spans="2:11" x14ac:dyDescent="0.25">
      <c r="B10" s="34" t="s">
        <v>80</v>
      </c>
      <c r="C10" s="40">
        <v>10</v>
      </c>
      <c r="D10" s="392">
        <v>21</v>
      </c>
      <c r="E10" s="42">
        <v>10</v>
      </c>
      <c r="F10" s="43">
        <v>11</v>
      </c>
      <c r="G10" s="40">
        <v>10</v>
      </c>
      <c r="H10" s="44">
        <v>8</v>
      </c>
      <c r="I10" s="44">
        <v>11</v>
      </c>
      <c r="J10" s="43">
        <v>12</v>
      </c>
    </row>
    <row r="11" spans="2:11" x14ac:dyDescent="0.25">
      <c r="B11" s="34" t="s">
        <v>81</v>
      </c>
      <c r="C11" s="40">
        <v>20</v>
      </c>
      <c r="D11" s="392">
        <v>41</v>
      </c>
      <c r="E11" s="42">
        <v>19</v>
      </c>
      <c r="F11" s="43">
        <v>25</v>
      </c>
      <c r="G11" s="40">
        <v>17</v>
      </c>
      <c r="H11" s="44">
        <v>20</v>
      </c>
      <c r="I11" s="44">
        <v>21</v>
      </c>
      <c r="J11" s="43">
        <v>24</v>
      </c>
    </row>
    <row r="12" spans="2:11" x14ac:dyDescent="0.25">
      <c r="B12" s="34" t="s">
        <v>76</v>
      </c>
      <c r="C12" s="40">
        <v>24</v>
      </c>
      <c r="D12" s="392">
        <v>41</v>
      </c>
      <c r="E12" s="42">
        <v>23</v>
      </c>
      <c r="F12" s="43">
        <v>27</v>
      </c>
      <c r="G12" s="40">
        <v>19</v>
      </c>
      <c r="H12" s="44">
        <v>24</v>
      </c>
      <c r="I12" s="44">
        <v>27</v>
      </c>
      <c r="J12" s="43">
        <v>27</v>
      </c>
    </row>
    <row r="13" spans="2:11" x14ac:dyDescent="0.25">
      <c r="B13" s="34" t="s">
        <v>77</v>
      </c>
      <c r="C13" s="40">
        <v>26</v>
      </c>
      <c r="D13" s="392">
        <v>43</v>
      </c>
      <c r="E13" s="42">
        <v>25</v>
      </c>
      <c r="F13" s="43">
        <v>29</v>
      </c>
      <c r="G13" s="40">
        <v>16</v>
      </c>
      <c r="H13" s="44">
        <v>27</v>
      </c>
      <c r="I13" s="44">
        <v>29</v>
      </c>
      <c r="J13" s="43">
        <v>34</v>
      </c>
    </row>
    <row r="14" spans="2:11" x14ac:dyDescent="0.25">
      <c r="B14" s="34" t="s">
        <v>82</v>
      </c>
      <c r="C14" s="40">
        <v>27</v>
      </c>
      <c r="D14" s="392">
        <v>45</v>
      </c>
      <c r="E14" s="42">
        <v>26</v>
      </c>
      <c r="F14" s="43">
        <v>31</v>
      </c>
      <c r="G14" s="40">
        <v>23</v>
      </c>
      <c r="H14" s="44">
        <v>30</v>
      </c>
      <c r="I14" s="44">
        <v>26</v>
      </c>
      <c r="J14" s="43">
        <v>31</v>
      </c>
    </row>
    <row r="15" spans="2:11" x14ac:dyDescent="0.25">
      <c r="B15" s="34" t="s">
        <v>79</v>
      </c>
      <c r="C15" s="40">
        <v>8</v>
      </c>
      <c r="D15" s="392">
        <v>9</v>
      </c>
      <c r="E15" s="42">
        <v>7</v>
      </c>
      <c r="F15" s="43">
        <v>10</v>
      </c>
      <c r="G15" s="40">
        <v>7</v>
      </c>
      <c r="H15" s="44">
        <v>8</v>
      </c>
      <c r="I15" s="44">
        <v>10</v>
      </c>
      <c r="J15" s="43">
        <v>6</v>
      </c>
    </row>
    <row r="16" spans="2:11" x14ac:dyDescent="0.25">
      <c r="B16" s="45" t="s">
        <v>83</v>
      </c>
      <c r="C16" s="46">
        <v>16</v>
      </c>
      <c r="D16" s="393">
        <v>24</v>
      </c>
      <c r="E16" s="46">
        <v>15</v>
      </c>
      <c r="F16" s="48">
        <v>21</v>
      </c>
      <c r="G16" s="49">
        <v>16</v>
      </c>
      <c r="H16" s="50">
        <v>17</v>
      </c>
      <c r="I16" s="50">
        <v>18</v>
      </c>
      <c r="J16" s="48">
        <v>13</v>
      </c>
    </row>
    <row r="17" spans="2:2" ht="14.25" customHeight="1" x14ac:dyDescent="0.25"/>
    <row r="18" spans="2:2" x14ac:dyDescent="0.25">
      <c r="B18" s="2" t="s">
        <v>72</v>
      </c>
    </row>
    <row r="19" spans="2:2" x14ac:dyDescent="0.25">
      <c r="B19" s="2" t="s">
        <v>546</v>
      </c>
    </row>
    <row r="20" spans="2:2" x14ac:dyDescent="0.25">
      <c r="B20" s="2" t="s">
        <v>9</v>
      </c>
    </row>
  </sheetData>
  <mergeCells count="3">
    <mergeCell ref="C5:D5"/>
    <mergeCell ref="E5:F5"/>
    <mergeCell ref="G5:J5"/>
  </mergeCells>
  <hyperlinks>
    <hyperlink ref="B2" location="Sommaire!A1" display="Sommaire" xr:uid="{00000000-0004-0000-1B00-000000000000}"/>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K13"/>
  <sheetViews>
    <sheetView showGridLines="0" workbookViewId="0"/>
  </sheetViews>
  <sheetFormatPr baseColWidth="10" defaultRowHeight="12.75" x14ac:dyDescent="0.25"/>
  <cols>
    <col min="1" max="1" width="4.140625" style="2" customWidth="1"/>
    <col min="2" max="2" width="72.42578125" style="2" customWidth="1"/>
    <col min="3" max="5" width="8.85546875" style="2" customWidth="1"/>
    <col min="6" max="8" width="10.5703125" style="2" customWidth="1"/>
    <col min="9" max="11" width="11" style="2" customWidth="1"/>
    <col min="12" max="16384" width="11.42578125" style="2"/>
  </cols>
  <sheetData>
    <row r="2" spans="2:11" s="120" customFormat="1" x14ac:dyDescent="0.25">
      <c r="B2" s="466" t="s">
        <v>448</v>
      </c>
      <c r="C2" s="119"/>
      <c r="D2" s="119"/>
      <c r="E2" s="119"/>
      <c r="F2" s="119"/>
      <c r="G2" s="119"/>
    </row>
    <row r="3" spans="2:11" ht="15.75" x14ac:dyDescent="0.3">
      <c r="B3" s="1" t="s">
        <v>513</v>
      </c>
    </row>
    <row r="4" spans="2:11" ht="15.75" x14ac:dyDescent="0.3">
      <c r="B4" s="17"/>
    </row>
    <row r="5" spans="2:11" x14ac:dyDescent="0.25">
      <c r="C5" s="511" t="s">
        <v>3</v>
      </c>
      <c r="D5" s="513"/>
      <c r="E5" s="512"/>
      <c r="F5" s="511" t="s">
        <v>86</v>
      </c>
      <c r="G5" s="513"/>
      <c r="H5" s="512"/>
      <c r="I5" s="511" t="s">
        <v>87</v>
      </c>
      <c r="J5" s="513"/>
      <c r="K5" s="512"/>
    </row>
    <row r="6" spans="2:11" ht="27" customHeight="1" x14ac:dyDescent="0.25">
      <c r="C6" s="317" t="s">
        <v>84</v>
      </c>
      <c r="D6" s="394" t="s">
        <v>85</v>
      </c>
      <c r="E6" s="318" t="s">
        <v>20</v>
      </c>
      <c r="F6" s="317" t="s">
        <v>84</v>
      </c>
      <c r="G6" s="394" t="s">
        <v>85</v>
      </c>
      <c r="H6" s="318" t="s">
        <v>20</v>
      </c>
      <c r="I6" s="317" t="s">
        <v>84</v>
      </c>
      <c r="J6" s="394" t="s">
        <v>85</v>
      </c>
      <c r="K6" s="318" t="s">
        <v>20</v>
      </c>
    </row>
    <row r="7" spans="2:11" ht="12.75" customHeight="1" x14ac:dyDescent="0.25">
      <c r="B7" s="25" t="s">
        <v>88</v>
      </c>
      <c r="C7" s="57">
        <v>40</v>
      </c>
      <c r="D7" s="58">
        <v>7</v>
      </c>
      <c r="E7" s="59">
        <v>13</v>
      </c>
      <c r="F7" s="57">
        <v>43</v>
      </c>
      <c r="G7" s="58">
        <v>7</v>
      </c>
      <c r="H7" s="59">
        <v>12</v>
      </c>
      <c r="I7" s="57">
        <v>35</v>
      </c>
      <c r="J7" s="58">
        <v>7</v>
      </c>
      <c r="K7" s="59">
        <v>13</v>
      </c>
    </row>
    <row r="8" spans="2:11" x14ac:dyDescent="0.25">
      <c r="B8" s="34" t="s">
        <v>89</v>
      </c>
      <c r="C8" s="60">
        <v>44</v>
      </c>
      <c r="D8" s="61">
        <v>11</v>
      </c>
      <c r="E8" s="62">
        <v>16</v>
      </c>
      <c r="F8" s="60">
        <v>45</v>
      </c>
      <c r="G8" s="61">
        <v>10</v>
      </c>
      <c r="H8" s="62">
        <v>16</v>
      </c>
      <c r="I8" s="60">
        <v>41</v>
      </c>
      <c r="J8" s="61">
        <v>13</v>
      </c>
      <c r="K8" s="62">
        <v>19</v>
      </c>
    </row>
    <row r="9" spans="2:11" ht="14.25" customHeight="1" x14ac:dyDescent="0.25">
      <c r="B9" s="45" t="s">
        <v>29</v>
      </c>
      <c r="C9" s="63">
        <v>47</v>
      </c>
      <c r="D9" s="64">
        <v>10</v>
      </c>
      <c r="E9" s="65">
        <v>16</v>
      </c>
      <c r="F9" s="63">
        <v>50</v>
      </c>
      <c r="G9" s="64">
        <v>9</v>
      </c>
      <c r="H9" s="65">
        <v>15</v>
      </c>
      <c r="I9" s="63">
        <v>43</v>
      </c>
      <c r="J9" s="64">
        <v>12</v>
      </c>
      <c r="K9" s="65">
        <v>18</v>
      </c>
    </row>
    <row r="11" spans="2:11" ht="27" customHeight="1" x14ac:dyDescent="0.25">
      <c r="B11" s="537" t="s">
        <v>90</v>
      </c>
      <c r="C11" s="537"/>
      <c r="D11" s="537"/>
      <c r="E11" s="537"/>
      <c r="F11" s="537"/>
      <c r="G11" s="537"/>
      <c r="H11" s="537"/>
      <c r="I11" s="537"/>
      <c r="J11" s="537"/>
      <c r="K11" s="537"/>
    </row>
    <row r="12" spans="2:11" x14ac:dyDescent="0.25">
      <c r="B12" s="2" t="s">
        <v>548</v>
      </c>
    </row>
    <row r="13" spans="2:11" x14ac:dyDescent="0.25">
      <c r="B13" s="2" t="s">
        <v>9</v>
      </c>
    </row>
  </sheetData>
  <mergeCells count="4">
    <mergeCell ref="C5:E5"/>
    <mergeCell ref="F5:H5"/>
    <mergeCell ref="I5:K5"/>
    <mergeCell ref="B11:K11"/>
  </mergeCells>
  <hyperlinks>
    <hyperlink ref="B2" location="Sommaire!A1" display="Sommaire" xr:uid="{00000000-0004-0000-1C00-000000000000}"/>
  </hyperlink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L23"/>
  <sheetViews>
    <sheetView showGridLines="0" topLeftCell="A9" workbookViewId="0">
      <selection activeCell="F30" sqref="F30"/>
    </sheetView>
  </sheetViews>
  <sheetFormatPr baseColWidth="10" defaultColWidth="9.140625" defaultRowHeight="12.75" x14ac:dyDescent="0.25"/>
  <cols>
    <col min="1" max="1" width="4" style="125" customWidth="1"/>
    <col min="2" max="2" width="11.42578125" style="125" customWidth="1"/>
    <col min="3" max="3" width="10.28515625" style="125" customWidth="1"/>
    <col min="4" max="5" width="11.42578125" style="160" customWidth="1"/>
    <col min="6" max="11" width="11.42578125" style="125" customWidth="1"/>
    <col min="12" max="12" width="11.42578125" style="160" customWidth="1"/>
    <col min="13" max="16384" width="9.140625" style="125"/>
  </cols>
  <sheetData>
    <row r="2" spans="2:12" s="120" customFormat="1" x14ac:dyDescent="0.25">
      <c r="B2" s="466" t="s">
        <v>448</v>
      </c>
      <c r="C2" s="119"/>
      <c r="D2" s="119"/>
      <c r="E2" s="119"/>
      <c r="F2" s="119"/>
      <c r="G2" s="119"/>
    </row>
    <row r="3" spans="2:12" ht="15.75" x14ac:dyDescent="0.3">
      <c r="B3" s="159" t="s">
        <v>415</v>
      </c>
    </row>
    <row r="5" spans="2:12" ht="51" x14ac:dyDescent="0.25">
      <c r="B5" s="486"/>
      <c r="C5" s="487"/>
      <c r="D5" s="284" t="s">
        <v>308</v>
      </c>
      <c r="E5" s="284" t="s">
        <v>191</v>
      </c>
      <c r="F5" s="284" t="s">
        <v>192</v>
      </c>
      <c r="G5" s="284" t="s">
        <v>309</v>
      </c>
      <c r="H5" s="284" t="s">
        <v>173</v>
      </c>
      <c r="I5" s="284" t="s">
        <v>171</v>
      </c>
      <c r="J5" s="284" t="s">
        <v>310</v>
      </c>
      <c r="K5" s="284" t="s">
        <v>311</v>
      </c>
      <c r="L5" s="285" t="s">
        <v>312</v>
      </c>
    </row>
    <row r="6" spans="2:12" ht="13.5" customHeight="1" x14ac:dyDescent="0.25">
      <c r="B6" s="488" t="s">
        <v>313</v>
      </c>
      <c r="C6" s="276" t="s">
        <v>52</v>
      </c>
      <c r="D6" s="161">
        <v>12593</v>
      </c>
      <c r="E6" s="162">
        <f>D6/$D$17*100</f>
        <v>9.3437210165089954</v>
      </c>
      <c r="F6" s="163"/>
      <c r="G6" s="163">
        <v>15.6</v>
      </c>
      <c r="H6" s="163">
        <v>40.1</v>
      </c>
      <c r="I6" s="164">
        <v>45.8</v>
      </c>
      <c r="J6" s="164">
        <v>98.2</v>
      </c>
      <c r="K6" s="163">
        <v>61.9</v>
      </c>
      <c r="L6" s="163">
        <v>7797</v>
      </c>
    </row>
    <row r="7" spans="2:12" ht="12.75" customHeight="1" x14ac:dyDescent="0.25">
      <c r="B7" s="488"/>
      <c r="C7" s="276" t="s">
        <v>53</v>
      </c>
      <c r="D7" s="161">
        <v>857</v>
      </c>
      <c r="E7" s="162">
        <f t="shared" ref="E7:E17" si="0">D7/$D$17*100</f>
        <v>0.63587460582452238</v>
      </c>
      <c r="F7" s="163"/>
      <c r="G7" s="163">
        <v>40.6</v>
      </c>
      <c r="H7" s="163">
        <v>28.2</v>
      </c>
      <c r="I7" s="164">
        <v>40.299999999999997</v>
      </c>
      <c r="J7" s="164">
        <v>97.1</v>
      </c>
      <c r="K7" s="163">
        <v>60.2</v>
      </c>
      <c r="L7" s="163">
        <v>516</v>
      </c>
    </row>
    <row r="8" spans="2:12" ht="12.75" customHeight="1" x14ac:dyDescent="0.25">
      <c r="B8" s="488"/>
      <c r="C8" s="276" t="s">
        <v>20</v>
      </c>
      <c r="D8" s="278">
        <v>13450</v>
      </c>
      <c r="E8" s="279">
        <f t="shared" si="0"/>
        <v>9.9795956223335196</v>
      </c>
      <c r="F8" s="278">
        <v>93.6</v>
      </c>
      <c r="G8" s="278">
        <v>17.2</v>
      </c>
      <c r="H8" s="278">
        <v>39.4</v>
      </c>
      <c r="I8" s="280">
        <v>45.5</v>
      </c>
      <c r="J8" s="280">
        <v>98.1</v>
      </c>
      <c r="K8" s="278">
        <v>61.8</v>
      </c>
      <c r="L8" s="278">
        <v>8313</v>
      </c>
    </row>
    <row r="9" spans="2:12" ht="12.75" customHeight="1" x14ac:dyDescent="0.25">
      <c r="B9" s="488" t="s">
        <v>314</v>
      </c>
      <c r="C9" s="276" t="s">
        <v>52</v>
      </c>
      <c r="D9" s="161">
        <v>6819</v>
      </c>
      <c r="E9" s="162">
        <f t="shared" si="0"/>
        <v>5.0595436839176404</v>
      </c>
      <c r="F9" s="163"/>
      <c r="G9" s="163">
        <v>13.7</v>
      </c>
      <c r="H9" s="163">
        <v>44.4</v>
      </c>
      <c r="I9" s="164">
        <v>46.8</v>
      </c>
      <c r="J9" s="164">
        <v>92.1</v>
      </c>
      <c r="K9" s="163">
        <v>69.3</v>
      </c>
      <c r="L9" s="163">
        <v>4717</v>
      </c>
    </row>
    <row r="10" spans="2:12" ht="12.75" customHeight="1" x14ac:dyDescent="0.25">
      <c r="B10" s="488"/>
      <c r="C10" s="276" t="s">
        <v>53</v>
      </c>
      <c r="D10" s="161">
        <v>876</v>
      </c>
      <c r="E10" s="162">
        <f t="shared" si="0"/>
        <v>0.64997217584863665</v>
      </c>
      <c r="F10" s="163"/>
      <c r="G10" s="163">
        <v>24.5</v>
      </c>
      <c r="H10" s="163">
        <v>38.200000000000003</v>
      </c>
      <c r="I10" s="164">
        <v>44.5</v>
      </c>
      <c r="J10" s="164">
        <v>89.7</v>
      </c>
      <c r="K10" s="163">
        <v>71.3</v>
      </c>
      <c r="L10" s="163">
        <v>624</v>
      </c>
    </row>
    <row r="11" spans="2:12" ht="13.5" customHeight="1" x14ac:dyDescent="0.25">
      <c r="B11" s="488"/>
      <c r="C11" s="276" t="s">
        <v>20</v>
      </c>
      <c r="D11" s="278">
        <v>7695</v>
      </c>
      <c r="E11" s="279">
        <f t="shared" si="0"/>
        <v>5.7095158597662774</v>
      </c>
      <c r="F11" s="278">
        <v>88.6</v>
      </c>
      <c r="G11" s="278">
        <v>15</v>
      </c>
      <c r="H11" s="278">
        <v>43.7</v>
      </c>
      <c r="I11" s="280">
        <v>46.6</v>
      </c>
      <c r="J11" s="280">
        <v>91.8</v>
      </c>
      <c r="K11" s="278">
        <v>69.5</v>
      </c>
      <c r="L11" s="278">
        <v>5341</v>
      </c>
    </row>
    <row r="12" spans="2:12" x14ac:dyDescent="0.25">
      <c r="B12" s="488" t="s">
        <v>315</v>
      </c>
      <c r="C12" s="276" t="s">
        <v>52</v>
      </c>
      <c r="D12" s="161">
        <v>107107</v>
      </c>
      <c r="E12" s="162">
        <f t="shared" si="0"/>
        <v>79.470970135410866</v>
      </c>
      <c r="F12" s="163"/>
      <c r="G12" s="163">
        <v>14.5</v>
      </c>
      <c r="H12" s="163">
        <v>38.4</v>
      </c>
      <c r="I12" s="164">
        <v>45.7</v>
      </c>
      <c r="J12" s="164">
        <v>98</v>
      </c>
      <c r="K12" s="163">
        <v>63</v>
      </c>
      <c r="L12" s="163">
        <v>67450</v>
      </c>
    </row>
    <row r="13" spans="2:12" x14ac:dyDescent="0.25">
      <c r="B13" s="488"/>
      <c r="C13" s="276" t="s">
        <v>53</v>
      </c>
      <c r="D13" s="161">
        <v>6523</v>
      </c>
      <c r="E13" s="162">
        <f t="shared" si="0"/>
        <v>4.8399183824893344</v>
      </c>
      <c r="F13" s="163"/>
      <c r="G13" s="163">
        <v>25.6</v>
      </c>
      <c r="H13" s="163">
        <v>36.1</v>
      </c>
      <c r="I13" s="164">
        <v>43.8</v>
      </c>
      <c r="J13" s="164">
        <v>97</v>
      </c>
      <c r="K13" s="163">
        <v>64.8</v>
      </c>
      <c r="L13" s="163">
        <v>4222</v>
      </c>
    </row>
    <row r="14" spans="2:12" x14ac:dyDescent="0.25">
      <c r="B14" s="488"/>
      <c r="C14" s="276" t="s">
        <v>20</v>
      </c>
      <c r="D14" s="278">
        <v>113630</v>
      </c>
      <c r="E14" s="279">
        <f t="shared" si="0"/>
        <v>84.31088851790021</v>
      </c>
      <c r="F14" s="278">
        <v>94.3</v>
      </c>
      <c r="G14" s="278">
        <v>15.1</v>
      </c>
      <c r="H14" s="278">
        <v>38.299999999999997</v>
      </c>
      <c r="I14" s="280">
        <v>45.6</v>
      </c>
      <c r="J14" s="280">
        <v>98</v>
      </c>
      <c r="K14" s="278">
        <v>63.1</v>
      </c>
      <c r="L14" s="278">
        <v>71673</v>
      </c>
    </row>
    <row r="15" spans="2:12" x14ac:dyDescent="0.25">
      <c r="B15" s="489" t="s">
        <v>316</v>
      </c>
      <c r="C15" s="277" t="s">
        <v>52</v>
      </c>
      <c r="D15" s="165">
        <v>126519</v>
      </c>
      <c r="E15" s="166">
        <f t="shared" si="0"/>
        <v>93.874234835837512</v>
      </c>
      <c r="F15" s="167"/>
      <c r="G15" s="167">
        <v>14.6</v>
      </c>
      <c r="H15" s="167">
        <v>38.9</v>
      </c>
      <c r="I15" s="168">
        <v>45.8</v>
      </c>
      <c r="J15" s="168">
        <v>97.7</v>
      </c>
      <c r="K15" s="168">
        <v>63.2</v>
      </c>
      <c r="L15" s="167">
        <v>79964</v>
      </c>
    </row>
    <row r="16" spans="2:12" x14ac:dyDescent="0.25">
      <c r="B16" s="489" t="s">
        <v>301</v>
      </c>
      <c r="C16" s="277" t="s">
        <v>53</v>
      </c>
      <c r="D16" s="165">
        <v>8256</v>
      </c>
      <c r="E16" s="166">
        <f t="shared" si="0"/>
        <v>6.1257651641624928</v>
      </c>
      <c r="F16" s="167"/>
      <c r="G16" s="167">
        <v>27</v>
      </c>
      <c r="H16" s="167">
        <v>35.5</v>
      </c>
      <c r="I16" s="168">
        <v>43.5</v>
      </c>
      <c r="J16" s="168">
        <v>96.2</v>
      </c>
      <c r="K16" s="168">
        <v>65</v>
      </c>
      <c r="L16" s="167">
        <v>5362</v>
      </c>
    </row>
    <row r="17" spans="2:12" x14ac:dyDescent="0.25">
      <c r="B17" s="489" t="s">
        <v>301</v>
      </c>
      <c r="C17" s="277" t="s">
        <v>20</v>
      </c>
      <c r="D17" s="281">
        <v>134775</v>
      </c>
      <c r="E17" s="282">
        <f t="shared" si="0"/>
        <v>100</v>
      </c>
      <c r="F17" s="281">
        <v>93.9</v>
      </c>
      <c r="G17" s="281">
        <v>15.3</v>
      </c>
      <c r="H17" s="281">
        <v>38.700000000000003</v>
      </c>
      <c r="I17" s="283">
        <v>45.6</v>
      </c>
      <c r="J17" s="283">
        <v>97.6</v>
      </c>
      <c r="K17" s="281">
        <v>63.4</v>
      </c>
      <c r="L17" s="281">
        <v>85326</v>
      </c>
    </row>
    <row r="18" spans="2:12" x14ac:dyDescent="0.25">
      <c r="B18" s="169"/>
      <c r="C18" s="169"/>
      <c r="D18" s="170"/>
      <c r="E18" s="169"/>
      <c r="G18" s="169"/>
      <c r="H18" s="169"/>
      <c r="I18" s="169"/>
      <c r="J18" s="169"/>
      <c r="L18" s="171"/>
    </row>
    <row r="19" spans="2:12" x14ac:dyDescent="0.25">
      <c r="B19" s="484" t="s">
        <v>317</v>
      </c>
      <c r="C19" s="484"/>
      <c r="D19" s="484"/>
      <c r="E19" s="484"/>
      <c r="F19" s="484"/>
      <c r="G19" s="484"/>
      <c r="H19" s="484"/>
      <c r="I19" s="484"/>
      <c r="J19" s="484"/>
      <c r="K19" s="484"/>
      <c r="L19" s="484"/>
    </row>
    <row r="20" spans="2:12" ht="51.75" customHeight="1" x14ac:dyDescent="0.25">
      <c r="B20" s="484" t="s">
        <v>550</v>
      </c>
      <c r="C20" s="484"/>
      <c r="D20" s="484"/>
      <c r="E20" s="484"/>
      <c r="F20" s="484"/>
      <c r="G20" s="484"/>
      <c r="H20" s="484"/>
      <c r="I20" s="484"/>
      <c r="J20" s="484"/>
      <c r="K20" s="484"/>
      <c r="L20" s="484"/>
    </row>
    <row r="21" spans="2:12" x14ac:dyDescent="0.25">
      <c r="B21" s="484" t="s">
        <v>318</v>
      </c>
      <c r="C21" s="484"/>
      <c r="D21" s="484"/>
      <c r="E21" s="484"/>
      <c r="F21" s="484"/>
      <c r="G21" s="484"/>
      <c r="H21" s="484"/>
      <c r="I21" s="484"/>
      <c r="J21" s="484"/>
      <c r="K21" s="484"/>
      <c r="L21" s="484"/>
    </row>
    <row r="22" spans="2:12" x14ac:dyDescent="0.25">
      <c r="B22" s="485" t="s">
        <v>319</v>
      </c>
      <c r="C22" s="485"/>
      <c r="D22" s="485"/>
      <c r="E22" s="485"/>
      <c r="F22" s="485"/>
      <c r="G22" s="485"/>
      <c r="H22" s="485"/>
      <c r="I22" s="485"/>
      <c r="J22" s="485"/>
      <c r="K22" s="485"/>
      <c r="L22" s="485"/>
    </row>
    <row r="23" spans="2:12" x14ac:dyDescent="0.25">
      <c r="B23" s="485" t="s">
        <v>174</v>
      </c>
      <c r="C23" s="485"/>
      <c r="D23" s="485"/>
      <c r="E23" s="485"/>
      <c r="F23" s="485"/>
      <c r="G23" s="485"/>
      <c r="H23" s="485"/>
      <c r="I23" s="485"/>
      <c r="J23" s="485"/>
      <c r="K23" s="485"/>
      <c r="L23" s="485"/>
    </row>
  </sheetData>
  <mergeCells count="10">
    <mergeCell ref="B20:L20"/>
    <mergeCell ref="B21:L21"/>
    <mergeCell ref="B22:L22"/>
    <mergeCell ref="B23:L23"/>
    <mergeCell ref="B5:C5"/>
    <mergeCell ref="B6:B8"/>
    <mergeCell ref="B9:B11"/>
    <mergeCell ref="B12:B14"/>
    <mergeCell ref="B15:B17"/>
    <mergeCell ref="B19:L19"/>
  </mergeCells>
  <hyperlinks>
    <hyperlink ref="B2" location="Sommaire!A1" display="Sommaire" xr:uid="{00000000-0004-0000-0200-000000000000}"/>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L25"/>
  <sheetViews>
    <sheetView showGridLines="0" workbookViewId="0"/>
  </sheetViews>
  <sheetFormatPr baseColWidth="10" defaultRowHeight="12.75" x14ac:dyDescent="0.25"/>
  <cols>
    <col min="1" max="1" width="4.140625" style="2" customWidth="1"/>
    <col min="2" max="2" width="31.42578125" style="2" customWidth="1"/>
    <col min="3" max="3" width="46.5703125" style="2" customWidth="1"/>
    <col min="4" max="5" width="8.85546875" style="2" customWidth="1"/>
    <col min="6" max="7" width="17.7109375" style="2" customWidth="1"/>
    <col min="8" max="11" width="11.7109375" style="2" customWidth="1"/>
    <col min="12" max="12" width="12.28515625" style="2" customWidth="1"/>
    <col min="13" max="16384" width="11.42578125" style="2"/>
  </cols>
  <sheetData>
    <row r="2" spans="2:12" s="120" customFormat="1" x14ac:dyDescent="0.25">
      <c r="B2" s="466" t="s">
        <v>448</v>
      </c>
      <c r="C2" s="119"/>
      <c r="D2" s="119"/>
      <c r="E2" s="119"/>
      <c r="F2" s="119"/>
      <c r="G2" s="119"/>
    </row>
    <row r="3" spans="2:12" ht="15.75" x14ac:dyDescent="0.3">
      <c r="B3" s="1" t="s">
        <v>512</v>
      </c>
      <c r="C3" s="68"/>
    </row>
    <row r="4" spans="2:12" x14ac:dyDescent="0.25">
      <c r="B4" s="69"/>
      <c r="C4" s="69"/>
    </row>
    <row r="5" spans="2:12" x14ac:dyDescent="0.25">
      <c r="D5" s="511" t="s">
        <v>0</v>
      </c>
      <c r="E5" s="512"/>
      <c r="F5" s="511" t="s">
        <v>1</v>
      </c>
      <c r="G5" s="512"/>
      <c r="H5" s="511" t="s">
        <v>2</v>
      </c>
      <c r="I5" s="513"/>
      <c r="J5" s="513"/>
      <c r="K5" s="512"/>
    </row>
    <row r="6" spans="2:12" ht="27" customHeight="1" x14ac:dyDescent="0.25">
      <c r="D6" s="317" t="s">
        <v>3</v>
      </c>
      <c r="E6" s="318" t="s">
        <v>4</v>
      </c>
      <c r="F6" s="319" t="s">
        <v>17</v>
      </c>
      <c r="G6" s="321" t="s">
        <v>18</v>
      </c>
      <c r="H6" s="319" t="s">
        <v>5</v>
      </c>
      <c r="I6" s="320" t="s">
        <v>6</v>
      </c>
      <c r="J6" s="320" t="s">
        <v>7</v>
      </c>
      <c r="K6" s="321" t="s">
        <v>8</v>
      </c>
    </row>
    <row r="7" spans="2:12" ht="12.75" customHeight="1" x14ac:dyDescent="0.25">
      <c r="B7" s="549" t="s">
        <v>103</v>
      </c>
      <c r="C7" s="550"/>
      <c r="D7" s="342">
        <v>7</v>
      </c>
      <c r="E7" s="389">
        <v>17</v>
      </c>
      <c r="F7" s="383">
        <v>6</v>
      </c>
      <c r="G7" s="385">
        <v>9</v>
      </c>
      <c r="H7" s="342">
        <v>5</v>
      </c>
      <c r="I7" s="385">
        <v>4</v>
      </c>
      <c r="J7" s="385">
        <v>8</v>
      </c>
      <c r="K7" s="395">
        <v>13</v>
      </c>
      <c r="L7" s="32"/>
    </row>
    <row r="8" spans="2:12" x14ac:dyDescent="0.25">
      <c r="B8" s="70"/>
      <c r="C8" s="66" t="s">
        <v>92</v>
      </c>
      <c r="D8" s="35">
        <v>5</v>
      </c>
      <c r="E8" s="391">
        <v>15</v>
      </c>
      <c r="F8" s="37">
        <v>4</v>
      </c>
      <c r="G8" s="38">
        <v>5</v>
      </c>
      <c r="H8" s="35">
        <v>4</v>
      </c>
      <c r="I8" s="39">
        <v>2</v>
      </c>
      <c r="J8" s="39">
        <v>4</v>
      </c>
      <c r="K8" s="38">
        <v>11</v>
      </c>
    </row>
    <row r="9" spans="2:12" x14ac:dyDescent="0.25">
      <c r="B9" s="70"/>
      <c r="C9" s="66" t="s">
        <v>93</v>
      </c>
      <c r="D9" s="40">
        <v>4</v>
      </c>
      <c r="E9" s="392">
        <v>4</v>
      </c>
      <c r="F9" s="42">
        <v>3</v>
      </c>
      <c r="G9" s="43">
        <v>5</v>
      </c>
      <c r="H9" s="40">
        <v>2</v>
      </c>
      <c r="I9" s="44">
        <v>3</v>
      </c>
      <c r="J9" s="44">
        <v>5</v>
      </c>
      <c r="K9" s="43">
        <v>5</v>
      </c>
    </row>
    <row r="10" spans="2:12" x14ac:dyDescent="0.25">
      <c r="B10" s="551" t="s">
        <v>104</v>
      </c>
      <c r="C10" s="552"/>
      <c r="D10" s="343">
        <v>37</v>
      </c>
      <c r="E10" s="390">
        <v>55</v>
      </c>
      <c r="F10" s="365">
        <v>35</v>
      </c>
      <c r="G10" s="387">
        <v>43</v>
      </c>
      <c r="H10" s="343">
        <v>27</v>
      </c>
      <c r="I10" s="388">
        <v>34</v>
      </c>
      <c r="J10" s="388">
        <v>45</v>
      </c>
      <c r="K10" s="387">
        <v>45</v>
      </c>
    </row>
    <row r="11" spans="2:12" x14ac:dyDescent="0.25">
      <c r="B11" s="70"/>
      <c r="C11" s="66" t="s">
        <v>94</v>
      </c>
      <c r="D11" s="40">
        <v>29</v>
      </c>
      <c r="E11" s="392">
        <v>49</v>
      </c>
      <c r="F11" s="42">
        <v>27</v>
      </c>
      <c r="G11" s="43">
        <v>34</v>
      </c>
      <c r="H11" s="40">
        <v>21</v>
      </c>
      <c r="I11" s="44">
        <v>26</v>
      </c>
      <c r="J11" s="44">
        <v>34</v>
      </c>
      <c r="K11" s="43">
        <v>38</v>
      </c>
    </row>
    <row r="12" spans="2:12" x14ac:dyDescent="0.25">
      <c r="B12" s="70"/>
      <c r="C12" s="66" t="s">
        <v>95</v>
      </c>
      <c r="D12" s="40">
        <v>11</v>
      </c>
      <c r="E12" s="392">
        <v>23</v>
      </c>
      <c r="F12" s="42">
        <v>10</v>
      </c>
      <c r="G12" s="43">
        <v>15</v>
      </c>
      <c r="H12" s="40">
        <v>7</v>
      </c>
      <c r="I12" s="44">
        <v>11</v>
      </c>
      <c r="J12" s="44">
        <v>11</v>
      </c>
      <c r="K12" s="43">
        <v>16</v>
      </c>
    </row>
    <row r="13" spans="2:12" x14ac:dyDescent="0.25">
      <c r="B13" s="70"/>
      <c r="C13" s="66" t="s">
        <v>96</v>
      </c>
      <c r="D13" s="40">
        <v>13</v>
      </c>
      <c r="E13" s="392">
        <v>20</v>
      </c>
      <c r="F13" s="42">
        <v>12</v>
      </c>
      <c r="G13" s="43">
        <v>17</v>
      </c>
      <c r="H13" s="40">
        <v>9</v>
      </c>
      <c r="I13" s="44">
        <v>13</v>
      </c>
      <c r="J13" s="44">
        <v>15</v>
      </c>
      <c r="K13" s="43">
        <v>19</v>
      </c>
    </row>
    <row r="14" spans="2:12" x14ac:dyDescent="0.25">
      <c r="B14" s="70"/>
      <c r="C14" s="66" t="s">
        <v>97</v>
      </c>
      <c r="D14" s="40">
        <v>11</v>
      </c>
      <c r="E14" s="392">
        <v>9</v>
      </c>
      <c r="F14" s="42">
        <v>11</v>
      </c>
      <c r="G14" s="43">
        <v>14</v>
      </c>
      <c r="H14" s="40">
        <v>10</v>
      </c>
      <c r="I14" s="44">
        <v>13</v>
      </c>
      <c r="J14" s="44">
        <v>10</v>
      </c>
      <c r="K14" s="43">
        <v>12</v>
      </c>
    </row>
    <row r="15" spans="2:12" x14ac:dyDescent="0.25">
      <c r="B15" s="70"/>
      <c r="C15" s="66" t="s">
        <v>98</v>
      </c>
      <c r="D15" s="40">
        <v>10</v>
      </c>
      <c r="E15" s="392">
        <v>20</v>
      </c>
      <c r="F15" s="42">
        <v>9</v>
      </c>
      <c r="G15" s="43">
        <v>13</v>
      </c>
      <c r="H15" s="40">
        <v>7</v>
      </c>
      <c r="I15" s="44">
        <v>9</v>
      </c>
      <c r="J15" s="44">
        <v>12</v>
      </c>
      <c r="K15" s="43">
        <v>12</v>
      </c>
    </row>
    <row r="16" spans="2:12" x14ac:dyDescent="0.25">
      <c r="B16" s="70"/>
      <c r="C16" s="66" t="s">
        <v>99</v>
      </c>
      <c r="D16" s="40">
        <v>4</v>
      </c>
      <c r="E16" s="392">
        <v>8</v>
      </c>
      <c r="F16" s="42">
        <v>3</v>
      </c>
      <c r="G16" s="43">
        <v>5</v>
      </c>
      <c r="H16" s="40">
        <v>3</v>
      </c>
      <c r="I16" s="44">
        <v>3</v>
      </c>
      <c r="J16" s="44">
        <v>4</v>
      </c>
      <c r="K16" s="43">
        <v>6</v>
      </c>
    </row>
    <row r="17" spans="2:11" x14ac:dyDescent="0.25">
      <c r="B17" s="396" t="s">
        <v>105</v>
      </c>
      <c r="C17" s="397"/>
      <c r="D17" s="343">
        <v>9</v>
      </c>
      <c r="E17" s="390">
        <v>3</v>
      </c>
      <c r="F17" s="365">
        <v>7</v>
      </c>
      <c r="G17" s="387">
        <v>13</v>
      </c>
      <c r="H17" s="343">
        <v>6</v>
      </c>
      <c r="I17" s="388">
        <v>9</v>
      </c>
      <c r="J17" s="388">
        <v>9</v>
      </c>
      <c r="K17" s="387">
        <v>12</v>
      </c>
    </row>
    <row r="18" spans="2:11" x14ac:dyDescent="0.25">
      <c r="B18" s="396" t="s">
        <v>106</v>
      </c>
      <c r="C18" s="397"/>
      <c r="D18" s="343">
        <v>2</v>
      </c>
      <c r="E18" s="390">
        <v>6</v>
      </c>
      <c r="F18" s="365">
        <v>2</v>
      </c>
      <c r="G18" s="387">
        <v>3</v>
      </c>
      <c r="H18" s="343">
        <v>2</v>
      </c>
      <c r="I18" s="388">
        <v>1</v>
      </c>
      <c r="J18" s="388">
        <v>3</v>
      </c>
      <c r="K18" s="387">
        <v>3</v>
      </c>
    </row>
    <row r="19" spans="2:11" x14ac:dyDescent="0.25">
      <c r="B19" s="71"/>
      <c r="C19" s="66" t="s">
        <v>100</v>
      </c>
      <c r="D19" s="40">
        <v>2</v>
      </c>
      <c r="E19" s="392">
        <v>5</v>
      </c>
      <c r="F19" s="42">
        <v>2</v>
      </c>
      <c r="G19" s="43">
        <v>2</v>
      </c>
      <c r="H19" s="40">
        <v>1</v>
      </c>
      <c r="I19" s="44">
        <v>1</v>
      </c>
      <c r="J19" s="44">
        <v>3</v>
      </c>
      <c r="K19" s="43">
        <v>2</v>
      </c>
    </row>
    <row r="20" spans="2:11" x14ac:dyDescent="0.25">
      <c r="B20" s="71"/>
      <c r="C20" s="66" t="s">
        <v>101</v>
      </c>
      <c r="D20" s="40">
        <v>1</v>
      </c>
      <c r="E20" s="392">
        <v>2</v>
      </c>
      <c r="F20" s="42">
        <v>1</v>
      </c>
      <c r="G20" s="43">
        <v>1</v>
      </c>
      <c r="H20" s="40">
        <v>1</v>
      </c>
      <c r="I20" s="115" t="s">
        <v>401</v>
      </c>
      <c r="J20" s="44">
        <v>2</v>
      </c>
      <c r="K20" s="43">
        <v>2</v>
      </c>
    </row>
    <row r="21" spans="2:11" ht="14.25" customHeight="1" x14ac:dyDescent="0.25">
      <c r="B21" s="72"/>
      <c r="C21" s="67" t="s">
        <v>102</v>
      </c>
      <c r="D21" s="46">
        <v>0</v>
      </c>
      <c r="E21" s="393" t="s">
        <v>401</v>
      </c>
      <c r="F21" s="46">
        <v>1</v>
      </c>
      <c r="G21" s="242" t="s">
        <v>401</v>
      </c>
      <c r="H21" s="46" t="s">
        <v>401</v>
      </c>
      <c r="I21" s="117" t="s">
        <v>401</v>
      </c>
      <c r="J21" s="117" t="s">
        <v>401</v>
      </c>
      <c r="K21" s="48">
        <v>2</v>
      </c>
    </row>
    <row r="23" spans="2:11" x14ac:dyDescent="0.25">
      <c r="B23" s="2" t="s">
        <v>91</v>
      </c>
    </row>
    <row r="24" spans="2:11" x14ac:dyDescent="0.25">
      <c r="B24" s="2" t="s">
        <v>546</v>
      </c>
    </row>
    <row r="25" spans="2:11" x14ac:dyDescent="0.25">
      <c r="B25" s="2" t="s">
        <v>9</v>
      </c>
    </row>
  </sheetData>
  <mergeCells count="5">
    <mergeCell ref="D5:E5"/>
    <mergeCell ref="F5:G5"/>
    <mergeCell ref="H5:K5"/>
    <mergeCell ref="B7:C7"/>
    <mergeCell ref="B10:C10"/>
  </mergeCells>
  <hyperlinks>
    <hyperlink ref="B2" location="Sommaire!A1" display="Sommaire" xr:uid="{00000000-0004-0000-1D00-000000000000}"/>
  </hyperlinks>
  <pageMargins left="0.7" right="0.7" top="0.75" bottom="0.75" header="0.3" footer="0.3"/>
  <pageSetup paperSize="9" orientation="portrait" horizontalDpi="1200" verticalDpi="12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K12"/>
  <sheetViews>
    <sheetView showGridLines="0" workbookViewId="0"/>
  </sheetViews>
  <sheetFormatPr baseColWidth="10" defaultRowHeight="12.75" x14ac:dyDescent="0.25"/>
  <cols>
    <col min="1" max="1" width="4.140625" style="2" customWidth="1"/>
    <col min="2" max="2" width="72.42578125" style="2" customWidth="1"/>
    <col min="3" max="4" width="8.85546875" style="2" customWidth="1"/>
    <col min="5" max="6" width="17.7109375" style="2" customWidth="1"/>
    <col min="7" max="10" width="11.7109375" style="2" customWidth="1"/>
    <col min="11" max="11" width="12.28515625" style="2" customWidth="1"/>
    <col min="12" max="16384" width="11.42578125" style="2"/>
  </cols>
  <sheetData>
    <row r="2" spans="2:11" s="120" customFormat="1" x14ac:dyDescent="0.25">
      <c r="B2" s="466" t="s">
        <v>448</v>
      </c>
      <c r="C2" s="119"/>
      <c r="D2" s="119"/>
      <c r="E2" s="119"/>
      <c r="F2" s="119"/>
      <c r="G2" s="119"/>
    </row>
    <row r="3" spans="2:11" ht="15.75" x14ac:dyDescent="0.3">
      <c r="B3" s="1" t="s">
        <v>511</v>
      </c>
    </row>
    <row r="4" spans="2:11" ht="15.75" x14ac:dyDescent="0.3">
      <c r="B4" s="17"/>
    </row>
    <row r="5" spans="2:11" x14ac:dyDescent="0.25">
      <c r="C5" s="511" t="s">
        <v>0</v>
      </c>
      <c r="D5" s="512"/>
      <c r="E5" s="511" t="s">
        <v>1</v>
      </c>
      <c r="F5" s="512"/>
      <c r="G5" s="511" t="s">
        <v>2</v>
      </c>
      <c r="H5" s="513"/>
      <c r="I5" s="513"/>
      <c r="J5" s="512"/>
    </row>
    <row r="6" spans="2:11" ht="27" customHeight="1" x14ac:dyDescent="0.25">
      <c r="C6" s="317" t="s">
        <v>3</v>
      </c>
      <c r="D6" s="318" t="s">
        <v>4</v>
      </c>
      <c r="E6" s="319" t="s">
        <v>17</v>
      </c>
      <c r="F6" s="321" t="s">
        <v>18</v>
      </c>
      <c r="G6" s="319" t="s">
        <v>5</v>
      </c>
      <c r="H6" s="320" t="s">
        <v>6</v>
      </c>
      <c r="I6" s="320" t="s">
        <v>7</v>
      </c>
      <c r="J6" s="321" t="s">
        <v>8</v>
      </c>
    </row>
    <row r="7" spans="2:11" ht="12.75" customHeight="1" x14ac:dyDescent="0.25">
      <c r="B7" s="25" t="s">
        <v>107</v>
      </c>
      <c r="C7" s="7">
        <v>8</v>
      </c>
      <c r="D7" s="323">
        <v>12</v>
      </c>
      <c r="E7" s="12">
        <v>7</v>
      </c>
      <c r="F7" s="8">
        <v>10</v>
      </c>
      <c r="G7" s="7">
        <v>6</v>
      </c>
      <c r="H7" s="8">
        <v>6</v>
      </c>
      <c r="I7" s="8">
        <v>8</v>
      </c>
      <c r="J7" s="56">
        <v>10</v>
      </c>
      <c r="K7" s="32"/>
    </row>
    <row r="8" spans="2:11" ht="14.25" customHeight="1" x14ac:dyDescent="0.25">
      <c r="B8" s="45" t="s">
        <v>108</v>
      </c>
      <c r="C8" s="46">
        <v>7</v>
      </c>
      <c r="D8" s="393">
        <v>12</v>
      </c>
      <c r="E8" s="46">
        <v>7</v>
      </c>
      <c r="F8" s="48">
        <v>8</v>
      </c>
      <c r="G8" s="49">
        <v>5</v>
      </c>
      <c r="H8" s="50">
        <v>7</v>
      </c>
      <c r="I8" s="50">
        <v>8</v>
      </c>
      <c r="J8" s="48">
        <v>9</v>
      </c>
    </row>
    <row r="10" spans="2:11" x14ac:dyDescent="0.25">
      <c r="B10" s="2" t="s">
        <v>109</v>
      </c>
    </row>
    <row r="11" spans="2:11" x14ac:dyDescent="0.25">
      <c r="B11" s="2" t="s">
        <v>546</v>
      </c>
    </row>
    <row r="12" spans="2:11" x14ac:dyDescent="0.25">
      <c r="B12" s="2" t="s">
        <v>9</v>
      </c>
    </row>
  </sheetData>
  <mergeCells count="3">
    <mergeCell ref="C5:D5"/>
    <mergeCell ref="E5:F5"/>
    <mergeCell ref="G5:J5"/>
  </mergeCells>
  <hyperlinks>
    <hyperlink ref="B2" location="Sommaire!A1" display="Sommaire" xr:uid="{00000000-0004-0000-1E00-000000000000}"/>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K29"/>
  <sheetViews>
    <sheetView showGridLines="0" workbookViewId="0"/>
  </sheetViews>
  <sheetFormatPr baseColWidth="10" defaultRowHeight="12.75" x14ac:dyDescent="0.25"/>
  <cols>
    <col min="1" max="1" width="4.140625" style="2" customWidth="1"/>
    <col min="2" max="2" width="72.42578125" style="2" customWidth="1"/>
    <col min="3" max="4" width="8.85546875" style="2" customWidth="1"/>
    <col min="5" max="6" width="17.7109375" style="2" customWidth="1"/>
    <col min="7" max="10" width="11.7109375" style="2" customWidth="1"/>
    <col min="11" max="11" width="12.28515625" style="2" customWidth="1"/>
    <col min="12" max="16384" width="11.42578125" style="2"/>
  </cols>
  <sheetData>
    <row r="2" spans="2:11" s="120" customFormat="1" x14ac:dyDescent="0.25">
      <c r="B2" s="466" t="s">
        <v>448</v>
      </c>
      <c r="C2" s="119"/>
      <c r="D2" s="119"/>
      <c r="E2" s="119"/>
      <c r="F2" s="119"/>
      <c r="G2" s="119"/>
    </row>
    <row r="3" spans="2:11" ht="15.75" x14ac:dyDescent="0.3">
      <c r="B3" s="1" t="s">
        <v>510</v>
      </c>
    </row>
    <row r="4" spans="2:11" ht="15.75" x14ac:dyDescent="0.3">
      <c r="B4" s="17"/>
    </row>
    <row r="6" spans="2:11" ht="27" customHeight="1" x14ac:dyDescent="0.25"/>
    <row r="7" spans="2:11" ht="12.75" customHeight="1" x14ac:dyDescent="0.25">
      <c r="K7" s="33"/>
    </row>
    <row r="8" spans="2:11" ht="12.75" customHeight="1" x14ac:dyDescent="0.25">
      <c r="K8" s="33"/>
    </row>
    <row r="9" spans="2:11" ht="12.75" customHeight="1" x14ac:dyDescent="0.25">
      <c r="K9" s="33"/>
    </row>
    <row r="10" spans="2:11" ht="12.75" customHeight="1" x14ac:dyDescent="0.25">
      <c r="K10" s="33"/>
    </row>
    <row r="11" spans="2:11" ht="12.75" customHeight="1" x14ac:dyDescent="0.25">
      <c r="K11" s="33"/>
    </row>
    <row r="12" spans="2:11" ht="14.25" customHeight="1" x14ac:dyDescent="0.25"/>
    <row r="17" spans="2:10" x14ac:dyDescent="0.25">
      <c r="B17" s="2" t="s">
        <v>110</v>
      </c>
    </row>
    <row r="18" spans="2:10" x14ac:dyDescent="0.25">
      <c r="B18" s="2" t="s">
        <v>546</v>
      </c>
    </row>
    <row r="19" spans="2:10" x14ac:dyDescent="0.25">
      <c r="B19" s="2" t="s">
        <v>9</v>
      </c>
    </row>
    <row r="22" spans="2:10" x14ac:dyDescent="0.25">
      <c r="C22" s="511" t="s">
        <v>0</v>
      </c>
      <c r="D22" s="512"/>
      <c r="E22" s="511" t="s">
        <v>1</v>
      </c>
      <c r="F22" s="512"/>
      <c r="G22" s="511" t="s">
        <v>2</v>
      </c>
      <c r="H22" s="513"/>
      <c r="I22" s="513"/>
      <c r="J22" s="512"/>
    </row>
    <row r="23" spans="2:10" ht="38.25" x14ac:dyDescent="0.25">
      <c r="C23" s="317" t="s">
        <v>3</v>
      </c>
      <c r="D23" s="318" t="s">
        <v>4</v>
      </c>
      <c r="E23" s="319" t="s">
        <v>17</v>
      </c>
      <c r="F23" s="321" t="s">
        <v>18</v>
      </c>
      <c r="G23" s="319" t="s">
        <v>5</v>
      </c>
      <c r="H23" s="320" t="s">
        <v>6</v>
      </c>
      <c r="I23" s="320" t="s">
        <v>7</v>
      </c>
      <c r="J23" s="321" t="s">
        <v>8</v>
      </c>
    </row>
    <row r="24" spans="2:10" x14ac:dyDescent="0.25">
      <c r="B24" s="25" t="s">
        <v>111</v>
      </c>
      <c r="C24" s="7">
        <v>77</v>
      </c>
      <c r="D24" s="323">
        <v>88</v>
      </c>
      <c r="E24" s="12">
        <v>77</v>
      </c>
      <c r="F24" s="8">
        <v>78</v>
      </c>
      <c r="G24" s="7">
        <v>77</v>
      </c>
      <c r="H24" s="8">
        <v>76</v>
      </c>
      <c r="I24" s="8">
        <v>75</v>
      </c>
      <c r="J24" s="56">
        <v>83</v>
      </c>
    </row>
    <row r="25" spans="2:10" x14ac:dyDescent="0.25">
      <c r="B25" s="73" t="s">
        <v>112</v>
      </c>
      <c r="C25" s="3">
        <v>29</v>
      </c>
      <c r="D25" s="324">
        <v>41</v>
      </c>
      <c r="E25" s="13">
        <v>28</v>
      </c>
      <c r="F25" s="4">
        <v>33</v>
      </c>
      <c r="G25" s="3">
        <v>27</v>
      </c>
      <c r="H25" s="4">
        <v>32</v>
      </c>
      <c r="I25" s="4">
        <v>23</v>
      </c>
      <c r="J25" s="74">
        <v>36</v>
      </c>
    </row>
    <row r="26" spans="2:10" x14ac:dyDescent="0.25">
      <c r="B26" s="73" t="s">
        <v>113</v>
      </c>
      <c r="C26" s="3">
        <v>36</v>
      </c>
      <c r="D26" s="324">
        <v>36</v>
      </c>
      <c r="E26" s="13">
        <v>34</v>
      </c>
      <c r="F26" s="4">
        <v>39</v>
      </c>
      <c r="G26" s="3">
        <v>34</v>
      </c>
      <c r="H26" s="4">
        <v>37</v>
      </c>
      <c r="I26" s="4">
        <v>33</v>
      </c>
      <c r="J26" s="74">
        <v>40</v>
      </c>
    </row>
    <row r="27" spans="2:10" x14ac:dyDescent="0.25">
      <c r="B27" s="73" t="s">
        <v>114</v>
      </c>
      <c r="C27" s="3">
        <v>30</v>
      </c>
      <c r="D27" s="324">
        <v>17</v>
      </c>
      <c r="E27" s="13">
        <v>30</v>
      </c>
      <c r="F27" s="4">
        <v>32</v>
      </c>
      <c r="G27" s="3">
        <v>36</v>
      </c>
      <c r="H27" s="4">
        <v>36</v>
      </c>
      <c r="I27" s="4">
        <v>23</v>
      </c>
      <c r="J27" s="74">
        <v>27</v>
      </c>
    </row>
    <row r="28" spans="2:10" x14ac:dyDescent="0.25">
      <c r="B28" s="73" t="s">
        <v>115</v>
      </c>
      <c r="C28" s="3">
        <v>26</v>
      </c>
      <c r="D28" s="324">
        <v>36</v>
      </c>
      <c r="E28" s="13">
        <v>25</v>
      </c>
      <c r="F28" s="4">
        <v>29</v>
      </c>
      <c r="G28" s="3">
        <v>26</v>
      </c>
      <c r="H28" s="4">
        <v>27</v>
      </c>
      <c r="I28" s="4">
        <v>27</v>
      </c>
      <c r="J28" s="74">
        <v>25</v>
      </c>
    </row>
    <row r="29" spans="2:10" x14ac:dyDescent="0.25">
      <c r="B29" s="45" t="s">
        <v>116</v>
      </c>
      <c r="C29" s="46">
        <v>10</v>
      </c>
      <c r="D29" s="393">
        <v>15</v>
      </c>
      <c r="E29" s="46">
        <v>10</v>
      </c>
      <c r="F29" s="48">
        <v>12</v>
      </c>
      <c r="G29" s="49">
        <v>11</v>
      </c>
      <c r="H29" s="50">
        <v>9</v>
      </c>
      <c r="I29" s="50">
        <v>9</v>
      </c>
      <c r="J29" s="48">
        <v>13</v>
      </c>
    </row>
  </sheetData>
  <mergeCells count="3">
    <mergeCell ref="C22:D22"/>
    <mergeCell ref="E22:F22"/>
    <mergeCell ref="G22:J22"/>
  </mergeCells>
  <hyperlinks>
    <hyperlink ref="B2" location="Sommaire!A1" display="Sommaire" xr:uid="{00000000-0004-0000-1F00-000000000000}"/>
  </hyperlink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2:K13"/>
  <sheetViews>
    <sheetView showGridLines="0" workbookViewId="0"/>
  </sheetViews>
  <sheetFormatPr baseColWidth="10" defaultRowHeight="12.75" x14ac:dyDescent="0.25"/>
  <cols>
    <col min="1" max="1" width="4.140625" style="2" customWidth="1"/>
    <col min="2" max="2" width="72.42578125" style="2" customWidth="1"/>
    <col min="3" max="4" width="8.85546875" style="2" customWidth="1"/>
    <col min="5" max="6" width="17.7109375" style="2" customWidth="1"/>
    <col min="7" max="10" width="11.7109375" style="2" customWidth="1"/>
    <col min="11" max="11" width="12.28515625" style="2" customWidth="1"/>
    <col min="12" max="16384" width="11.42578125" style="2"/>
  </cols>
  <sheetData>
    <row r="2" spans="2:11" s="120" customFormat="1" x14ac:dyDescent="0.25">
      <c r="B2" s="466" t="s">
        <v>448</v>
      </c>
      <c r="C2" s="119"/>
      <c r="D2" s="119"/>
      <c r="E2" s="119"/>
      <c r="F2" s="119"/>
      <c r="G2" s="119"/>
    </row>
    <row r="3" spans="2:11" ht="15.75" x14ac:dyDescent="0.3">
      <c r="B3" s="1" t="s">
        <v>508</v>
      </c>
    </row>
    <row r="4" spans="2:11" ht="15.75" x14ac:dyDescent="0.3">
      <c r="B4" s="17"/>
    </row>
    <row r="5" spans="2:11" x14ac:dyDescent="0.25">
      <c r="C5" s="511" t="s">
        <v>0</v>
      </c>
      <c r="D5" s="512"/>
      <c r="E5" s="511" t="s">
        <v>1</v>
      </c>
      <c r="F5" s="512"/>
      <c r="G5" s="511" t="s">
        <v>2</v>
      </c>
      <c r="H5" s="513"/>
      <c r="I5" s="513"/>
      <c r="J5" s="512"/>
    </row>
    <row r="6" spans="2:11" ht="27" customHeight="1" x14ac:dyDescent="0.25">
      <c r="C6" s="317" t="s">
        <v>3</v>
      </c>
      <c r="D6" s="318" t="s">
        <v>4</v>
      </c>
      <c r="E6" s="319" t="s">
        <v>17</v>
      </c>
      <c r="F6" s="321" t="s">
        <v>18</v>
      </c>
      <c r="G6" s="319" t="s">
        <v>5</v>
      </c>
      <c r="H6" s="320" t="s">
        <v>6</v>
      </c>
      <c r="I6" s="320" t="s">
        <v>7</v>
      </c>
      <c r="J6" s="321" t="s">
        <v>8</v>
      </c>
    </row>
    <row r="7" spans="2:11" ht="12.75" customHeight="1" x14ac:dyDescent="0.25">
      <c r="B7" s="25" t="s">
        <v>117</v>
      </c>
      <c r="C7" s="7">
        <v>54</v>
      </c>
      <c r="D7" s="323">
        <v>26</v>
      </c>
      <c r="E7" s="12">
        <v>51</v>
      </c>
      <c r="F7" s="8">
        <v>61</v>
      </c>
      <c r="G7" s="7">
        <v>44</v>
      </c>
      <c r="H7" s="8">
        <v>70</v>
      </c>
      <c r="I7" s="8">
        <v>67</v>
      </c>
      <c r="J7" s="56">
        <v>37</v>
      </c>
      <c r="K7" s="32"/>
    </row>
    <row r="8" spans="2:11" ht="12.75" customHeight="1" x14ac:dyDescent="0.25">
      <c r="B8" s="73" t="s">
        <v>118</v>
      </c>
      <c r="C8" s="3">
        <v>67</v>
      </c>
      <c r="D8" s="324">
        <v>90</v>
      </c>
      <c r="E8" s="13">
        <v>70</v>
      </c>
      <c r="F8" s="4">
        <v>61</v>
      </c>
      <c r="G8" s="3">
        <v>78</v>
      </c>
      <c r="H8" s="4">
        <v>49</v>
      </c>
      <c r="I8" s="4">
        <v>54</v>
      </c>
      <c r="J8" s="74">
        <v>84</v>
      </c>
      <c r="K8" s="33"/>
    </row>
    <row r="9" spans="2:11" ht="14.25" customHeight="1" x14ac:dyDescent="0.25">
      <c r="B9" s="45" t="s">
        <v>119</v>
      </c>
      <c r="C9" s="46">
        <v>21</v>
      </c>
      <c r="D9" s="393">
        <v>15</v>
      </c>
      <c r="E9" s="46">
        <v>20</v>
      </c>
      <c r="F9" s="48">
        <v>22</v>
      </c>
      <c r="G9" s="49">
        <v>22</v>
      </c>
      <c r="H9" s="50">
        <v>18</v>
      </c>
      <c r="I9" s="50">
        <v>21</v>
      </c>
      <c r="J9" s="48">
        <v>21</v>
      </c>
    </row>
    <row r="11" spans="2:11" x14ac:dyDescent="0.25">
      <c r="B11" s="2" t="s">
        <v>120</v>
      </c>
    </row>
    <row r="12" spans="2:11" x14ac:dyDescent="0.25">
      <c r="B12" s="2" t="s">
        <v>546</v>
      </c>
    </row>
    <row r="13" spans="2:11" x14ac:dyDescent="0.25">
      <c r="B13" s="2" t="s">
        <v>9</v>
      </c>
    </row>
  </sheetData>
  <mergeCells count="3">
    <mergeCell ref="C5:D5"/>
    <mergeCell ref="E5:F5"/>
    <mergeCell ref="G5:J5"/>
  </mergeCells>
  <hyperlinks>
    <hyperlink ref="B2" location="Sommaire!A1" display="Sommaire" xr:uid="{00000000-0004-0000-2000-000000000000}"/>
  </hyperlinks>
  <pageMargins left="0.7" right="0.7" top="0.75" bottom="0.75" header="0.3" footer="0.3"/>
  <pageSetup paperSize="9" orientation="portrait" horizontalDpi="1200" verticalDpi="12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2:I29"/>
  <sheetViews>
    <sheetView showGridLines="0" workbookViewId="0"/>
  </sheetViews>
  <sheetFormatPr baseColWidth="10" defaultRowHeight="12.75" x14ac:dyDescent="0.25"/>
  <cols>
    <col min="1" max="1" width="4.140625" style="2" customWidth="1"/>
    <col min="2" max="2" width="72.42578125" style="2" customWidth="1"/>
    <col min="3" max="4" width="8.85546875" style="2" customWidth="1"/>
    <col min="5" max="8" width="11.7109375" style="2" customWidth="1"/>
    <col min="9" max="9" width="12.28515625" style="2" customWidth="1"/>
    <col min="10" max="16384" width="11.42578125" style="2"/>
  </cols>
  <sheetData>
    <row r="2" spans="2:9" s="120" customFormat="1" x14ac:dyDescent="0.25">
      <c r="B2" s="466" t="s">
        <v>448</v>
      </c>
      <c r="C2" s="119"/>
      <c r="D2" s="119"/>
      <c r="E2" s="119"/>
      <c r="F2" s="119"/>
      <c r="G2" s="119"/>
    </row>
    <row r="3" spans="2:9" ht="15.75" x14ac:dyDescent="0.3">
      <c r="B3" s="1" t="s">
        <v>507</v>
      </c>
    </row>
    <row r="4" spans="2:9" ht="15.75" x14ac:dyDescent="0.3">
      <c r="B4" s="17"/>
    </row>
    <row r="6" spans="2:9" ht="27" customHeight="1" x14ac:dyDescent="0.25"/>
    <row r="7" spans="2:9" ht="12.75" customHeight="1" x14ac:dyDescent="0.25">
      <c r="I7" s="33"/>
    </row>
    <row r="8" spans="2:9" ht="12.75" customHeight="1" x14ac:dyDescent="0.25">
      <c r="I8" s="33"/>
    </row>
    <row r="9" spans="2:9" ht="14.25" customHeight="1" x14ac:dyDescent="0.25"/>
    <row r="20" spans="2:8" x14ac:dyDescent="0.25">
      <c r="B20" s="2" t="s">
        <v>121</v>
      </c>
    </row>
    <row r="21" spans="2:8" x14ac:dyDescent="0.25">
      <c r="B21" s="2" t="s">
        <v>546</v>
      </c>
    </row>
    <row r="22" spans="2:8" x14ac:dyDescent="0.25">
      <c r="B22" s="2" t="s">
        <v>9</v>
      </c>
    </row>
    <row r="25" spans="2:8" x14ac:dyDescent="0.25">
      <c r="C25" s="511" t="s">
        <v>0</v>
      </c>
      <c r="D25" s="512"/>
      <c r="E25" s="511" t="s">
        <v>2</v>
      </c>
      <c r="F25" s="513"/>
      <c r="G25" s="513"/>
      <c r="H25" s="512"/>
    </row>
    <row r="26" spans="2:8" ht="38.25" x14ac:dyDescent="0.25">
      <c r="C26" s="317" t="s">
        <v>3</v>
      </c>
      <c r="D26" s="318" t="s">
        <v>4</v>
      </c>
      <c r="E26" s="319" t="s">
        <v>5</v>
      </c>
      <c r="F26" s="320" t="s">
        <v>6</v>
      </c>
      <c r="G26" s="320" t="s">
        <v>7</v>
      </c>
      <c r="H26" s="321" t="s">
        <v>8</v>
      </c>
    </row>
    <row r="27" spans="2:8" x14ac:dyDescent="0.25">
      <c r="B27" s="25" t="s">
        <v>122</v>
      </c>
      <c r="C27" s="7">
        <v>36</v>
      </c>
      <c r="D27" s="323">
        <v>28</v>
      </c>
      <c r="E27" s="7">
        <v>24</v>
      </c>
      <c r="F27" s="8">
        <v>32</v>
      </c>
      <c r="G27" s="8">
        <v>46</v>
      </c>
      <c r="H27" s="56">
        <v>42</v>
      </c>
    </row>
    <row r="28" spans="2:8" x14ac:dyDescent="0.25">
      <c r="B28" s="73" t="s">
        <v>123</v>
      </c>
      <c r="C28" s="3">
        <v>28</v>
      </c>
      <c r="D28" s="324">
        <v>32</v>
      </c>
      <c r="E28" s="3">
        <v>22</v>
      </c>
      <c r="F28" s="4">
        <v>28</v>
      </c>
      <c r="G28" s="4">
        <v>32</v>
      </c>
      <c r="H28" s="74">
        <v>31</v>
      </c>
    </row>
    <row r="29" spans="2:8" x14ac:dyDescent="0.25">
      <c r="B29" s="45" t="s">
        <v>124</v>
      </c>
      <c r="C29" s="46">
        <v>30</v>
      </c>
      <c r="D29" s="393">
        <v>34</v>
      </c>
      <c r="E29" s="49">
        <v>26</v>
      </c>
      <c r="F29" s="50">
        <v>34</v>
      </c>
      <c r="G29" s="50">
        <v>30</v>
      </c>
      <c r="H29" s="48">
        <v>26</v>
      </c>
    </row>
  </sheetData>
  <mergeCells count="2">
    <mergeCell ref="C25:D25"/>
    <mergeCell ref="E25:H25"/>
  </mergeCells>
  <hyperlinks>
    <hyperlink ref="B2" location="Sommaire!A1" display="Sommaire" xr:uid="{00000000-0004-0000-2100-000000000000}"/>
  </hyperlink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2:K13"/>
  <sheetViews>
    <sheetView showGridLines="0" workbookViewId="0"/>
  </sheetViews>
  <sheetFormatPr baseColWidth="10" defaultRowHeight="12.75" x14ac:dyDescent="0.25"/>
  <cols>
    <col min="1" max="1" width="4.140625" style="2" customWidth="1"/>
    <col min="2" max="2" width="72.42578125" style="2" customWidth="1"/>
    <col min="3" max="4" width="8.85546875" style="2" customWidth="1"/>
    <col min="5" max="6" width="17.7109375" style="2" customWidth="1"/>
    <col min="7" max="10" width="11.7109375" style="2" customWidth="1"/>
    <col min="11" max="11" width="12.28515625" style="2" customWidth="1"/>
    <col min="12" max="16384" width="11.42578125" style="2"/>
  </cols>
  <sheetData>
    <row r="2" spans="2:11" s="120" customFormat="1" x14ac:dyDescent="0.25">
      <c r="B2" s="466" t="s">
        <v>448</v>
      </c>
      <c r="C2" s="119"/>
      <c r="D2" s="119"/>
      <c r="E2" s="119"/>
      <c r="F2" s="119"/>
      <c r="G2" s="119"/>
    </row>
    <row r="3" spans="2:11" ht="15.75" x14ac:dyDescent="0.3">
      <c r="B3" s="1" t="s">
        <v>509</v>
      </c>
    </row>
    <row r="4" spans="2:11" ht="15.75" x14ac:dyDescent="0.3">
      <c r="B4" s="17"/>
    </row>
    <row r="5" spans="2:11" x14ac:dyDescent="0.25">
      <c r="C5" s="511" t="s">
        <v>0</v>
      </c>
      <c r="D5" s="512"/>
      <c r="E5" s="511" t="s">
        <v>1</v>
      </c>
      <c r="F5" s="512"/>
      <c r="G5" s="511" t="s">
        <v>2</v>
      </c>
      <c r="H5" s="513"/>
      <c r="I5" s="513"/>
      <c r="J5" s="512"/>
    </row>
    <row r="6" spans="2:11" ht="27" customHeight="1" x14ac:dyDescent="0.25">
      <c r="C6" s="317" t="s">
        <v>3</v>
      </c>
      <c r="D6" s="318" t="s">
        <v>4</v>
      </c>
      <c r="E6" s="319" t="s">
        <v>17</v>
      </c>
      <c r="F6" s="321" t="s">
        <v>18</v>
      </c>
      <c r="G6" s="319" t="s">
        <v>5</v>
      </c>
      <c r="H6" s="320" t="s">
        <v>6</v>
      </c>
      <c r="I6" s="320" t="s">
        <v>7</v>
      </c>
      <c r="J6" s="321" t="s">
        <v>8</v>
      </c>
    </row>
    <row r="7" spans="2:11" ht="12.75" customHeight="1" x14ac:dyDescent="0.25">
      <c r="B7" s="25" t="s">
        <v>122</v>
      </c>
      <c r="C7" s="7">
        <v>36</v>
      </c>
      <c r="D7" s="323">
        <v>28</v>
      </c>
      <c r="E7" s="12">
        <v>34</v>
      </c>
      <c r="F7" s="8">
        <v>40</v>
      </c>
      <c r="G7" s="7">
        <v>24</v>
      </c>
      <c r="H7" s="8">
        <v>32</v>
      </c>
      <c r="I7" s="8">
        <v>46</v>
      </c>
      <c r="J7" s="56">
        <v>42</v>
      </c>
      <c r="K7" s="32"/>
    </row>
    <row r="8" spans="2:11" ht="12.75" customHeight="1" x14ac:dyDescent="0.25">
      <c r="B8" s="73" t="s">
        <v>123</v>
      </c>
      <c r="C8" s="3">
        <v>28</v>
      </c>
      <c r="D8" s="324">
        <v>32</v>
      </c>
      <c r="E8" s="13">
        <v>27</v>
      </c>
      <c r="F8" s="4">
        <v>32</v>
      </c>
      <c r="G8" s="3">
        <v>22</v>
      </c>
      <c r="H8" s="4">
        <v>28</v>
      </c>
      <c r="I8" s="4">
        <v>32</v>
      </c>
      <c r="J8" s="74">
        <v>31</v>
      </c>
      <c r="K8" s="33"/>
    </row>
    <row r="9" spans="2:11" ht="14.25" customHeight="1" x14ac:dyDescent="0.25">
      <c r="B9" s="45" t="s">
        <v>124</v>
      </c>
      <c r="C9" s="46">
        <v>30</v>
      </c>
      <c r="D9" s="393">
        <v>34</v>
      </c>
      <c r="E9" s="46">
        <v>28</v>
      </c>
      <c r="F9" s="48">
        <v>35</v>
      </c>
      <c r="G9" s="49">
        <v>26</v>
      </c>
      <c r="H9" s="50">
        <v>34</v>
      </c>
      <c r="I9" s="50">
        <v>30</v>
      </c>
      <c r="J9" s="48">
        <v>26</v>
      </c>
    </row>
    <row r="11" spans="2:11" x14ac:dyDescent="0.25">
      <c r="B11" s="2" t="s">
        <v>121</v>
      </c>
    </row>
    <row r="12" spans="2:11" x14ac:dyDescent="0.25">
      <c r="B12" s="2" t="s">
        <v>546</v>
      </c>
    </row>
    <row r="13" spans="2:11" x14ac:dyDescent="0.25">
      <c r="B13" s="2" t="s">
        <v>9</v>
      </c>
    </row>
  </sheetData>
  <mergeCells count="3">
    <mergeCell ref="C5:D5"/>
    <mergeCell ref="E5:F5"/>
    <mergeCell ref="G5:J5"/>
  </mergeCells>
  <hyperlinks>
    <hyperlink ref="B2" location="Sommaire!A1" display="Sommaire" xr:uid="{00000000-0004-0000-2200-000000000000}"/>
  </hyperlinks>
  <pageMargins left="0.7" right="0.7" top="0.75" bottom="0.75" header="0.3" footer="0.3"/>
  <pageSetup paperSize="9" orientation="portrait" horizontalDpi="1200" verticalDpi="12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2:G133"/>
  <sheetViews>
    <sheetView showGridLines="0" workbookViewId="0"/>
  </sheetViews>
  <sheetFormatPr baseColWidth="10" defaultRowHeight="12.75" x14ac:dyDescent="0.25"/>
  <cols>
    <col min="1" max="1" width="3.7109375" style="2" customWidth="1"/>
    <col min="2" max="2" width="23.42578125" style="2" customWidth="1"/>
    <col min="3" max="3" width="44" style="2" customWidth="1"/>
    <col min="4" max="4" width="22.42578125" style="2" customWidth="1"/>
    <col min="5" max="5" width="25.5703125" style="2" customWidth="1"/>
    <col min="6" max="16384" width="11.42578125" style="2"/>
  </cols>
  <sheetData>
    <row r="2" spans="2:7" s="120" customFormat="1" x14ac:dyDescent="0.25">
      <c r="B2" s="466" t="s">
        <v>448</v>
      </c>
      <c r="C2" s="119"/>
      <c r="D2" s="119"/>
      <c r="E2" s="119"/>
      <c r="F2" s="119"/>
      <c r="G2" s="119"/>
    </row>
    <row r="3" spans="2:7" ht="15.75" x14ac:dyDescent="0.3">
      <c r="B3" s="1" t="s">
        <v>543</v>
      </c>
    </row>
    <row r="5" spans="2:7" ht="29.25" customHeight="1" x14ac:dyDescent="0.25">
      <c r="C5" s="33"/>
      <c r="D5" s="363" t="s">
        <v>122</v>
      </c>
      <c r="E5" s="363" t="s">
        <v>142</v>
      </c>
    </row>
    <row r="6" spans="2:7" x14ac:dyDescent="0.25">
      <c r="B6" s="553" t="s">
        <v>20</v>
      </c>
      <c r="C6" s="554"/>
      <c r="D6" s="398">
        <v>67.877397933246897</v>
      </c>
      <c r="E6" s="398">
        <v>74.881426429674804</v>
      </c>
    </row>
    <row r="7" spans="2:7" x14ac:dyDescent="0.25">
      <c r="B7" s="555" t="s">
        <v>125</v>
      </c>
      <c r="C7" s="21" t="s">
        <v>126</v>
      </c>
      <c r="D7" s="77">
        <v>71.072075291441706</v>
      </c>
      <c r="E7" s="77">
        <v>80.988402834443093</v>
      </c>
    </row>
    <row r="8" spans="2:7" x14ac:dyDescent="0.25">
      <c r="B8" s="556"/>
      <c r="C8" s="80" t="s">
        <v>127</v>
      </c>
      <c r="D8" s="81">
        <v>63.982689706424601</v>
      </c>
      <c r="E8" s="81">
        <v>67.0348029650836</v>
      </c>
    </row>
    <row r="9" spans="2:7" x14ac:dyDescent="0.25">
      <c r="B9" s="556"/>
      <c r="C9" s="79" t="s">
        <v>128</v>
      </c>
      <c r="D9" s="75">
        <v>62.714860692326297</v>
      </c>
      <c r="E9" s="75">
        <v>76.506297051319194</v>
      </c>
    </row>
    <row r="10" spans="2:7" x14ac:dyDescent="0.25">
      <c r="B10" s="556"/>
      <c r="C10" s="82" t="s">
        <v>129</v>
      </c>
      <c r="D10" s="81">
        <v>68.388453376767202</v>
      </c>
      <c r="E10" s="81">
        <v>51.904311352040303</v>
      </c>
    </row>
    <row r="11" spans="2:7" x14ac:dyDescent="0.25">
      <c r="B11" s="557"/>
      <c r="C11" s="15" t="s">
        <v>3</v>
      </c>
      <c r="D11" s="76">
        <v>55.428717122756098</v>
      </c>
      <c r="E11" s="76">
        <v>45.458569918588701</v>
      </c>
    </row>
    <row r="12" spans="2:7" x14ac:dyDescent="0.25">
      <c r="B12" s="555" t="s">
        <v>130</v>
      </c>
      <c r="C12" s="83" t="s">
        <v>131</v>
      </c>
      <c r="D12" s="84">
        <v>78.738231625273599</v>
      </c>
      <c r="E12" s="84">
        <v>88.711777112533099</v>
      </c>
    </row>
    <row r="13" spans="2:7" x14ac:dyDescent="0.25">
      <c r="B13" s="556"/>
      <c r="C13" s="78" t="s">
        <v>132</v>
      </c>
      <c r="D13" s="75">
        <v>65.754022713666501</v>
      </c>
      <c r="E13" s="75">
        <v>74.500257846403898</v>
      </c>
    </row>
    <row r="14" spans="2:7" x14ac:dyDescent="0.25">
      <c r="B14" s="556"/>
      <c r="C14" s="80" t="s">
        <v>133</v>
      </c>
      <c r="D14" s="81">
        <v>62.409619693341497</v>
      </c>
      <c r="E14" s="81">
        <v>77.448201461652403</v>
      </c>
    </row>
    <row r="15" spans="2:7" x14ac:dyDescent="0.25">
      <c r="B15" s="557"/>
      <c r="C15" s="15" t="s">
        <v>134</v>
      </c>
      <c r="D15" s="76">
        <v>63.034336142321798</v>
      </c>
      <c r="E15" s="76">
        <v>55.494081426071503</v>
      </c>
    </row>
    <row r="16" spans="2:7" x14ac:dyDescent="0.25">
      <c r="B16" s="555" t="s">
        <v>135</v>
      </c>
      <c r="C16" s="83" t="s">
        <v>143</v>
      </c>
      <c r="D16" s="84">
        <v>68.899023088490097</v>
      </c>
      <c r="E16" s="84">
        <v>74.309547430075298</v>
      </c>
    </row>
    <row r="17" spans="2:5" x14ac:dyDescent="0.25">
      <c r="B17" s="556"/>
      <c r="C17" s="78" t="s">
        <v>423</v>
      </c>
      <c r="D17" s="75">
        <v>71.896011048704096</v>
      </c>
      <c r="E17" s="75">
        <v>83</v>
      </c>
    </row>
    <row r="18" spans="2:5" x14ac:dyDescent="0.25">
      <c r="B18" s="556"/>
      <c r="C18" s="80" t="s">
        <v>424</v>
      </c>
      <c r="D18" s="81">
        <v>72</v>
      </c>
      <c r="E18" s="81">
        <v>78</v>
      </c>
    </row>
    <row r="19" spans="2:5" x14ac:dyDescent="0.25">
      <c r="B19" s="557"/>
      <c r="C19" s="262" t="s">
        <v>136</v>
      </c>
      <c r="D19" s="263">
        <v>57.619533174015302</v>
      </c>
      <c r="E19" s="263">
        <v>72.669481102172995</v>
      </c>
    </row>
    <row r="20" spans="2:5" x14ac:dyDescent="0.25">
      <c r="B20" s="558" t="s">
        <v>137</v>
      </c>
      <c r="C20" s="21" t="s">
        <v>138</v>
      </c>
      <c r="D20" s="77">
        <v>65.981265427143796</v>
      </c>
      <c r="E20" s="77">
        <v>72.4844068281528</v>
      </c>
    </row>
    <row r="21" spans="2:5" x14ac:dyDescent="0.25">
      <c r="B21" s="559"/>
      <c r="C21" s="80" t="s">
        <v>139</v>
      </c>
      <c r="D21" s="81">
        <v>67.906226835388907</v>
      </c>
      <c r="E21" s="81">
        <v>77.645719279368507</v>
      </c>
    </row>
    <row r="22" spans="2:5" x14ac:dyDescent="0.25">
      <c r="B22" s="559"/>
      <c r="C22" s="264" t="s">
        <v>140</v>
      </c>
      <c r="D22" s="265">
        <v>69.990758016513297</v>
      </c>
      <c r="E22" s="265">
        <v>77.911244987829903</v>
      </c>
    </row>
    <row r="23" spans="2:5" x14ac:dyDescent="0.25">
      <c r="B23" s="560"/>
      <c r="C23" s="86" t="s">
        <v>141</v>
      </c>
      <c r="D23" s="85">
        <v>69.9939532155976</v>
      </c>
      <c r="E23" s="85">
        <v>82.208141597162793</v>
      </c>
    </row>
    <row r="24" spans="2:5" x14ac:dyDescent="0.25">
      <c r="B24" s="33"/>
      <c r="C24" s="33"/>
      <c r="D24" s="33"/>
      <c r="E24" s="33"/>
    </row>
    <row r="25" spans="2:5" x14ac:dyDescent="0.25">
      <c r="B25" s="2" t="s">
        <v>144</v>
      </c>
      <c r="C25" s="33"/>
      <c r="D25" s="33"/>
      <c r="E25" s="33"/>
    </row>
    <row r="26" spans="2:5" x14ac:dyDescent="0.25">
      <c r="B26" s="2" t="s">
        <v>546</v>
      </c>
      <c r="C26" s="33"/>
      <c r="D26" s="33"/>
      <c r="E26" s="33"/>
    </row>
    <row r="27" spans="2:5" x14ac:dyDescent="0.25">
      <c r="B27" s="2" t="s">
        <v>9</v>
      </c>
      <c r="C27" s="33"/>
      <c r="D27" s="33"/>
      <c r="E27" s="33"/>
    </row>
    <row r="28" spans="2:5" x14ac:dyDescent="0.25">
      <c r="B28" s="33"/>
      <c r="C28" s="33"/>
      <c r="D28" s="33"/>
      <c r="E28" s="33"/>
    </row>
    <row r="29" spans="2:5" x14ac:dyDescent="0.25">
      <c r="B29" s="33"/>
      <c r="C29" s="33"/>
      <c r="D29" s="33"/>
      <c r="E29" s="33"/>
    </row>
    <row r="30" spans="2:5" x14ac:dyDescent="0.25">
      <c r="B30" s="33"/>
      <c r="C30" s="33"/>
      <c r="D30" s="33"/>
      <c r="E30" s="33"/>
    </row>
    <row r="31" spans="2:5" x14ac:dyDescent="0.25">
      <c r="B31" s="33"/>
      <c r="C31" s="33"/>
      <c r="D31" s="33"/>
      <c r="E31" s="33"/>
    </row>
    <row r="32" spans="2:5" x14ac:dyDescent="0.25">
      <c r="B32" s="33"/>
      <c r="C32" s="33"/>
      <c r="D32" s="33"/>
      <c r="E32" s="33"/>
    </row>
    <row r="33" spans="2:5" x14ac:dyDescent="0.25">
      <c r="B33" s="33"/>
      <c r="C33" s="33"/>
      <c r="D33" s="33"/>
      <c r="E33" s="33"/>
    </row>
    <row r="34" spans="2:5" x14ac:dyDescent="0.25">
      <c r="B34" s="33"/>
      <c r="C34" s="33"/>
      <c r="D34" s="33"/>
      <c r="E34" s="33"/>
    </row>
    <row r="35" spans="2:5" x14ac:dyDescent="0.25">
      <c r="B35" s="33"/>
      <c r="C35" s="33"/>
      <c r="D35" s="33"/>
      <c r="E35" s="33"/>
    </row>
    <row r="36" spans="2:5" x14ac:dyDescent="0.25">
      <c r="B36" s="33"/>
      <c r="C36" s="33"/>
      <c r="D36" s="33"/>
      <c r="E36" s="33"/>
    </row>
    <row r="37" spans="2:5" x14ac:dyDescent="0.25">
      <c r="B37" s="33"/>
      <c r="C37" s="33"/>
      <c r="D37" s="33"/>
      <c r="E37" s="33"/>
    </row>
    <row r="38" spans="2:5" x14ac:dyDescent="0.25">
      <c r="B38" s="33"/>
      <c r="C38" s="33"/>
      <c r="D38" s="33"/>
      <c r="E38" s="33"/>
    </row>
    <row r="39" spans="2:5" x14ac:dyDescent="0.25">
      <c r="B39" s="33"/>
      <c r="C39" s="33"/>
      <c r="D39" s="33"/>
      <c r="E39" s="33"/>
    </row>
    <row r="40" spans="2:5" x14ac:dyDescent="0.25">
      <c r="B40" s="33"/>
      <c r="C40" s="33"/>
      <c r="D40" s="33"/>
      <c r="E40" s="33"/>
    </row>
    <row r="41" spans="2:5" x14ac:dyDescent="0.25">
      <c r="B41" s="33"/>
      <c r="C41" s="33"/>
      <c r="D41" s="33"/>
      <c r="E41" s="33"/>
    </row>
    <row r="42" spans="2:5" x14ac:dyDescent="0.25">
      <c r="B42" s="33"/>
      <c r="C42" s="33"/>
      <c r="D42" s="33"/>
      <c r="E42" s="33"/>
    </row>
    <row r="43" spans="2:5" x14ac:dyDescent="0.25">
      <c r="B43" s="33"/>
      <c r="C43" s="33"/>
      <c r="D43" s="33"/>
      <c r="E43" s="33"/>
    </row>
    <row r="44" spans="2:5" x14ac:dyDescent="0.25">
      <c r="B44" s="33"/>
      <c r="C44" s="33"/>
      <c r="D44" s="33"/>
      <c r="E44" s="33"/>
    </row>
    <row r="45" spans="2:5" x14ac:dyDescent="0.25">
      <c r="B45" s="33"/>
      <c r="C45" s="33"/>
      <c r="D45" s="33"/>
      <c r="E45" s="33"/>
    </row>
    <row r="46" spans="2:5" x14ac:dyDescent="0.25">
      <c r="B46" s="33"/>
      <c r="C46" s="33"/>
      <c r="D46" s="33"/>
      <c r="E46" s="33"/>
    </row>
    <row r="47" spans="2:5" x14ac:dyDescent="0.25">
      <c r="B47" s="33"/>
      <c r="C47" s="33"/>
      <c r="D47" s="33"/>
      <c r="E47" s="33"/>
    </row>
    <row r="48" spans="2:5" x14ac:dyDescent="0.25">
      <c r="B48" s="33"/>
      <c r="C48" s="33"/>
      <c r="D48" s="33"/>
      <c r="E48" s="33"/>
    </row>
    <row r="49" spans="2:5" x14ac:dyDescent="0.25">
      <c r="B49" s="33"/>
      <c r="C49" s="33"/>
      <c r="D49" s="33"/>
      <c r="E49" s="33"/>
    </row>
    <row r="50" spans="2:5" x14ac:dyDescent="0.25">
      <c r="B50" s="33"/>
      <c r="C50" s="33"/>
      <c r="D50" s="33"/>
      <c r="E50" s="33"/>
    </row>
    <row r="51" spans="2:5" x14ac:dyDescent="0.25">
      <c r="B51" s="33"/>
      <c r="C51" s="33"/>
      <c r="D51" s="33"/>
      <c r="E51" s="33"/>
    </row>
    <row r="52" spans="2:5" x14ac:dyDescent="0.25">
      <c r="B52" s="33"/>
      <c r="C52" s="33"/>
      <c r="D52" s="33"/>
      <c r="E52" s="33"/>
    </row>
    <row r="53" spans="2:5" x14ac:dyDescent="0.25">
      <c r="B53" s="33"/>
      <c r="C53" s="33"/>
      <c r="D53" s="33"/>
      <c r="E53" s="33"/>
    </row>
    <row r="54" spans="2:5" x14ac:dyDescent="0.25">
      <c r="B54" s="33"/>
      <c r="C54" s="33"/>
      <c r="D54" s="33"/>
      <c r="E54" s="33"/>
    </row>
    <row r="55" spans="2:5" x14ac:dyDescent="0.25">
      <c r="B55" s="33"/>
      <c r="C55" s="33"/>
      <c r="D55" s="33"/>
      <c r="E55" s="33"/>
    </row>
    <row r="56" spans="2:5" x14ac:dyDescent="0.25">
      <c r="B56" s="33"/>
      <c r="C56" s="33"/>
      <c r="D56" s="33"/>
      <c r="E56" s="33"/>
    </row>
    <row r="57" spans="2:5" x14ac:dyDescent="0.25">
      <c r="B57" s="33"/>
      <c r="C57" s="33"/>
      <c r="D57" s="33"/>
      <c r="E57" s="33"/>
    </row>
    <row r="58" spans="2:5" x14ac:dyDescent="0.25">
      <c r="B58" s="33"/>
      <c r="C58" s="33"/>
      <c r="D58" s="33"/>
      <c r="E58" s="33"/>
    </row>
    <row r="59" spans="2:5" x14ac:dyDescent="0.25">
      <c r="B59" s="33"/>
      <c r="C59" s="33"/>
      <c r="D59" s="33"/>
      <c r="E59" s="33"/>
    </row>
    <row r="60" spans="2:5" x14ac:dyDescent="0.25">
      <c r="B60" s="33"/>
      <c r="C60" s="33"/>
      <c r="D60" s="33"/>
      <c r="E60" s="33"/>
    </row>
    <row r="61" spans="2:5" x14ac:dyDescent="0.25">
      <c r="B61" s="33"/>
      <c r="C61" s="33"/>
      <c r="D61" s="33"/>
      <c r="E61" s="33"/>
    </row>
    <row r="62" spans="2:5" x14ac:dyDescent="0.25">
      <c r="B62" s="33"/>
      <c r="C62" s="33"/>
      <c r="D62" s="33"/>
      <c r="E62" s="33"/>
    </row>
    <row r="63" spans="2:5" x14ac:dyDescent="0.25">
      <c r="B63" s="33"/>
      <c r="C63" s="33"/>
      <c r="D63" s="33"/>
      <c r="E63" s="33"/>
    </row>
    <row r="64" spans="2:5" x14ac:dyDescent="0.25">
      <c r="B64" s="33"/>
      <c r="C64" s="33"/>
      <c r="D64" s="33"/>
      <c r="E64" s="33"/>
    </row>
    <row r="65" spans="2:5" x14ac:dyDescent="0.25">
      <c r="B65" s="33"/>
      <c r="C65" s="33"/>
      <c r="D65" s="33"/>
      <c r="E65" s="33"/>
    </row>
    <row r="66" spans="2:5" x14ac:dyDescent="0.25">
      <c r="B66" s="33"/>
      <c r="C66" s="33"/>
      <c r="D66" s="33"/>
      <c r="E66" s="33"/>
    </row>
    <row r="67" spans="2:5" x14ac:dyDescent="0.25">
      <c r="B67" s="33"/>
      <c r="C67" s="33"/>
      <c r="D67" s="33"/>
      <c r="E67" s="33"/>
    </row>
    <row r="68" spans="2:5" x14ac:dyDescent="0.25">
      <c r="B68" s="33"/>
      <c r="C68" s="33"/>
      <c r="D68" s="33"/>
      <c r="E68" s="33"/>
    </row>
    <row r="69" spans="2:5" x14ac:dyDescent="0.25">
      <c r="B69" s="33"/>
      <c r="C69" s="33"/>
      <c r="D69" s="33"/>
      <c r="E69" s="33"/>
    </row>
    <row r="70" spans="2:5" x14ac:dyDescent="0.25">
      <c r="B70" s="33"/>
      <c r="C70" s="33"/>
      <c r="D70" s="33"/>
      <c r="E70" s="33"/>
    </row>
    <row r="71" spans="2:5" x14ac:dyDescent="0.25">
      <c r="B71" s="33"/>
      <c r="C71" s="33"/>
      <c r="D71" s="33"/>
      <c r="E71" s="33"/>
    </row>
    <row r="72" spans="2:5" x14ac:dyDescent="0.25">
      <c r="B72" s="33"/>
      <c r="C72" s="33"/>
      <c r="D72" s="33"/>
      <c r="E72" s="33"/>
    </row>
    <row r="73" spans="2:5" x14ac:dyDescent="0.25">
      <c r="B73" s="33"/>
      <c r="C73" s="33"/>
      <c r="D73" s="33"/>
      <c r="E73" s="33"/>
    </row>
    <row r="74" spans="2:5" x14ac:dyDescent="0.25">
      <c r="B74" s="33"/>
      <c r="C74" s="33"/>
      <c r="D74" s="33"/>
      <c r="E74" s="33"/>
    </row>
    <row r="75" spans="2:5" x14ac:dyDescent="0.25">
      <c r="B75" s="33"/>
      <c r="C75" s="33"/>
      <c r="D75" s="33"/>
      <c r="E75" s="33"/>
    </row>
    <row r="76" spans="2:5" x14ac:dyDescent="0.25">
      <c r="B76" s="33"/>
      <c r="C76" s="33"/>
      <c r="D76" s="33"/>
      <c r="E76" s="33"/>
    </row>
    <row r="77" spans="2:5" x14ac:dyDescent="0.25">
      <c r="B77" s="33"/>
      <c r="C77" s="33"/>
      <c r="D77" s="33"/>
      <c r="E77" s="33"/>
    </row>
    <row r="78" spans="2:5" x14ac:dyDescent="0.25">
      <c r="B78" s="33"/>
      <c r="C78" s="33"/>
      <c r="D78" s="33"/>
      <c r="E78" s="33"/>
    </row>
    <row r="79" spans="2:5" x14ac:dyDescent="0.25">
      <c r="B79" s="33"/>
      <c r="C79" s="33"/>
      <c r="D79" s="33"/>
      <c r="E79" s="33"/>
    </row>
    <row r="80" spans="2:5" x14ac:dyDescent="0.25">
      <c r="B80" s="33"/>
      <c r="C80" s="33"/>
      <c r="D80" s="33"/>
      <c r="E80" s="33"/>
    </row>
    <row r="81" spans="2:5" x14ac:dyDescent="0.25">
      <c r="B81" s="33"/>
      <c r="C81" s="33"/>
      <c r="D81" s="33"/>
      <c r="E81" s="33"/>
    </row>
    <row r="82" spans="2:5" x14ac:dyDescent="0.25">
      <c r="B82" s="33"/>
      <c r="C82" s="33"/>
      <c r="D82" s="33"/>
      <c r="E82" s="33"/>
    </row>
    <row r="83" spans="2:5" x14ac:dyDescent="0.25">
      <c r="B83" s="33"/>
      <c r="C83" s="33"/>
      <c r="D83" s="33"/>
      <c r="E83" s="33"/>
    </row>
    <row r="84" spans="2:5" x14ac:dyDescent="0.25">
      <c r="B84" s="33"/>
      <c r="C84" s="33"/>
      <c r="D84" s="33"/>
      <c r="E84" s="33"/>
    </row>
    <row r="85" spans="2:5" x14ac:dyDescent="0.25">
      <c r="B85" s="33"/>
      <c r="C85" s="33"/>
      <c r="D85" s="33"/>
      <c r="E85" s="33"/>
    </row>
    <row r="86" spans="2:5" x14ac:dyDescent="0.25">
      <c r="B86" s="33"/>
      <c r="C86" s="33"/>
      <c r="D86" s="33"/>
      <c r="E86" s="33"/>
    </row>
    <row r="87" spans="2:5" x14ac:dyDescent="0.25">
      <c r="B87" s="33"/>
      <c r="C87" s="33"/>
      <c r="D87" s="33"/>
      <c r="E87" s="33"/>
    </row>
    <row r="88" spans="2:5" x14ac:dyDescent="0.25">
      <c r="B88" s="33"/>
      <c r="C88" s="33"/>
      <c r="D88" s="33"/>
      <c r="E88" s="33"/>
    </row>
    <row r="89" spans="2:5" x14ac:dyDescent="0.25">
      <c r="B89" s="33"/>
      <c r="C89" s="33"/>
      <c r="D89" s="33"/>
      <c r="E89" s="33"/>
    </row>
    <row r="90" spans="2:5" x14ac:dyDescent="0.25">
      <c r="B90" s="33"/>
      <c r="C90" s="33"/>
      <c r="D90" s="33"/>
      <c r="E90" s="33"/>
    </row>
    <row r="91" spans="2:5" x14ac:dyDescent="0.25">
      <c r="B91" s="33"/>
      <c r="C91" s="33"/>
      <c r="D91" s="33"/>
      <c r="E91" s="33"/>
    </row>
    <row r="92" spans="2:5" x14ac:dyDescent="0.25">
      <c r="B92" s="33"/>
      <c r="C92" s="33"/>
      <c r="D92" s="33"/>
      <c r="E92" s="33"/>
    </row>
    <row r="93" spans="2:5" x14ac:dyDescent="0.25">
      <c r="B93" s="33"/>
      <c r="C93" s="33"/>
      <c r="D93" s="33"/>
      <c r="E93" s="33"/>
    </row>
    <row r="94" spans="2:5" x14ac:dyDescent="0.25">
      <c r="B94" s="33"/>
      <c r="C94" s="33"/>
      <c r="D94" s="33"/>
      <c r="E94" s="33"/>
    </row>
    <row r="95" spans="2:5" x14ac:dyDescent="0.25">
      <c r="B95" s="33"/>
      <c r="C95" s="33"/>
      <c r="D95" s="33"/>
      <c r="E95" s="33"/>
    </row>
    <row r="96" spans="2:5" x14ac:dyDescent="0.25">
      <c r="B96" s="33"/>
      <c r="C96" s="33"/>
      <c r="D96" s="33"/>
      <c r="E96" s="33"/>
    </row>
    <row r="97" spans="2:5" x14ac:dyDescent="0.25">
      <c r="B97" s="33"/>
      <c r="C97" s="33"/>
      <c r="D97" s="33"/>
      <c r="E97" s="33"/>
    </row>
    <row r="98" spans="2:5" x14ac:dyDescent="0.25">
      <c r="B98" s="33"/>
      <c r="C98" s="33"/>
      <c r="D98" s="33"/>
      <c r="E98" s="33"/>
    </row>
    <row r="99" spans="2:5" x14ac:dyDescent="0.25">
      <c r="B99" s="33"/>
      <c r="C99" s="33"/>
      <c r="D99" s="33"/>
      <c r="E99" s="33"/>
    </row>
    <row r="100" spans="2:5" x14ac:dyDescent="0.25">
      <c r="B100" s="33"/>
      <c r="C100" s="33"/>
      <c r="D100" s="33"/>
      <c r="E100" s="33"/>
    </row>
    <row r="101" spans="2:5" x14ac:dyDescent="0.25">
      <c r="B101" s="33"/>
      <c r="C101" s="33"/>
      <c r="D101" s="33"/>
      <c r="E101" s="33"/>
    </row>
    <row r="102" spans="2:5" x14ac:dyDescent="0.25">
      <c r="B102" s="33"/>
      <c r="C102" s="33"/>
      <c r="D102" s="33"/>
      <c r="E102" s="33"/>
    </row>
    <row r="103" spans="2:5" x14ac:dyDescent="0.25">
      <c r="B103" s="33"/>
      <c r="C103" s="33"/>
      <c r="D103" s="33"/>
      <c r="E103" s="33"/>
    </row>
    <row r="104" spans="2:5" x14ac:dyDescent="0.25">
      <c r="B104" s="33"/>
      <c r="C104" s="33"/>
      <c r="D104" s="33"/>
      <c r="E104" s="33"/>
    </row>
    <row r="105" spans="2:5" x14ac:dyDescent="0.25">
      <c r="B105" s="33"/>
      <c r="C105" s="33"/>
      <c r="D105" s="33"/>
      <c r="E105" s="33"/>
    </row>
    <row r="106" spans="2:5" x14ac:dyDescent="0.25">
      <c r="B106" s="33"/>
      <c r="C106" s="33"/>
      <c r="D106" s="33"/>
      <c r="E106" s="33"/>
    </row>
    <row r="107" spans="2:5" x14ac:dyDescent="0.25">
      <c r="B107" s="33"/>
      <c r="C107" s="33"/>
      <c r="D107" s="33"/>
      <c r="E107" s="33"/>
    </row>
    <row r="108" spans="2:5" x14ac:dyDescent="0.25">
      <c r="B108" s="33"/>
      <c r="C108" s="33"/>
      <c r="D108" s="33"/>
      <c r="E108" s="33"/>
    </row>
    <row r="109" spans="2:5" x14ac:dyDescent="0.25">
      <c r="B109" s="33"/>
      <c r="C109" s="33"/>
      <c r="D109" s="33"/>
      <c r="E109" s="33"/>
    </row>
    <row r="110" spans="2:5" x14ac:dyDescent="0.25">
      <c r="B110" s="33"/>
      <c r="C110" s="33"/>
      <c r="D110" s="33"/>
      <c r="E110" s="33"/>
    </row>
    <row r="111" spans="2:5" x14ac:dyDescent="0.25">
      <c r="B111" s="33"/>
      <c r="C111" s="33"/>
      <c r="D111" s="33"/>
      <c r="E111" s="33"/>
    </row>
    <row r="112" spans="2:5" x14ac:dyDescent="0.25">
      <c r="B112" s="33"/>
      <c r="C112" s="33"/>
      <c r="D112" s="33"/>
      <c r="E112" s="33"/>
    </row>
    <row r="113" spans="2:5" x14ac:dyDescent="0.25">
      <c r="B113" s="33"/>
      <c r="C113" s="33"/>
      <c r="D113" s="33"/>
      <c r="E113" s="33"/>
    </row>
    <row r="114" spans="2:5" x14ac:dyDescent="0.25">
      <c r="B114" s="33"/>
      <c r="C114" s="33"/>
      <c r="D114" s="33"/>
      <c r="E114" s="33"/>
    </row>
    <row r="115" spans="2:5" x14ac:dyDescent="0.25">
      <c r="B115" s="33"/>
      <c r="C115" s="33"/>
      <c r="D115" s="33"/>
      <c r="E115" s="33"/>
    </row>
    <row r="116" spans="2:5" x14ac:dyDescent="0.25">
      <c r="B116" s="33"/>
      <c r="C116" s="33"/>
      <c r="D116" s="33"/>
      <c r="E116" s="33"/>
    </row>
    <row r="117" spans="2:5" x14ac:dyDescent="0.25">
      <c r="B117" s="33"/>
      <c r="C117" s="33"/>
      <c r="D117" s="33"/>
      <c r="E117" s="33"/>
    </row>
    <row r="118" spans="2:5" x14ac:dyDescent="0.25">
      <c r="B118" s="33"/>
      <c r="C118" s="33"/>
      <c r="D118" s="33"/>
      <c r="E118" s="33"/>
    </row>
    <row r="119" spans="2:5" x14ac:dyDescent="0.25">
      <c r="B119" s="33"/>
      <c r="C119" s="33"/>
      <c r="D119" s="33"/>
      <c r="E119" s="33"/>
    </row>
    <row r="120" spans="2:5" x14ac:dyDescent="0.25">
      <c r="B120" s="33"/>
      <c r="C120" s="33"/>
      <c r="D120" s="33"/>
      <c r="E120" s="33"/>
    </row>
    <row r="121" spans="2:5" x14ac:dyDescent="0.25">
      <c r="B121" s="33"/>
      <c r="C121" s="33"/>
      <c r="D121" s="33"/>
      <c r="E121" s="33"/>
    </row>
    <row r="122" spans="2:5" x14ac:dyDescent="0.25">
      <c r="B122" s="33"/>
      <c r="C122" s="33"/>
      <c r="D122" s="33"/>
      <c r="E122" s="33"/>
    </row>
    <row r="123" spans="2:5" x14ac:dyDescent="0.25">
      <c r="B123" s="33"/>
      <c r="C123" s="33"/>
      <c r="D123" s="33"/>
      <c r="E123" s="33"/>
    </row>
    <row r="124" spans="2:5" x14ac:dyDescent="0.25">
      <c r="B124" s="33"/>
      <c r="C124" s="33"/>
      <c r="D124" s="33"/>
      <c r="E124" s="33"/>
    </row>
    <row r="125" spans="2:5" x14ac:dyDescent="0.25">
      <c r="B125" s="33"/>
      <c r="C125" s="33"/>
      <c r="D125" s="33"/>
      <c r="E125" s="33"/>
    </row>
    <row r="126" spans="2:5" x14ac:dyDescent="0.25">
      <c r="B126" s="33"/>
      <c r="C126" s="33"/>
      <c r="D126" s="33"/>
      <c r="E126" s="33"/>
    </row>
    <row r="127" spans="2:5" x14ac:dyDescent="0.25">
      <c r="B127" s="33"/>
      <c r="C127" s="33"/>
      <c r="D127" s="33"/>
      <c r="E127" s="33"/>
    </row>
    <row r="128" spans="2:5" x14ac:dyDescent="0.25">
      <c r="B128" s="33"/>
      <c r="C128" s="33"/>
      <c r="D128" s="33"/>
      <c r="E128" s="33"/>
    </row>
    <row r="129" spans="2:5" x14ac:dyDescent="0.25">
      <c r="B129" s="33"/>
      <c r="C129" s="33"/>
      <c r="D129" s="33"/>
      <c r="E129" s="33"/>
    </row>
    <row r="130" spans="2:5" x14ac:dyDescent="0.25">
      <c r="B130" s="33"/>
      <c r="C130" s="33"/>
      <c r="D130" s="33"/>
      <c r="E130" s="33"/>
    </row>
    <row r="131" spans="2:5" x14ac:dyDescent="0.25">
      <c r="B131" s="33"/>
      <c r="C131" s="33"/>
      <c r="D131" s="33"/>
      <c r="E131" s="33"/>
    </row>
    <row r="132" spans="2:5" x14ac:dyDescent="0.25">
      <c r="B132" s="33"/>
      <c r="C132" s="33"/>
      <c r="D132" s="33"/>
      <c r="E132" s="33"/>
    </row>
    <row r="133" spans="2:5" x14ac:dyDescent="0.25">
      <c r="B133" s="33"/>
      <c r="C133" s="33"/>
      <c r="D133" s="33"/>
      <c r="E133" s="33"/>
    </row>
  </sheetData>
  <mergeCells count="5">
    <mergeCell ref="B6:C6"/>
    <mergeCell ref="B7:B11"/>
    <mergeCell ref="B12:B15"/>
    <mergeCell ref="B16:B19"/>
    <mergeCell ref="B20:B23"/>
  </mergeCells>
  <hyperlinks>
    <hyperlink ref="B2" location="Sommaire!A1" display="Sommaire" xr:uid="{00000000-0004-0000-2300-000000000000}"/>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H12"/>
  <sheetViews>
    <sheetView showGridLines="0" workbookViewId="0"/>
  </sheetViews>
  <sheetFormatPr baseColWidth="10" defaultRowHeight="12.75" x14ac:dyDescent="0.25"/>
  <cols>
    <col min="1" max="1" width="4.140625" style="2" customWidth="1"/>
    <col min="2" max="2" width="72.42578125" style="2" customWidth="1"/>
    <col min="3" max="4" width="8.85546875" style="2" customWidth="1"/>
    <col min="5" max="5" width="13" style="2" customWidth="1"/>
    <col min="6" max="6" width="12.140625" style="2" customWidth="1"/>
    <col min="7" max="7" width="9.7109375" style="2" customWidth="1"/>
    <col min="8" max="8" width="11.85546875" style="2" customWidth="1"/>
    <col min="9" max="16384" width="11.42578125" style="2"/>
  </cols>
  <sheetData>
    <row r="2" spans="2:8" s="120" customFormat="1" x14ac:dyDescent="0.25">
      <c r="B2" s="466" t="s">
        <v>448</v>
      </c>
      <c r="C2" s="119"/>
      <c r="D2" s="119"/>
      <c r="E2" s="119"/>
      <c r="F2" s="119"/>
      <c r="G2" s="119"/>
    </row>
    <row r="3" spans="2:8" ht="15.75" x14ac:dyDescent="0.3">
      <c r="B3" s="1" t="s">
        <v>506</v>
      </c>
    </row>
    <row r="4" spans="2:8" ht="15.75" x14ac:dyDescent="0.3">
      <c r="B4" s="17"/>
    </row>
    <row r="5" spans="2:8" x14ac:dyDescent="0.25">
      <c r="C5" s="511" t="s">
        <v>0</v>
      </c>
      <c r="D5" s="512"/>
      <c r="E5" s="511" t="s">
        <v>146</v>
      </c>
      <c r="F5" s="513"/>
      <c r="G5" s="513"/>
      <c r="H5" s="512"/>
    </row>
    <row r="6" spans="2:8" ht="27" customHeight="1" x14ac:dyDescent="0.25">
      <c r="C6" s="317" t="s">
        <v>3</v>
      </c>
      <c r="D6" s="318" t="s">
        <v>4</v>
      </c>
      <c r="E6" s="317" t="s">
        <v>147</v>
      </c>
      <c r="F6" s="394" t="s">
        <v>150</v>
      </c>
      <c r="G6" s="394" t="s">
        <v>148</v>
      </c>
      <c r="H6" s="318" t="s">
        <v>149</v>
      </c>
    </row>
    <row r="7" spans="2:8" ht="12.75" customHeight="1" x14ac:dyDescent="0.25">
      <c r="B7" s="25" t="s">
        <v>151</v>
      </c>
      <c r="C7" s="7">
        <v>37</v>
      </c>
      <c r="D7" s="323">
        <v>40</v>
      </c>
      <c r="E7" s="57">
        <v>29</v>
      </c>
      <c r="F7" s="58">
        <v>39</v>
      </c>
      <c r="G7" s="58">
        <v>39</v>
      </c>
      <c r="H7" s="59">
        <v>37</v>
      </c>
    </row>
    <row r="8" spans="2:8" ht="14.25" customHeight="1" x14ac:dyDescent="0.25">
      <c r="B8" s="45" t="s">
        <v>152</v>
      </c>
      <c r="C8" s="46">
        <v>53</v>
      </c>
      <c r="D8" s="393">
        <v>53</v>
      </c>
      <c r="E8" s="63">
        <v>44</v>
      </c>
      <c r="F8" s="64">
        <v>50</v>
      </c>
      <c r="G8" s="64">
        <v>58</v>
      </c>
      <c r="H8" s="65">
        <v>56</v>
      </c>
    </row>
    <row r="10" spans="2:8" x14ac:dyDescent="0.25">
      <c r="B10" s="2" t="s">
        <v>145</v>
      </c>
    </row>
    <row r="11" spans="2:8" x14ac:dyDescent="0.25">
      <c r="B11" s="2" t="s">
        <v>546</v>
      </c>
    </row>
    <row r="12" spans="2:8" x14ac:dyDescent="0.25">
      <c r="B12" s="2" t="s">
        <v>9</v>
      </c>
    </row>
  </sheetData>
  <mergeCells count="2">
    <mergeCell ref="C5:D5"/>
    <mergeCell ref="E5:H5"/>
  </mergeCells>
  <hyperlinks>
    <hyperlink ref="B2" location="Sommaire!A1" display="Sommaire" xr:uid="{00000000-0004-0000-2400-000000000000}"/>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2:O12"/>
  <sheetViews>
    <sheetView showGridLines="0" workbookViewId="0"/>
  </sheetViews>
  <sheetFormatPr baseColWidth="10" defaultRowHeight="12.75" x14ac:dyDescent="0.25"/>
  <cols>
    <col min="1" max="1" width="4.140625" style="2" customWidth="1"/>
    <col min="2" max="2" width="72.42578125" style="2" customWidth="1"/>
    <col min="3" max="4" width="8.85546875" style="2" customWidth="1"/>
    <col min="5" max="5" width="13" style="2" customWidth="1"/>
    <col min="6" max="6" width="12.140625" style="2" customWidth="1"/>
    <col min="7" max="7" width="9.7109375" style="2" customWidth="1"/>
    <col min="8" max="8" width="11.85546875" style="2" customWidth="1"/>
    <col min="9" max="10" width="17.7109375" style="2" customWidth="1"/>
    <col min="11" max="14" width="11.7109375" style="2" customWidth="1"/>
    <col min="15" max="15" width="12.28515625" style="2" customWidth="1"/>
    <col min="16" max="16384" width="11.42578125" style="2"/>
  </cols>
  <sheetData>
    <row r="2" spans="2:15" s="120" customFormat="1" x14ac:dyDescent="0.25">
      <c r="B2" s="466" t="s">
        <v>448</v>
      </c>
      <c r="C2" s="119"/>
      <c r="D2" s="119"/>
      <c r="E2" s="119"/>
      <c r="F2" s="119"/>
      <c r="G2" s="119"/>
    </row>
    <row r="3" spans="2:15" ht="15.75" x14ac:dyDescent="0.3">
      <c r="B3" s="1" t="s">
        <v>505</v>
      </c>
    </row>
    <row r="4" spans="2:15" ht="15.75" x14ac:dyDescent="0.3">
      <c r="B4" s="17"/>
    </row>
    <row r="5" spans="2:15" x14ac:dyDescent="0.25">
      <c r="C5" s="511" t="s">
        <v>0</v>
      </c>
      <c r="D5" s="512"/>
      <c r="E5" s="511" t="s">
        <v>146</v>
      </c>
      <c r="F5" s="513"/>
      <c r="G5" s="513"/>
      <c r="H5" s="512"/>
      <c r="I5" s="511" t="s">
        <v>1</v>
      </c>
      <c r="J5" s="512"/>
      <c r="K5" s="511" t="s">
        <v>2</v>
      </c>
      <c r="L5" s="513"/>
      <c r="M5" s="513"/>
      <c r="N5" s="512"/>
    </row>
    <row r="6" spans="2:15" ht="27" customHeight="1" x14ac:dyDescent="0.25">
      <c r="C6" s="317" t="s">
        <v>3</v>
      </c>
      <c r="D6" s="318" t="s">
        <v>4</v>
      </c>
      <c r="E6" s="394" t="s">
        <v>147</v>
      </c>
      <c r="F6" s="394" t="s">
        <v>150</v>
      </c>
      <c r="G6" s="394" t="s">
        <v>148</v>
      </c>
      <c r="H6" s="394" t="s">
        <v>149</v>
      </c>
      <c r="I6" s="319" t="s">
        <v>17</v>
      </c>
      <c r="J6" s="321" t="s">
        <v>18</v>
      </c>
      <c r="K6" s="319" t="s">
        <v>5</v>
      </c>
      <c r="L6" s="320" t="s">
        <v>6</v>
      </c>
      <c r="M6" s="320" t="s">
        <v>7</v>
      </c>
      <c r="N6" s="321" t="s">
        <v>8</v>
      </c>
    </row>
    <row r="7" spans="2:15" ht="12.75" customHeight="1" x14ac:dyDescent="0.25">
      <c r="B7" s="25" t="s">
        <v>151</v>
      </c>
      <c r="C7" s="7">
        <v>37</v>
      </c>
      <c r="D7" s="323">
        <v>40</v>
      </c>
      <c r="E7" s="58">
        <v>29</v>
      </c>
      <c r="F7" s="58">
        <v>39</v>
      </c>
      <c r="G7" s="58">
        <v>39</v>
      </c>
      <c r="H7" s="58">
        <v>37</v>
      </c>
      <c r="I7" s="87">
        <v>37</v>
      </c>
      <c r="J7" s="58">
        <v>37</v>
      </c>
      <c r="K7" s="57">
        <v>31</v>
      </c>
      <c r="L7" s="58">
        <v>41</v>
      </c>
      <c r="M7" s="58">
        <v>41</v>
      </c>
      <c r="N7" s="88">
        <v>32</v>
      </c>
      <c r="O7" s="32"/>
    </row>
    <row r="8" spans="2:15" ht="14.25" customHeight="1" x14ac:dyDescent="0.25">
      <c r="B8" s="45" t="s">
        <v>152</v>
      </c>
      <c r="C8" s="46">
        <v>53</v>
      </c>
      <c r="D8" s="393">
        <v>53</v>
      </c>
      <c r="E8" s="64">
        <v>44</v>
      </c>
      <c r="F8" s="64">
        <v>50</v>
      </c>
      <c r="G8" s="64">
        <v>58</v>
      </c>
      <c r="H8" s="64">
        <v>56</v>
      </c>
      <c r="I8" s="63">
        <v>53</v>
      </c>
      <c r="J8" s="89">
        <v>50</v>
      </c>
      <c r="K8" s="90">
        <v>43</v>
      </c>
      <c r="L8" s="91">
        <v>58</v>
      </c>
      <c r="M8" s="91">
        <v>56</v>
      </c>
      <c r="N8" s="89">
        <v>52</v>
      </c>
    </row>
    <row r="10" spans="2:15" x14ac:dyDescent="0.25">
      <c r="B10" s="2" t="s">
        <v>145</v>
      </c>
    </row>
    <row r="11" spans="2:15" x14ac:dyDescent="0.25">
      <c r="B11" s="2" t="s">
        <v>546</v>
      </c>
    </row>
    <row r="12" spans="2:15" x14ac:dyDescent="0.25">
      <c r="B12" s="2" t="s">
        <v>9</v>
      </c>
    </row>
  </sheetData>
  <mergeCells count="4">
    <mergeCell ref="C5:D5"/>
    <mergeCell ref="I5:J5"/>
    <mergeCell ref="K5:N5"/>
    <mergeCell ref="E5:H5"/>
  </mergeCells>
  <hyperlinks>
    <hyperlink ref="B2" location="Sommaire!A1" display="Sommaire" xr:uid="{00000000-0004-0000-2500-000000000000}"/>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2:I25"/>
  <sheetViews>
    <sheetView showGridLines="0" zoomScaleNormal="100" workbookViewId="0"/>
  </sheetViews>
  <sheetFormatPr baseColWidth="10" defaultRowHeight="12.75" x14ac:dyDescent="0.25"/>
  <cols>
    <col min="1" max="1" width="4.140625" style="2" customWidth="1"/>
    <col min="2" max="2" width="72.42578125" style="2" customWidth="1"/>
    <col min="3" max="4" width="8.85546875" style="2" customWidth="1"/>
    <col min="5" max="8" width="11.7109375" style="2" customWidth="1"/>
    <col min="9" max="9" width="12.28515625" style="2" customWidth="1"/>
    <col min="10" max="16384" width="11.42578125" style="2"/>
  </cols>
  <sheetData>
    <row r="2" spans="2:9" s="120" customFormat="1" x14ac:dyDescent="0.25">
      <c r="B2" s="466" t="s">
        <v>448</v>
      </c>
      <c r="C2" s="119"/>
      <c r="D2" s="119"/>
      <c r="E2" s="119"/>
      <c r="F2" s="119"/>
      <c r="G2" s="119"/>
    </row>
    <row r="3" spans="2:9" ht="15.75" x14ac:dyDescent="0.3">
      <c r="B3" s="1" t="s">
        <v>504</v>
      </c>
    </row>
    <row r="4" spans="2:9" ht="15.75" x14ac:dyDescent="0.3">
      <c r="B4" s="17"/>
    </row>
    <row r="12" spans="2:9" ht="12.75" customHeight="1" x14ac:dyDescent="0.25">
      <c r="I12" s="33"/>
    </row>
    <row r="13" spans="2:9" ht="12.75" customHeight="1" x14ac:dyDescent="0.25">
      <c r="I13" s="33"/>
    </row>
    <row r="14" spans="2:9" ht="12.75" customHeight="1" x14ac:dyDescent="0.25">
      <c r="I14" s="33"/>
    </row>
    <row r="15" spans="2:9" ht="14.25" customHeight="1" x14ac:dyDescent="0.25"/>
    <row r="17" spans="2:8" x14ac:dyDescent="0.25">
      <c r="B17" s="2" t="s">
        <v>153</v>
      </c>
    </row>
    <row r="18" spans="2:8" x14ac:dyDescent="0.25">
      <c r="B18" s="2" t="s">
        <v>546</v>
      </c>
    </row>
    <row r="19" spans="2:8" x14ac:dyDescent="0.25">
      <c r="B19" s="2" t="s">
        <v>9</v>
      </c>
    </row>
    <row r="22" spans="2:8" x14ac:dyDescent="0.25">
      <c r="C22" s="511" t="s">
        <v>0</v>
      </c>
      <c r="D22" s="512"/>
      <c r="E22" s="511" t="s">
        <v>2</v>
      </c>
      <c r="F22" s="513"/>
      <c r="G22" s="513"/>
      <c r="H22" s="512"/>
    </row>
    <row r="23" spans="2:8" ht="38.25" x14ac:dyDescent="0.25">
      <c r="C23" s="317" t="s">
        <v>3</v>
      </c>
      <c r="D23" s="318" t="s">
        <v>4</v>
      </c>
      <c r="E23" s="319" t="s">
        <v>5</v>
      </c>
      <c r="F23" s="320" t="s">
        <v>6</v>
      </c>
      <c r="G23" s="320" t="s">
        <v>7</v>
      </c>
      <c r="H23" s="321" t="s">
        <v>8</v>
      </c>
    </row>
    <row r="24" spans="2:8" x14ac:dyDescent="0.25">
      <c r="B24" s="25" t="s">
        <v>154</v>
      </c>
      <c r="C24" s="7">
        <v>50</v>
      </c>
      <c r="D24" s="323">
        <v>40</v>
      </c>
      <c r="E24" s="57">
        <v>40</v>
      </c>
      <c r="F24" s="58">
        <v>57</v>
      </c>
      <c r="G24" s="58">
        <v>51</v>
      </c>
      <c r="H24" s="88">
        <v>48</v>
      </c>
    </row>
    <row r="25" spans="2:8" x14ac:dyDescent="0.25">
      <c r="B25" s="45" t="s">
        <v>155</v>
      </c>
      <c r="C25" s="46">
        <v>38</v>
      </c>
      <c r="D25" s="393">
        <v>36</v>
      </c>
      <c r="E25" s="90">
        <v>34</v>
      </c>
      <c r="F25" s="91">
        <v>44</v>
      </c>
      <c r="G25" s="91">
        <v>39</v>
      </c>
      <c r="H25" s="89">
        <v>32</v>
      </c>
    </row>
  </sheetData>
  <mergeCells count="2">
    <mergeCell ref="C22:D22"/>
    <mergeCell ref="E22:H22"/>
  </mergeCells>
  <hyperlinks>
    <hyperlink ref="B2" location="Sommaire!A1" display="Sommaire" xr:uid="{00000000-0004-0000-26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N19"/>
  <sheetViews>
    <sheetView showGridLines="0" workbookViewId="0"/>
  </sheetViews>
  <sheetFormatPr baseColWidth="10" defaultRowHeight="12.75" x14ac:dyDescent="0.25"/>
  <cols>
    <col min="1" max="1" width="3.28515625" style="125" customWidth="1"/>
    <col min="2" max="2" width="18.28515625" style="125" customWidth="1"/>
    <col min="3" max="3" width="27.42578125" style="125" customWidth="1"/>
    <col min="4" max="16384" width="11.42578125" style="125"/>
  </cols>
  <sheetData>
    <row r="2" spans="2:14" s="120" customFormat="1" x14ac:dyDescent="0.25">
      <c r="B2" s="466" t="s">
        <v>448</v>
      </c>
      <c r="C2" s="119"/>
      <c r="D2" s="119"/>
      <c r="E2" s="119"/>
      <c r="F2" s="119"/>
      <c r="G2" s="119"/>
    </row>
    <row r="3" spans="2:14" ht="15.75" x14ac:dyDescent="0.3">
      <c r="B3" s="118" t="s">
        <v>416</v>
      </c>
    </row>
    <row r="5" spans="2:14" s="287" customFormat="1" ht="18" customHeight="1" x14ac:dyDescent="0.25">
      <c r="B5" s="498" t="s">
        <v>409</v>
      </c>
      <c r="C5" s="498" t="s">
        <v>3</v>
      </c>
      <c r="D5" s="492" t="s">
        <v>53</v>
      </c>
      <c r="E5" s="493"/>
      <c r="F5" s="492" t="s">
        <v>52</v>
      </c>
      <c r="G5" s="493"/>
      <c r="H5" s="492" t="s">
        <v>58</v>
      </c>
      <c r="I5" s="493"/>
    </row>
    <row r="6" spans="2:14" s="287" customFormat="1" ht="18" customHeight="1" x14ac:dyDescent="0.25">
      <c r="B6" s="499"/>
      <c r="C6" s="499"/>
      <c r="D6" s="288" t="s">
        <v>190</v>
      </c>
      <c r="E6" s="288" t="s">
        <v>393</v>
      </c>
      <c r="F6" s="288" t="s">
        <v>190</v>
      </c>
      <c r="G6" s="288" t="s">
        <v>393</v>
      </c>
      <c r="H6" s="288" t="s">
        <v>190</v>
      </c>
      <c r="I6" s="288" t="s">
        <v>393</v>
      </c>
    </row>
    <row r="7" spans="2:14" x14ac:dyDescent="0.25">
      <c r="B7" s="495" t="s">
        <v>405</v>
      </c>
      <c r="C7" s="277" t="s">
        <v>58</v>
      </c>
      <c r="D7" s="286">
        <v>3386</v>
      </c>
      <c r="E7" s="291">
        <f>D7/D13*100</f>
        <v>41.012596899224803</v>
      </c>
      <c r="F7" s="286">
        <v>45271</v>
      </c>
      <c r="G7" s="291">
        <f>F7/F13*100</f>
        <v>35.781977410507515</v>
      </c>
      <c r="H7" s="286">
        <v>48657</v>
      </c>
      <c r="I7" s="291">
        <f>H7/H13*100</f>
        <v>36.102392877017252</v>
      </c>
      <c r="K7" s="234"/>
      <c r="L7" s="234"/>
    </row>
    <row r="8" spans="2:14" x14ac:dyDescent="0.25">
      <c r="B8" s="496"/>
      <c r="C8" s="245" t="s">
        <v>406</v>
      </c>
      <c r="D8" s="151">
        <v>1501</v>
      </c>
      <c r="E8" s="247">
        <f t="shared" ref="E8:G9" si="0">D8/D14*100</f>
        <v>67.279246974450928</v>
      </c>
      <c r="F8" s="151">
        <v>11824</v>
      </c>
      <c r="G8" s="247">
        <f t="shared" si="0"/>
        <v>64.170194290676221</v>
      </c>
      <c r="H8" s="151">
        <v>13325</v>
      </c>
      <c r="I8" s="247">
        <f t="shared" ref="I8" si="1">H8/H14*100</f>
        <v>64.505978602894899</v>
      </c>
      <c r="K8" s="234"/>
      <c r="L8" s="234"/>
    </row>
    <row r="9" spans="2:14" x14ac:dyDescent="0.25">
      <c r="B9" s="497"/>
      <c r="C9" s="245" t="s">
        <v>407</v>
      </c>
      <c r="D9" s="151">
        <v>826</v>
      </c>
      <c r="E9" s="247">
        <f t="shared" si="0"/>
        <v>28.162291169451077</v>
      </c>
      <c r="F9" s="151">
        <v>10704</v>
      </c>
      <c r="G9" s="247">
        <f t="shared" si="0"/>
        <v>21.758751067203317</v>
      </c>
      <c r="H9" s="151">
        <v>11530</v>
      </c>
      <c r="I9" s="247">
        <f t="shared" ref="I9" si="2">H9/H15*100</f>
        <v>22.119055383966082</v>
      </c>
      <c r="K9" s="234"/>
      <c r="L9" s="234"/>
    </row>
    <row r="10" spans="2:14" x14ac:dyDescent="0.25">
      <c r="B10" s="495" t="s">
        <v>408</v>
      </c>
      <c r="C10" s="277" t="s">
        <v>58</v>
      </c>
      <c r="D10" s="286">
        <v>4870</v>
      </c>
      <c r="E10" s="286">
        <f>D10/D13*100</f>
        <v>58.987403100775197</v>
      </c>
      <c r="F10" s="286">
        <v>81248</v>
      </c>
      <c r="G10" s="286">
        <f>F10/F13*100</f>
        <v>64.218022589492492</v>
      </c>
      <c r="H10" s="286">
        <v>86118</v>
      </c>
      <c r="I10" s="286">
        <f>H10/H13*100</f>
        <v>63.897607122982748</v>
      </c>
      <c r="K10" s="234"/>
      <c r="L10" s="234"/>
    </row>
    <row r="11" spans="2:14" x14ac:dyDescent="0.25">
      <c r="B11" s="496"/>
      <c r="C11" s="245" t="s">
        <v>406</v>
      </c>
      <c r="D11" s="151">
        <v>730</v>
      </c>
      <c r="E11" s="151">
        <f>D11/D14*100</f>
        <v>32.720753025549079</v>
      </c>
      <c r="F11" s="151">
        <v>6602</v>
      </c>
      <c r="G11" s="151">
        <f>F11/F14*100</f>
        <v>35.829805709323779</v>
      </c>
      <c r="H11" s="151">
        <v>7332</v>
      </c>
      <c r="I11" s="151">
        <f>H11/H14*100</f>
        <v>35.494021397105094</v>
      </c>
      <c r="J11" s="246"/>
      <c r="K11" s="246"/>
      <c r="L11" s="234"/>
      <c r="M11" s="246"/>
      <c r="N11" s="246"/>
    </row>
    <row r="12" spans="2:14" x14ac:dyDescent="0.25">
      <c r="B12" s="497"/>
      <c r="C12" s="245" t="s">
        <v>407</v>
      </c>
      <c r="D12" s="151">
        <v>2107</v>
      </c>
      <c r="E12" s="151">
        <f>D12/D15*100</f>
        <v>71.837708830548934</v>
      </c>
      <c r="F12" s="151">
        <v>38490</v>
      </c>
      <c r="G12" s="151">
        <f>F12/F15*100</f>
        <v>78.24124893279668</v>
      </c>
      <c r="H12" s="151">
        <v>40597</v>
      </c>
      <c r="I12" s="151">
        <f>H12/H15*100</f>
        <v>77.880944616033915</v>
      </c>
      <c r="J12" s="246"/>
      <c r="K12" s="246"/>
      <c r="L12" s="234"/>
    </row>
    <row r="13" spans="2:14" x14ac:dyDescent="0.25">
      <c r="B13" s="495" t="s">
        <v>58</v>
      </c>
      <c r="C13" s="277" t="s">
        <v>58</v>
      </c>
      <c r="D13" s="286">
        <v>8256</v>
      </c>
      <c r="E13" s="286">
        <f>D13/D13*100</f>
        <v>100</v>
      </c>
      <c r="F13" s="286">
        <v>126519</v>
      </c>
      <c r="G13" s="286">
        <f>F13/F13*100</f>
        <v>100</v>
      </c>
      <c r="H13" s="286">
        <v>134775</v>
      </c>
      <c r="I13" s="286">
        <f>H13/H13*100</f>
        <v>100</v>
      </c>
    </row>
    <row r="14" spans="2:14" x14ac:dyDescent="0.25">
      <c r="B14" s="496"/>
      <c r="C14" s="289" t="s">
        <v>406</v>
      </c>
      <c r="D14" s="290">
        <v>2231</v>
      </c>
      <c r="E14" s="290">
        <f>D14/D14*100</f>
        <v>100</v>
      </c>
      <c r="F14" s="290">
        <v>18426</v>
      </c>
      <c r="G14" s="290">
        <f>F14/F14*100</f>
        <v>100</v>
      </c>
      <c r="H14" s="290">
        <v>20657</v>
      </c>
      <c r="I14" s="290">
        <f>H14/H14*100</f>
        <v>100</v>
      </c>
    </row>
    <row r="15" spans="2:14" x14ac:dyDescent="0.25">
      <c r="B15" s="497"/>
      <c r="C15" s="289" t="s">
        <v>407</v>
      </c>
      <c r="D15" s="290">
        <v>2933</v>
      </c>
      <c r="E15" s="290">
        <f>D15/D15*100</f>
        <v>100</v>
      </c>
      <c r="F15" s="290">
        <v>49194</v>
      </c>
      <c r="G15" s="290">
        <f>F15/F15*100</f>
        <v>100</v>
      </c>
      <c r="H15" s="290">
        <v>52127</v>
      </c>
      <c r="I15" s="290">
        <f>H15/H15*100</f>
        <v>100</v>
      </c>
    </row>
    <row r="17" spans="2:7" x14ac:dyDescent="0.25">
      <c r="B17" s="494" t="s">
        <v>413</v>
      </c>
      <c r="C17" s="494"/>
      <c r="D17" s="494"/>
      <c r="E17" s="494"/>
      <c r="F17" s="494"/>
      <c r="G17" s="494"/>
    </row>
    <row r="18" spans="2:7" x14ac:dyDescent="0.25">
      <c r="B18" s="490" t="s">
        <v>188</v>
      </c>
      <c r="C18" s="490"/>
      <c r="D18" s="490"/>
      <c r="E18" s="490"/>
      <c r="F18" s="490"/>
      <c r="G18" s="490"/>
    </row>
    <row r="19" spans="2:7" x14ac:dyDescent="0.25">
      <c r="B19" s="491" t="s">
        <v>189</v>
      </c>
      <c r="C19" s="491"/>
      <c r="D19" s="491"/>
      <c r="E19" s="491"/>
      <c r="F19" s="491"/>
      <c r="G19" s="491"/>
    </row>
  </sheetData>
  <mergeCells count="11">
    <mergeCell ref="B18:G18"/>
    <mergeCell ref="B19:G19"/>
    <mergeCell ref="D5:E5"/>
    <mergeCell ref="F5:G5"/>
    <mergeCell ref="H5:I5"/>
    <mergeCell ref="B17:G17"/>
    <mergeCell ref="B7:B9"/>
    <mergeCell ref="B10:B12"/>
    <mergeCell ref="B13:B15"/>
    <mergeCell ref="B5:B6"/>
    <mergeCell ref="C5:C6"/>
  </mergeCells>
  <hyperlinks>
    <hyperlink ref="B2" location="Sommaire!A1" display="Sommaire" xr:uid="{00000000-0004-0000-0300-000000000000}"/>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2:J14"/>
  <sheetViews>
    <sheetView showGridLines="0" workbookViewId="0"/>
  </sheetViews>
  <sheetFormatPr baseColWidth="10" defaultRowHeight="12.75" x14ac:dyDescent="0.25"/>
  <cols>
    <col min="1" max="1" width="4.140625" style="2" customWidth="1"/>
    <col min="2" max="2" width="72.42578125" style="2" customWidth="1"/>
    <col min="3" max="4" width="8.85546875" style="2" customWidth="1"/>
    <col min="5" max="6" width="17.7109375" style="2" customWidth="1"/>
    <col min="7" max="10" width="11.7109375" style="2" customWidth="1"/>
    <col min="11" max="11" width="12.28515625" style="2" customWidth="1"/>
    <col min="12" max="16384" width="11.42578125" style="2"/>
  </cols>
  <sheetData>
    <row r="2" spans="2:10" s="120" customFormat="1" x14ac:dyDescent="0.25">
      <c r="B2" s="466" t="s">
        <v>448</v>
      </c>
      <c r="C2" s="119"/>
      <c r="D2" s="119"/>
      <c r="E2" s="119"/>
      <c r="F2" s="119"/>
      <c r="G2" s="119"/>
    </row>
    <row r="3" spans="2:10" ht="15.75" x14ac:dyDescent="0.3">
      <c r="B3" s="1" t="s">
        <v>503</v>
      </c>
    </row>
    <row r="5" spans="2:10" x14ac:dyDescent="0.25">
      <c r="C5" s="511" t="s">
        <v>0</v>
      </c>
      <c r="D5" s="512"/>
      <c r="E5" s="511" t="s">
        <v>1</v>
      </c>
      <c r="F5" s="512"/>
      <c r="G5" s="511" t="s">
        <v>2</v>
      </c>
      <c r="H5" s="513"/>
      <c r="I5" s="513"/>
      <c r="J5" s="512"/>
    </row>
    <row r="6" spans="2:10" ht="38.25" x14ac:dyDescent="0.25">
      <c r="C6" s="317" t="s">
        <v>3</v>
      </c>
      <c r="D6" s="318" t="s">
        <v>4</v>
      </c>
      <c r="E6" s="319" t="s">
        <v>17</v>
      </c>
      <c r="F6" s="321" t="s">
        <v>18</v>
      </c>
      <c r="G6" s="319" t="s">
        <v>5</v>
      </c>
      <c r="H6" s="320" t="s">
        <v>6</v>
      </c>
      <c r="I6" s="320" t="s">
        <v>7</v>
      </c>
      <c r="J6" s="321" t="s">
        <v>8</v>
      </c>
    </row>
    <row r="7" spans="2:10" x14ac:dyDescent="0.25">
      <c r="B7" s="25" t="s">
        <v>154</v>
      </c>
      <c r="C7" s="7">
        <v>50</v>
      </c>
      <c r="D7" s="323">
        <v>40</v>
      </c>
      <c r="E7" s="87">
        <v>48</v>
      </c>
      <c r="F7" s="58">
        <v>55</v>
      </c>
      <c r="G7" s="57">
        <v>40</v>
      </c>
      <c r="H7" s="58">
        <v>57</v>
      </c>
      <c r="I7" s="58">
        <v>51</v>
      </c>
      <c r="J7" s="88">
        <v>48</v>
      </c>
    </row>
    <row r="8" spans="2:10" x14ac:dyDescent="0.25">
      <c r="B8" s="73" t="s">
        <v>155</v>
      </c>
      <c r="C8" s="3">
        <v>38</v>
      </c>
      <c r="D8" s="324">
        <v>36</v>
      </c>
      <c r="E8" s="93">
        <v>36</v>
      </c>
      <c r="F8" s="92">
        <v>45</v>
      </c>
      <c r="G8" s="94">
        <v>34</v>
      </c>
      <c r="H8" s="92">
        <v>44</v>
      </c>
      <c r="I8" s="92">
        <v>39</v>
      </c>
      <c r="J8" s="95">
        <v>32</v>
      </c>
    </row>
    <row r="9" spans="2:10" x14ac:dyDescent="0.25">
      <c r="B9" s="73" t="s">
        <v>156</v>
      </c>
      <c r="C9" s="3">
        <v>48</v>
      </c>
      <c r="D9" s="324">
        <v>55</v>
      </c>
      <c r="E9" s="93">
        <v>45</v>
      </c>
      <c r="F9" s="92">
        <v>56</v>
      </c>
      <c r="G9" s="94">
        <v>44</v>
      </c>
      <c r="H9" s="92">
        <v>54</v>
      </c>
      <c r="I9" s="92">
        <v>45</v>
      </c>
      <c r="J9" s="95">
        <v>44</v>
      </c>
    </row>
    <row r="10" spans="2:10" x14ac:dyDescent="0.25">
      <c r="B10" s="45" t="s">
        <v>157</v>
      </c>
      <c r="C10" s="46">
        <v>64</v>
      </c>
      <c r="D10" s="393">
        <v>38</v>
      </c>
      <c r="E10" s="63">
        <v>63</v>
      </c>
      <c r="F10" s="89">
        <v>67</v>
      </c>
      <c r="G10" s="90">
        <v>69</v>
      </c>
      <c r="H10" s="91">
        <v>68</v>
      </c>
      <c r="I10" s="91">
        <v>62</v>
      </c>
      <c r="J10" s="89">
        <v>54</v>
      </c>
    </row>
    <row r="12" spans="2:10" x14ac:dyDescent="0.25">
      <c r="B12" s="2" t="s">
        <v>153</v>
      </c>
    </row>
    <row r="13" spans="2:10" x14ac:dyDescent="0.25">
      <c r="B13" s="2" t="s">
        <v>546</v>
      </c>
    </row>
    <row r="14" spans="2:10" x14ac:dyDescent="0.25">
      <c r="B14" s="2" t="s">
        <v>9</v>
      </c>
    </row>
  </sheetData>
  <mergeCells count="3">
    <mergeCell ref="C5:D5"/>
    <mergeCell ref="E5:F5"/>
    <mergeCell ref="G5:J5"/>
  </mergeCells>
  <hyperlinks>
    <hyperlink ref="B2" location="Sommaire!A1" display="Sommaire" xr:uid="{00000000-0004-0000-2700-000000000000}"/>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2:H38"/>
  <sheetViews>
    <sheetView showGridLines="0" workbookViewId="0"/>
  </sheetViews>
  <sheetFormatPr baseColWidth="10" defaultRowHeight="12.75" x14ac:dyDescent="0.25"/>
  <cols>
    <col min="1" max="1" width="4.140625" style="2" customWidth="1"/>
    <col min="2" max="2" width="72.42578125" style="2" customWidth="1"/>
    <col min="3" max="4" width="8.85546875" style="2" customWidth="1"/>
    <col min="5" max="8" width="11.7109375" style="2" customWidth="1"/>
    <col min="9" max="9" width="12.28515625" style="2" customWidth="1"/>
    <col min="10" max="16384" width="11.42578125" style="2"/>
  </cols>
  <sheetData>
    <row r="2" spans="2:7" s="120" customFormat="1" x14ac:dyDescent="0.25">
      <c r="B2" s="466" t="s">
        <v>448</v>
      </c>
      <c r="C2" s="119"/>
      <c r="D2" s="119"/>
      <c r="E2" s="119"/>
      <c r="F2" s="119"/>
      <c r="G2" s="119"/>
    </row>
    <row r="3" spans="2:7" ht="15.75" x14ac:dyDescent="0.3">
      <c r="B3" s="1" t="s">
        <v>502</v>
      </c>
    </row>
    <row r="28" spans="2:2" x14ac:dyDescent="0.25">
      <c r="B28" s="2" t="s">
        <v>162</v>
      </c>
    </row>
    <row r="29" spans="2:2" x14ac:dyDescent="0.25">
      <c r="B29" s="2" t="s">
        <v>546</v>
      </c>
    </row>
    <row r="30" spans="2:2" x14ac:dyDescent="0.25">
      <c r="B30" s="2" t="s">
        <v>9</v>
      </c>
    </row>
    <row r="33" spans="2:8" x14ac:dyDescent="0.25">
      <c r="C33" s="511" t="s">
        <v>0</v>
      </c>
      <c r="D33" s="512"/>
      <c r="E33" s="511" t="s">
        <v>2</v>
      </c>
      <c r="F33" s="513"/>
      <c r="G33" s="513"/>
      <c r="H33" s="512"/>
    </row>
    <row r="34" spans="2:8" ht="38.25" x14ac:dyDescent="0.25">
      <c r="C34" s="317" t="s">
        <v>3</v>
      </c>
      <c r="D34" s="318" t="s">
        <v>4</v>
      </c>
      <c r="E34" s="319" t="s">
        <v>5</v>
      </c>
      <c r="F34" s="320" t="s">
        <v>6</v>
      </c>
      <c r="G34" s="320" t="s">
        <v>7</v>
      </c>
      <c r="H34" s="321" t="s">
        <v>8</v>
      </c>
    </row>
    <row r="35" spans="2:8" x14ac:dyDescent="0.25">
      <c r="B35" s="25" t="s">
        <v>158</v>
      </c>
      <c r="C35" s="7">
        <v>28</v>
      </c>
      <c r="D35" s="323">
        <v>50</v>
      </c>
      <c r="E35" s="57">
        <v>12</v>
      </c>
      <c r="F35" s="58">
        <v>31</v>
      </c>
      <c r="G35" s="58">
        <v>32</v>
      </c>
      <c r="H35" s="88">
        <v>40</v>
      </c>
    </row>
    <row r="36" spans="2:8" x14ac:dyDescent="0.25">
      <c r="B36" s="73" t="s">
        <v>159</v>
      </c>
      <c r="C36" s="3">
        <v>28</v>
      </c>
      <c r="D36" s="324">
        <v>46</v>
      </c>
      <c r="E36" s="94">
        <v>24</v>
      </c>
      <c r="F36" s="92">
        <v>28</v>
      </c>
      <c r="G36" s="92">
        <v>33</v>
      </c>
      <c r="H36" s="95">
        <v>28</v>
      </c>
    </row>
    <row r="37" spans="2:8" x14ac:dyDescent="0.25">
      <c r="B37" s="73" t="s">
        <v>160</v>
      </c>
      <c r="C37" s="3">
        <v>51</v>
      </c>
      <c r="D37" s="324">
        <v>81</v>
      </c>
      <c r="E37" s="94">
        <v>35</v>
      </c>
      <c r="F37" s="92">
        <v>52</v>
      </c>
      <c r="G37" s="92">
        <v>60</v>
      </c>
      <c r="H37" s="95">
        <v>56</v>
      </c>
    </row>
    <row r="38" spans="2:8" x14ac:dyDescent="0.25">
      <c r="B38" s="45" t="s">
        <v>161</v>
      </c>
      <c r="C38" s="46">
        <v>48</v>
      </c>
      <c r="D38" s="393">
        <v>34</v>
      </c>
      <c r="E38" s="90">
        <v>42</v>
      </c>
      <c r="F38" s="91">
        <v>51</v>
      </c>
      <c r="G38" s="91">
        <v>49</v>
      </c>
      <c r="H38" s="89">
        <v>47</v>
      </c>
    </row>
  </sheetData>
  <mergeCells count="2">
    <mergeCell ref="C33:D33"/>
    <mergeCell ref="E33:H33"/>
  </mergeCells>
  <hyperlinks>
    <hyperlink ref="B2" location="Sommaire!A1" display="Sommaire" xr:uid="{00000000-0004-0000-2800-000000000000}"/>
  </hyperlink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2:J14"/>
  <sheetViews>
    <sheetView showGridLines="0" workbookViewId="0"/>
  </sheetViews>
  <sheetFormatPr baseColWidth="10" defaultRowHeight="12.75" x14ac:dyDescent="0.25"/>
  <cols>
    <col min="1" max="1" width="4.140625" style="2" customWidth="1"/>
    <col min="2" max="2" width="72.42578125" style="2" customWidth="1"/>
    <col min="3" max="4" width="8.85546875" style="2" customWidth="1"/>
    <col min="5" max="6" width="17.7109375" style="2" customWidth="1"/>
    <col min="7" max="10" width="11.7109375" style="2" customWidth="1"/>
    <col min="11" max="11" width="12.28515625" style="2" customWidth="1"/>
    <col min="12" max="16384" width="11.42578125" style="2"/>
  </cols>
  <sheetData>
    <row r="2" spans="2:10" s="120" customFormat="1" x14ac:dyDescent="0.25">
      <c r="B2" s="466" t="s">
        <v>448</v>
      </c>
      <c r="C2" s="119"/>
      <c r="D2" s="119"/>
      <c r="E2" s="119"/>
      <c r="F2" s="119"/>
      <c r="G2" s="119"/>
    </row>
    <row r="3" spans="2:10" ht="15.75" x14ac:dyDescent="0.3">
      <c r="B3" s="1" t="s">
        <v>501</v>
      </c>
    </row>
    <row r="5" spans="2:10" x14ac:dyDescent="0.25">
      <c r="C5" s="511" t="s">
        <v>0</v>
      </c>
      <c r="D5" s="512"/>
      <c r="E5" s="511" t="s">
        <v>1</v>
      </c>
      <c r="F5" s="512"/>
      <c r="G5" s="511" t="s">
        <v>2</v>
      </c>
      <c r="H5" s="513"/>
      <c r="I5" s="513"/>
      <c r="J5" s="512"/>
    </row>
    <row r="6" spans="2:10" ht="38.25" x14ac:dyDescent="0.25">
      <c r="C6" s="317" t="s">
        <v>3</v>
      </c>
      <c r="D6" s="318" t="s">
        <v>4</v>
      </c>
      <c r="E6" s="319" t="s">
        <v>17</v>
      </c>
      <c r="F6" s="321" t="s">
        <v>18</v>
      </c>
      <c r="G6" s="319" t="s">
        <v>5</v>
      </c>
      <c r="H6" s="320" t="s">
        <v>6</v>
      </c>
      <c r="I6" s="320" t="s">
        <v>7</v>
      </c>
      <c r="J6" s="321" t="s">
        <v>8</v>
      </c>
    </row>
    <row r="7" spans="2:10" x14ac:dyDescent="0.25">
      <c r="B7" s="25" t="s">
        <v>158</v>
      </c>
      <c r="C7" s="7">
        <v>28</v>
      </c>
      <c r="D7" s="323">
        <v>50</v>
      </c>
      <c r="E7" s="87">
        <v>26</v>
      </c>
      <c r="F7" s="58">
        <v>35</v>
      </c>
      <c r="G7" s="57">
        <v>12</v>
      </c>
      <c r="H7" s="58">
        <v>31</v>
      </c>
      <c r="I7" s="58">
        <v>32</v>
      </c>
      <c r="J7" s="88">
        <v>40</v>
      </c>
    </row>
    <row r="8" spans="2:10" x14ac:dyDescent="0.25">
      <c r="B8" s="73" t="s">
        <v>159</v>
      </c>
      <c r="C8" s="3">
        <v>28</v>
      </c>
      <c r="D8" s="324">
        <v>46</v>
      </c>
      <c r="E8" s="93">
        <v>27</v>
      </c>
      <c r="F8" s="92">
        <v>32</v>
      </c>
      <c r="G8" s="94">
        <v>24</v>
      </c>
      <c r="H8" s="92">
        <v>28</v>
      </c>
      <c r="I8" s="92">
        <v>33</v>
      </c>
      <c r="J8" s="95">
        <v>28</v>
      </c>
    </row>
    <row r="9" spans="2:10" x14ac:dyDescent="0.25">
      <c r="B9" s="73" t="s">
        <v>160</v>
      </c>
      <c r="C9" s="3">
        <v>51</v>
      </c>
      <c r="D9" s="324">
        <v>81</v>
      </c>
      <c r="E9" s="93">
        <v>49</v>
      </c>
      <c r="F9" s="92">
        <v>56</v>
      </c>
      <c r="G9" s="94">
        <v>35</v>
      </c>
      <c r="H9" s="92">
        <v>52</v>
      </c>
      <c r="I9" s="92">
        <v>60</v>
      </c>
      <c r="J9" s="95">
        <v>56</v>
      </c>
    </row>
    <row r="10" spans="2:10" x14ac:dyDescent="0.25">
      <c r="B10" s="45" t="s">
        <v>161</v>
      </c>
      <c r="C10" s="46">
        <v>48</v>
      </c>
      <c r="D10" s="393">
        <v>34</v>
      </c>
      <c r="E10" s="63">
        <v>47</v>
      </c>
      <c r="F10" s="89">
        <v>50</v>
      </c>
      <c r="G10" s="90">
        <v>42</v>
      </c>
      <c r="H10" s="91">
        <v>51</v>
      </c>
      <c r="I10" s="91">
        <v>49</v>
      </c>
      <c r="J10" s="89">
        <v>47</v>
      </c>
    </row>
    <row r="12" spans="2:10" x14ac:dyDescent="0.25">
      <c r="B12" s="2" t="s">
        <v>162</v>
      </c>
    </row>
    <row r="13" spans="2:10" x14ac:dyDescent="0.25">
      <c r="B13" s="2" t="s">
        <v>546</v>
      </c>
    </row>
    <row r="14" spans="2:10" x14ac:dyDescent="0.25">
      <c r="B14" s="2" t="s">
        <v>9</v>
      </c>
    </row>
  </sheetData>
  <mergeCells count="3">
    <mergeCell ref="C5:D5"/>
    <mergeCell ref="E5:F5"/>
    <mergeCell ref="G5:J5"/>
  </mergeCells>
  <hyperlinks>
    <hyperlink ref="B2" location="Sommaire!A1" display="Sommaire" xr:uid="{00000000-0004-0000-2900-000000000000}"/>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2:G29"/>
  <sheetViews>
    <sheetView showGridLines="0" workbookViewId="0"/>
  </sheetViews>
  <sheetFormatPr baseColWidth="10" defaultRowHeight="12.75" x14ac:dyDescent="0.25"/>
  <cols>
    <col min="1" max="1" width="4.140625" style="2" customWidth="1"/>
    <col min="2" max="2" width="72.42578125" style="2" customWidth="1"/>
    <col min="3" max="4" width="8.85546875" style="2" customWidth="1"/>
    <col min="5" max="6" width="17.7109375" style="2" customWidth="1"/>
    <col min="7" max="7" width="12.28515625" style="2" customWidth="1"/>
    <col min="8" max="16384" width="11.42578125" style="2"/>
  </cols>
  <sheetData>
    <row r="2" spans="2:7" s="120" customFormat="1" x14ac:dyDescent="0.25">
      <c r="B2" s="466" t="s">
        <v>448</v>
      </c>
      <c r="C2" s="119"/>
      <c r="D2" s="119"/>
      <c r="E2" s="119"/>
      <c r="F2" s="119"/>
      <c r="G2" s="119"/>
    </row>
    <row r="3" spans="2:7" ht="15.75" x14ac:dyDescent="0.3">
      <c r="B3" s="1" t="s">
        <v>500</v>
      </c>
    </row>
    <row r="6" spans="2:7" ht="27" customHeight="1" x14ac:dyDescent="0.25"/>
    <row r="7" spans="2:7" ht="12.75" customHeight="1" x14ac:dyDescent="0.25">
      <c r="G7" s="33"/>
    </row>
    <row r="13" spans="2:7" ht="14.25" customHeight="1" x14ac:dyDescent="0.25"/>
    <row r="15" spans="2:7" x14ac:dyDescent="0.25">
      <c r="B15" s="2" t="s">
        <v>70</v>
      </c>
    </row>
    <row r="16" spans="2:7" x14ac:dyDescent="0.25">
      <c r="B16" s="2" t="s">
        <v>63</v>
      </c>
    </row>
    <row r="17" spans="2:6" x14ac:dyDescent="0.25">
      <c r="B17" s="2" t="s">
        <v>546</v>
      </c>
    </row>
    <row r="18" spans="2:6" x14ac:dyDescent="0.25">
      <c r="B18" s="2" t="s">
        <v>9</v>
      </c>
    </row>
    <row r="20" spans="2:6" ht="15.75" x14ac:dyDescent="0.3">
      <c r="B20" s="17"/>
    </row>
    <row r="21" spans="2:6" x14ac:dyDescent="0.25">
      <c r="C21" s="511" t="s">
        <v>0</v>
      </c>
      <c r="D21" s="512"/>
      <c r="E21" s="511" t="s">
        <v>1</v>
      </c>
      <c r="F21" s="512"/>
    </row>
    <row r="22" spans="2:6" ht="38.25" x14ac:dyDescent="0.25">
      <c r="C22" s="317" t="s">
        <v>3</v>
      </c>
      <c r="D22" s="318" t="s">
        <v>4</v>
      </c>
      <c r="E22" s="319" t="s">
        <v>17</v>
      </c>
      <c r="F22" s="321" t="s">
        <v>18</v>
      </c>
    </row>
    <row r="23" spans="2:6" x14ac:dyDescent="0.25">
      <c r="B23" s="382" t="s">
        <v>69</v>
      </c>
      <c r="C23" s="399"/>
      <c r="D23" s="400"/>
      <c r="E23" s="401"/>
      <c r="F23" s="402"/>
    </row>
    <row r="24" spans="2:6" x14ac:dyDescent="0.25">
      <c r="B24" s="34" t="s">
        <v>64</v>
      </c>
      <c r="C24" s="35">
        <v>61.55</v>
      </c>
      <c r="D24" s="36">
        <v>54.18</v>
      </c>
      <c r="E24" s="37">
        <v>62.25</v>
      </c>
      <c r="F24" s="38">
        <v>59.4</v>
      </c>
    </row>
    <row r="25" spans="2:6" x14ac:dyDescent="0.25">
      <c r="B25" s="34" t="s">
        <v>65</v>
      </c>
      <c r="C25" s="40">
        <v>64</v>
      </c>
      <c r="D25" s="41">
        <v>56</v>
      </c>
      <c r="E25" s="42">
        <v>64</v>
      </c>
      <c r="F25" s="43">
        <v>64</v>
      </c>
    </row>
    <row r="26" spans="2:6" x14ac:dyDescent="0.25">
      <c r="B26" s="34" t="s">
        <v>66</v>
      </c>
      <c r="C26" s="40">
        <v>48</v>
      </c>
      <c r="D26" s="41">
        <v>40</v>
      </c>
      <c r="E26" s="42">
        <v>52</v>
      </c>
      <c r="F26" s="43">
        <v>44</v>
      </c>
    </row>
    <row r="27" spans="2:6" x14ac:dyDescent="0.25">
      <c r="B27" s="34" t="s">
        <v>67</v>
      </c>
      <c r="C27" s="40">
        <v>76</v>
      </c>
      <c r="D27" s="41">
        <v>68</v>
      </c>
      <c r="E27" s="42">
        <v>76</v>
      </c>
      <c r="F27" s="43">
        <v>76</v>
      </c>
    </row>
    <row r="28" spans="2:6" x14ac:dyDescent="0.25">
      <c r="B28" s="34" t="s">
        <v>71</v>
      </c>
      <c r="C28" s="40">
        <v>9</v>
      </c>
      <c r="D28" s="41">
        <v>14</v>
      </c>
      <c r="E28" s="42">
        <v>8</v>
      </c>
      <c r="F28" s="43">
        <v>13</v>
      </c>
    </row>
    <row r="29" spans="2:6" ht="15" customHeight="1" x14ac:dyDescent="0.25">
      <c r="B29" s="45" t="s">
        <v>68</v>
      </c>
      <c r="C29" s="46">
        <v>27</v>
      </c>
      <c r="D29" s="47">
        <v>42</v>
      </c>
      <c r="E29" s="46">
        <v>25</v>
      </c>
      <c r="F29" s="48">
        <v>32</v>
      </c>
    </row>
  </sheetData>
  <mergeCells count="2">
    <mergeCell ref="C21:D21"/>
    <mergeCell ref="E21:F21"/>
  </mergeCells>
  <hyperlinks>
    <hyperlink ref="B2" location="Sommaire!A1" display="Sommaire" xr:uid="{00000000-0004-0000-2A00-000000000000}"/>
  </hyperlink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2:P20"/>
  <sheetViews>
    <sheetView showGridLines="0" workbookViewId="0"/>
  </sheetViews>
  <sheetFormatPr baseColWidth="10" defaultRowHeight="12.75" x14ac:dyDescent="0.25"/>
  <cols>
    <col min="1" max="1" width="4.140625" style="2" customWidth="1"/>
    <col min="2" max="2" width="72.42578125" style="2" customWidth="1"/>
    <col min="3" max="4" width="8.85546875" style="2" customWidth="1"/>
    <col min="5" max="9" width="7.85546875" style="2" customWidth="1"/>
    <col min="10" max="11" width="17.7109375" style="2" customWidth="1"/>
    <col min="12" max="15" width="11.7109375" style="2" customWidth="1"/>
    <col min="16" max="16" width="12.28515625" style="2" customWidth="1"/>
    <col min="17" max="16384" width="11.42578125" style="2"/>
  </cols>
  <sheetData>
    <row r="2" spans="2:16" s="120" customFormat="1" x14ac:dyDescent="0.25">
      <c r="B2" s="466" t="s">
        <v>448</v>
      </c>
      <c r="C2" s="119"/>
      <c r="D2" s="119"/>
      <c r="E2" s="119"/>
      <c r="F2" s="119"/>
      <c r="G2" s="119"/>
    </row>
    <row r="3" spans="2:16" ht="15.75" x14ac:dyDescent="0.3">
      <c r="B3" s="1" t="s">
        <v>499</v>
      </c>
    </row>
    <row r="4" spans="2:16" ht="15.75" x14ac:dyDescent="0.3">
      <c r="B4" s="17"/>
    </row>
    <row r="5" spans="2:16" x14ac:dyDescent="0.25">
      <c r="C5" s="511" t="s">
        <v>0</v>
      </c>
      <c r="D5" s="512"/>
      <c r="E5" s="511" t="s">
        <v>36</v>
      </c>
      <c r="F5" s="513"/>
      <c r="G5" s="513"/>
      <c r="H5" s="513"/>
      <c r="I5" s="512"/>
      <c r="J5" s="511" t="s">
        <v>1</v>
      </c>
      <c r="K5" s="512"/>
      <c r="L5" s="511" t="s">
        <v>2</v>
      </c>
      <c r="M5" s="513"/>
      <c r="N5" s="513"/>
      <c r="O5" s="512"/>
    </row>
    <row r="6" spans="2:16" ht="27" customHeight="1" x14ac:dyDescent="0.25">
      <c r="C6" s="317" t="s">
        <v>3</v>
      </c>
      <c r="D6" s="318" t="s">
        <v>4</v>
      </c>
      <c r="E6" s="394" t="s">
        <v>37</v>
      </c>
      <c r="F6" s="394" t="s">
        <v>38</v>
      </c>
      <c r="G6" s="394" t="s">
        <v>39</v>
      </c>
      <c r="H6" s="394" t="s">
        <v>40</v>
      </c>
      <c r="I6" s="394" t="s">
        <v>41</v>
      </c>
      <c r="J6" s="319" t="s">
        <v>17</v>
      </c>
      <c r="K6" s="321" t="s">
        <v>18</v>
      </c>
      <c r="L6" s="319" t="s">
        <v>5</v>
      </c>
      <c r="M6" s="320" t="s">
        <v>6</v>
      </c>
      <c r="N6" s="320" t="s">
        <v>7</v>
      </c>
      <c r="O6" s="321" t="s">
        <v>8</v>
      </c>
    </row>
    <row r="7" spans="2:16" ht="12.75" customHeight="1" x14ac:dyDescent="0.25">
      <c r="B7" s="382" t="s">
        <v>69</v>
      </c>
      <c r="C7" s="399"/>
      <c r="D7" s="400"/>
      <c r="E7" s="401"/>
      <c r="F7" s="401"/>
      <c r="G7" s="401"/>
      <c r="H7" s="401"/>
      <c r="I7" s="402"/>
      <c r="J7" s="401"/>
      <c r="K7" s="402"/>
      <c r="L7" s="401"/>
      <c r="M7" s="401"/>
      <c r="N7" s="401"/>
      <c r="O7" s="402"/>
      <c r="P7" s="32"/>
    </row>
    <row r="8" spans="2:16" x14ac:dyDescent="0.25">
      <c r="B8" s="34" t="s">
        <v>64</v>
      </c>
      <c r="C8" s="35">
        <v>61.55</v>
      </c>
      <c r="D8" s="391">
        <v>54.18</v>
      </c>
      <c r="E8" s="35">
        <v>62.49</v>
      </c>
      <c r="F8" s="39">
        <v>59.77</v>
      </c>
      <c r="G8" s="39">
        <v>62.18</v>
      </c>
      <c r="H8" s="39">
        <v>62.18</v>
      </c>
      <c r="I8" s="39">
        <v>61.37</v>
      </c>
      <c r="J8" s="37">
        <v>62.25</v>
      </c>
      <c r="K8" s="38">
        <v>59.4</v>
      </c>
      <c r="L8" s="35">
        <v>62.59</v>
      </c>
      <c r="M8" s="39">
        <v>61.93</v>
      </c>
      <c r="N8" s="39">
        <v>60.65</v>
      </c>
      <c r="O8" s="38">
        <v>60.61</v>
      </c>
    </row>
    <row r="9" spans="2:16" x14ac:dyDescent="0.25">
      <c r="B9" s="34" t="s">
        <v>65</v>
      </c>
      <c r="C9" s="40">
        <v>64</v>
      </c>
      <c r="D9" s="392">
        <v>56</v>
      </c>
      <c r="E9" s="52"/>
      <c r="F9" s="53"/>
      <c r="G9" s="53"/>
      <c r="H9" s="53"/>
      <c r="I9" s="53"/>
      <c r="J9" s="42">
        <v>64</v>
      </c>
      <c r="K9" s="43">
        <v>64</v>
      </c>
      <c r="L9" s="40">
        <v>64</v>
      </c>
      <c r="M9" s="44">
        <v>68</v>
      </c>
      <c r="N9" s="44">
        <v>64</v>
      </c>
      <c r="O9" s="43">
        <v>64</v>
      </c>
    </row>
    <row r="10" spans="2:16" x14ac:dyDescent="0.25">
      <c r="B10" s="34" t="s">
        <v>66</v>
      </c>
      <c r="C10" s="40">
        <v>48</v>
      </c>
      <c r="D10" s="392">
        <v>40</v>
      </c>
      <c r="E10" s="52"/>
      <c r="F10" s="53"/>
      <c r="G10" s="53"/>
      <c r="H10" s="53"/>
      <c r="I10" s="53"/>
      <c r="J10" s="42">
        <v>52</v>
      </c>
      <c r="K10" s="43">
        <v>44</v>
      </c>
      <c r="L10" s="40">
        <v>52</v>
      </c>
      <c r="M10" s="44">
        <v>48</v>
      </c>
      <c r="N10" s="44">
        <v>48</v>
      </c>
      <c r="O10" s="43">
        <v>48</v>
      </c>
    </row>
    <row r="11" spans="2:16" x14ac:dyDescent="0.25">
      <c r="B11" s="34" t="s">
        <v>67</v>
      </c>
      <c r="C11" s="40">
        <v>76</v>
      </c>
      <c r="D11" s="392">
        <v>68</v>
      </c>
      <c r="E11" s="52"/>
      <c r="F11" s="53"/>
      <c r="G11" s="53"/>
      <c r="H11" s="53"/>
      <c r="I11" s="53"/>
      <c r="J11" s="42">
        <v>76</v>
      </c>
      <c r="K11" s="43">
        <v>76</v>
      </c>
      <c r="L11" s="40">
        <v>80</v>
      </c>
      <c r="M11" s="44">
        <v>76</v>
      </c>
      <c r="N11" s="44">
        <v>76</v>
      </c>
      <c r="O11" s="43">
        <v>76</v>
      </c>
    </row>
    <row r="12" spans="2:16" x14ac:dyDescent="0.25">
      <c r="B12" s="34" t="s">
        <v>71</v>
      </c>
      <c r="C12" s="40">
        <v>9</v>
      </c>
      <c r="D12" s="392">
        <v>14</v>
      </c>
      <c r="E12" s="52"/>
      <c r="F12" s="53"/>
      <c r="G12" s="53"/>
      <c r="H12" s="53"/>
      <c r="I12" s="53"/>
      <c r="J12" s="42">
        <v>8</v>
      </c>
      <c r="K12" s="43">
        <v>13</v>
      </c>
      <c r="L12" s="40">
        <v>9</v>
      </c>
      <c r="M12" s="44">
        <v>8</v>
      </c>
      <c r="N12" s="44">
        <v>10</v>
      </c>
      <c r="O12" s="43">
        <v>10</v>
      </c>
    </row>
    <row r="13" spans="2:16" ht="14.25" customHeight="1" x14ac:dyDescent="0.25">
      <c r="B13" s="45" t="s">
        <v>68</v>
      </c>
      <c r="C13" s="46">
        <v>27</v>
      </c>
      <c r="D13" s="393">
        <v>42</v>
      </c>
      <c r="E13" s="54"/>
      <c r="F13" s="55"/>
      <c r="G13" s="55"/>
      <c r="H13" s="55"/>
      <c r="I13" s="55"/>
      <c r="J13" s="46">
        <v>25</v>
      </c>
      <c r="K13" s="48">
        <v>32</v>
      </c>
      <c r="L13" s="49">
        <v>23</v>
      </c>
      <c r="M13" s="50">
        <v>27</v>
      </c>
      <c r="N13" s="50">
        <v>29</v>
      </c>
      <c r="O13" s="48">
        <v>27</v>
      </c>
    </row>
    <row r="15" spans="2:16" x14ac:dyDescent="0.25">
      <c r="B15" s="2" t="s">
        <v>70</v>
      </c>
    </row>
    <row r="16" spans="2:16" x14ac:dyDescent="0.25">
      <c r="B16" s="2" t="s">
        <v>63</v>
      </c>
    </row>
    <row r="17" spans="2:9" x14ac:dyDescent="0.25">
      <c r="B17" s="2" t="s">
        <v>546</v>
      </c>
    </row>
    <row r="18" spans="2:9" x14ac:dyDescent="0.25">
      <c r="B18" s="2" t="s">
        <v>9</v>
      </c>
    </row>
    <row r="20" spans="2:9" x14ac:dyDescent="0.25">
      <c r="I20" s="51"/>
    </row>
  </sheetData>
  <mergeCells count="4">
    <mergeCell ref="C5:D5"/>
    <mergeCell ref="E5:I5"/>
    <mergeCell ref="J5:K5"/>
    <mergeCell ref="L5:O5"/>
  </mergeCells>
  <hyperlinks>
    <hyperlink ref="B2" location="Sommaire!A1" display="Sommaire" xr:uid="{00000000-0004-0000-2B00-000000000000}"/>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B2:K18"/>
  <sheetViews>
    <sheetView showGridLines="0" workbookViewId="0"/>
  </sheetViews>
  <sheetFormatPr baseColWidth="10" defaultRowHeight="12.75" x14ac:dyDescent="0.25"/>
  <cols>
    <col min="1" max="1" width="4.140625" style="2" customWidth="1"/>
    <col min="2" max="2" width="66.28515625" style="2" customWidth="1"/>
    <col min="3" max="4" width="8.85546875" style="2" customWidth="1"/>
    <col min="5" max="9" width="7.85546875" style="2" customWidth="1"/>
    <col min="10" max="11" width="17.7109375" style="2" customWidth="1"/>
    <col min="12" max="12" width="12.28515625" style="2" customWidth="1"/>
    <col min="13" max="16384" width="11.42578125" style="2"/>
  </cols>
  <sheetData>
    <row r="2" spans="2:11" s="120" customFormat="1" x14ac:dyDescent="0.25">
      <c r="B2" s="466" t="s">
        <v>448</v>
      </c>
      <c r="C2" s="119"/>
      <c r="D2" s="119"/>
      <c r="E2" s="119"/>
      <c r="F2" s="119"/>
      <c r="G2" s="119"/>
    </row>
    <row r="3" spans="2:11" ht="15.75" x14ac:dyDescent="0.3">
      <c r="B3" s="1" t="s">
        <v>498</v>
      </c>
    </row>
    <row r="4" spans="2:11" ht="15.75" x14ac:dyDescent="0.3">
      <c r="B4" s="17"/>
    </row>
    <row r="5" spans="2:11" x14ac:dyDescent="0.25">
      <c r="C5" s="511" t="s">
        <v>0</v>
      </c>
      <c r="D5" s="512"/>
      <c r="E5" s="511" t="s">
        <v>36</v>
      </c>
      <c r="F5" s="513"/>
      <c r="G5" s="513"/>
      <c r="H5" s="513"/>
      <c r="I5" s="512"/>
      <c r="J5" s="511" t="s">
        <v>1</v>
      </c>
      <c r="K5" s="512"/>
    </row>
    <row r="6" spans="2:11" ht="27" customHeight="1" x14ac:dyDescent="0.25">
      <c r="C6" s="317" t="s">
        <v>3</v>
      </c>
      <c r="D6" s="318" t="s">
        <v>4</v>
      </c>
      <c r="E6" s="394" t="s">
        <v>37</v>
      </c>
      <c r="F6" s="394" t="s">
        <v>38</v>
      </c>
      <c r="G6" s="394" t="s">
        <v>39</v>
      </c>
      <c r="H6" s="394" t="s">
        <v>40</v>
      </c>
      <c r="I6" s="394" t="s">
        <v>41</v>
      </c>
      <c r="J6" s="317" t="s">
        <v>17</v>
      </c>
      <c r="K6" s="318" t="s">
        <v>18</v>
      </c>
    </row>
    <row r="7" spans="2:11" ht="12.75" customHeight="1" x14ac:dyDescent="0.25">
      <c r="B7" s="403" t="s">
        <v>163</v>
      </c>
      <c r="C7" s="403"/>
      <c r="D7" s="409"/>
      <c r="E7" s="403"/>
      <c r="F7" s="405"/>
      <c r="G7" s="405"/>
      <c r="H7" s="405"/>
      <c r="I7" s="404"/>
      <c r="J7" s="403"/>
      <c r="K7" s="404"/>
    </row>
    <row r="8" spans="2:11" ht="12.75" customHeight="1" x14ac:dyDescent="0.25">
      <c r="B8" s="3" t="s">
        <v>164</v>
      </c>
      <c r="C8" s="3">
        <v>55</v>
      </c>
      <c r="D8" s="324">
        <v>51</v>
      </c>
      <c r="E8" s="107">
        <v>59</v>
      </c>
      <c r="F8" s="79">
        <v>55</v>
      </c>
      <c r="G8" s="79">
        <v>55</v>
      </c>
      <c r="H8" s="79">
        <v>55</v>
      </c>
      <c r="I8" s="108">
        <v>50</v>
      </c>
      <c r="J8" s="107">
        <v>56</v>
      </c>
      <c r="K8" s="108">
        <v>52</v>
      </c>
    </row>
    <row r="9" spans="2:11" ht="12.75" customHeight="1" x14ac:dyDescent="0.25">
      <c r="B9" s="104" t="s">
        <v>165</v>
      </c>
      <c r="C9" s="3">
        <v>33</v>
      </c>
      <c r="D9" s="324">
        <v>34</v>
      </c>
      <c r="E9" s="107">
        <v>36</v>
      </c>
      <c r="F9" s="79">
        <v>30</v>
      </c>
      <c r="G9" s="79">
        <v>33</v>
      </c>
      <c r="H9" s="79">
        <v>34</v>
      </c>
      <c r="I9" s="108">
        <v>34</v>
      </c>
      <c r="J9" s="107">
        <v>33</v>
      </c>
      <c r="K9" s="108">
        <v>35</v>
      </c>
    </row>
    <row r="10" spans="2:11" ht="12.75" customHeight="1" x14ac:dyDescent="0.25">
      <c r="B10" s="104" t="s">
        <v>166</v>
      </c>
      <c r="C10" s="3">
        <v>12</v>
      </c>
      <c r="D10" s="324">
        <v>14</v>
      </c>
      <c r="E10" s="107">
        <v>5</v>
      </c>
      <c r="F10" s="79">
        <v>14</v>
      </c>
      <c r="G10" s="79">
        <v>12</v>
      </c>
      <c r="H10" s="79">
        <v>11</v>
      </c>
      <c r="I10" s="108">
        <v>16</v>
      </c>
      <c r="J10" s="107">
        <v>12</v>
      </c>
      <c r="K10" s="108">
        <v>13</v>
      </c>
    </row>
    <row r="11" spans="2:11" ht="12.75" customHeight="1" x14ac:dyDescent="0.25">
      <c r="B11" s="406" t="s">
        <v>167</v>
      </c>
      <c r="C11" s="406"/>
      <c r="D11" s="410"/>
      <c r="E11" s="406"/>
      <c r="F11" s="408"/>
      <c r="G11" s="408"/>
      <c r="H11" s="408"/>
      <c r="I11" s="407"/>
      <c r="J11" s="406"/>
      <c r="K11" s="407"/>
    </row>
    <row r="12" spans="2:11" ht="25.5" customHeight="1" x14ac:dyDescent="0.25">
      <c r="B12" s="104" t="s">
        <v>42</v>
      </c>
      <c r="C12" s="3">
        <v>33</v>
      </c>
      <c r="D12" s="324">
        <v>41</v>
      </c>
      <c r="E12" s="13">
        <v>22</v>
      </c>
      <c r="F12" s="4">
        <v>30</v>
      </c>
      <c r="G12" s="4">
        <v>33</v>
      </c>
      <c r="H12" s="4">
        <v>36</v>
      </c>
      <c r="I12" s="5">
        <v>37</v>
      </c>
      <c r="J12" s="13">
        <v>31</v>
      </c>
      <c r="K12" s="5">
        <v>38</v>
      </c>
    </row>
    <row r="13" spans="2:11" x14ac:dyDescent="0.25">
      <c r="B13" s="105" t="s">
        <v>43</v>
      </c>
      <c r="C13" s="3">
        <v>25</v>
      </c>
      <c r="D13" s="324">
        <v>31</v>
      </c>
      <c r="E13" s="13">
        <v>22</v>
      </c>
      <c r="F13" s="4">
        <v>28</v>
      </c>
      <c r="G13" s="4">
        <v>26</v>
      </c>
      <c r="H13" s="4">
        <v>25</v>
      </c>
      <c r="I13" s="5">
        <v>20</v>
      </c>
      <c r="J13" s="13">
        <v>23</v>
      </c>
      <c r="K13" s="5">
        <v>31</v>
      </c>
    </row>
    <row r="14" spans="2:11" ht="14.25" customHeight="1" x14ac:dyDescent="0.25">
      <c r="B14" s="106" t="s">
        <v>44</v>
      </c>
      <c r="C14" s="14">
        <v>37</v>
      </c>
      <c r="D14" s="326">
        <v>53</v>
      </c>
      <c r="E14" s="14">
        <v>32</v>
      </c>
      <c r="F14" s="6">
        <v>42</v>
      </c>
      <c r="G14" s="6">
        <v>36</v>
      </c>
      <c r="H14" s="6">
        <v>38</v>
      </c>
      <c r="I14" s="11">
        <v>34</v>
      </c>
      <c r="J14" s="14">
        <v>36</v>
      </c>
      <c r="K14" s="11">
        <v>41</v>
      </c>
    </row>
    <row r="16" spans="2:11" x14ac:dyDescent="0.25">
      <c r="B16" s="2" t="s">
        <v>45</v>
      </c>
    </row>
    <row r="17" spans="2:2" x14ac:dyDescent="0.25">
      <c r="B17" s="2" t="s">
        <v>546</v>
      </c>
    </row>
    <row r="18" spans="2:2" x14ac:dyDescent="0.25">
      <c r="B18" s="2" t="s">
        <v>9</v>
      </c>
    </row>
  </sheetData>
  <mergeCells count="3">
    <mergeCell ref="C5:D5"/>
    <mergeCell ref="E5:I5"/>
    <mergeCell ref="J5:K5"/>
  </mergeCells>
  <hyperlinks>
    <hyperlink ref="B2" location="Sommaire!A1" display="Sommaire" xr:uid="{00000000-0004-0000-2C00-000000000000}"/>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B2:T18"/>
  <sheetViews>
    <sheetView showGridLines="0" zoomScaleNormal="100" workbookViewId="0"/>
  </sheetViews>
  <sheetFormatPr baseColWidth="10" defaultRowHeight="12.75" x14ac:dyDescent="0.25"/>
  <cols>
    <col min="1" max="1" width="4.140625" style="2" customWidth="1"/>
    <col min="2" max="2" width="66.28515625" style="2" customWidth="1"/>
    <col min="3" max="5" width="8.85546875" style="2" customWidth="1"/>
    <col min="6" max="14" width="7.85546875" style="2" customWidth="1"/>
    <col min="15" max="16" width="17.7109375" style="2" customWidth="1"/>
    <col min="17" max="20" width="11.7109375" style="2" customWidth="1"/>
    <col min="21" max="21" width="12.28515625" style="2" customWidth="1"/>
    <col min="22" max="16384" width="11.42578125" style="2"/>
  </cols>
  <sheetData>
    <row r="2" spans="2:20" s="120" customFormat="1" x14ac:dyDescent="0.25">
      <c r="B2" s="466" t="s">
        <v>448</v>
      </c>
      <c r="C2" s="119"/>
      <c r="D2" s="119"/>
      <c r="E2" s="119"/>
      <c r="F2" s="119"/>
      <c r="G2" s="119"/>
    </row>
    <row r="3" spans="2:20" ht="15.75" x14ac:dyDescent="0.3">
      <c r="B3" s="1" t="s">
        <v>497</v>
      </c>
    </row>
    <row r="4" spans="2:20" ht="15.75" x14ac:dyDescent="0.3">
      <c r="B4" s="17"/>
    </row>
    <row r="5" spans="2:20" x14ac:dyDescent="0.25">
      <c r="C5" s="511" t="s">
        <v>0</v>
      </c>
      <c r="D5" s="512"/>
      <c r="E5" s="513" t="s">
        <v>36</v>
      </c>
      <c r="F5" s="513"/>
      <c r="G5" s="513"/>
      <c r="H5" s="513"/>
      <c r="I5" s="512"/>
      <c r="J5" s="511" t="s">
        <v>422</v>
      </c>
      <c r="K5" s="513"/>
      <c r="L5" s="513"/>
      <c r="M5" s="513"/>
      <c r="N5" s="512"/>
      <c r="O5" s="511" t="s">
        <v>1</v>
      </c>
      <c r="P5" s="512"/>
      <c r="Q5" s="511" t="s">
        <v>2</v>
      </c>
      <c r="R5" s="513"/>
      <c r="S5" s="513"/>
      <c r="T5" s="512"/>
    </row>
    <row r="6" spans="2:20" ht="27" customHeight="1" x14ac:dyDescent="0.25">
      <c r="C6" s="319" t="s">
        <v>3</v>
      </c>
      <c r="D6" s="321" t="s">
        <v>4</v>
      </c>
      <c r="E6" s="320" t="s">
        <v>37</v>
      </c>
      <c r="F6" s="320" t="s">
        <v>38</v>
      </c>
      <c r="G6" s="320" t="s">
        <v>39</v>
      </c>
      <c r="H6" s="320" t="s">
        <v>40</v>
      </c>
      <c r="I6" s="321" t="s">
        <v>41</v>
      </c>
      <c r="J6" s="320" t="s">
        <v>37</v>
      </c>
      <c r="K6" s="320" t="s">
        <v>38</v>
      </c>
      <c r="L6" s="320" t="s">
        <v>39</v>
      </c>
      <c r="M6" s="320" t="s">
        <v>40</v>
      </c>
      <c r="N6" s="321" t="s">
        <v>41</v>
      </c>
      <c r="O6" s="319" t="s">
        <v>17</v>
      </c>
      <c r="P6" s="321" t="s">
        <v>18</v>
      </c>
      <c r="Q6" s="319" t="s">
        <v>5</v>
      </c>
      <c r="R6" s="320" t="s">
        <v>6</v>
      </c>
      <c r="S6" s="320" t="s">
        <v>7</v>
      </c>
      <c r="T6" s="321" t="s">
        <v>8</v>
      </c>
    </row>
    <row r="7" spans="2:20" ht="12.75" customHeight="1" x14ac:dyDescent="0.25">
      <c r="B7" s="403" t="s">
        <v>163</v>
      </c>
      <c r="C7" s="403"/>
      <c r="D7" s="409"/>
      <c r="E7" s="403"/>
      <c r="F7" s="405"/>
      <c r="G7" s="405"/>
      <c r="H7" s="405"/>
      <c r="I7" s="404"/>
      <c r="J7" s="405"/>
      <c r="K7" s="405"/>
      <c r="L7" s="405"/>
      <c r="M7" s="405"/>
      <c r="N7" s="405"/>
      <c r="O7" s="403"/>
      <c r="P7" s="404"/>
      <c r="Q7" s="405"/>
      <c r="R7" s="405"/>
      <c r="S7" s="405"/>
      <c r="T7" s="404"/>
    </row>
    <row r="8" spans="2:20" ht="12.75" customHeight="1" x14ac:dyDescent="0.25">
      <c r="B8" s="3" t="s">
        <v>164</v>
      </c>
      <c r="C8" s="3">
        <v>55</v>
      </c>
      <c r="D8" s="324">
        <v>51</v>
      </c>
      <c r="E8" s="107">
        <v>59</v>
      </c>
      <c r="F8" s="79">
        <v>55</v>
      </c>
      <c r="G8" s="79">
        <v>55</v>
      </c>
      <c r="H8" s="79">
        <v>55</v>
      </c>
      <c r="I8" s="108">
        <v>50</v>
      </c>
      <c r="J8" s="79">
        <v>63</v>
      </c>
      <c r="K8" s="79">
        <v>56</v>
      </c>
      <c r="L8" s="79">
        <v>50</v>
      </c>
      <c r="M8" s="79">
        <v>48</v>
      </c>
      <c r="N8" s="79">
        <v>49</v>
      </c>
      <c r="O8" s="107">
        <v>56</v>
      </c>
      <c r="P8" s="108">
        <v>52</v>
      </c>
      <c r="Q8" s="109">
        <v>60</v>
      </c>
      <c r="R8" s="109">
        <v>50</v>
      </c>
      <c r="S8" s="109">
        <v>57</v>
      </c>
      <c r="T8" s="110">
        <v>54</v>
      </c>
    </row>
    <row r="9" spans="2:20" ht="12.75" customHeight="1" x14ac:dyDescent="0.25">
      <c r="B9" s="104" t="s">
        <v>165</v>
      </c>
      <c r="C9" s="3">
        <v>33</v>
      </c>
      <c r="D9" s="324">
        <v>34</v>
      </c>
      <c r="E9" s="107">
        <v>36</v>
      </c>
      <c r="F9" s="79">
        <v>30</v>
      </c>
      <c r="G9" s="79">
        <v>33</v>
      </c>
      <c r="H9" s="79">
        <v>34</v>
      </c>
      <c r="I9" s="108">
        <v>34</v>
      </c>
      <c r="J9" s="79">
        <v>25</v>
      </c>
      <c r="K9" s="79">
        <v>30</v>
      </c>
      <c r="L9" s="79">
        <v>37</v>
      </c>
      <c r="M9" s="79">
        <v>37</v>
      </c>
      <c r="N9" s="79">
        <v>36</v>
      </c>
      <c r="O9" s="107">
        <v>33</v>
      </c>
      <c r="P9" s="108">
        <v>35</v>
      </c>
      <c r="Q9" s="109">
        <v>29</v>
      </c>
      <c r="R9" s="109">
        <v>38</v>
      </c>
      <c r="S9" s="109">
        <v>28</v>
      </c>
      <c r="T9" s="110">
        <v>37</v>
      </c>
    </row>
    <row r="10" spans="2:20" ht="12.75" customHeight="1" x14ac:dyDescent="0.25">
      <c r="B10" s="104" t="s">
        <v>166</v>
      </c>
      <c r="C10" s="3">
        <v>12</v>
      </c>
      <c r="D10" s="324">
        <v>14</v>
      </c>
      <c r="E10" s="107">
        <v>5</v>
      </c>
      <c r="F10" s="79">
        <v>14</v>
      </c>
      <c r="G10" s="79">
        <v>12</v>
      </c>
      <c r="H10" s="79">
        <v>11</v>
      </c>
      <c r="I10" s="108">
        <v>16</v>
      </c>
      <c r="J10" s="79">
        <v>12</v>
      </c>
      <c r="K10" s="79">
        <v>13</v>
      </c>
      <c r="L10" s="79">
        <v>13</v>
      </c>
      <c r="M10" s="79">
        <v>15</v>
      </c>
      <c r="N10" s="79">
        <v>15</v>
      </c>
      <c r="O10" s="107">
        <v>12</v>
      </c>
      <c r="P10" s="108">
        <v>13</v>
      </c>
      <c r="Q10" s="109">
        <v>11</v>
      </c>
      <c r="R10" s="109">
        <v>11</v>
      </c>
      <c r="S10" s="109">
        <v>14</v>
      </c>
      <c r="T10" s="110">
        <v>9</v>
      </c>
    </row>
    <row r="11" spans="2:20" ht="12.75" customHeight="1" x14ac:dyDescent="0.25">
      <c r="B11" s="406" t="s">
        <v>167</v>
      </c>
      <c r="C11" s="406"/>
      <c r="D11" s="410"/>
      <c r="E11" s="406"/>
      <c r="F11" s="408"/>
      <c r="G11" s="408"/>
      <c r="H11" s="408"/>
      <c r="I11" s="407"/>
      <c r="J11" s="408"/>
      <c r="K11" s="408"/>
      <c r="L11" s="408"/>
      <c r="M11" s="408"/>
      <c r="N11" s="408"/>
      <c r="O11" s="406"/>
      <c r="P11" s="407"/>
      <c r="Q11" s="408"/>
      <c r="R11" s="408"/>
      <c r="S11" s="408"/>
      <c r="T11" s="407"/>
    </row>
    <row r="12" spans="2:20" ht="25.5" customHeight="1" x14ac:dyDescent="0.25">
      <c r="B12" s="104" t="s">
        <v>42</v>
      </c>
      <c r="C12" s="3">
        <v>33</v>
      </c>
      <c r="D12" s="324">
        <v>41</v>
      </c>
      <c r="E12" s="13">
        <v>22</v>
      </c>
      <c r="F12" s="4">
        <v>30</v>
      </c>
      <c r="G12" s="4">
        <v>33</v>
      </c>
      <c r="H12" s="4">
        <v>36</v>
      </c>
      <c r="I12" s="5">
        <v>37</v>
      </c>
      <c r="J12" s="4">
        <v>37</v>
      </c>
      <c r="K12" s="4">
        <v>40</v>
      </c>
      <c r="L12" s="4">
        <v>41</v>
      </c>
      <c r="M12" s="4">
        <v>43</v>
      </c>
      <c r="N12" s="4">
        <v>44</v>
      </c>
      <c r="O12" s="13">
        <v>31</v>
      </c>
      <c r="P12" s="5">
        <v>38</v>
      </c>
      <c r="Q12" s="4">
        <v>30</v>
      </c>
      <c r="R12" s="4">
        <v>36</v>
      </c>
      <c r="S12" s="4">
        <v>30</v>
      </c>
      <c r="T12" s="5">
        <v>36</v>
      </c>
    </row>
    <row r="13" spans="2:20" x14ac:dyDescent="0.25">
      <c r="B13" s="105" t="s">
        <v>43</v>
      </c>
      <c r="C13" s="3">
        <v>25</v>
      </c>
      <c r="D13" s="324">
        <v>31</v>
      </c>
      <c r="E13" s="13">
        <v>22</v>
      </c>
      <c r="F13" s="4">
        <v>28</v>
      </c>
      <c r="G13" s="4">
        <v>26</v>
      </c>
      <c r="H13" s="4">
        <v>25</v>
      </c>
      <c r="I13" s="5">
        <v>20</v>
      </c>
      <c r="J13" s="4">
        <v>26</v>
      </c>
      <c r="K13" s="4">
        <v>27</v>
      </c>
      <c r="L13" s="4">
        <v>32</v>
      </c>
      <c r="M13" s="4">
        <v>33</v>
      </c>
      <c r="N13" s="4">
        <v>30</v>
      </c>
      <c r="O13" s="13">
        <v>23</v>
      </c>
      <c r="P13" s="5">
        <v>31</v>
      </c>
      <c r="Q13" s="4">
        <v>18</v>
      </c>
      <c r="R13" s="4">
        <v>29</v>
      </c>
      <c r="S13" s="4">
        <v>26</v>
      </c>
      <c r="T13" s="5">
        <v>26</v>
      </c>
    </row>
    <row r="14" spans="2:20" ht="14.25" customHeight="1" x14ac:dyDescent="0.25">
      <c r="B14" s="106" t="s">
        <v>44</v>
      </c>
      <c r="C14" s="14">
        <v>37</v>
      </c>
      <c r="D14" s="326">
        <v>53</v>
      </c>
      <c r="E14" s="14">
        <v>32</v>
      </c>
      <c r="F14" s="6">
        <v>42</v>
      </c>
      <c r="G14" s="6">
        <v>36</v>
      </c>
      <c r="H14" s="6">
        <v>38</v>
      </c>
      <c r="I14" s="11">
        <v>34</v>
      </c>
      <c r="J14" s="6">
        <v>48</v>
      </c>
      <c r="K14" s="6">
        <v>50</v>
      </c>
      <c r="L14" s="6">
        <v>54</v>
      </c>
      <c r="M14" s="6">
        <v>57</v>
      </c>
      <c r="N14" s="6">
        <v>50</v>
      </c>
      <c r="O14" s="14">
        <v>36</v>
      </c>
      <c r="P14" s="11">
        <v>41</v>
      </c>
      <c r="Q14" s="6">
        <v>35</v>
      </c>
      <c r="R14" s="6">
        <v>36</v>
      </c>
      <c r="S14" s="6">
        <v>38</v>
      </c>
      <c r="T14" s="11">
        <v>42</v>
      </c>
    </row>
    <row r="16" spans="2:20" x14ac:dyDescent="0.25">
      <c r="B16" s="2" t="s">
        <v>45</v>
      </c>
    </row>
    <row r="17" spans="2:2" x14ac:dyDescent="0.25">
      <c r="B17" s="2" t="s">
        <v>546</v>
      </c>
    </row>
    <row r="18" spans="2:2" x14ac:dyDescent="0.25">
      <c r="B18" s="2" t="s">
        <v>9</v>
      </c>
    </row>
  </sheetData>
  <mergeCells count="5">
    <mergeCell ref="C5:D5"/>
    <mergeCell ref="O5:P5"/>
    <mergeCell ref="Q5:T5"/>
    <mergeCell ref="E5:I5"/>
    <mergeCell ref="J5:N5"/>
  </mergeCells>
  <hyperlinks>
    <hyperlink ref="B2" location="Sommaire!A1" display="Sommaire" xr:uid="{00000000-0004-0000-2D00-000000000000}"/>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B2:H17"/>
  <sheetViews>
    <sheetView showGridLines="0" workbookViewId="0"/>
  </sheetViews>
  <sheetFormatPr baseColWidth="10" defaultRowHeight="12.75" x14ac:dyDescent="0.25"/>
  <cols>
    <col min="1" max="1" width="4" style="2" customWidth="1"/>
    <col min="2" max="2" width="11.42578125" style="2"/>
    <col min="3" max="3" width="22.42578125" style="2" customWidth="1"/>
    <col min="4" max="8" width="17.42578125" style="2" customWidth="1"/>
    <col min="9" max="16384" width="11.42578125" style="2"/>
  </cols>
  <sheetData>
    <row r="2" spans="2:8" s="120" customFormat="1" x14ac:dyDescent="0.25">
      <c r="B2" s="466" t="s">
        <v>448</v>
      </c>
      <c r="C2" s="119"/>
      <c r="D2" s="119"/>
      <c r="E2" s="119"/>
      <c r="F2" s="119"/>
      <c r="G2" s="119"/>
    </row>
    <row r="3" spans="2:8" ht="15.75" x14ac:dyDescent="0.3">
      <c r="B3" s="26" t="s">
        <v>496</v>
      </c>
      <c r="C3" s="28"/>
      <c r="D3" s="28"/>
      <c r="E3" s="28"/>
      <c r="F3" s="28"/>
      <c r="G3" s="27"/>
      <c r="H3" s="28"/>
    </row>
    <row r="4" spans="2:8" x14ac:dyDescent="0.25">
      <c r="B4" s="27"/>
      <c r="C4" s="28"/>
      <c r="D4" s="28"/>
      <c r="E4" s="28"/>
      <c r="F4" s="28"/>
      <c r="G4" s="27"/>
      <c r="H4" s="28"/>
    </row>
    <row r="5" spans="2:8" ht="38.25" x14ac:dyDescent="0.25">
      <c r="B5" s="561"/>
      <c r="C5" s="562"/>
      <c r="D5" s="363" t="s">
        <v>46</v>
      </c>
      <c r="E5" s="363" t="s">
        <v>47</v>
      </c>
      <c r="F5" s="363" t="s">
        <v>48</v>
      </c>
      <c r="G5" s="363" t="s">
        <v>49</v>
      </c>
      <c r="H5" s="363" t="s">
        <v>50</v>
      </c>
    </row>
    <row r="6" spans="2:8" x14ac:dyDescent="0.25">
      <c r="B6" s="563" t="s">
        <v>51</v>
      </c>
      <c r="C6" s="96" t="s">
        <v>52</v>
      </c>
      <c r="D6" s="98">
        <v>9.79499745788846</v>
      </c>
      <c r="E6" s="98">
        <v>1.88707190424991</v>
      </c>
      <c r="F6" s="98">
        <v>1.0806891205961</v>
      </c>
      <c r="G6" s="100">
        <v>12.7627584827344</v>
      </c>
      <c r="H6" s="102">
        <v>119979</v>
      </c>
    </row>
    <row r="7" spans="2:8" x14ac:dyDescent="0.25">
      <c r="B7" s="563"/>
      <c r="C7" s="248" t="s">
        <v>53</v>
      </c>
      <c r="D7" s="249">
        <v>6.8191351478732098</v>
      </c>
      <c r="E7" s="249">
        <v>1.33627901496406</v>
      </c>
      <c r="F7" s="249">
        <v>0.48627312360080099</v>
      </c>
      <c r="G7" s="250">
        <v>8.6416872864380796</v>
      </c>
      <c r="H7" s="251">
        <v>8487</v>
      </c>
    </row>
    <row r="8" spans="2:8" ht="13.5" customHeight="1" x14ac:dyDescent="0.25">
      <c r="B8" s="564" t="s">
        <v>54</v>
      </c>
      <c r="C8" s="96" t="s">
        <v>37</v>
      </c>
      <c r="D8" s="98">
        <v>8.2010890332441697</v>
      </c>
      <c r="E8" s="98">
        <v>0.20940007642338501</v>
      </c>
      <c r="F8" s="98">
        <v>0.53677875429881505</v>
      </c>
      <c r="G8" s="100">
        <v>8.9472678639663705</v>
      </c>
      <c r="H8" s="102">
        <v>10468</v>
      </c>
    </row>
    <row r="9" spans="2:8" ht="13.5" customHeight="1" x14ac:dyDescent="0.25">
      <c r="B9" s="564"/>
      <c r="C9" s="97" t="s">
        <v>55</v>
      </c>
      <c r="D9" s="99">
        <v>8.9838558895440794</v>
      </c>
      <c r="E9" s="99">
        <v>0.60128721415216402</v>
      </c>
      <c r="F9" s="99">
        <v>0.68157629800086295</v>
      </c>
      <c r="G9" s="101">
        <v>10.266719401697101</v>
      </c>
      <c r="H9" s="103">
        <v>27812</v>
      </c>
    </row>
    <row r="10" spans="2:8" ht="13.5" customHeight="1" x14ac:dyDescent="0.25">
      <c r="B10" s="564"/>
      <c r="C10" s="97" t="s">
        <v>56</v>
      </c>
      <c r="D10" s="99">
        <v>9.0602940826005103</v>
      </c>
      <c r="E10" s="99">
        <v>1.6378780295989099</v>
      </c>
      <c r="F10" s="99">
        <v>1.0308619908962999</v>
      </c>
      <c r="G10" s="101">
        <v>11.729034103095699</v>
      </c>
      <c r="H10" s="103">
        <v>41961</v>
      </c>
    </row>
    <row r="11" spans="2:8" ht="13.5" customHeight="1" x14ac:dyDescent="0.25">
      <c r="B11" s="564"/>
      <c r="C11" s="248" t="s">
        <v>57</v>
      </c>
      <c r="D11" s="249">
        <v>10.724333851736599</v>
      </c>
      <c r="E11" s="249">
        <v>3.11265940902021</v>
      </c>
      <c r="F11" s="249">
        <v>1.36767236910316</v>
      </c>
      <c r="G11" s="250">
        <v>15.204665629859999</v>
      </c>
      <c r="H11" s="251">
        <v>48225</v>
      </c>
    </row>
    <row r="12" spans="2:8" x14ac:dyDescent="0.25">
      <c r="B12" s="563" t="s">
        <v>58</v>
      </c>
      <c r="C12" s="563"/>
      <c r="D12" s="252">
        <v>9.5983995765416505</v>
      </c>
      <c r="E12" s="252">
        <v>1.8506842277333999</v>
      </c>
      <c r="F12" s="252">
        <v>1.0414195195615901</v>
      </c>
      <c r="G12" s="252">
        <v>12.490503323836601</v>
      </c>
      <c r="H12" s="253">
        <v>128466</v>
      </c>
    </row>
    <row r="13" spans="2:8" x14ac:dyDescent="0.25">
      <c r="B13" s="28"/>
      <c r="C13" s="29"/>
      <c r="D13" s="30"/>
      <c r="E13" s="30"/>
      <c r="F13" s="30"/>
      <c r="G13" s="30"/>
      <c r="H13" s="28"/>
    </row>
    <row r="14" spans="2:8" x14ac:dyDescent="0.25">
      <c r="B14" s="31" t="s">
        <v>61</v>
      </c>
      <c r="C14" s="29"/>
      <c r="D14" s="30"/>
      <c r="E14" s="30"/>
      <c r="F14" s="30"/>
      <c r="G14" s="30"/>
      <c r="H14" s="28"/>
    </row>
    <row r="15" spans="2:8" x14ac:dyDescent="0.25">
      <c r="B15" s="31" t="s">
        <v>62</v>
      </c>
      <c r="C15" s="29"/>
      <c r="D15" s="30"/>
      <c r="E15" s="30"/>
      <c r="F15" s="30"/>
      <c r="G15" s="30"/>
      <c r="H15" s="28"/>
    </row>
    <row r="16" spans="2:8" x14ac:dyDescent="0.25">
      <c r="B16" s="31" t="s">
        <v>60</v>
      </c>
      <c r="C16" s="29"/>
      <c r="D16" s="30"/>
      <c r="E16" s="30"/>
      <c r="F16" s="30"/>
      <c r="G16" s="30"/>
      <c r="H16" s="28"/>
    </row>
    <row r="17" spans="2:8" x14ac:dyDescent="0.25">
      <c r="B17" s="28" t="s">
        <v>59</v>
      </c>
      <c r="C17" s="29"/>
      <c r="D17" s="30"/>
      <c r="E17" s="30"/>
      <c r="F17" s="30"/>
      <c r="G17" s="30"/>
      <c r="H17" s="28"/>
    </row>
  </sheetData>
  <mergeCells count="4">
    <mergeCell ref="B5:C5"/>
    <mergeCell ref="B6:B7"/>
    <mergeCell ref="B8:B11"/>
    <mergeCell ref="B12:C12"/>
  </mergeCells>
  <hyperlinks>
    <hyperlink ref="B2" location="Sommaire!A1" display="Sommaire" xr:uid="{00000000-0004-0000-2E00-000000000000}"/>
  </hyperlinks>
  <pageMargins left="0.7" right="0.7" top="0.75" bottom="0.75" header="0.3" footer="0.3"/>
  <pageSetup paperSize="9" orientation="portrait" horizontalDpi="1200" verticalDpi="12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B2:G29"/>
  <sheetViews>
    <sheetView showGridLines="0" zoomScaleNormal="100" workbookViewId="0"/>
  </sheetViews>
  <sheetFormatPr baseColWidth="10" defaultRowHeight="12.75" x14ac:dyDescent="0.25"/>
  <cols>
    <col min="1" max="1" width="4.140625" style="2" customWidth="1"/>
    <col min="2" max="2" width="66.28515625" style="2" customWidth="1"/>
    <col min="3" max="4" width="9.5703125" style="2" customWidth="1"/>
    <col min="5" max="5" width="18.140625" style="2" customWidth="1"/>
    <col min="6" max="7" width="19.28515625" style="2" customWidth="1"/>
    <col min="8" max="8" width="12.28515625" style="2" customWidth="1"/>
    <col min="9" max="16384" width="11.42578125" style="2"/>
  </cols>
  <sheetData>
    <row r="2" spans="2:7" s="120" customFormat="1" x14ac:dyDescent="0.25">
      <c r="B2" s="466" t="s">
        <v>448</v>
      </c>
      <c r="C2" s="119"/>
      <c r="D2" s="119"/>
      <c r="E2" s="119"/>
      <c r="F2" s="119"/>
      <c r="G2" s="119"/>
    </row>
    <row r="3" spans="2:7" ht="15.75" x14ac:dyDescent="0.3">
      <c r="B3" s="1" t="s">
        <v>495</v>
      </c>
    </row>
    <row r="4" spans="2:7" ht="15.75" x14ac:dyDescent="0.3">
      <c r="B4" s="17"/>
    </row>
    <row r="5" spans="2:7" ht="15.75" x14ac:dyDescent="0.3">
      <c r="B5" s="17"/>
    </row>
    <row r="6" spans="2:7" ht="15.75" x14ac:dyDescent="0.3">
      <c r="B6" s="17"/>
    </row>
    <row r="7" spans="2:7" ht="15.75" x14ac:dyDescent="0.3">
      <c r="B7" s="17"/>
    </row>
    <row r="8" spans="2:7" ht="15.75" x14ac:dyDescent="0.3">
      <c r="B8" s="17"/>
    </row>
    <row r="9" spans="2:7" ht="15.75" x14ac:dyDescent="0.3">
      <c r="B9" s="17"/>
    </row>
    <row r="10" spans="2:7" ht="15.75" x14ac:dyDescent="0.3">
      <c r="B10" s="17"/>
    </row>
    <row r="11" spans="2:7" ht="15.75" x14ac:dyDescent="0.3">
      <c r="B11" s="17"/>
    </row>
    <row r="12" spans="2:7" ht="15.75" x14ac:dyDescent="0.3">
      <c r="B12" s="17"/>
    </row>
    <row r="13" spans="2:7" ht="15.75" x14ac:dyDescent="0.3">
      <c r="B13" s="17"/>
    </row>
    <row r="14" spans="2:7" ht="15.75" x14ac:dyDescent="0.3">
      <c r="B14" s="17"/>
    </row>
    <row r="15" spans="2:7" ht="15.75" x14ac:dyDescent="0.3">
      <c r="B15" s="17"/>
    </row>
    <row r="16" spans="2:7" ht="15.75" x14ac:dyDescent="0.3">
      <c r="B16" s="17"/>
    </row>
    <row r="17" spans="2:6" ht="15.75" x14ac:dyDescent="0.3">
      <c r="B17" s="17"/>
    </row>
    <row r="18" spans="2:6" ht="15.75" x14ac:dyDescent="0.3">
      <c r="B18" s="17"/>
    </row>
    <row r="19" spans="2:6" x14ac:dyDescent="0.25">
      <c r="B19" s="2" t="s">
        <v>19</v>
      </c>
    </row>
    <row r="20" spans="2:6" x14ac:dyDescent="0.25">
      <c r="B20" s="2" t="s">
        <v>548</v>
      </c>
    </row>
    <row r="21" spans="2:6" x14ac:dyDescent="0.25">
      <c r="B21" s="2" t="s">
        <v>9</v>
      </c>
    </row>
    <row r="23" spans="2:6" ht="15.75" x14ac:dyDescent="0.3">
      <c r="B23" s="17"/>
    </row>
    <row r="24" spans="2:6" ht="15" customHeight="1" x14ac:dyDescent="0.25">
      <c r="C24" s="511" t="s">
        <v>0</v>
      </c>
      <c r="D24" s="512"/>
      <c r="E24" s="511" t="s">
        <v>1</v>
      </c>
      <c r="F24" s="512"/>
    </row>
    <row r="25" spans="2:6" ht="27" customHeight="1" x14ac:dyDescent="0.25">
      <c r="C25" s="317" t="s">
        <v>3</v>
      </c>
      <c r="D25" s="318" t="s">
        <v>4</v>
      </c>
      <c r="E25" s="317" t="s">
        <v>17</v>
      </c>
      <c r="F25" s="318" t="s">
        <v>18</v>
      </c>
    </row>
    <row r="26" spans="2:6" ht="12.75" customHeight="1" x14ac:dyDescent="0.25">
      <c r="B26" s="18" t="s">
        <v>14</v>
      </c>
      <c r="C26" s="8">
        <v>10</v>
      </c>
      <c r="D26" s="411">
        <v>12</v>
      </c>
      <c r="E26" s="12">
        <v>7</v>
      </c>
      <c r="F26" s="9">
        <v>19</v>
      </c>
    </row>
    <row r="27" spans="2:6" ht="12.75" customHeight="1" x14ac:dyDescent="0.25">
      <c r="B27" s="112" t="s">
        <v>168</v>
      </c>
      <c r="C27" s="33">
        <v>79</v>
      </c>
      <c r="D27" s="412">
        <v>75</v>
      </c>
      <c r="E27" s="32">
        <v>79</v>
      </c>
      <c r="F27" s="22">
        <v>79</v>
      </c>
    </row>
    <row r="28" spans="2:6" ht="27.75" customHeight="1" x14ac:dyDescent="0.25">
      <c r="B28" s="73" t="s">
        <v>34</v>
      </c>
      <c r="C28" s="78">
        <v>36</v>
      </c>
      <c r="D28" s="412">
        <v>40</v>
      </c>
      <c r="E28" s="13">
        <v>33</v>
      </c>
      <c r="F28" s="5">
        <v>43</v>
      </c>
    </row>
    <row r="29" spans="2:6" x14ac:dyDescent="0.25">
      <c r="B29" s="24" t="s">
        <v>15</v>
      </c>
      <c r="C29" s="6">
        <v>27</v>
      </c>
      <c r="D29" s="413">
        <v>44</v>
      </c>
      <c r="E29" s="14">
        <v>26</v>
      </c>
      <c r="F29" s="11">
        <v>31</v>
      </c>
    </row>
  </sheetData>
  <mergeCells count="2">
    <mergeCell ref="E24:F24"/>
    <mergeCell ref="C24:D24"/>
  </mergeCells>
  <hyperlinks>
    <hyperlink ref="B2" location="Sommaire!A1" display="Sommaire" xr:uid="{00000000-0004-0000-2F00-000000000000}"/>
  </hyperlinks>
  <pageMargins left="0.7" right="0.7" top="0.75" bottom="0.75" header="0.3" footer="0.3"/>
  <pageSetup paperSize="9" orientation="portrait" horizontalDpi="1200" verticalDpi="1200"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B2:I9"/>
  <sheetViews>
    <sheetView showGridLines="0" workbookViewId="0"/>
  </sheetViews>
  <sheetFormatPr baseColWidth="10" defaultRowHeight="12.75" x14ac:dyDescent="0.25"/>
  <cols>
    <col min="1" max="1" width="4.140625" style="2" customWidth="1"/>
    <col min="2" max="2" width="66.28515625" style="2" customWidth="1"/>
    <col min="3" max="4" width="9.5703125" style="2" customWidth="1"/>
    <col min="5" max="5" width="18.140625" style="2" customWidth="1"/>
    <col min="6" max="7" width="19.28515625" style="2" customWidth="1"/>
    <col min="8" max="8" width="12.28515625" style="2" customWidth="1"/>
    <col min="9" max="16384" width="11.42578125" style="2"/>
  </cols>
  <sheetData>
    <row r="2" spans="2:9" s="120" customFormat="1" x14ac:dyDescent="0.25">
      <c r="B2" s="466" t="s">
        <v>448</v>
      </c>
      <c r="C2" s="119"/>
      <c r="D2" s="119"/>
      <c r="E2" s="119"/>
      <c r="F2" s="119"/>
      <c r="G2" s="119"/>
    </row>
    <row r="3" spans="2:9" ht="15.75" x14ac:dyDescent="0.3">
      <c r="B3" s="1" t="s">
        <v>449</v>
      </c>
    </row>
    <row r="4" spans="2:9" ht="15.75" x14ac:dyDescent="0.3">
      <c r="B4" s="17"/>
    </row>
    <row r="5" spans="2:9" ht="56.25" customHeight="1" x14ac:dyDescent="0.25">
      <c r="B5" s="537" t="s">
        <v>453</v>
      </c>
      <c r="C5" s="537"/>
      <c r="D5" s="537"/>
      <c r="E5" s="537"/>
      <c r="F5" s="537"/>
      <c r="G5" s="537"/>
      <c r="H5" s="537"/>
      <c r="I5" s="537"/>
    </row>
    <row r="7" spans="2:9" ht="55.5" customHeight="1" x14ac:dyDescent="0.25">
      <c r="B7" s="537" t="s">
        <v>454</v>
      </c>
      <c r="C7" s="537"/>
      <c r="D7" s="537"/>
      <c r="E7" s="537"/>
      <c r="F7" s="537"/>
      <c r="G7" s="537"/>
      <c r="H7" s="537"/>
      <c r="I7" s="537"/>
    </row>
    <row r="9" spans="2:9" ht="111.75" customHeight="1" x14ac:dyDescent="0.25">
      <c r="B9" s="537" t="s">
        <v>455</v>
      </c>
      <c r="C9" s="537"/>
      <c r="D9" s="537"/>
      <c r="E9" s="537"/>
      <c r="F9" s="537"/>
      <c r="G9" s="537"/>
      <c r="H9" s="537"/>
      <c r="I9" s="537"/>
    </row>
  </sheetData>
  <mergeCells count="3">
    <mergeCell ref="B5:I5"/>
    <mergeCell ref="B7:I7"/>
    <mergeCell ref="B9:I9"/>
  </mergeCells>
  <hyperlinks>
    <hyperlink ref="B2" location="Sommaire!A1" display="Sommaire" xr:uid="{00000000-0004-0000-30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O89"/>
  <sheetViews>
    <sheetView showGridLines="0" zoomScaleNormal="100" workbookViewId="0"/>
  </sheetViews>
  <sheetFormatPr baseColWidth="10" defaultRowHeight="12.75" x14ac:dyDescent="0.25"/>
  <cols>
    <col min="1" max="1" width="3.42578125" style="125" customWidth="1"/>
    <col min="2" max="7" width="13.42578125" style="125" customWidth="1"/>
    <col min="8" max="8" width="4.28515625" style="125" customWidth="1"/>
    <col min="9" max="9" width="27.85546875" style="125" customWidth="1"/>
    <col min="10" max="12" width="12.42578125" style="125" bestFit="1" customWidth="1"/>
    <col min="13" max="13" width="12" style="125" customWidth="1"/>
    <col min="14" max="15" width="12.42578125" style="125" bestFit="1" customWidth="1"/>
    <col min="16" max="16384" width="11.42578125" style="125"/>
  </cols>
  <sheetData>
    <row r="2" spans="2:15" s="120" customFormat="1" x14ac:dyDescent="0.25">
      <c r="B2" s="466" t="s">
        <v>448</v>
      </c>
      <c r="C2" s="119"/>
      <c r="D2" s="119"/>
      <c r="E2" s="119"/>
      <c r="F2" s="119"/>
      <c r="G2" s="119"/>
    </row>
    <row r="3" spans="2:15" ht="15.75" x14ac:dyDescent="0.3">
      <c r="B3" s="144" t="s">
        <v>417</v>
      </c>
    </row>
    <row r="7" spans="2:15" x14ac:dyDescent="0.25">
      <c r="I7" s="145" t="s">
        <v>240</v>
      </c>
      <c r="J7" s="146"/>
      <c r="K7" s="146"/>
      <c r="L7" s="146"/>
      <c r="M7" s="146"/>
      <c r="N7" s="146"/>
      <c r="O7" s="147"/>
    </row>
    <row r="8" spans="2:15" x14ac:dyDescent="0.25">
      <c r="I8" s="32"/>
      <c r="J8" s="500" t="s">
        <v>52</v>
      </c>
      <c r="K8" s="500"/>
      <c r="L8" s="500" t="s">
        <v>53</v>
      </c>
      <c r="M8" s="500"/>
      <c r="N8" s="500" t="s">
        <v>58</v>
      </c>
      <c r="O8" s="500"/>
    </row>
    <row r="9" spans="2:15" x14ac:dyDescent="0.25">
      <c r="I9" s="148"/>
      <c r="J9" s="149">
        <v>44165</v>
      </c>
      <c r="K9" s="149">
        <v>45626</v>
      </c>
      <c r="L9" s="149">
        <v>44165</v>
      </c>
      <c r="M9" s="149">
        <v>45626</v>
      </c>
      <c r="N9" s="149">
        <v>44165</v>
      </c>
      <c r="O9" s="149">
        <v>45626</v>
      </c>
    </row>
    <row r="10" spans="2:15" x14ac:dyDescent="0.25">
      <c r="I10" s="150" t="s">
        <v>190</v>
      </c>
      <c r="J10" s="151">
        <v>106593</v>
      </c>
      <c r="K10" s="151">
        <v>126519</v>
      </c>
      <c r="L10" s="151">
        <v>8712</v>
      </c>
      <c r="M10" s="151">
        <v>8256</v>
      </c>
      <c r="N10" s="151">
        <v>115305</v>
      </c>
      <c r="O10" s="151">
        <v>134775</v>
      </c>
    </row>
    <row r="11" spans="2:15" x14ac:dyDescent="0.25">
      <c r="I11" s="150" t="s">
        <v>241</v>
      </c>
      <c r="J11" s="152">
        <v>92.44438662677247</v>
      </c>
      <c r="K11" s="153">
        <v>93.874234835837512</v>
      </c>
      <c r="L11" s="152">
        <v>7.5556133732275264</v>
      </c>
      <c r="M11" s="153">
        <v>6.1257651641624928</v>
      </c>
      <c r="N11" s="152">
        <v>100</v>
      </c>
      <c r="O11" s="153">
        <v>100</v>
      </c>
    </row>
    <row r="12" spans="2:15" x14ac:dyDescent="0.25">
      <c r="I12" s="150" t="s">
        <v>242</v>
      </c>
      <c r="J12" s="152">
        <v>44.712007355079599</v>
      </c>
      <c r="K12" s="153">
        <v>45.75749096973577</v>
      </c>
      <c r="L12" s="152">
        <v>43.304866850321396</v>
      </c>
      <c r="M12" s="153">
        <v>43.513565891472865</v>
      </c>
      <c r="N12" s="152">
        <v>44.605689258921991</v>
      </c>
      <c r="O12" s="153">
        <v>45.620033388981639</v>
      </c>
    </row>
    <row r="13" spans="2:15" x14ac:dyDescent="0.25">
      <c r="I13" s="150" t="s">
        <v>410</v>
      </c>
      <c r="J13" s="152">
        <v>18.210389049937614</v>
      </c>
      <c r="K13" s="153">
        <v>14.563820453844878</v>
      </c>
      <c r="L13" s="152">
        <v>26.641414141414145</v>
      </c>
      <c r="M13" s="153">
        <v>27.022771317829459</v>
      </c>
      <c r="N13" s="152">
        <v>18.847404709249382</v>
      </c>
      <c r="O13" s="153">
        <v>15.327026525690968</v>
      </c>
    </row>
    <row r="14" spans="2:15" x14ac:dyDescent="0.25">
      <c r="I14" s="150" t="s">
        <v>173</v>
      </c>
      <c r="J14" s="152">
        <v>35.341908005216105</v>
      </c>
      <c r="K14" s="153">
        <v>38.882697460460484</v>
      </c>
      <c r="L14" s="152">
        <v>34.13682277318641</v>
      </c>
      <c r="M14" s="153">
        <v>35.525678294573645</v>
      </c>
      <c r="N14" s="152">
        <v>35.250856424266075</v>
      </c>
      <c r="O14" s="153">
        <v>38.677054349842329</v>
      </c>
    </row>
    <row r="15" spans="2:15" x14ac:dyDescent="0.25">
      <c r="I15" s="150" t="s">
        <v>411</v>
      </c>
      <c r="J15" s="152">
        <v>7.3532033060332296</v>
      </c>
      <c r="K15" s="153">
        <v>9.4855318173554952</v>
      </c>
      <c r="L15" s="152">
        <v>9.1942148760330582</v>
      </c>
      <c r="M15" s="153">
        <v>11.155523255813954</v>
      </c>
      <c r="N15" s="152">
        <v>7.4923030224188016</v>
      </c>
      <c r="O15" s="153">
        <v>9.5878315711370803</v>
      </c>
    </row>
    <row r="24" spans="2:9" x14ac:dyDescent="0.25">
      <c r="I24" s="127"/>
    </row>
    <row r="25" spans="2:9" x14ac:dyDescent="0.25">
      <c r="I25" s="128"/>
    </row>
    <row r="26" spans="2:9" x14ac:dyDescent="0.25">
      <c r="I26" s="120"/>
    </row>
    <row r="29" spans="2:9" ht="28.5" customHeight="1" x14ac:dyDescent="0.25">
      <c r="B29" s="494" t="s">
        <v>412</v>
      </c>
      <c r="C29" s="494"/>
      <c r="D29" s="494"/>
      <c r="E29" s="494"/>
      <c r="F29" s="494"/>
      <c r="G29" s="494"/>
      <c r="H29" s="127"/>
    </row>
    <row r="30" spans="2:9" ht="28.5" customHeight="1" x14ac:dyDescent="0.25">
      <c r="B30" s="490" t="s">
        <v>188</v>
      </c>
      <c r="C30" s="490"/>
      <c r="D30" s="490"/>
      <c r="E30" s="490"/>
      <c r="F30" s="490"/>
      <c r="G30" s="490"/>
      <c r="H30" s="128"/>
    </row>
    <row r="31" spans="2:9" ht="28.5" customHeight="1" x14ac:dyDescent="0.25">
      <c r="B31" s="491" t="s">
        <v>189</v>
      </c>
      <c r="C31" s="491"/>
      <c r="D31" s="491"/>
      <c r="E31" s="491"/>
      <c r="F31" s="491"/>
      <c r="G31" s="491"/>
      <c r="H31" s="129"/>
    </row>
    <row r="34" spans="2:6" x14ac:dyDescent="0.25">
      <c r="B34" s="125" t="s">
        <v>243</v>
      </c>
      <c r="C34" s="125" t="s">
        <v>244</v>
      </c>
      <c r="D34" s="125" t="s">
        <v>245</v>
      </c>
      <c r="E34" s="125" t="s">
        <v>246</v>
      </c>
      <c r="F34" s="125" t="s">
        <v>247</v>
      </c>
    </row>
    <row r="35" spans="2:6" x14ac:dyDescent="0.25">
      <c r="B35" s="125" t="s">
        <v>248</v>
      </c>
      <c r="C35" s="125">
        <v>24</v>
      </c>
      <c r="D35" s="125">
        <v>-4</v>
      </c>
      <c r="E35" s="125">
        <v>7</v>
      </c>
      <c r="F35" s="125">
        <v>-3</v>
      </c>
    </row>
    <row r="36" spans="2:6" x14ac:dyDescent="0.25">
      <c r="B36" s="125" t="s">
        <v>249</v>
      </c>
      <c r="C36" s="125">
        <v>106</v>
      </c>
      <c r="D36" s="125">
        <v>-28</v>
      </c>
      <c r="E36" s="125">
        <v>107</v>
      </c>
      <c r="F36" s="125">
        <v>-21</v>
      </c>
    </row>
    <row r="37" spans="2:6" x14ac:dyDescent="0.25">
      <c r="B37" s="125" t="s">
        <v>250</v>
      </c>
      <c r="C37" s="125">
        <v>300</v>
      </c>
      <c r="D37" s="125">
        <v>-46</v>
      </c>
      <c r="E37" s="125">
        <v>259</v>
      </c>
      <c r="F37" s="125">
        <v>-44</v>
      </c>
    </row>
    <row r="38" spans="2:6" x14ac:dyDescent="0.25">
      <c r="B38" s="125" t="s">
        <v>251</v>
      </c>
      <c r="C38" s="125">
        <v>488</v>
      </c>
      <c r="D38" s="125">
        <v>-79</v>
      </c>
      <c r="E38" s="125">
        <v>499</v>
      </c>
      <c r="F38" s="125">
        <v>-83</v>
      </c>
    </row>
    <row r="39" spans="2:6" x14ac:dyDescent="0.25">
      <c r="B39" s="125" t="s">
        <v>252</v>
      </c>
      <c r="C39" s="125">
        <v>666</v>
      </c>
      <c r="D39" s="125">
        <v>-100</v>
      </c>
      <c r="E39" s="125">
        <v>639</v>
      </c>
      <c r="F39" s="125">
        <v>-115</v>
      </c>
    </row>
    <row r="40" spans="2:6" x14ac:dyDescent="0.25">
      <c r="B40" s="125" t="s">
        <v>253</v>
      </c>
      <c r="C40" s="125">
        <v>884</v>
      </c>
      <c r="D40" s="125">
        <v>-132</v>
      </c>
      <c r="E40" s="125">
        <v>839</v>
      </c>
      <c r="F40" s="125">
        <v>-132</v>
      </c>
    </row>
    <row r="41" spans="2:6" x14ac:dyDescent="0.25">
      <c r="B41" s="125" t="s">
        <v>254</v>
      </c>
      <c r="C41" s="125">
        <v>943</v>
      </c>
      <c r="D41" s="125">
        <v>-127</v>
      </c>
      <c r="E41" s="125">
        <v>953</v>
      </c>
      <c r="F41" s="125">
        <v>-178</v>
      </c>
    </row>
    <row r="42" spans="2:6" x14ac:dyDescent="0.25">
      <c r="B42" s="125" t="s">
        <v>255</v>
      </c>
      <c r="C42" s="125">
        <v>1019</v>
      </c>
      <c r="D42" s="125">
        <v>-164</v>
      </c>
      <c r="E42" s="125">
        <v>983</v>
      </c>
      <c r="F42" s="125">
        <v>-159</v>
      </c>
    </row>
    <row r="43" spans="2:6" x14ac:dyDescent="0.25">
      <c r="B43" s="125" t="s">
        <v>256</v>
      </c>
      <c r="C43" s="125">
        <v>1043</v>
      </c>
      <c r="D43" s="125">
        <v>-172</v>
      </c>
      <c r="E43" s="125">
        <v>1002</v>
      </c>
      <c r="F43" s="125">
        <v>-174</v>
      </c>
    </row>
    <row r="44" spans="2:6" x14ac:dyDescent="0.25">
      <c r="B44" s="125" t="s">
        <v>257</v>
      </c>
      <c r="C44" s="125">
        <v>1108</v>
      </c>
      <c r="D44" s="125">
        <v>-158</v>
      </c>
      <c r="E44" s="125">
        <v>1086</v>
      </c>
      <c r="F44" s="125">
        <v>-170</v>
      </c>
    </row>
    <row r="45" spans="2:6" x14ac:dyDescent="0.25">
      <c r="B45" s="125" t="s">
        <v>258</v>
      </c>
      <c r="C45" s="125">
        <v>1219</v>
      </c>
      <c r="D45" s="125">
        <v>-185</v>
      </c>
      <c r="E45" s="125">
        <v>1209</v>
      </c>
      <c r="F45" s="125">
        <v>-170</v>
      </c>
    </row>
    <row r="46" spans="2:6" x14ac:dyDescent="0.25">
      <c r="B46" s="125" t="s">
        <v>259</v>
      </c>
      <c r="C46" s="125">
        <v>1427</v>
      </c>
      <c r="D46" s="125">
        <v>-176</v>
      </c>
      <c r="E46" s="125">
        <v>1368</v>
      </c>
      <c r="F46" s="125">
        <v>-161</v>
      </c>
    </row>
    <row r="47" spans="2:6" x14ac:dyDescent="0.25">
      <c r="B47" s="125" t="s">
        <v>260</v>
      </c>
      <c r="C47" s="125">
        <v>1625</v>
      </c>
      <c r="D47" s="125">
        <v>-175</v>
      </c>
      <c r="E47" s="125">
        <v>1369</v>
      </c>
      <c r="F47" s="125">
        <v>-154</v>
      </c>
    </row>
    <row r="48" spans="2:6" x14ac:dyDescent="0.25">
      <c r="B48" s="125" t="s">
        <v>261</v>
      </c>
      <c r="C48" s="125">
        <v>1841</v>
      </c>
      <c r="D48" s="125">
        <v>-161</v>
      </c>
      <c r="E48" s="125">
        <v>1618</v>
      </c>
      <c r="F48" s="125">
        <v>-154</v>
      </c>
    </row>
    <row r="49" spans="2:6" x14ac:dyDescent="0.25">
      <c r="B49" s="125" t="s">
        <v>262</v>
      </c>
      <c r="C49" s="125">
        <v>2024</v>
      </c>
      <c r="D49" s="125">
        <v>-217</v>
      </c>
      <c r="E49" s="125">
        <v>1887</v>
      </c>
      <c r="F49" s="125">
        <v>-184</v>
      </c>
    </row>
    <row r="50" spans="2:6" x14ac:dyDescent="0.25">
      <c r="B50" s="125" t="s">
        <v>263</v>
      </c>
      <c r="C50" s="125">
        <v>2199</v>
      </c>
      <c r="D50" s="125">
        <v>-193</v>
      </c>
      <c r="E50" s="125">
        <v>2080</v>
      </c>
      <c r="F50" s="125">
        <v>-162</v>
      </c>
    </row>
    <row r="51" spans="2:6" x14ac:dyDescent="0.25">
      <c r="B51" s="125" t="s">
        <v>264</v>
      </c>
      <c r="C51" s="125">
        <v>2495</v>
      </c>
      <c r="D51" s="125">
        <v>-204</v>
      </c>
      <c r="E51" s="125">
        <v>2521</v>
      </c>
      <c r="F51" s="125">
        <v>-167</v>
      </c>
    </row>
    <row r="52" spans="2:6" x14ac:dyDescent="0.25">
      <c r="B52" s="125" t="s">
        <v>265</v>
      </c>
      <c r="C52" s="125">
        <v>2616</v>
      </c>
      <c r="D52" s="125">
        <v>-240</v>
      </c>
      <c r="E52" s="125">
        <v>2783</v>
      </c>
      <c r="F52" s="125">
        <v>-151</v>
      </c>
    </row>
    <row r="53" spans="2:6" x14ac:dyDescent="0.25">
      <c r="B53" s="125" t="s">
        <v>266</v>
      </c>
      <c r="C53" s="125">
        <v>2818</v>
      </c>
      <c r="D53" s="125">
        <v>-213</v>
      </c>
      <c r="E53" s="125">
        <v>3185</v>
      </c>
      <c r="F53" s="125">
        <v>-187</v>
      </c>
    </row>
    <row r="54" spans="2:6" x14ac:dyDescent="0.25">
      <c r="B54" s="125" t="s">
        <v>267</v>
      </c>
      <c r="C54" s="125">
        <v>2879</v>
      </c>
      <c r="D54" s="125">
        <v>-218</v>
      </c>
      <c r="E54" s="125">
        <v>3333</v>
      </c>
      <c r="F54" s="125">
        <v>-193</v>
      </c>
    </row>
    <row r="55" spans="2:6" x14ac:dyDescent="0.25">
      <c r="B55" s="125" t="s">
        <v>268</v>
      </c>
      <c r="C55" s="125">
        <v>3070</v>
      </c>
      <c r="D55" s="125">
        <v>-216</v>
      </c>
      <c r="E55" s="125">
        <v>3729</v>
      </c>
      <c r="F55" s="125">
        <v>-195</v>
      </c>
    </row>
    <row r="56" spans="2:6" x14ac:dyDescent="0.25">
      <c r="B56" s="125" t="s">
        <v>269</v>
      </c>
      <c r="C56" s="125">
        <v>3320</v>
      </c>
      <c r="D56" s="125">
        <v>-230</v>
      </c>
      <c r="E56" s="125">
        <v>3929</v>
      </c>
      <c r="F56" s="125">
        <v>-227</v>
      </c>
    </row>
    <row r="57" spans="2:6" x14ac:dyDescent="0.25">
      <c r="B57" s="125" t="s">
        <v>270</v>
      </c>
      <c r="C57" s="125">
        <v>3293</v>
      </c>
      <c r="D57" s="125">
        <v>-219</v>
      </c>
      <c r="E57" s="125">
        <v>3988</v>
      </c>
      <c r="F57" s="125">
        <v>-205</v>
      </c>
    </row>
    <row r="58" spans="2:6" x14ac:dyDescent="0.25">
      <c r="B58" s="125" t="s">
        <v>271</v>
      </c>
      <c r="C58" s="125">
        <v>3345</v>
      </c>
      <c r="D58" s="125">
        <v>-239</v>
      </c>
      <c r="E58" s="125">
        <v>4036</v>
      </c>
      <c r="F58" s="125">
        <v>-196</v>
      </c>
    </row>
    <row r="59" spans="2:6" x14ac:dyDescent="0.25">
      <c r="B59" s="125" t="s">
        <v>272</v>
      </c>
      <c r="C59" s="125">
        <v>3350</v>
      </c>
      <c r="D59" s="125">
        <v>-216</v>
      </c>
      <c r="E59" s="125">
        <v>4294</v>
      </c>
      <c r="F59" s="125">
        <v>-199</v>
      </c>
    </row>
    <row r="60" spans="2:6" x14ac:dyDescent="0.25">
      <c r="B60" s="125" t="s">
        <v>273</v>
      </c>
      <c r="C60" s="125">
        <v>3432</v>
      </c>
      <c r="D60" s="125">
        <v>-229</v>
      </c>
      <c r="E60" s="125">
        <v>4517</v>
      </c>
      <c r="F60" s="125">
        <v>-220</v>
      </c>
    </row>
    <row r="61" spans="2:6" x14ac:dyDescent="0.25">
      <c r="B61" s="125" t="s">
        <v>274</v>
      </c>
      <c r="C61" s="125">
        <v>3404</v>
      </c>
      <c r="D61" s="125">
        <v>-223</v>
      </c>
      <c r="E61" s="125">
        <v>4417</v>
      </c>
      <c r="F61" s="125">
        <v>-219</v>
      </c>
    </row>
    <row r="62" spans="2:6" x14ac:dyDescent="0.25">
      <c r="B62" s="125" t="s">
        <v>275</v>
      </c>
      <c r="C62" s="125">
        <v>3408</v>
      </c>
      <c r="D62" s="125">
        <v>-237</v>
      </c>
      <c r="E62" s="125">
        <v>4293</v>
      </c>
      <c r="F62" s="125">
        <v>-229</v>
      </c>
    </row>
    <row r="63" spans="2:6" x14ac:dyDescent="0.25">
      <c r="B63" s="125" t="s">
        <v>276</v>
      </c>
      <c r="C63" s="125">
        <v>3649</v>
      </c>
      <c r="D63" s="125">
        <v>-238</v>
      </c>
      <c r="E63" s="125">
        <v>4155</v>
      </c>
      <c r="F63" s="125">
        <v>-206</v>
      </c>
    </row>
    <row r="64" spans="2:6" x14ac:dyDescent="0.25">
      <c r="B64" s="125" t="s">
        <v>277</v>
      </c>
      <c r="C64" s="125">
        <v>3816</v>
      </c>
      <c r="D64" s="125">
        <v>-263</v>
      </c>
      <c r="E64" s="125">
        <v>4201</v>
      </c>
      <c r="F64" s="125">
        <v>-217</v>
      </c>
    </row>
    <row r="65" spans="2:6" x14ac:dyDescent="0.25">
      <c r="B65" s="125" t="s">
        <v>278</v>
      </c>
      <c r="C65" s="125">
        <v>3669</v>
      </c>
      <c r="D65" s="125">
        <v>-228</v>
      </c>
      <c r="E65" s="125">
        <v>3976</v>
      </c>
      <c r="F65" s="125">
        <v>-226</v>
      </c>
    </row>
    <row r="66" spans="2:6" x14ac:dyDescent="0.25">
      <c r="B66" s="125" t="s">
        <v>279</v>
      </c>
      <c r="C66" s="125">
        <v>3441</v>
      </c>
      <c r="D66" s="125">
        <v>-208</v>
      </c>
      <c r="E66" s="125">
        <v>4063</v>
      </c>
      <c r="F66" s="125">
        <v>-222</v>
      </c>
    </row>
    <row r="67" spans="2:6" x14ac:dyDescent="0.25">
      <c r="B67" s="125" t="s">
        <v>280</v>
      </c>
      <c r="C67" s="125">
        <v>3317</v>
      </c>
      <c r="D67" s="125">
        <v>-222</v>
      </c>
      <c r="E67" s="125">
        <v>4215</v>
      </c>
      <c r="F67" s="125">
        <v>-236</v>
      </c>
    </row>
    <row r="68" spans="2:6" x14ac:dyDescent="0.25">
      <c r="B68" s="125" t="s">
        <v>281</v>
      </c>
      <c r="C68" s="125">
        <v>3160</v>
      </c>
      <c r="D68" s="125">
        <v>-178</v>
      </c>
      <c r="E68" s="125">
        <v>4330</v>
      </c>
      <c r="F68" s="125">
        <v>-240</v>
      </c>
    </row>
    <row r="69" spans="2:6" x14ac:dyDescent="0.25">
      <c r="B69" s="125" t="s">
        <v>282</v>
      </c>
      <c r="C69" s="125">
        <v>2946</v>
      </c>
      <c r="D69" s="125">
        <v>-212</v>
      </c>
      <c r="E69" s="125">
        <v>4198</v>
      </c>
      <c r="F69" s="125">
        <v>-213</v>
      </c>
    </row>
    <row r="70" spans="2:6" x14ac:dyDescent="0.25">
      <c r="B70" s="125" t="s">
        <v>283</v>
      </c>
      <c r="C70" s="125">
        <v>2932</v>
      </c>
      <c r="D70" s="125">
        <v>-179</v>
      </c>
      <c r="E70" s="125">
        <v>3963</v>
      </c>
      <c r="F70" s="125">
        <v>-214</v>
      </c>
    </row>
    <row r="71" spans="2:6" x14ac:dyDescent="0.25">
      <c r="B71" s="125" t="s">
        <v>284</v>
      </c>
      <c r="C71" s="125">
        <v>3038</v>
      </c>
      <c r="D71" s="125">
        <v>-223</v>
      </c>
      <c r="E71" s="125">
        <v>3771</v>
      </c>
      <c r="F71" s="125">
        <v>-187</v>
      </c>
    </row>
    <row r="72" spans="2:6" x14ac:dyDescent="0.25">
      <c r="B72" s="125" t="s">
        <v>285</v>
      </c>
      <c r="C72" s="125">
        <v>2875</v>
      </c>
      <c r="D72" s="125">
        <v>-224</v>
      </c>
      <c r="E72" s="125">
        <v>3522</v>
      </c>
      <c r="F72" s="125">
        <v>-165</v>
      </c>
    </row>
    <row r="73" spans="2:6" x14ac:dyDescent="0.25">
      <c r="B73" s="125" t="s">
        <v>286</v>
      </c>
      <c r="C73" s="125">
        <v>2992</v>
      </c>
      <c r="D73" s="125">
        <v>-248</v>
      </c>
      <c r="E73" s="125">
        <v>3328</v>
      </c>
      <c r="F73" s="125">
        <v>-206</v>
      </c>
    </row>
    <row r="74" spans="2:6" x14ac:dyDescent="0.25">
      <c r="B74" s="125" t="s">
        <v>287</v>
      </c>
      <c r="C74" s="125">
        <v>2993</v>
      </c>
      <c r="D74" s="125">
        <v>-231</v>
      </c>
      <c r="E74" s="125">
        <v>3282</v>
      </c>
      <c r="F74" s="125">
        <v>-172</v>
      </c>
    </row>
    <row r="75" spans="2:6" x14ac:dyDescent="0.25">
      <c r="B75" s="125" t="s">
        <v>288</v>
      </c>
      <c r="C75" s="125">
        <v>2876</v>
      </c>
      <c r="D75" s="125">
        <v>-235</v>
      </c>
      <c r="E75" s="125">
        <v>3396</v>
      </c>
      <c r="F75" s="125">
        <v>-193</v>
      </c>
    </row>
    <row r="76" spans="2:6" x14ac:dyDescent="0.25">
      <c r="B76" s="125" t="s">
        <v>289</v>
      </c>
      <c r="C76" s="125">
        <v>2705</v>
      </c>
      <c r="D76" s="125">
        <v>-221</v>
      </c>
      <c r="E76" s="125">
        <v>3188</v>
      </c>
      <c r="F76" s="125">
        <v>-186</v>
      </c>
    </row>
    <row r="77" spans="2:6" x14ac:dyDescent="0.25">
      <c r="B77" s="125" t="s">
        <v>290</v>
      </c>
      <c r="C77" s="125">
        <v>2391</v>
      </c>
      <c r="D77" s="125">
        <v>-223</v>
      </c>
      <c r="E77" s="125">
        <v>3132</v>
      </c>
      <c r="F77" s="125">
        <v>-203</v>
      </c>
    </row>
    <row r="78" spans="2:6" x14ac:dyDescent="0.25">
      <c r="B78" s="125" t="s">
        <v>291</v>
      </c>
      <c r="C78" s="125">
        <v>2145</v>
      </c>
      <c r="D78" s="125">
        <v>-171</v>
      </c>
      <c r="E78" s="125">
        <v>2930</v>
      </c>
      <c r="F78" s="125">
        <v>-177</v>
      </c>
    </row>
    <row r="79" spans="2:6" x14ac:dyDescent="0.25">
      <c r="B79" s="125" t="s">
        <v>292</v>
      </c>
      <c r="C79" s="125">
        <v>1276</v>
      </c>
      <c r="D79" s="125">
        <v>-130</v>
      </c>
      <c r="E79" s="125">
        <v>2182</v>
      </c>
      <c r="F79" s="125">
        <v>-169</v>
      </c>
    </row>
    <row r="80" spans="2:6" x14ac:dyDescent="0.25">
      <c r="B80" s="125" t="s">
        <v>293</v>
      </c>
      <c r="C80" s="125">
        <v>810</v>
      </c>
      <c r="D80" s="125">
        <v>-99</v>
      </c>
      <c r="E80" s="125">
        <v>1288</v>
      </c>
      <c r="F80" s="125">
        <v>-102</v>
      </c>
    </row>
    <row r="81" spans="2:6" x14ac:dyDescent="0.25">
      <c r="B81" s="125" t="s">
        <v>294</v>
      </c>
      <c r="C81" s="125">
        <v>530</v>
      </c>
      <c r="D81" s="125">
        <v>-71</v>
      </c>
      <c r="E81" s="125">
        <v>953</v>
      </c>
      <c r="F81" s="125">
        <v>-97</v>
      </c>
    </row>
    <row r="82" spans="2:6" x14ac:dyDescent="0.25">
      <c r="B82" s="125" t="s">
        <v>295</v>
      </c>
      <c r="C82" s="125">
        <v>342</v>
      </c>
      <c r="D82" s="125">
        <v>-53</v>
      </c>
      <c r="E82" s="125">
        <v>668</v>
      </c>
      <c r="F82" s="125">
        <v>-56</v>
      </c>
    </row>
    <row r="83" spans="2:6" x14ac:dyDescent="0.25">
      <c r="B83" s="125" t="s">
        <v>296</v>
      </c>
      <c r="C83" s="125">
        <v>235</v>
      </c>
      <c r="D83" s="125">
        <v>-28</v>
      </c>
      <c r="E83" s="125">
        <v>491</v>
      </c>
      <c r="F83" s="125">
        <v>-58</v>
      </c>
    </row>
    <row r="84" spans="2:6" x14ac:dyDescent="0.25">
      <c r="B84" s="125" t="s">
        <v>297</v>
      </c>
      <c r="C84" s="125">
        <v>72</v>
      </c>
      <c r="D84" s="125">
        <v>-12</v>
      </c>
      <c r="E84" s="125">
        <v>222</v>
      </c>
      <c r="F84" s="125">
        <v>-27</v>
      </c>
    </row>
    <row r="85" spans="2:6" x14ac:dyDescent="0.25">
      <c r="B85" s="125" t="s">
        <v>298</v>
      </c>
      <c r="C85" s="125">
        <v>28</v>
      </c>
      <c r="D85" s="125">
        <v>-11</v>
      </c>
      <c r="E85" s="125">
        <v>87</v>
      </c>
      <c r="F85" s="125">
        <v>-22</v>
      </c>
    </row>
    <row r="86" spans="2:6" x14ac:dyDescent="0.25">
      <c r="B86" s="125" t="s">
        <v>299</v>
      </c>
      <c r="C86" s="125">
        <v>4</v>
      </c>
      <c r="D86" s="125">
        <v>-1</v>
      </c>
      <c r="E86" s="125">
        <v>38</v>
      </c>
      <c r="F86" s="125">
        <v>-8</v>
      </c>
    </row>
    <row r="87" spans="2:6" x14ac:dyDescent="0.25">
      <c r="B87" s="125" t="s">
        <v>300</v>
      </c>
      <c r="C87" s="125">
        <v>5</v>
      </c>
      <c r="D87" s="125">
        <v>-2</v>
      </c>
      <c r="E87" s="125">
        <v>10</v>
      </c>
      <c r="F87" s="125">
        <v>-2</v>
      </c>
    </row>
    <row r="88" spans="2:6" x14ac:dyDescent="0.25">
      <c r="B88" s="125" t="e">
        <v>#REF!</v>
      </c>
      <c r="C88" s="125">
        <v>106593</v>
      </c>
      <c r="D88" s="125">
        <v>-8712</v>
      </c>
      <c r="E88" s="125">
        <v>126519</v>
      </c>
      <c r="F88" s="125">
        <v>8256</v>
      </c>
    </row>
    <row r="89" spans="2:6" x14ac:dyDescent="0.25">
      <c r="B89" s="125" t="s">
        <v>301</v>
      </c>
    </row>
  </sheetData>
  <mergeCells count="6">
    <mergeCell ref="B31:G31"/>
    <mergeCell ref="J8:K8"/>
    <mergeCell ref="L8:M8"/>
    <mergeCell ref="N8:O8"/>
    <mergeCell ref="B29:G29"/>
    <mergeCell ref="B30:G30"/>
  </mergeCells>
  <hyperlinks>
    <hyperlink ref="B2" location="Sommaire!A1" display="Sommaire"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L51"/>
  <sheetViews>
    <sheetView showGridLines="0" workbookViewId="0"/>
  </sheetViews>
  <sheetFormatPr baseColWidth="10" defaultColWidth="9.140625" defaultRowHeight="12.75" x14ac:dyDescent="0.25"/>
  <cols>
    <col min="1" max="1" width="3.5703125" style="125" customWidth="1"/>
    <col min="2" max="2" width="29.140625" style="125" customWidth="1"/>
    <col min="3" max="3" width="9.140625" style="125"/>
    <col min="4" max="4" width="9.5703125" style="125" bestFit="1" customWidth="1"/>
    <col min="5" max="6" width="9.140625" style="125"/>
    <col min="7" max="7" width="14" style="125" customWidth="1"/>
    <col min="8" max="10" width="9.140625" style="125"/>
    <col min="11" max="11" width="14.28515625" style="125" customWidth="1"/>
    <col min="12" max="15" width="9.140625" style="125"/>
    <col min="16" max="16" width="10.42578125" style="125" bestFit="1" customWidth="1"/>
    <col min="17" max="17" width="9.28515625" style="125" bestFit="1" customWidth="1"/>
    <col min="18" max="18" width="9.7109375" style="125" bestFit="1" customWidth="1"/>
    <col min="19" max="19" width="9.42578125" style="125" bestFit="1" customWidth="1"/>
    <col min="20" max="16384" width="9.140625" style="125"/>
  </cols>
  <sheetData>
    <row r="2" spans="2:11" s="120" customFormat="1" x14ac:dyDescent="0.25">
      <c r="B2" s="466" t="s">
        <v>448</v>
      </c>
      <c r="C2" s="119"/>
      <c r="D2" s="119"/>
      <c r="E2" s="119"/>
      <c r="F2" s="119"/>
      <c r="G2" s="119"/>
    </row>
    <row r="3" spans="2:11" ht="15.75" x14ac:dyDescent="0.3">
      <c r="B3" s="118" t="s">
        <v>418</v>
      </c>
    </row>
    <row r="5" spans="2:11" ht="51" x14ac:dyDescent="0.25">
      <c r="C5" s="306" t="s">
        <v>190</v>
      </c>
      <c r="D5" s="307" t="s">
        <v>191</v>
      </c>
      <c r="E5" s="308" t="s">
        <v>192</v>
      </c>
      <c r="F5" s="308" t="s">
        <v>193</v>
      </c>
      <c r="G5" s="309" t="s">
        <v>194</v>
      </c>
      <c r="H5" s="309" t="s">
        <v>173</v>
      </c>
      <c r="I5" s="308" t="s">
        <v>171</v>
      </c>
      <c r="J5" s="284" t="s">
        <v>195</v>
      </c>
      <c r="K5" s="285" t="s">
        <v>196</v>
      </c>
    </row>
    <row r="6" spans="2:11" x14ac:dyDescent="0.25">
      <c r="B6" s="292" t="s">
        <v>197</v>
      </c>
      <c r="C6" s="424">
        <v>2052</v>
      </c>
      <c r="D6" s="425">
        <f>C6/$C$46*100</f>
        <v>1.5225375626043405</v>
      </c>
      <c r="E6" s="425">
        <v>95.5</v>
      </c>
      <c r="F6" s="425">
        <v>14.6</v>
      </c>
      <c r="G6" s="425">
        <v>8</v>
      </c>
      <c r="H6" s="425">
        <v>38.700000000000003</v>
      </c>
      <c r="I6" s="426">
        <v>45.5</v>
      </c>
      <c r="J6" s="414">
        <v>62.6</v>
      </c>
      <c r="K6" s="424">
        <v>1284</v>
      </c>
    </row>
    <row r="7" spans="2:11" x14ac:dyDescent="0.25">
      <c r="B7" s="293" t="s">
        <v>198</v>
      </c>
      <c r="C7" s="427">
        <v>7533</v>
      </c>
      <c r="D7" s="428">
        <f t="shared" ref="D7:D46" si="0">C7/$C$46*100</f>
        <v>5.5893155258764606</v>
      </c>
      <c r="E7" s="428">
        <v>95.6</v>
      </c>
      <c r="F7" s="428">
        <v>13.7</v>
      </c>
      <c r="G7" s="428">
        <v>7.4468085106382977</v>
      </c>
      <c r="H7" s="428">
        <v>39.5</v>
      </c>
      <c r="I7" s="429">
        <v>46</v>
      </c>
      <c r="J7" s="415">
        <v>62.7</v>
      </c>
      <c r="K7" s="427">
        <v>4720</v>
      </c>
    </row>
    <row r="8" spans="2:11" x14ac:dyDescent="0.25">
      <c r="B8" s="293" t="s">
        <v>199</v>
      </c>
      <c r="C8" s="427">
        <v>7550</v>
      </c>
      <c r="D8" s="428">
        <f t="shared" si="0"/>
        <v>5.6019291411611949</v>
      </c>
      <c r="E8" s="428">
        <v>93.7</v>
      </c>
      <c r="F8" s="428">
        <v>16.100000000000001</v>
      </c>
      <c r="G8" s="428">
        <v>12.479474548440066</v>
      </c>
      <c r="H8" s="428">
        <v>38.1</v>
      </c>
      <c r="I8" s="429">
        <v>45.4</v>
      </c>
      <c r="J8" s="415">
        <v>64.8</v>
      </c>
      <c r="K8" s="427">
        <v>4895</v>
      </c>
    </row>
    <row r="9" spans="2:11" x14ac:dyDescent="0.25">
      <c r="B9" s="294" t="s">
        <v>200</v>
      </c>
      <c r="C9" s="430">
        <v>17135</v>
      </c>
      <c r="D9" s="430">
        <f t="shared" si="0"/>
        <v>12.713782229641996</v>
      </c>
      <c r="E9" s="430">
        <v>94.7</v>
      </c>
      <c r="F9" s="430">
        <v>14.9</v>
      </c>
      <c r="G9" s="430">
        <v>9.9137931034482758</v>
      </c>
      <c r="H9" s="430">
        <v>38.799999999999997</v>
      </c>
      <c r="I9" s="431">
        <v>45.6</v>
      </c>
      <c r="J9" s="416">
        <v>63.6</v>
      </c>
      <c r="K9" s="430">
        <v>10899</v>
      </c>
    </row>
    <row r="10" spans="2:11" x14ac:dyDescent="0.25">
      <c r="B10" s="295" t="s">
        <v>201</v>
      </c>
      <c r="C10" s="432">
        <v>1683</v>
      </c>
      <c r="D10" s="433">
        <f t="shared" si="0"/>
        <v>1.2487479131886476</v>
      </c>
      <c r="E10" s="433">
        <v>94.4</v>
      </c>
      <c r="F10" s="433">
        <v>10.9</v>
      </c>
      <c r="G10" s="433">
        <v>9.2896174863387984</v>
      </c>
      <c r="H10" s="433">
        <v>41.5</v>
      </c>
      <c r="I10" s="434">
        <v>46.6</v>
      </c>
      <c r="J10" s="417">
        <v>60.8</v>
      </c>
      <c r="K10" s="432">
        <v>1023</v>
      </c>
    </row>
    <row r="11" spans="2:11" x14ac:dyDescent="0.25">
      <c r="B11" s="296" t="s">
        <v>202</v>
      </c>
      <c r="C11" s="427">
        <v>3100</v>
      </c>
      <c r="D11" s="428">
        <f t="shared" si="0"/>
        <v>2.3001298460396957</v>
      </c>
      <c r="E11" s="428">
        <v>94</v>
      </c>
      <c r="F11" s="428">
        <v>13.1</v>
      </c>
      <c r="G11" s="428">
        <v>8.8888888888888893</v>
      </c>
      <c r="H11" s="428">
        <v>41.6</v>
      </c>
      <c r="I11" s="429">
        <v>46.4</v>
      </c>
      <c r="J11" s="418">
        <v>60</v>
      </c>
      <c r="K11" s="427">
        <v>1860</v>
      </c>
    </row>
    <row r="12" spans="2:11" x14ac:dyDescent="0.25">
      <c r="B12" s="297" t="s">
        <v>203</v>
      </c>
      <c r="C12" s="430">
        <v>4783</v>
      </c>
      <c r="D12" s="430">
        <f t="shared" si="0"/>
        <v>3.5488777592283438</v>
      </c>
      <c r="E12" s="430">
        <v>94.2</v>
      </c>
      <c r="F12" s="430">
        <v>12.3</v>
      </c>
      <c r="G12" s="430">
        <v>9.0136054421768712</v>
      </c>
      <c r="H12" s="430">
        <v>41.6</v>
      </c>
      <c r="I12" s="431">
        <v>46.5</v>
      </c>
      <c r="J12" s="419">
        <v>60.3</v>
      </c>
      <c r="K12" s="430">
        <v>2882</v>
      </c>
    </row>
    <row r="13" spans="2:11" s="143" customFormat="1" x14ac:dyDescent="0.25">
      <c r="B13" s="298" t="s">
        <v>204</v>
      </c>
      <c r="C13" s="435">
        <v>6760</v>
      </c>
      <c r="D13" s="435">
        <f t="shared" si="0"/>
        <v>5.0157670191059172</v>
      </c>
      <c r="E13" s="435">
        <v>92.5</v>
      </c>
      <c r="F13" s="436">
        <v>10.6</v>
      </c>
      <c r="G13" s="436">
        <v>12.727272727272727</v>
      </c>
      <c r="H13" s="435">
        <v>45.6</v>
      </c>
      <c r="I13" s="437">
        <v>47.5</v>
      </c>
      <c r="J13" s="420">
        <v>63.1</v>
      </c>
      <c r="K13" s="435">
        <v>4264</v>
      </c>
    </row>
    <row r="14" spans="2:11" s="143" customFormat="1" x14ac:dyDescent="0.25">
      <c r="B14" s="298" t="s">
        <v>205</v>
      </c>
      <c r="C14" s="435">
        <v>3858</v>
      </c>
      <c r="D14" s="435">
        <f t="shared" si="0"/>
        <v>2.8625486922648857</v>
      </c>
      <c r="E14" s="435">
        <v>94.2</v>
      </c>
      <c r="F14" s="436">
        <v>17.3</v>
      </c>
      <c r="G14" s="436">
        <v>8.3707025411061284</v>
      </c>
      <c r="H14" s="435">
        <v>36.299999999999997</v>
      </c>
      <c r="I14" s="437">
        <v>44.8</v>
      </c>
      <c r="J14" s="420">
        <v>63.4</v>
      </c>
      <c r="K14" s="435">
        <v>2445</v>
      </c>
    </row>
    <row r="15" spans="2:11" s="143" customFormat="1" x14ac:dyDescent="0.25">
      <c r="B15" s="298" t="s">
        <v>206</v>
      </c>
      <c r="C15" s="435">
        <v>476</v>
      </c>
      <c r="D15" s="435">
        <f t="shared" si="0"/>
        <v>0.35318122797254686</v>
      </c>
      <c r="E15" s="435">
        <v>96.4</v>
      </c>
      <c r="F15" s="436">
        <v>14.7</v>
      </c>
      <c r="G15" s="436">
        <v>5.7142857142857144</v>
      </c>
      <c r="H15" s="435">
        <v>45.2</v>
      </c>
      <c r="I15" s="437">
        <v>46.7</v>
      </c>
      <c r="J15" s="420">
        <v>54.9</v>
      </c>
      <c r="K15" s="435">
        <v>261</v>
      </c>
    </row>
    <row r="16" spans="2:11" x14ac:dyDescent="0.25">
      <c r="B16" s="295" t="s">
        <v>207</v>
      </c>
      <c r="C16" s="432">
        <v>4249</v>
      </c>
      <c r="D16" s="433">
        <f t="shared" si="0"/>
        <v>3.1526618438137635</v>
      </c>
      <c r="E16" s="433">
        <v>94.8</v>
      </c>
      <c r="F16" s="433">
        <v>13</v>
      </c>
      <c r="G16" s="433">
        <v>9.4032549728752262</v>
      </c>
      <c r="H16" s="433">
        <v>42.7</v>
      </c>
      <c r="I16" s="434">
        <v>46.5</v>
      </c>
      <c r="J16" s="417">
        <v>65.2</v>
      </c>
      <c r="K16" s="432">
        <v>2768</v>
      </c>
    </row>
    <row r="17" spans="2:11" x14ac:dyDescent="0.25">
      <c r="B17" s="296" t="s">
        <v>208</v>
      </c>
      <c r="C17" s="427">
        <v>2461</v>
      </c>
      <c r="D17" s="428">
        <f t="shared" si="0"/>
        <v>1.8260063068076422</v>
      </c>
      <c r="E17" s="428">
        <v>95.1</v>
      </c>
      <c r="F17" s="428">
        <v>15.7</v>
      </c>
      <c r="G17" s="428">
        <v>6.9767441860465116</v>
      </c>
      <c r="H17" s="428">
        <v>36.700000000000003</v>
      </c>
      <c r="I17" s="429">
        <v>45.4</v>
      </c>
      <c r="J17" s="418">
        <v>58.2</v>
      </c>
      <c r="K17" s="427">
        <v>1433</v>
      </c>
    </row>
    <row r="18" spans="2:11" x14ac:dyDescent="0.25">
      <c r="B18" s="296" t="s">
        <v>209</v>
      </c>
      <c r="C18" s="427">
        <v>2998</v>
      </c>
      <c r="D18" s="428">
        <f t="shared" si="0"/>
        <v>2.2244481543312928</v>
      </c>
      <c r="E18" s="428">
        <v>92.7</v>
      </c>
      <c r="F18" s="428">
        <v>18.8</v>
      </c>
      <c r="G18" s="428">
        <v>10.08849557522124</v>
      </c>
      <c r="H18" s="428">
        <v>33.5</v>
      </c>
      <c r="I18" s="429">
        <v>44.1</v>
      </c>
      <c r="J18" s="418">
        <v>64.3</v>
      </c>
      <c r="K18" s="427">
        <v>1927</v>
      </c>
    </row>
    <row r="19" spans="2:11" s="143" customFormat="1" x14ac:dyDescent="0.25">
      <c r="B19" s="299" t="s">
        <v>210</v>
      </c>
      <c r="C19" s="430">
        <v>9708</v>
      </c>
      <c r="D19" s="430">
        <f t="shared" si="0"/>
        <v>7.2031163049526992</v>
      </c>
      <c r="E19" s="430">
        <v>94.2</v>
      </c>
      <c r="F19" s="430">
        <v>15.5</v>
      </c>
      <c r="G19" s="430">
        <v>9.0365448504983394</v>
      </c>
      <c r="H19" s="430">
        <v>38.299999999999997</v>
      </c>
      <c r="I19" s="431">
        <v>45.5</v>
      </c>
      <c r="J19" s="421">
        <v>63.1</v>
      </c>
      <c r="K19" s="430">
        <v>6128</v>
      </c>
    </row>
    <row r="20" spans="2:11" x14ac:dyDescent="0.25">
      <c r="B20" s="296" t="s">
        <v>211</v>
      </c>
      <c r="C20" s="424">
        <v>4285</v>
      </c>
      <c r="D20" s="425">
        <f t="shared" si="0"/>
        <v>3.1793730291226119</v>
      </c>
      <c r="E20" s="425">
        <v>94.8</v>
      </c>
      <c r="F20" s="425">
        <v>21.5</v>
      </c>
      <c r="G20" s="425">
        <v>7.9089924160346703</v>
      </c>
      <c r="H20" s="425">
        <v>30.5</v>
      </c>
      <c r="I20" s="426">
        <v>43.2</v>
      </c>
      <c r="J20" s="418">
        <v>65.3</v>
      </c>
      <c r="K20" s="424">
        <v>2797</v>
      </c>
    </row>
    <row r="21" spans="2:11" x14ac:dyDescent="0.25">
      <c r="B21" s="296" t="s">
        <v>212</v>
      </c>
      <c r="C21" s="427">
        <v>10527</v>
      </c>
      <c r="D21" s="428">
        <f t="shared" si="0"/>
        <v>7.8107957707289923</v>
      </c>
      <c r="E21" s="428">
        <v>94.6</v>
      </c>
      <c r="F21" s="428">
        <v>16.399999999999999</v>
      </c>
      <c r="G21" s="428">
        <v>8.5316308763784097</v>
      </c>
      <c r="H21" s="428">
        <v>33.5</v>
      </c>
      <c r="I21" s="429">
        <v>44.5</v>
      </c>
      <c r="J21" s="418">
        <v>62.8</v>
      </c>
      <c r="K21" s="427">
        <v>6610</v>
      </c>
    </row>
    <row r="22" spans="2:11" s="143" customFormat="1" x14ac:dyDescent="0.25">
      <c r="B22" s="297" t="s">
        <v>213</v>
      </c>
      <c r="C22" s="430">
        <v>14812</v>
      </c>
      <c r="D22" s="430">
        <f t="shared" si="0"/>
        <v>10.990168799851604</v>
      </c>
      <c r="E22" s="430">
        <v>94.7</v>
      </c>
      <c r="F22" s="430">
        <v>17.899999999999999</v>
      </c>
      <c r="G22" s="430">
        <v>8.314436885865458</v>
      </c>
      <c r="H22" s="430">
        <v>32.6</v>
      </c>
      <c r="I22" s="431">
        <v>44.1</v>
      </c>
      <c r="J22" s="419">
        <v>63.5</v>
      </c>
      <c r="K22" s="430">
        <v>9407</v>
      </c>
    </row>
    <row r="23" spans="2:11" x14ac:dyDescent="0.25">
      <c r="B23" s="295" t="s">
        <v>214</v>
      </c>
      <c r="C23" s="424">
        <v>8328</v>
      </c>
      <c r="D23" s="425">
        <f t="shared" si="0"/>
        <v>6.1791875347801897</v>
      </c>
      <c r="E23" s="425">
        <v>95.4</v>
      </c>
      <c r="F23" s="425">
        <v>16.2</v>
      </c>
      <c r="G23" s="425">
        <v>10.938654841093866</v>
      </c>
      <c r="H23" s="425">
        <v>36.4</v>
      </c>
      <c r="I23" s="426">
        <v>45.2</v>
      </c>
      <c r="J23" s="417">
        <v>65.099999999999994</v>
      </c>
      <c r="K23" s="424">
        <v>5421</v>
      </c>
    </row>
    <row r="24" spans="2:11" x14ac:dyDescent="0.25">
      <c r="B24" s="296" t="s">
        <v>215</v>
      </c>
      <c r="C24" s="427">
        <v>3318</v>
      </c>
      <c r="D24" s="428">
        <f t="shared" si="0"/>
        <v>2.4618809126321648</v>
      </c>
      <c r="E24" s="428">
        <v>81.3</v>
      </c>
      <c r="F24" s="428">
        <v>22.8</v>
      </c>
      <c r="G24" s="428">
        <v>33.289299867899601</v>
      </c>
      <c r="H24" s="428">
        <v>40.700000000000003</v>
      </c>
      <c r="I24" s="429">
        <v>45.2</v>
      </c>
      <c r="J24" s="418">
        <v>62</v>
      </c>
      <c r="K24" s="427">
        <v>2057</v>
      </c>
    </row>
    <row r="25" spans="2:11" x14ac:dyDescent="0.25">
      <c r="B25" s="296" t="s">
        <v>216</v>
      </c>
      <c r="C25" s="427">
        <v>10051</v>
      </c>
      <c r="D25" s="428">
        <f t="shared" si="0"/>
        <v>7.4576145427564455</v>
      </c>
      <c r="E25" s="428">
        <v>94.8</v>
      </c>
      <c r="F25" s="428">
        <v>13.4</v>
      </c>
      <c r="G25" s="428">
        <v>11.729769858945806</v>
      </c>
      <c r="H25" s="428">
        <v>41.2</v>
      </c>
      <c r="I25" s="429">
        <v>46.4</v>
      </c>
      <c r="J25" s="418">
        <v>63.8</v>
      </c>
      <c r="K25" s="427">
        <v>6411</v>
      </c>
    </row>
    <row r="26" spans="2:11" s="143" customFormat="1" x14ac:dyDescent="0.25">
      <c r="B26" s="299" t="s">
        <v>217</v>
      </c>
      <c r="C26" s="430">
        <v>21697</v>
      </c>
      <c r="D26" s="430">
        <f t="shared" si="0"/>
        <v>16.0986829901688</v>
      </c>
      <c r="E26" s="430">
        <v>93</v>
      </c>
      <c r="F26" s="430">
        <v>15.9</v>
      </c>
      <c r="G26" s="430">
        <v>16.141162857969338</v>
      </c>
      <c r="H26" s="430">
        <v>39.299999999999997</v>
      </c>
      <c r="I26" s="431">
        <v>45.7</v>
      </c>
      <c r="J26" s="421">
        <v>64</v>
      </c>
      <c r="K26" s="430">
        <v>13889</v>
      </c>
    </row>
    <row r="27" spans="2:11" s="143" customFormat="1" x14ac:dyDescent="0.25">
      <c r="B27" s="299" t="s">
        <v>218</v>
      </c>
      <c r="C27" s="430">
        <v>5945</v>
      </c>
      <c r="D27" s="430">
        <f t="shared" si="0"/>
        <v>4.4110554628083847</v>
      </c>
      <c r="E27" s="430">
        <v>93.9</v>
      </c>
      <c r="F27" s="430">
        <v>17.600000000000001</v>
      </c>
      <c r="G27" s="430">
        <v>8.2936129647283128</v>
      </c>
      <c r="H27" s="430">
        <v>36</v>
      </c>
      <c r="I27" s="431">
        <v>44.8</v>
      </c>
      <c r="J27" s="421">
        <v>64.2</v>
      </c>
      <c r="K27" s="430">
        <v>3816</v>
      </c>
    </row>
    <row r="28" spans="2:11" x14ac:dyDescent="0.25">
      <c r="B28" s="295" t="s">
        <v>219</v>
      </c>
      <c r="C28" s="424">
        <v>6648</v>
      </c>
      <c r="D28" s="425">
        <f t="shared" si="0"/>
        <v>4.9326655537006125</v>
      </c>
      <c r="E28" s="425">
        <v>94.7</v>
      </c>
      <c r="F28" s="425">
        <v>13.2</v>
      </c>
      <c r="G28" s="425">
        <v>9.0182648401826473</v>
      </c>
      <c r="H28" s="425">
        <v>42.3</v>
      </c>
      <c r="I28" s="426">
        <v>46.4</v>
      </c>
      <c r="J28" s="417">
        <v>60.9</v>
      </c>
      <c r="K28" s="424">
        <v>4046</v>
      </c>
    </row>
    <row r="29" spans="2:11" x14ac:dyDescent="0.25">
      <c r="B29" s="296" t="s">
        <v>220</v>
      </c>
      <c r="C29" s="427">
        <v>1520</v>
      </c>
      <c r="D29" s="428">
        <f t="shared" si="0"/>
        <v>1.1278056019291411</v>
      </c>
      <c r="E29" s="428">
        <v>92.6</v>
      </c>
      <c r="F29" s="428">
        <v>17</v>
      </c>
      <c r="G29" s="428">
        <v>10.852713178294573</v>
      </c>
      <c r="H29" s="428">
        <v>37</v>
      </c>
      <c r="I29" s="429">
        <v>45</v>
      </c>
      <c r="J29" s="418">
        <v>59.2</v>
      </c>
      <c r="K29" s="427">
        <v>899</v>
      </c>
    </row>
    <row r="30" spans="2:11" x14ac:dyDescent="0.25">
      <c r="B30" s="296" t="s">
        <v>221</v>
      </c>
      <c r="C30" s="427">
        <v>3003</v>
      </c>
      <c r="D30" s="428">
        <f t="shared" si="0"/>
        <v>2.2281580411797437</v>
      </c>
      <c r="E30" s="428">
        <v>93.1</v>
      </c>
      <c r="F30" s="428">
        <v>11.7</v>
      </c>
      <c r="G30" s="428">
        <v>10</v>
      </c>
      <c r="H30" s="428">
        <v>43.2</v>
      </c>
      <c r="I30" s="429">
        <v>46.9</v>
      </c>
      <c r="J30" s="418">
        <v>64.900000000000006</v>
      </c>
      <c r="K30" s="427">
        <v>1948</v>
      </c>
    </row>
    <row r="31" spans="2:11" s="143" customFormat="1" x14ac:dyDescent="0.25">
      <c r="B31" s="299" t="s">
        <v>222</v>
      </c>
      <c r="C31" s="430">
        <v>11171</v>
      </c>
      <c r="D31" s="430">
        <f t="shared" si="0"/>
        <v>8.2886291968094987</v>
      </c>
      <c r="E31" s="430">
        <v>94</v>
      </c>
      <c r="F31" s="430">
        <v>13.3</v>
      </c>
      <c r="G31" s="430">
        <v>9.5687331536388136</v>
      </c>
      <c r="H31" s="430">
        <v>41.8</v>
      </c>
      <c r="I31" s="431">
        <v>46.4</v>
      </c>
      <c r="J31" s="421">
        <v>61.7</v>
      </c>
      <c r="K31" s="430">
        <v>6893</v>
      </c>
    </row>
    <row r="32" spans="2:11" x14ac:dyDescent="0.25">
      <c r="B32" s="295" t="s">
        <v>223</v>
      </c>
      <c r="C32" s="424">
        <v>6691</v>
      </c>
      <c r="D32" s="425">
        <f t="shared" si="0"/>
        <v>4.9645705805972922</v>
      </c>
      <c r="E32" s="425">
        <v>93.9</v>
      </c>
      <c r="F32" s="425">
        <v>13.5</v>
      </c>
      <c r="G32" s="425">
        <v>8.6283185840707954</v>
      </c>
      <c r="H32" s="425">
        <v>41.7</v>
      </c>
      <c r="I32" s="426">
        <v>46.5</v>
      </c>
      <c r="J32" s="417">
        <v>63.1</v>
      </c>
      <c r="K32" s="424">
        <v>4219</v>
      </c>
    </row>
    <row r="33" spans="2:12" x14ac:dyDescent="0.25">
      <c r="B33" s="296" t="s">
        <v>224</v>
      </c>
      <c r="C33" s="427">
        <v>8148</v>
      </c>
      <c r="D33" s="428">
        <f t="shared" si="0"/>
        <v>6.0456316082359489</v>
      </c>
      <c r="E33" s="428">
        <v>94</v>
      </c>
      <c r="F33" s="428">
        <v>13.9</v>
      </c>
      <c r="G33" s="428">
        <v>10.679611650485436</v>
      </c>
      <c r="H33" s="428">
        <v>39.4</v>
      </c>
      <c r="I33" s="429">
        <v>46.1</v>
      </c>
      <c r="J33" s="418">
        <v>64.900000000000006</v>
      </c>
      <c r="K33" s="427">
        <v>5287</v>
      </c>
    </row>
    <row r="34" spans="2:12" s="143" customFormat="1" x14ac:dyDescent="0.25">
      <c r="B34" s="299" t="s">
        <v>225</v>
      </c>
      <c r="C34" s="430">
        <v>14839</v>
      </c>
      <c r="D34" s="430">
        <f t="shared" si="0"/>
        <v>11.01020218883324</v>
      </c>
      <c r="E34" s="430">
        <v>94</v>
      </c>
      <c r="F34" s="430">
        <v>13.7</v>
      </c>
      <c r="G34" s="430">
        <v>9.7692685321551309</v>
      </c>
      <c r="H34" s="430">
        <v>40.5</v>
      </c>
      <c r="I34" s="431">
        <v>46.3</v>
      </c>
      <c r="J34" s="421">
        <v>64.099999999999994</v>
      </c>
      <c r="K34" s="430">
        <v>9506</v>
      </c>
    </row>
    <row r="35" spans="2:12" s="143" customFormat="1" x14ac:dyDescent="0.25">
      <c r="B35" s="297" t="s">
        <v>226</v>
      </c>
      <c r="C35" s="438">
        <v>6476</v>
      </c>
      <c r="D35" s="438">
        <f t="shared" si="0"/>
        <v>4.8050454461138932</v>
      </c>
      <c r="E35" s="438">
        <v>94</v>
      </c>
      <c r="F35" s="439">
        <v>14.2</v>
      </c>
      <c r="G35" s="439">
        <v>9.5444685466377432</v>
      </c>
      <c r="H35" s="438">
        <v>39.9</v>
      </c>
      <c r="I35" s="440">
        <v>45.9</v>
      </c>
      <c r="J35" s="419">
        <v>62.2</v>
      </c>
      <c r="K35" s="438">
        <v>4026</v>
      </c>
    </row>
    <row r="36" spans="2:12" x14ac:dyDescent="0.25">
      <c r="B36" s="295" t="s">
        <v>227</v>
      </c>
      <c r="C36" s="424">
        <v>7185</v>
      </c>
      <c r="D36" s="425">
        <f t="shared" si="0"/>
        <v>5.3311074012242621</v>
      </c>
      <c r="E36" s="425">
        <v>94.3</v>
      </c>
      <c r="F36" s="425">
        <v>12.7</v>
      </c>
      <c r="G36" s="425">
        <v>9.3509350935093511</v>
      </c>
      <c r="H36" s="425">
        <v>41.2</v>
      </c>
      <c r="I36" s="426">
        <v>46.6</v>
      </c>
      <c r="J36" s="417">
        <v>64.099999999999994</v>
      </c>
      <c r="K36" s="424">
        <v>4563</v>
      </c>
    </row>
    <row r="37" spans="2:12" x14ac:dyDescent="0.25">
      <c r="B37" s="296" t="s">
        <v>228</v>
      </c>
      <c r="C37" s="427">
        <v>3872</v>
      </c>
      <c r="D37" s="428">
        <f t="shared" si="0"/>
        <v>2.872936375440549</v>
      </c>
      <c r="E37" s="428">
        <v>96</v>
      </c>
      <c r="F37" s="428">
        <v>10.6</v>
      </c>
      <c r="G37" s="428">
        <v>5.1344743276283618</v>
      </c>
      <c r="H37" s="428">
        <v>44.8</v>
      </c>
      <c r="I37" s="429">
        <v>47.4</v>
      </c>
      <c r="J37" s="418">
        <v>65.8</v>
      </c>
      <c r="K37" s="427">
        <v>2550</v>
      </c>
    </row>
    <row r="38" spans="2:12" s="143" customFormat="1" x14ac:dyDescent="0.25">
      <c r="B38" s="299" t="s">
        <v>229</v>
      </c>
      <c r="C38" s="430">
        <v>11057</v>
      </c>
      <c r="D38" s="430">
        <f t="shared" si="0"/>
        <v>8.2040437766648111</v>
      </c>
      <c r="E38" s="430">
        <v>94.9</v>
      </c>
      <c r="F38" s="430">
        <v>11.9</v>
      </c>
      <c r="G38" s="430">
        <v>8.0424886191198777</v>
      </c>
      <c r="H38" s="430">
        <v>42.4</v>
      </c>
      <c r="I38" s="431">
        <v>46.9</v>
      </c>
      <c r="J38" s="421">
        <v>64.7</v>
      </c>
      <c r="K38" s="430">
        <v>7113</v>
      </c>
    </row>
    <row r="39" spans="2:12" x14ac:dyDescent="0.25">
      <c r="B39" s="301" t="s">
        <v>230</v>
      </c>
      <c r="C39" s="441">
        <v>128717</v>
      </c>
      <c r="D39" s="441">
        <f t="shared" si="0"/>
        <v>95.505101094416617</v>
      </c>
      <c r="E39" s="441">
        <v>94</v>
      </c>
      <c r="F39" s="442">
        <v>14.8</v>
      </c>
      <c r="G39" s="442">
        <v>10.482852934988427</v>
      </c>
      <c r="H39" s="441">
        <v>39.200000000000003</v>
      </c>
      <c r="I39" s="443">
        <v>45.8</v>
      </c>
      <c r="J39" s="302">
        <v>63.4</v>
      </c>
      <c r="K39" s="441">
        <v>81529</v>
      </c>
    </row>
    <row r="40" spans="2:12" x14ac:dyDescent="0.25">
      <c r="B40" s="300" t="s">
        <v>231</v>
      </c>
      <c r="C40" s="444">
        <v>1127</v>
      </c>
      <c r="D40" s="445">
        <f t="shared" si="0"/>
        <v>0.83620849564088295</v>
      </c>
      <c r="E40" s="445">
        <v>93.5</v>
      </c>
      <c r="F40" s="446">
        <v>18.2</v>
      </c>
      <c r="G40" s="446">
        <v>8.2926829268292686</v>
      </c>
      <c r="H40" s="445">
        <v>36.700000000000003</v>
      </c>
      <c r="I40" s="447">
        <v>45</v>
      </c>
      <c r="J40" s="422">
        <v>54.8</v>
      </c>
      <c r="K40" s="444">
        <v>617</v>
      </c>
    </row>
    <row r="41" spans="2:12" x14ac:dyDescent="0.25">
      <c r="B41" s="300" t="s">
        <v>232</v>
      </c>
      <c r="C41" s="444">
        <v>869</v>
      </c>
      <c r="D41" s="445">
        <f t="shared" si="0"/>
        <v>0.64477833426080511</v>
      </c>
      <c r="E41" s="445">
        <v>86.1</v>
      </c>
      <c r="F41" s="446">
        <v>50.7</v>
      </c>
      <c r="G41" s="446">
        <v>19.727891156462583</v>
      </c>
      <c r="H41" s="445">
        <v>16.5</v>
      </c>
      <c r="I41" s="447">
        <v>36.299999999999997</v>
      </c>
      <c r="J41" s="422">
        <v>63.8</v>
      </c>
      <c r="K41" s="444">
        <v>555</v>
      </c>
    </row>
    <row r="42" spans="2:12" x14ac:dyDescent="0.25">
      <c r="B42" s="300" t="s">
        <v>233</v>
      </c>
      <c r="C42" s="444">
        <v>703</v>
      </c>
      <c r="D42" s="445">
        <f t="shared" si="0"/>
        <v>0.52161009089222776</v>
      </c>
      <c r="E42" s="445">
        <v>93.9</v>
      </c>
      <c r="F42" s="446">
        <v>11.5</v>
      </c>
      <c r="G42" s="446">
        <v>14.192708333333334</v>
      </c>
      <c r="H42" s="445">
        <v>46.9</v>
      </c>
      <c r="I42" s="447">
        <v>47.2</v>
      </c>
      <c r="J42" s="422">
        <v>68.8</v>
      </c>
      <c r="K42" s="444">
        <v>484</v>
      </c>
    </row>
    <row r="43" spans="2:12" x14ac:dyDescent="0.25">
      <c r="B43" s="300" t="s">
        <v>234</v>
      </c>
      <c r="C43" s="444">
        <v>333</v>
      </c>
      <c r="D43" s="445">
        <f t="shared" si="0"/>
        <v>0.24707846410684473</v>
      </c>
      <c r="E43" s="445">
        <v>91.9</v>
      </c>
      <c r="F43" s="446">
        <v>45</v>
      </c>
      <c r="G43" s="446">
        <v>16.049382716049383</v>
      </c>
      <c r="H43" s="445">
        <v>5.7</v>
      </c>
      <c r="I43" s="447">
        <v>36</v>
      </c>
      <c r="J43" s="422">
        <v>68.099999999999994</v>
      </c>
      <c r="K43" s="444">
        <v>227</v>
      </c>
    </row>
    <row r="44" spans="2:12" x14ac:dyDescent="0.25">
      <c r="B44" s="300" t="s">
        <v>235</v>
      </c>
      <c r="C44" s="444">
        <v>3026</v>
      </c>
      <c r="D44" s="445">
        <f t="shared" si="0"/>
        <v>2.2452235206826194</v>
      </c>
      <c r="E44" s="445">
        <v>89.9</v>
      </c>
      <c r="F44" s="446">
        <v>25.4</v>
      </c>
      <c r="G44" s="446">
        <v>8</v>
      </c>
      <c r="H44" s="445">
        <v>23.8</v>
      </c>
      <c r="I44" s="447">
        <v>41.9</v>
      </c>
      <c r="J44" s="422">
        <v>63.3</v>
      </c>
      <c r="K44" s="444">
        <v>1915</v>
      </c>
    </row>
    <row r="45" spans="2:12" s="143" customFormat="1" x14ac:dyDescent="0.25">
      <c r="B45" s="303" t="s">
        <v>236</v>
      </c>
      <c r="C45" s="448">
        <v>6058</v>
      </c>
      <c r="D45" s="448">
        <f t="shared" si="0"/>
        <v>4.4948989055833799</v>
      </c>
      <c r="E45" s="448">
        <v>90.6</v>
      </c>
      <c r="F45" s="449">
        <v>27.2</v>
      </c>
      <c r="G45" s="449">
        <v>14.468085106382977</v>
      </c>
      <c r="H45" s="448">
        <v>26.9</v>
      </c>
      <c r="I45" s="450">
        <v>42</v>
      </c>
      <c r="J45" s="304">
        <v>62.7</v>
      </c>
      <c r="K45" s="448">
        <v>3797</v>
      </c>
    </row>
    <row r="46" spans="2:12" s="143" customFormat="1" x14ac:dyDescent="0.25">
      <c r="B46" s="305" t="s">
        <v>237</v>
      </c>
      <c r="C46" s="451">
        <v>134775</v>
      </c>
      <c r="D46" s="451">
        <f t="shared" si="0"/>
        <v>100</v>
      </c>
      <c r="E46" s="451">
        <v>93.9</v>
      </c>
      <c r="F46" s="452">
        <v>15.3</v>
      </c>
      <c r="G46" s="452">
        <v>10.800213002856175</v>
      </c>
      <c r="H46" s="451">
        <v>38.700000000000003</v>
      </c>
      <c r="I46" s="453">
        <v>45.6</v>
      </c>
      <c r="J46" s="423">
        <v>63.4</v>
      </c>
      <c r="K46" s="451">
        <v>85326</v>
      </c>
    </row>
    <row r="47" spans="2:12" ht="15.75" customHeight="1" x14ac:dyDescent="0.25">
      <c r="B47" s="501"/>
      <c r="C47" s="501"/>
      <c r="D47" s="501"/>
      <c r="E47" s="501"/>
      <c r="F47" s="501"/>
      <c r="G47" s="501"/>
      <c r="H47" s="501"/>
      <c r="I47" s="501"/>
      <c r="J47" s="501"/>
      <c r="K47" s="501"/>
    </row>
    <row r="48" spans="2:12" x14ac:dyDescent="0.25">
      <c r="B48" s="484" t="s">
        <v>187</v>
      </c>
      <c r="C48" s="484"/>
      <c r="D48" s="484"/>
      <c r="E48" s="484"/>
      <c r="F48" s="484"/>
      <c r="G48" s="484"/>
      <c r="H48" s="484"/>
      <c r="I48" s="484"/>
      <c r="J48" s="484"/>
      <c r="K48" s="484"/>
      <c r="L48" s="127"/>
    </row>
    <row r="49" spans="2:12" x14ac:dyDescent="0.25">
      <c r="B49" s="484" t="s">
        <v>238</v>
      </c>
      <c r="C49" s="484"/>
      <c r="D49" s="484"/>
      <c r="E49" s="484"/>
      <c r="F49" s="484"/>
      <c r="G49" s="484"/>
      <c r="H49" s="484"/>
      <c r="I49" s="484"/>
      <c r="J49" s="484"/>
      <c r="K49" s="484"/>
      <c r="L49" s="127"/>
    </row>
    <row r="50" spans="2:12" x14ac:dyDescent="0.25">
      <c r="B50" s="483" t="s">
        <v>239</v>
      </c>
      <c r="C50" s="483"/>
      <c r="D50" s="483"/>
      <c r="E50" s="483"/>
      <c r="F50" s="483"/>
      <c r="G50" s="483"/>
      <c r="H50" s="483"/>
      <c r="I50" s="483"/>
      <c r="J50" s="483"/>
      <c r="K50" s="483"/>
    </row>
    <row r="51" spans="2:12" x14ac:dyDescent="0.25">
      <c r="B51" s="142" t="s">
        <v>174</v>
      </c>
      <c r="C51" s="129"/>
      <c r="D51" s="129"/>
      <c r="E51" s="129"/>
      <c r="F51" s="129"/>
      <c r="G51" s="129"/>
      <c r="H51" s="129"/>
      <c r="I51" s="129"/>
    </row>
  </sheetData>
  <mergeCells count="4">
    <mergeCell ref="B47:K47"/>
    <mergeCell ref="B48:K48"/>
    <mergeCell ref="B49:K49"/>
    <mergeCell ref="B50:K50"/>
  </mergeCells>
  <hyperlinks>
    <hyperlink ref="B2" location="Sommaire!A1" display="Sommaire"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G15"/>
  <sheetViews>
    <sheetView showGridLines="0" workbookViewId="0"/>
  </sheetViews>
  <sheetFormatPr baseColWidth="10" defaultRowHeight="12.75" x14ac:dyDescent="0.25"/>
  <cols>
    <col min="1" max="1" width="3.7109375" style="2" customWidth="1"/>
    <col min="2" max="2" width="19" style="2" customWidth="1"/>
    <col min="3" max="3" width="42.5703125" style="2" customWidth="1"/>
    <col min="4" max="5" width="14.85546875" style="2" customWidth="1"/>
    <col min="6" max="16384" width="11.42578125" style="2"/>
  </cols>
  <sheetData>
    <row r="2" spans="2:7" s="120" customFormat="1" x14ac:dyDescent="0.25">
      <c r="B2" s="466" t="s">
        <v>448</v>
      </c>
      <c r="C2" s="119"/>
      <c r="D2" s="119"/>
      <c r="E2" s="119"/>
      <c r="F2" s="119"/>
      <c r="G2" s="119"/>
    </row>
    <row r="3" spans="2:7" ht="15.75" x14ac:dyDescent="0.3">
      <c r="B3" s="1" t="s">
        <v>419</v>
      </c>
      <c r="C3" s="68"/>
    </row>
    <row r="4" spans="2:7" x14ac:dyDescent="0.25">
      <c r="D4" s="158"/>
    </row>
    <row r="5" spans="2:7" x14ac:dyDescent="0.25">
      <c r="C5" s="23"/>
      <c r="D5" s="310" t="s">
        <v>3</v>
      </c>
      <c r="E5" s="311" t="s">
        <v>4</v>
      </c>
    </row>
    <row r="6" spans="2:7" x14ac:dyDescent="0.25">
      <c r="B6" s="505" t="s">
        <v>307</v>
      </c>
      <c r="C6" s="312" t="s">
        <v>306</v>
      </c>
      <c r="D6" s="152">
        <v>66</v>
      </c>
      <c r="E6" s="157">
        <v>75</v>
      </c>
    </row>
    <row r="7" spans="2:7" x14ac:dyDescent="0.25">
      <c r="B7" s="506"/>
      <c r="C7" s="312" t="s">
        <v>305</v>
      </c>
      <c r="D7" s="152">
        <v>66</v>
      </c>
      <c r="E7" s="150">
        <v>59</v>
      </c>
    </row>
    <row r="8" spans="2:7" x14ac:dyDescent="0.25">
      <c r="B8" s="502" t="s">
        <v>304</v>
      </c>
      <c r="C8" s="313" t="s">
        <v>147</v>
      </c>
      <c r="D8" s="156">
        <v>14</v>
      </c>
      <c r="E8" s="112">
        <v>2</v>
      </c>
    </row>
    <row r="9" spans="2:7" x14ac:dyDescent="0.25">
      <c r="B9" s="503"/>
      <c r="C9" s="314" t="s">
        <v>303</v>
      </c>
      <c r="D9" s="156">
        <v>40</v>
      </c>
      <c r="E9" s="112">
        <v>9</v>
      </c>
    </row>
    <row r="10" spans="2:7" x14ac:dyDescent="0.25">
      <c r="B10" s="503"/>
      <c r="C10" s="314" t="s">
        <v>148</v>
      </c>
      <c r="D10" s="156">
        <v>38</v>
      </c>
      <c r="E10" s="112">
        <v>48</v>
      </c>
    </row>
    <row r="11" spans="2:7" x14ac:dyDescent="0.25">
      <c r="B11" s="504"/>
      <c r="C11" s="315" t="s">
        <v>149</v>
      </c>
      <c r="D11" s="155">
        <v>8</v>
      </c>
      <c r="E11" s="154">
        <v>41</v>
      </c>
    </row>
    <row r="13" spans="2:7" x14ac:dyDescent="0.25">
      <c r="B13" s="2" t="s">
        <v>302</v>
      </c>
    </row>
    <row r="14" spans="2:7" x14ac:dyDescent="0.25">
      <c r="B14" s="2" t="s">
        <v>544</v>
      </c>
    </row>
    <row r="15" spans="2:7" x14ac:dyDescent="0.25">
      <c r="B15" s="2" t="s">
        <v>9</v>
      </c>
    </row>
  </sheetData>
  <mergeCells count="2">
    <mergeCell ref="B8:B11"/>
    <mergeCell ref="B6:B7"/>
  </mergeCells>
  <hyperlinks>
    <hyperlink ref="B2" location="Sommaire!A1" display="Sommaire"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G11"/>
  <sheetViews>
    <sheetView showGridLines="0" workbookViewId="0"/>
  </sheetViews>
  <sheetFormatPr baseColWidth="10" defaultRowHeight="12.75" x14ac:dyDescent="0.25"/>
  <cols>
    <col min="1" max="1" width="4.140625" style="2" customWidth="1"/>
    <col min="2" max="2" width="28.7109375" style="2" customWidth="1"/>
    <col min="3" max="3" width="39" style="2" customWidth="1"/>
    <col min="4" max="4" width="11.42578125" style="2" customWidth="1"/>
    <col min="5" max="16384" width="11.42578125" style="2"/>
  </cols>
  <sheetData>
    <row r="2" spans="2:7" s="120" customFormat="1" x14ac:dyDescent="0.25">
      <c r="B2" s="466" t="s">
        <v>448</v>
      </c>
      <c r="C2" s="119"/>
      <c r="D2" s="119"/>
      <c r="E2" s="119"/>
      <c r="F2" s="119"/>
      <c r="G2" s="119"/>
    </row>
    <row r="3" spans="2:7" ht="15.75" x14ac:dyDescent="0.3">
      <c r="B3" s="1" t="s">
        <v>420</v>
      </c>
    </row>
    <row r="4" spans="2:7" ht="15.75" x14ac:dyDescent="0.3">
      <c r="B4" s="1"/>
    </row>
    <row r="5" spans="2:7" ht="21" customHeight="1" x14ac:dyDescent="0.25">
      <c r="B5" s="509" t="s">
        <v>334</v>
      </c>
      <c r="C5" s="510"/>
      <c r="D5" s="316">
        <v>25.5</v>
      </c>
    </row>
    <row r="6" spans="2:7" ht="32.25" customHeight="1" x14ac:dyDescent="0.25">
      <c r="B6" s="507" t="s">
        <v>335</v>
      </c>
      <c r="C6" s="461" t="s">
        <v>336</v>
      </c>
      <c r="D6" s="462">
        <v>1.9</v>
      </c>
    </row>
    <row r="7" spans="2:7" ht="32.25" customHeight="1" x14ac:dyDescent="0.25">
      <c r="B7" s="508"/>
      <c r="C7" s="463" t="s">
        <v>337</v>
      </c>
      <c r="D7" s="464">
        <v>3.3</v>
      </c>
    </row>
    <row r="9" spans="2:7" x14ac:dyDescent="0.25">
      <c r="B9" s="2" t="s">
        <v>341</v>
      </c>
    </row>
    <row r="10" spans="2:7" x14ac:dyDescent="0.25">
      <c r="B10" s="2" t="s">
        <v>545</v>
      </c>
    </row>
    <row r="11" spans="2:7" x14ac:dyDescent="0.25">
      <c r="B11" s="2" t="s">
        <v>9</v>
      </c>
    </row>
  </sheetData>
  <mergeCells count="2">
    <mergeCell ref="B6:B7"/>
    <mergeCell ref="B5:C5"/>
  </mergeCells>
  <hyperlinks>
    <hyperlink ref="B2" location="Sommaire!A1" display="Sommaire"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M13"/>
  <sheetViews>
    <sheetView showGridLines="0" workbookViewId="0"/>
  </sheetViews>
  <sheetFormatPr baseColWidth="10" defaultRowHeight="12.75" x14ac:dyDescent="0.25"/>
  <cols>
    <col min="1" max="1" width="4.140625" style="2" customWidth="1"/>
    <col min="2" max="2" width="28.7109375" style="2" customWidth="1"/>
    <col min="3" max="3" width="39" style="2" customWidth="1"/>
    <col min="4" max="4" width="11.42578125" style="2" customWidth="1"/>
    <col min="5" max="5" width="11.42578125" style="2"/>
    <col min="6" max="9" width="8.7109375" style="2" customWidth="1"/>
    <col min="10" max="13" width="12.28515625" style="2" customWidth="1"/>
    <col min="14" max="16384" width="11.42578125" style="2"/>
  </cols>
  <sheetData>
    <row r="2" spans="2:13" s="120" customFormat="1" x14ac:dyDescent="0.25">
      <c r="B2" s="466" t="s">
        <v>448</v>
      </c>
      <c r="C2" s="119"/>
      <c r="D2" s="119"/>
      <c r="E2" s="119"/>
      <c r="F2" s="119"/>
      <c r="G2" s="119"/>
    </row>
    <row r="3" spans="2:13" ht="15.75" x14ac:dyDescent="0.3">
      <c r="B3" s="1" t="s">
        <v>451</v>
      </c>
    </row>
    <row r="4" spans="2:13" ht="15.75" x14ac:dyDescent="0.3">
      <c r="B4" s="17"/>
      <c r="C4" s="33"/>
    </row>
    <row r="5" spans="2:13" ht="22.5" customHeight="1" x14ac:dyDescent="0.25">
      <c r="B5" s="33"/>
      <c r="D5" s="511" t="s">
        <v>0</v>
      </c>
      <c r="E5" s="512"/>
      <c r="F5" s="511" t="s">
        <v>1</v>
      </c>
      <c r="G5" s="513"/>
      <c r="H5" s="513"/>
      <c r="I5" s="512"/>
      <c r="J5" s="511" t="s">
        <v>2</v>
      </c>
      <c r="K5" s="513"/>
      <c r="L5" s="513"/>
      <c r="M5" s="512"/>
    </row>
    <row r="6" spans="2:13" ht="25.5" x14ac:dyDescent="0.25">
      <c r="D6" s="317" t="s">
        <v>3</v>
      </c>
      <c r="E6" s="318" t="s">
        <v>4</v>
      </c>
      <c r="F6" s="319">
        <v>1</v>
      </c>
      <c r="G6" s="320">
        <v>2</v>
      </c>
      <c r="H6" s="320">
        <v>3</v>
      </c>
      <c r="I6" s="321" t="s">
        <v>342</v>
      </c>
      <c r="J6" s="319" t="s">
        <v>5</v>
      </c>
      <c r="K6" s="320" t="s">
        <v>6</v>
      </c>
      <c r="L6" s="320" t="s">
        <v>7</v>
      </c>
      <c r="M6" s="321" t="s">
        <v>8</v>
      </c>
    </row>
    <row r="7" spans="2:13" ht="21" customHeight="1" x14ac:dyDescent="0.25">
      <c r="B7" s="509" t="s">
        <v>334</v>
      </c>
      <c r="C7" s="510"/>
      <c r="D7" s="467">
        <v>25.5</v>
      </c>
      <c r="E7" s="468">
        <v>34.700000000000003</v>
      </c>
      <c r="F7" s="327">
        <v>25.6</v>
      </c>
      <c r="G7" s="467">
        <v>25.4</v>
      </c>
      <c r="H7" s="467">
        <v>25.7</v>
      </c>
      <c r="I7" s="469">
        <v>24.3</v>
      </c>
      <c r="J7" s="470">
        <v>24.6</v>
      </c>
      <c r="K7" s="471">
        <v>25</v>
      </c>
      <c r="L7" s="471">
        <v>26</v>
      </c>
      <c r="M7" s="472">
        <v>26.9</v>
      </c>
    </row>
    <row r="8" spans="2:13" ht="32.25" customHeight="1" x14ac:dyDescent="0.25">
      <c r="B8" s="507" t="s">
        <v>335</v>
      </c>
      <c r="C8" s="191" t="s">
        <v>336</v>
      </c>
      <c r="D8" s="197">
        <v>1.9</v>
      </c>
      <c r="E8" s="322">
        <v>4.5</v>
      </c>
      <c r="F8" s="3">
        <v>1.9</v>
      </c>
      <c r="G8" s="198">
        <v>2</v>
      </c>
      <c r="H8" s="198">
        <v>2.1</v>
      </c>
      <c r="I8" s="5">
        <v>2.2999999999999998</v>
      </c>
      <c r="J8" s="199">
        <v>1.8</v>
      </c>
      <c r="K8" s="200">
        <v>1.9</v>
      </c>
      <c r="L8" s="200">
        <v>2.1</v>
      </c>
      <c r="M8" s="201">
        <v>2.1</v>
      </c>
    </row>
    <row r="9" spans="2:13" ht="32.25" customHeight="1" x14ac:dyDescent="0.25">
      <c r="B9" s="508"/>
      <c r="C9" s="192" t="s">
        <v>337</v>
      </c>
      <c r="D9" s="6">
        <v>3.3</v>
      </c>
      <c r="E9" s="322">
        <v>11.6</v>
      </c>
      <c r="F9" s="202">
        <v>3.3</v>
      </c>
      <c r="G9" s="197">
        <v>3.1</v>
      </c>
      <c r="H9" s="197">
        <v>4.2</v>
      </c>
      <c r="I9" s="203">
        <v>3.5</v>
      </c>
      <c r="J9" s="204">
        <v>2.7</v>
      </c>
      <c r="K9" s="205">
        <v>3.5</v>
      </c>
      <c r="L9" s="205">
        <v>3.4</v>
      </c>
      <c r="M9" s="206">
        <v>3.9</v>
      </c>
    </row>
    <row r="11" spans="2:13" x14ac:dyDescent="0.25">
      <c r="B11" s="2" t="s">
        <v>341</v>
      </c>
    </row>
    <row r="12" spans="2:13" x14ac:dyDescent="0.25">
      <c r="B12" s="2" t="s">
        <v>546</v>
      </c>
    </row>
    <row r="13" spans="2:13" x14ac:dyDescent="0.25">
      <c r="B13" s="2" t="s">
        <v>9</v>
      </c>
    </row>
  </sheetData>
  <mergeCells count="5">
    <mergeCell ref="D5:E5"/>
    <mergeCell ref="F5:I5"/>
    <mergeCell ref="J5:M5"/>
    <mergeCell ref="B8:B9"/>
    <mergeCell ref="B7:C7"/>
  </mergeCells>
  <hyperlinks>
    <hyperlink ref="B2" location="Sommaire!A1" display="Sommaire" xr:uid="{00000000-0004-0000-08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49</vt:i4>
      </vt:variant>
    </vt:vector>
  </HeadingPairs>
  <TitlesOfParts>
    <vt:vector size="49" baseType="lpstr">
      <vt:lpstr>Sommaire</vt:lpstr>
      <vt:lpstr>1</vt:lpstr>
      <vt:lpstr>1a</vt:lpstr>
      <vt:lpstr>1b</vt:lpstr>
      <vt:lpstr>2</vt:lpstr>
      <vt:lpstr>3</vt:lpstr>
      <vt:lpstr>4</vt:lpstr>
      <vt:lpstr>5</vt:lpstr>
      <vt:lpstr>5a</vt:lpstr>
      <vt:lpstr>6</vt:lpstr>
      <vt:lpstr>7</vt:lpstr>
      <vt:lpstr>7a</vt:lpstr>
      <vt:lpstr>7b</vt:lpstr>
      <vt:lpstr>8</vt:lpstr>
      <vt:lpstr>9</vt:lpstr>
      <vt:lpstr>9a</vt:lpstr>
      <vt:lpstr>10</vt:lpstr>
      <vt:lpstr>10a</vt:lpstr>
      <vt:lpstr>11</vt:lpstr>
      <vt:lpstr>11a</vt:lpstr>
      <vt:lpstr>12</vt:lpstr>
      <vt:lpstr>12a</vt:lpstr>
      <vt:lpstr>13</vt:lpstr>
      <vt:lpstr>13a</vt:lpstr>
      <vt:lpstr>14</vt:lpstr>
      <vt:lpstr>14a</vt:lpstr>
      <vt:lpstr>15</vt:lpstr>
      <vt:lpstr>15a</vt:lpstr>
      <vt:lpstr>15b</vt:lpstr>
      <vt:lpstr>16</vt:lpstr>
      <vt:lpstr>16a</vt:lpstr>
      <vt:lpstr>17</vt:lpstr>
      <vt:lpstr>17a</vt:lpstr>
      <vt:lpstr>18</vt:lpstr>
      <vt:lpstr>18a</vt:lpstr>
      <vt:lpstr>19</vt:lpstr>
      <vt:lpstr>20</vt:lpstr>
      <vt:lpstr>20a</vt:lpstr>
      <vt:lpstr>21</vt:lpstr>
      <vt:lpstr>21a</vt:lpstr>
      <vt:lpstr>22</vt:lpstr>
      <vt:lpstr>22a</vt:lpstr>
      <vt:lpstr>23</vt:lpstr>
      <vt:lpstr>23a</vt:lpstr>
      <vt:lpstr>24</vt:lpstr>
      <vt:lpstr>24a</vt:lpstr>
      <vt:lpstr>25</vt:lpstr>
      <vt:lpstr>26</vt:lpstr>
      <vt:lpstr>Sources</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centrale</dc:creator>
  <cp:lastModifiedBy>GUILLEMETTE BUISSON</cp:lastModifiedBy>
  <dcterms:created xsi:type="dcterms:W3CDTF">2025-11-04T10:21:11Z</dcterms:created>
  <dcterms:modified xsi:type="dcterms:W3CDTF">2026-03-24T17:05:12Z</dcterms:modified>
</cp:coreProperties>
</file>