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170" yWindow="1230" windowWidth="19380" windowHeight="11640"/>
  </bookViews>
  <sheets>
    <sheet name="7.24 Notice" sheetId="3" r:id="rId1"/>
    <sheet name="7.24 Tableau 1" sheetId="1" r:id="rId2"/>
    <sheet name="7.24 Tableau 2" sheetId="2" r:id="rId3"/>
  </sheets>
  <calcPr calcId="145621"/>
</workbook>
</file>

<file path=xl/calcChain.xml><?xml version="1.0" encoding="utf-8"?>
<calcChain xmlns="http://schemas.openxmlformats.org/spreadsheetml/2006/main">
  <c r="H8" i="2" l="1"/>
  <c r="H9" i="2"/>
  <c r="H10" i="2"/>
  <c r="H11" i="2"/>
  <c r="H12" i="2"/>
  <c r="H13" i="2"/>
  <c r="H14" i="2"/>
  <c r="H15" i="2"/>
  <c r="H16" i="2"/>
  <c r="H17" i="2"/>
  <c r="H7" i="2"/>
  <c r="H23" i="1"/>
  <c r="H24" i="1"/>
  <c r="H25" i="1"/>
  <c r="H26" i="1"/>
  <c r="H27" i="1"/>
  <c r="H28" i="1"/>
  <c r="H29" i="1"/>
  <c r="H30" i="1"/>
  <c r="H22" i="1"/>
  <c r="F9" i="1"/>
  <c r="F10" i="1"/>
  <c r="F11" i="1"/>
  <c r="F12" i="1"/>
  <c r="F13" i="1"/>
  <c r="F14" i="1"/>
  <c r="F15" i="1"/>
  <c r="F16" i="1"/>
  <c r="F8" i="1"/>
</calcChain>
</file>

<file path=xl/sharedStrings.xml><?xml version="1.0" encoding="utf-8"?>
<sst xmlns="http://schemas.openxmlformats.org/spreadsheetml/2006/main" count="108" uniqueCount="62">
  <si>
    <t>Médecine</t>
  </si>
  <si>
    <t>Odontologie</t>
  </si>
  <si>
    <t>Pharmacie</t>
  </si>
  <si>
    <t>Effectifs</t>
  </si>
  <si>
    <t>Diplôme de docteur</t>
  </si>
  <si>
    <t>Capacité en médecine</t>
  </si>
  <si>
    <t>DES, DIS, DESC</t>
  </si>
  <si>
    <t>AFS, AFSA</t>
  </si>
  <si>
    <t>DE sage-femme</t>
  </si>
  <si>
    <t>Master LMD</t>
  </si>
  <si>
    <t>Total</t>
  </si>
  <si>
    <t>Licences professionnelles</t>
  </si>
  <si>
    <t>Droit, sciences politiques</t>
  </si>
  <si>
    <t>Administration économique et sociale</t>
  </si>
  <si>
    <t>STAPS</t>
  </si>
  <si>
    <t>Médecine, pharmacie, odontologie</t>
  </si>
  <si>
    <t>Masters indifférenciés</t>
  </si>
  <si>
    <t>Doctorat</t>
  </si>
  <si>
    <t>HDR</t>
  </si>
  <si>
    <t>Lettres, langues et sciences humaines</t>
  </si>
  <si>
    <t>Sciences</t>
  </si>
  <si>
    <t>Doctorats (y.c. HDR)</t>
  </si>
  <si>
    <t>Masters professionnels</t>
  </si>
  <si>
    <t>Masters recherche</t>
  </si>
  <si>
    <t>Licences générales</t>
  </si>
  <si>
    <t>Total Masters</t>
  </si>
  <si>
    <t>Total licences</t>
  </si>
  <si>
    <t>Licence professionnelle</t>
  </si>
  <si>
    <t>Part des femmes (%)</t>
  </si>
  <si>
    <t>Diplôme de formation approfondie en sciences (DFAS) (1)</t>
  </si>
  <si>
    <t>Économie, gestion</t>
  </si>
  <si>
    <t>Économie, gestion et administration économique et sociale</t>
  </si>
  <si>
    <r>
      <rPr>
        <b/>
        <sz val="8"/>
        <rFont val="Arial"/>
        <family val="2"/>
      </rPr>
      <t>1.</t>
    </r>
    <r>
      <rPr>
        <sz val="8"/>
        <rFont val="Arial"/>
        <family val="2"/>
      </rPr>
      <t xml:space="preserve"> Le Diplôme de formation approfondie en sciences (DFAS) remplace le diplôme de fin de 2</t>
    </r>
    <r>
      <rPr>
        <vertAlign val="superscript"/>
        <sz val="8"/>
        <rFont val="Arial"/>
        <family val="2"/>
      </rPr>
      <t>e</t>
    </r>
    <r>
      <rPr>
        <sz val="8"/>
        <rFont val="Arial"/>
        <family val="2"/>
      </rPr>
      <t xml:space="preserve"> cycle à partir de la session 2015 pour les DE de pharmacie et d'odontologie. Il remplace le diplôme de fin de 2</t>
    </r>
    <r>
      <rPr>
        <vertAlign val="superscript"/>
        <sz val="8"/>
        <rFont val="Arial"/>
        <family val="2"/>
      </rPr>
      <t>e</t>
    </r>
    <r>
      <rPr>
        <sz val="8"/>
        <rFont val="Arial"/>
        <family val="2"/>
      </rPr>
      <t xml:space="preserve"> cycle des études médicales à compter de la session 2016.</t>
    </r>
  </si>
  <si>
    <t>DEUST</t>
  </si>
  <si>
    <t>► Champ : France métropolitaine + DROM.</t>
  </si>
  <si>
    <t>RERS 7.24 Les diplômes universitaires par discipline</t>
  </si>
  <si>
    <t>Licences LMD</t>
  </si>
  <si>
    <t>Inscriptions en année diplômante au 15 janvier 2019</t>
  </si>
  <si>
    <t>Inscriptions au 15 janvier 2019</t>
  </si>
  <si>
    <r>
      <t>Diplômes de la session 2019 non mentionnés dans le tableau</t>
    </r>
    <r>
      <rPr>
        <sz val="8"/>
        <color indexed="8"/>
        <rFont val="UniversLTStd-Cn"/>
      </rPr>
      <t xml:space="preserve"> - La capacité en droit (332 diplômés), le diplôme d’accès aux études universitaires (DAEU) (4 687 diplômés), les magistères (363 diplômés), les diplômes d’études universitaires scientifiques et techniques (DEUST) (910 diplômés), etc. Les diplômes d’IUP, les maîtrises, les DEA et DESS ont disparu en 2009. Les DUT apparaissent en 7.21 et 7.22, les diplômes d’ingénieurs en 7.26.</t>
    </r>
  </si>
  <si>
    <t>[1] Principaux diplômes universitaires délivrés à la session 2019</t>
  </si>
  <si>
    <t>[2] Principaux diplômes délivrés par les universités dans les disciplines médicales à la session 2019</t>
  </si>
  <si>
    <t>Masters LMD</t>
  </si>
  <si>
    <t>Doctorats LMD</t>
  </si>
  <si>
    <t>Source : SIES-MESRI / Système d'information SISE</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</si>
  <si>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</si>
  <si>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</si>
  <si>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</si>
  <si>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</si>
  <si>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7.24 Les diplômes universitaires par discipline</t>
  </si>
  <si>
    <t>Sommaire</t>
  </si>
  <si>
    <t>Précisions</t>
  </si>
  <si>
    <r>
      <t>Diplômes concernés</t>
    </r>
    <r>
      <rPr>
        <sz val="8"/>
        <color indexed="8"/>
        <rFont val="Arial"/>
        <family val="2"/>
      </rPr>
      <t xml:space="preserve"> - </t>
    </r>
    <r>
      <rPr>
        <sz val="8"/>
        <rFont val="Arial"/>
        <family val="2"/>
      </rPr>
      <t>diplômes nationaux délivrés par les universités.</t>
    </r>
  </si>
  <si>
    <r>
      <t>Cursus licence-master-doctorat (LMD)</t>
    </r>
    <r>
      <rPr>
        <sz val="8"/>
        <color indexed="8"/>
        <rFont val="Arial"/>
        <family val="2"/>
      </rPr>
      <t> - voir définitions dans le glossaire.</t>
    </r>
  </si>
  <si>
    <t>Source</t>
  </si>
  <si>
    <t>SIES -MESRI,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</si>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</sst>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1" formatCode="_(* #,##0_);_(* \(#,##0\);_(* &quot;-&quot;_);_(@_)"/>
    <numFmt numFmtId="173" formatCode="_(* #,##0.00_);_(* \(#,##0.00\);_(* &quot;-&quot;??_);_(@_)"/>
    <numFmt numFmtId="182" formatCode="0.0"/>
    <numFmt numFmtId="190" formatCode="0.0%"/>
    <numFmt numFmtId="191" formatCode="#,##0.0"/>
    <numFmt numFmtId="193" formatCode="_(&quot;$&quot;* #,##0_);_(&quot;$&quot;* \(#,##0\);_(&quot;$&quot;* &quot;-&quot;_);_(@_)"/>
    <numFmt numFmtId="194" formatCode="_(&quot;$&quot;* #,##0.00_);_(&quot;$&quot;* \(#,##0.00\);_(&quot;$&quot;* &quot;-&quot;??_);_(@_)"/>
  </numFmts>
  <fonts count="59">
    <font>
      <sz val="10"/>
      <name val="Arial"/>
    </font>
    <font>
      <b/>
      <sz val="10"/>
      <color indexed="8"/>
      <name val="Times Roman"/>
    </font>
    <font>
      <sz val="8"/>
      <name val="Arial"/>
      <family val="2"/>
    </font>
    <font>
      <b/>
      <sz val="10"/>
      <name val="Arial"/>
      <family val="2"/>
    </font>
    <font>
      <sz val="8"/>
      <name val="Arial"/>
      <family val="2"/>
    </font>
    <font>
      <sz val="10"/>
      <name val="Arial"/>
      <family val="2"/>
    </font>
    <font>
      <b/>
      <sz val="10"/>
      <color indexed="8"/>
      <name val="Arial"/>
      <family val="2"/>
    </font>
    <font>
      <sz val="10"/>
      <color indexed="8"/>
      <name val="Arial"/>
      <family val="2"/>
    </font>
    <font>
      <sz val="8"/>
      <color indexed="8"/>
      <name val="Arial"/>
      <family val="2"/>
    </font>
    <font>
      <b/>
      <sz val="8"/>
      <color indexed="8"/>
      <name val="Arial"/>
      <family val="2"/>
    </font>
    <font>
      <b/>
      <sz val="11"/>
      <name val="Arial"/>
      <family val="2"/>
    </font>
    <font>
      <b/>
      <sz val="9"/>
      <name val="Arial"/>
      <family val="2"/>
    </font>
    <font>
      <b/>
      <sz val="9"/>
      <color indexed="8"/>
      <name val="Arial"/>
      <family val="2"/>
    </font>
    <font>
      <b/>
      <sz val="8"/>
      <color indexed="9"/>
      <name val="Arial"/>
      <family val="2"/>
    </font>
    <font>
      <b/>
      <sz val="10"/>
      <color indexed="9"/>
      <name val="Times Roman"/>
    </font>
    <font>
      <sz val="8"/>
      <color indexed="9"/>
      <name val="Arial"/>
      <family val="2"/>
    </font>
    <font>
      <sz val="10"/>
      <name val="MS Sans Serif"/>
      <family val="2"/>
    </font>
    <font>
      <sz val="10"/>
      <name val="Arial"/>
      <family val="2"/>
    </font>
    <font>
      <b/>
      <sz val="8"/>
      <name val="Arial"/>
      <family val="2"/>
    </font>
    <font>
      <vertAlign val="superscript"/>
      <sz val="8"/>
      <name val="Arial"/>
      <family val="2"/>
    </font>
    <font>
      <sz val="8"/>
      <color indexed="8"/>
      <name val="UniversLTStd-Cn"/>
    </font>
    <font>
      <b/>
      <sz val="18"/>
      <color indexed="56"/>
      <name val="Cambria"/>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9"/>
      <color rgb="FF000000"/>
      <name val="UniversLTStd-BoldCn"/>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style="thin">
        <color indexed="8"/>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s>
  <cellStyleXfs count="8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2" fillId="16" borderId="1"/>
    <xf numFmtId="0" fontId="24" fillId="17" borderId="2" applyNumberFormat="0" applyAlignment="0" applyProtection="0"/>
    <xf numFmtId="0" fontId="2"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5" fillId="20" borderId="0">
      <alignment horizontal="center" wrapText="1"/>
    </xf>
    <xf numFmtId="0" fontId="28" fillId="19" borderId="0">
      <alignment horizontal="center"/>
    </xf>
    <xf numFmtId="171" fontId="29" fillId="0" borderId="0" applyFont="0" applyFill="0" applyBorder="0" applyAlignment="0" applyProtection="0"/>
    <xf numFmtId="173" fontId="5" fillId="0" borderId="0" applyFont="0" applyFill="0" applyBorder="0" applyAlignment="0" applyProtection="0"/>
    <xf numFmtId="173" fontId="29" fillId="0" borderId="0" applyFont="0" applyFill="0" applyBorder="0" applyAlignment="0" applyProtection="0"/>
    <xf numFmtId="193" fontId="29" fillId="0" borderId="0" applyFont="0" applyFill="0" applyBorder="0" applyAlignment="0" applyProtection="0"/>
    <xf numFmtId="194"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8"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3" fillId="20" borderId="0">
      <alignment horizontal="center"/>
    </xf>
    <xf numFmtId="0" fontId="2" fillId="19" borderId="10">
      <alignment wrapText="1"/>
    </xf>
    <xf numFmtId="0" fontId="40" fillId="19" borderId="11"/>
    <xf numFmtId="0" fontId="40" fillId="19" borderId="12"/>
    <xf numFmtId="0" fontId="2" fillId="19" borderId="13">
      <alignment horizontal="center" wrapText="1"/>
    </xf>
    <xf numFmtId="0" fontId="52" fillId="0" borderId="0" applyNumberFormat="0" applyFill="0" applyBorder="0" applyAlignment="0" applyProtection="0"/>
    <xf numFmtId="0" fontId="53" fillId="0" borderId="0" applyNumberFormat="0" applyFill="0" applyBorder="0" applyAlignment="0" applyProtection="0"/>
    <xf numFmtId="0" fontId="41" fillId="0" borderId="4" applyNumberFormat="0" applyFill="0" applyAlignment="0" applyProtection="0"/>
    <xf numFmtId="0" fontId="5" fillId="0" borderId="0" applyFont="0" applyFill="0" applyBorder="0" applyAlignment="0" applyProtection="0"/>
    <xf numFmtId="0" fontId="42" fillId="24" borderId="0" applyNumberFormat="0" applyBorder="0" applyAlignment="0" applyProtection="0"/>
    <xf numFmtId="0" fontId="43" fillId="0" borderId="0"/>
    <xf numFmtId="0" fontId="16" fillId="0" borderId="0"/>
    <xf numFmtId="0" fontId="51" fillId="0" borderId="0"/>
    <xf numFmtId="0" fontId="7" fillId="0" borderId="0"/>
    <xf numFmtId="0" fontId="5" fillId="0" borderId="0"/>
    <xf numFmtId="0" fontId="5" fillId="0" borderId="0"/>
    <xf numFmtId="0" fontId="7" fillId="0" borderId="0"/>
    <xf numFmtId="0" fontId="16" fillId="0" borderId="0"/>
    <xf numFmtId="0" fontId="5" fillId="21" borderId="6" applyNumberFormat="0" applyFont="0" applyAlignment="0" applyProtection="0"/>
    <xf numFmtId="0" fontId="44" fillId="17"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7" fillId="0" borderId="0" applyFont="0" applyFill="0" applyBorder="0" applyAlignment="0" applyProtection="0"/>
    <xf numFmtId="9" fontId="5" fillId="0" borderId="0" applyNumberFormat="0" applyFont="0" applyFill="0" applyBorder="0" applyAlignment="0" applyProtection="0"/>
    <xf numFmtId="0" fontId="2" fillId="19" borderId="3"/>
    <xf numFmtId="0" fontId="27"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6" fillId="19" borderId="0">
      <alignment horizontal="center"/>
    </xf>
    <xf numFmtId="0" fontId="21" fillId="0" borderId="0" applyNumberFormat="0" applyFill="0" applyBorder="0" applyAlignment="0" applyProtection="0"/>
    <xf numFmtId="0" fontId="18" fillId="19" borderId="0"/>
    <xf numFmtId="0" fontId="49" fillId="0" borderId="0" applyNumberFormat="0" applyFill="0" applyBorder="0" applyAlignment="0" applyProtection="0"/>
  </cellStyleXfs>
  <cellXfs count="99">
    <xf numFmtId="0" fontId="0" fillId="0" borderId="0" xfId="0"/>
    <xf numFmtId="0" fontId="1" fillId="0" borderId="0" xfId="0" applyFont="1" applyAlignment="1">
      <alignment vertical="top" wrapText="1"/>
    </xf>
    <xf numFmtId="3" fontId="2" fillId="0" borderId="0" xfId="0" applyNumberFormat="1" applyFont="1"/>
    <xf numFmtId="182" fontId="2" fillId="0" borderId="0" xfId="0" applyNumberFormat="1" applyFont="1"/>
    <xf numFmtId="0" fontId="3" fillId="0" borderId="0" xfId="0" applyFont="1"/>
    <xf numFmtId="0" fontId="5" fillId="0" borderId="0" xfId="0" applyFont="1"/>
    <xf numFmtId="0" fontId="10" fillId="0" borderId="0" xfId="0" applyFont="1"/>
    <xf numFmtId="0" fontId="5" fillId="0" borderId="0" xfId="0" applyFont="1" applyAlignment="1">
      <alignment vertical="center"/>
    </xf>
    <xf numFmtId="0" fontId="9" fillId="0" borderId="0" xfId="0" applyFont="1" applyAlignment="1">
      <alignment vertical="top"/>
    </xf>
    <xf numFmtId="0" fontId="11" fillId="0" borderId="0" xfId="0" applyFont="1"/>
    <xf numFmtId="0" fontId="4" fillId="0" borderId="0" xfId="0" applyFont="1"/>
    <xf numFmtId="0" fontId="8" fillId="0" borderId="0" xfId="0" applyFont="1" applyAlignment="1">
      <alignment horizontal="left" indent="2"/>
    </xf>
    <xf numFmtId="182" fontId="8" fillId="0" borderId="0" xfId="0" applyNumberFormat="1" applyFont="1" applyAlignment="1">
      <alignment horizontal="left" indent="2"/>
    </xf>
    <xf numFmtId="0" fontId="12" fillId="0" borderId="0" xfId="0" applyFont="1" applyAlignment="1">
      <alignment vertical="top"/>
    </xf>
    <xf numFmtId="0" fontId="13" fillId="26" borderId="17" xfId="0" applyFont="1" applyFill="1" applyBorder="1" applyAlignment="1">
      <alignment horizontal="center" vertical="top" wrapText="1"/>
    </xf>
    <xf numFmtId="0" fontId="7" fillId="0" borderId="0" xfId="0" applyFont="1" applyBorder="1" applyAlignment="1">
      <alignment vertical="top" wrapText="1"/>
    </xf>
    <xf numFmtId="0" fontId="8" fillId="0" borderId="0" xfId="0" applyFont="1" applyBorder="1" applyAlignment="1">
      <alignment vertical="top" wrapText="1"/>
    </xf>
    <xf numFmtId="0" fontId="15" fillId="26" borderId="17" xfId="0" applyFont="1" applyFill="1" applyBorder="1" applyAlignment="1">
      <alignment vertical="top" wrapText="1"/>
    </xf>
    <xf numFmtId="0" fontId="13" fillId="26" borderId="17" xfId="0" applyFont="1" applyFill="1" applyBorder="1" applyAlignment="1">
      <alignment horizontal="right" vertical="center" wrapText="1"/>
    </xf>
    <xf numFmtId="3" fontId="4" fillId="0" borderId="0" xfId="0" applyNumberFormat="1" applyFont="1"/>
    <xf numFmtId="0" fontId="13" fillId="26" borderId="17" xfId="0" applyFont="1" applyFill="1" applyBorder="1" applyAlignment="1">
      <alignment horizontal="right" vertical="top" wrapText="1"/>
    </xf>
    <xf numFmtId="0" fontId="0" fillId="0" borderId="0" xfId="0" quotePrefix="1" applyNumberFormat="1"/>
    <xf numFmtId="3" fontId="5" fillId="0" borderId="0" xfId="0" applyNumberFormat="1" applyFont="1"/>
    <xf numFmtId="3" fontId="0" fillId="0" borderId="0" xfId="0" applyNumberFormat="1"/>
    <xf numFmtId="191" fontId="5" fillId="0" borderId="0" xfId="0" applyNumberFormat="1" applyFont="1"/>
    <xf numFmtId="182" fontId="8" fillId="0" borderId="17" xfId="0" applyNumberFormat="1" applyFont="1" applyBorder="1" applyAlignment="1">
      <alignment vertical="center" wrapText="1"/>
    </xf>
    <xf numFmtId="182" fontId="4" fillId="0" borderId="17" xfId="0" applyNumberFormat="1" applyFont="1" applyBorder="1" applyAlignment="1">
      <alignment vertical="center"/>
    </xf>
    <xf numFmtId="3" fontId="4" fillId="0" borderId="17" xfId="0" applyNumberFormat="1" applyFont="1" applyBorder="1" applyAlignment="1">
      <alignment vertical="center"/>
    </xf>
    <xf numFmtId="0" fontId="18" fillId="0" borderId="0" xfId="0" applyFont="1"/>
    <xf numFmtId="0" fontId="8" fillId="0" borderId="17" xfId="0" applyFont="1" applyBorder="1" applyAlignment="1">
      <alignment vertical="center" wrapText="1"/>
    </xf>
    <xf numFmtId="3" fontId="2" fillId="0" borderId="17" xfId="0" applyNumberFormat="1" applyFont="1" applyBorder="1" applyAlignment="1">
      <alignment vertical="center"/>
    </xf>
    <xf numFmtId="182" fontId="2" fillId="0" borderId="17" xfId="0" applyNumberFormat="1" applyFont="1" applyBorder="1" applyAlignment="1">
      <alignment vertical="center"/>
    </xf>
    <xf numFmtId="3" fontId="2" fillId="0" borderId="17" xfId="0" quotePrefix="1" applyNumberFormat="1" applyFont="1" applyBorder="1" applyAlignment="1">
      <alignment horizontal="right" vertical="center"/>
    </xf>
    <xf numFmtId="182" fontId="2" fillId="0" borderId="17" xfId="0" applyNumberFormat="1" applyFont="1" applyBorder="1" applyAlignment="1">
      <alignment horizontal="right" vertical="center"/>
    </xf>
    <xf numFmtId="0" fontId="13" fillId="26" borderId="17" xfId="0" applyFont="1" applyFill="1" applyBorder="1" applyAlignment="1">
      <alignment vertical="center" wrapText="1"/>
    </xf>
    <xf numFmtId="3" fontId="13" fillId="26" borderId="17" xfId="0" applyNumberFormat="1" applyFont="1" applyFill="1" applyBorder="1" applyAlignment="1">
      <alignment vertical="center"/>
    </xf>
    <xf numFmtId="182" fontId="13" fillId="26" borderId="17" xfId="0" applyNumberFormat="1" applyFont="1" applyFill="1" applyBorder="1" applyAlignment="1">
      <alignment vertical="center"/>
    </xf>
    <xf numFmtId="3" fontId="8" fillId="0" borderId="17" xfId="0" applyNumberFormat="1" applyFont="1" applyBorder="1" applyAlignment="1">
      <alignment vertical="center" wrapText="1"/>
    </xf>
    <xf numFmtId="0" fontId="2" fillId="0" borderId="0" xfId="0" applyFont="1"/>
    <xf numFmtId="0" fontId="13" fillId="26" borderId="17" xfId="0" applyFont="1" applyFill="1" applyBorder="1" applyAlignment="1">
      <alignment vertical="center"/>
    </xf>
    <xf numFmtId="0" fontId="2" fillId="0" borderId="18" xfId="0" applyFont="1" applyBorder="1" applyAlignment="1">
      <alignment vertical="center" wrapText="1"/>
    </xf>
    <xf numFmtId="3" fontId="4" fillId="0" borderId="18" xfId="0" applyNumberFormat="1" applyFont="1" applyBorder="1" applyAlignment="1">
      <alignment vertical="center" wrapText="1"/>
    </xf>
    <xf numFmtId="182" fontId="4" fillId="0" borderId="18" xfId="0" applyNumberFormat="1" applyFont="1" applyBorder="1" applyAlignment="1">
      <alignment vertical="center" wrapText="1"/>
    </xf>
    <xf numFmtId="3" fontId="4" fillId="0" borderId="18" xfId="0" applyNumberFormat="1" applyFont="1" applyBorder="1" applyAlignment="1">
      <alignment vertical="center"/>
    </xf>
    <xf numFmtId="182" fontId="4" fillId="0" borderId="18" xfId="0" applyNumberFormat="1" applyFont="1" applyBorder="1" applyAlignment="1">
      <alignment vertical="center"/>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13" fillId="26" borderId="20" xfId="0" applyFont="1" applyFill="1" applyBorder="1" applyAlignment="1">
      <alignment vertical="center"/>
    </xf>
    <xf numFmtId="3" fontId="13" fillId="26" borderId="20" xfId="0" applyNumberFormat="1" applyFont="1" applyFill="1" applyBorder="1" applyAlignment="1">
      <alignment vertical="center"/>
    </xf>
    <xf numFmtId="182" fontId="13" fillId="26" borderId="20" xfId="0" applyNumberFormat="1" applyFont="1" applyFill="1" applyBorder="1" applyAlignment="1">
      <alignment vertical="center"/>
    </xf>
    <xf numFmtId="0" fontId="8" fillId="0" borderId="17" xfId="0" applyFont="1" applyFill="1" applyBorder="1" applyAlignment="1">
      <alignment vertical="center" wrapText="1"/>
    </xf>
    <xf numFmtId="0" fontId="5" fillId="0" borderId="0" xfId="0" applyFont="1" applyFill="1"/>
    <xf numFmtId="0" fontId="0" fillId="0" borderId="0" xfId="0" applyFill="1"/>
    <xf numFmtId="0" fontId="6" fillId="0" borderId="0" xfId="0" applyFont="1" applyAlignment="1">
      <alignment horizontal="left"/>
    </xf>
    <xf numFmtId="182" fontId="2" fillId="0" borderId="0" xfId="62" applyNumberFormat="1" applyFont="1" applyAlignment="1">
      <alignment horizontal="right"/>
    </xf>
    <xf numFmtId="0" fontId="2" fillId="0" borderId="0" xfId="0" applyFont="1" applyAlignment="1">
      <alignment horizontal="left"/>
    </xf>
    <xf numFmtId="3" fontId="2" fillId="0" borderId="17" xfId="0" applyNumberFormat="1" applyFont="1" applyFill="1" applyBorder="1" applyAlignment="1">
      <alignment vertical="center"/>
    </xf>
    <xf numFmtId="182" fontId="2" fillId="0" borderId="17" xfId="0" applyNumberFormat="1" applyFont="1" applyFill="1" applyBorder="1" applyAlignment="1">
      <alignment vertical="center"/>
    </xf>
    <xf numFmtId="3" fontId="2" fillId="0" borderId="17" xfId="0" applyNumberFormat="1" applyFont="1" applyFill="1" applyBorder="1" applyAlignment="1">
      <alignment horizontal="right" vertical="center"/>
    </xf>
    <xf numFmtId="182" fontId="2" fillId="0" borderId="17" xfId="0" applyNumberFormat="1" applyFont="1" applyFill="1" applyBorder="1" applyAlignment="1">
      <alignment horizontal="right" vertical="center"/>
    </xf>
    <xf numFmtId="3" fontId="8" fillId="0" borderId="17" xfId="0" applyNumberFormat="1" applyFont="1" applyFill="1" applyBorder="1" applyAlignment="1">
      <alignment vertical="center" wrapText="1"/>
    </xf>
    <xf numFmtId="182" fontId="8" fillId="0" borderId="17" xfId="0" applyNumberFormat="1" applyFont="1" applyFill="1" applyBorder="1" applyAlignment="1">
      <alignment vertical="center" wrapText="1"/>
    </xf>
    <xf numFmtId="3" fontId="4" fillId="0" borderId="17" xfId="0" applyNumberFormat="1" applyFont="1" applyFill="1" applyBorder="1" applyAlignment="1">
      <alignment vertical="center"/>
    </xf>
    <xf numFmtId="182" fontId="4" fillId="0" borderId="17" xfId="0" applyNumberFormat="1" applyFont="1" applyFill="1" applyBorder="1" applyAlignment="1">
      <alignment vertical="center"/>
    </xf>
    <xf numFmtId="0" fontId="2" fillId="0" borderId="18" xfId="0" applyFont="1" applyFill="1" applyBorder="1" applyAlignment="1">
      <alignment vertical="center" wrapText="1"/>
    </xf>
    <xf numFmtId="3" fontId="4" fillId="0" borderId="18" xfId="0" applyNumberFormat="1" applyFont="1" applyFill="1" applyBorder="1" applyAlignment="1">
      <alignment vertical="center" wrapText="1"/>
    </xf>
    <xf numFmtId="182" fontId="4" fillId="0" borderId="18" xfId="0" applyNumberFormat="1" applyFont="1" applyFill="1" applyBorder="1" applyAlignment="1">
      <alignment vertical="center" wrapText="1"/>
    </xf>
    <xf numFmtId="3" fontId="4" fillId="0" borderId="18" xfId="0" applyNumberFormat="1" applyFont="1" applyFill="1" applyBorder="1" applyAlignment="1">
      <alignment vertical="center"/>
    </xf>
    <xf numFmtId="182" fontId="4" fillId="0" borderId="18" xfId="0" applyNumberFormat="1" applyFont="1" applyFill="1" applyBorder="1" applyAlignment="1">
      <alignment vertical="center"/>
    </xf>
    <xf numFmtId="190" fontId="5" fillId="0" borderId="0" xfId="0" applyNumberFormat="1" applyFont="1"/>
    <xf numFmtId="190" fontId="0" fillId="0" borderId="0" xfId="0" applyNumberFormat="1"/>
    <xf numFmtId="1" fontId="5" fillId="0" borderId="0" xfId="0" applyNumberFormat="1" applyFont="1"/>
    <xf numFmtId="182" fontId="0" fillId="0" borderId="0" xfId="0" applyNumberFormat="1"/>
    <xf numFmtId="49" fontId="55" fillId="0" borderId="0" xfId="59" applyNumberFormat="1" applyFont="1" applyFill="1" applyAlignment="1">
      <alignment vertical="center"/>
    </xf>
    <xf numFmtId="49" fontId="50" fillId="0" borderId="0" xfId="59" applyNumberFormat="1" applyFont="1" applyFill="1"/>
    <xf numFmtId="49" fontId="5" fillId="0" borderId="0" xfId="59" applyNumberFormat="1" applyFill="1"/>
    <xf numFmtId="49" fontId="5" fillId="0" borderId="0" xfId="58" applyNumberFormat="1" applyFont="1" applyFill="1" applyAlignment="1">
      <alignment horizontal="center" wrapText="1"/>
    </xf>
    <xf numFmtId="49" fontId="5" fillId="0" borderId="0" xfId="59" applyNumberFormat="1" applyFill="1" applyAlignment="1">
      <alignment wrapText="1"/>
    </xf>
    <xf numFmtId="49" fontId="5" fillId="0" borderId="0" xfId="59" applyNumberFormat="1" applyFont="1" applyFill="1" applyAlignment="1">
      <alignment horizontal="center" wrapText="1"/>
    </xf>
    <xf numFmtId="49" fontId="53" fillId="0" borderId="0" xfId="51" applyNumberFormat="1" applyFill="1"/>
    <xf numFmtId="49" fontId="56" fillId="0" borderId="0" xfId="59" applyNumberFormat="1" applyFont="1" applyFill="1" applyAlignment="1">
      <alignment vertical="center" wrapText="1"/>
    </xf>
    <xf numFmtId="49" fontId="5" fillId="0" borderId="0" xfId="59" applyNumberFormat="1" applyFont="1" applyFill="1"/>
    <xf numFmtId="49" fontId="11" fillId="0" borderId="0" xfId="59" applyNumberFormat="1" applyFont="1" applyFill="1" applyAlignment="1">
      <alignment wrapText="1"/>
    </xf>
    <xf numFmtId="49" fontId="57" fillId="0" borderId="0" xfId="59" applyNumberFormat="1" applyFont="1" applyFill="1" applyAlignment="1">
      <alignment horizontal="justify" vertical="center" wrapText="1"/>
    </xf>
    <xf numFmtId="49" fontId="55" fillId="0" borderId="0" xfId="59" applyNumberFormat="1" applyFont="1" applyFill="1" applyAlignment="1">
      <alignment vertical="center" wrapText="1"/>
    </xf>
    <xf numFmtId="49" fontId="58" fillId="0" borderId="0" xfId="59" applyNumberFormat="1" applyFont="1" applyFill="1" applyAlignment="1">
      <alignment vertical="center" wrapText="1"/>
    </xf>
    <xf numFmtId="49" fontId="2" fillId="0" borderId="0" xfId="59" applyNumberFormat="1" applyFont="1" applyFill="1" applyAlignment="1">
      <alignment wrapText="1"/>
    </xf>
    <xf numFmtId="49" fontId="2" fillId="0" borderId="0" xfId="59" applyNumberFormat="1" applyFont="1" applyFill="1"/>
    <xf numFmtId="0" fontId="10" fillId="0" borderId="0" xfId="0" applyFont="1"/>
    <xf numFmtId="0" fontId="13" fillId="26" borderId="20" xfId="0" applyFont="1" applyFill="1" applyBorder="1" applyAlignment="1">
      <alignment horizontal="center" vertical="top" wrapText="1"/>
    </xf>
    <xf numFmtId="0" fontId="13" fillId="26" borderId="21" xfId="0" applyFont="1" applyFill="1" applyBorder="1" applyAlignment="1">
      <alignment horizontal="center" vertical="top" wrapText="1"/>
    </xf>
    <xf numFmtId="0" fontId="13" fillId="26" borderId="22" xfId="0" applyFont="1" applyFill="1" applyBorder="1" applyAlignment="1">
      <alignment horizontal="center" vertical="top" wrapText="1"/>
    </xf>
    <xf numFmtId="0" fontId="13" fillId="26" borderId="20" xfId="0" applyFont="1" applyFill="1" applyBorder="1" applyAlignment="1">
      <alignment horizontal="center" vertical="top" wrapText="1" indent="2"/>
    </xf>
    <xf numFmtId="0" fontId="54" fillId="0" borderId="0" xfId="0" applyFont="1" applyAlignment="1">
      <alignment horizontal="justify" vertical="center" wrapText="1"/>
    </xf>
    <xf numFmtId="0" fontId="0" fillId="0" borderId="0" xfId="0" applyAlignment="1">
      <alignment wrapText="1"/>
    </xf>
    <xf numFmtId="0" fontId="13" fillId="26" borderId="21" xfId="0" applyFont="1" applyFill="1" applyBorder="1" applyAlignment="1">
      <alignment horizontal="center" vertical="center" wrapText="1"/>
    </xf>
    <xf numFmtId="0" fontId="13" fillId="26" borderId="22" xfId="0" applyFont="1" applyFill="1" applyBorder="1" applyAlignment="1">
      <alignment horizontal="center" vertical="center" wrapText="1"/>
    </xf>
    <xf numFmtId="0" fontId="2" fillId="0" borderId="0" xfId="0" quotePrefix="1" applyFont="1" applyFill="1" applyAlignment="1">
      <alignment horizontal="left" vertical="center" wrapText="1"/>
    </xf>
    <xf numFmtId="0" fontId="14" fillId="26" borderId="17" xfId="0" applyFont="1" applyFill="1" applyBorder="1" applyAlignment="1">
      <alignment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election activeCell="E5" sqref="E5"/>
    </sheetView>
  </sheetViews>
  <sheetFormatPr baseColWidth="10" defaultRowHeight="12.75"/>
  <cols>
    <col min="1" max="1" width="90.7109375" style="75" customWidth="1"/>
    <col min="2" max="16384" width="11.42578125" style="75"/>
  </cols>
  <sheetData>
    <row r="1" spans="1:1">
      <c r="A1" s="74" t="s">
        <v>45</v>
      </c>
    </row>
    <row r="3" spans="1:1" ht="27.75">
      <c r="A3" s="76" t="s">
        <v>46</v>
      </c>
    </row>
    <row r="4" spans="1:1">
      <c r="A4" s="77"/>
    </row>
    <row r="6" spans="1:1" ht="102" customHeight="1">
      <c r="A6" s="78" t="s">
        <v>47</v>
      </c>
    </row>
    <row r="8" spans="1:1">
      <c r="A8" s="79" t="s">
        <v>48</v>
      </c>
    </row>
    <row r="10" spans="1:1" ht="15.75">
      <c r="A10" s="80" t="s">
        <v>49</v>
      </c>
    </row>
    <row r="11" spans="1:1">
      <c r="A11" s="74"/>
    </row>
    <row r="12" spans="1:1">
      <c r="A12" s="74"/>
    </row>
    <row r="13" spans="1:1">
      <c r="A13" s="74"/>
    </row>
    <row r="14" spans="1:1" s="81" customFormat="1"/>
    <row r="15" spans="1:1" ht="35.1" customHeight="1">
      <c r="A15" s="73" t="s">
        <v>50</v>
      </c>
    </row>
    <row r="16" spans="1:1">
      <c r="A16" s="82" t="s">
        <v>40</v>
      </c>
    </row>
    <row r="17" spans="1:1">
      <c r="A17" s="82" t="s">
        <v>41</v>
      </c>
    </row>
    <row r="18" spans="1:1">
      <c r="A18" s="82"/>
    </row>
    <row r="19" spans="1:1">
      <c r="A19" s="82"/>
    </row>
    <row r="20" spans="1:1">
      <c r="A20" s="82"/>
    </row>
    <row r="21" spans="1:1">
      <c r="A21" s="82"/>
    </row>
    <row r="22" spans="1:1">
      <c r="A22" s="82"/>
    </row>
    <row r="23" spans="1:1">
      <c r="A23" s="82"/>
    </row>
    <row r="24" spans="1:1">
      <c r="A24" s="82"/>
    </row>
    <row r="25" spans="1:1" ht="35.1" customHeight="1">
      <c r="A25" s="73" t="s">
        <v>51</v>
      </c>
    </row>
    <row r="26" spans="1:1">
      <c r="A26" s="83" t="s">
        <v>52</v>
      </c>
    </row>
    <row r="27" spans="1:1">
      <c r="A27" s="83" t="s">
        <v>53</v>
      </c>
    </row>
    <row r="28" spans="1:1" ht="35.1" customHeight="1">
      <c r="A28" s="84" t="s">
        <v>54</v>
      </c>
    </row>
    <row r="29" spans="1:1">
      <c r="A29" s="85" t="s">
        <v>55</v>
      </c>
    </row>
    <row r="30" spans="1:1">
      <c r="A30" s="81"/>
    </row>
    <row r="31" spans="1:1" ht="22.5">
      <c r="A31" s="86" t="s">
        <v>56</v>
      </c>
    </row>
    <row r="32" spans="1:1">
      <c r="A32" s="87"/>
    </row>
    <row r="33" spans="1:1">
      <c r="A33" s="73" t="s">
        <v>57</v>
      </c>
    </row>
    <row r="34" spans="1:1">
      <c r="A34" s="87"/>
    </row>
    <row r="35" spans="1:1">
      <c r="A35" s="87" t="s">
        <v>58</v>
      </c>
    </row>
    <row r="36" spans="1:1">
      <c r="A36" s="87" t="s">
        <v>59</v>
      </c>
    </row>
    <row r="37" spans="1:1">
      <c r="A37" s="87" t="s">
        <v>60</v>
      </c>
    </row>
    <row r="38" spans="1:1">
      <c r="A38" s="87" t="s">
        <v>61</v>
      </c>
    </row>
    <row r="39" spans="1:1">
      <c r="A39" s="81"/>
    </row>
    <row r="40" spans="1:1">
      <c r="A40" s="81"/>
    </row>
    <row r="41" spans="1:1">
      <c r="A41" s="81"/>
    </row>
    <row r="42" spans="1:1">
      <c r="A42" s="81"/>
    </row>
    <row r="43" spans="1:1">
      <c r="A43" s="81"/>
    </row>
    <row r="44" spans="1:1">
      <c r="A44" s="81"/>
    </row>
    <row r="45" spans="1:1">
      <c r="A45" s="81"/>
    </row>
    <row r="46" spans="1:1">
      <c r="A46" s="81"/>
    </row>
    <row r="47" spans="1:1">
      <c r="A47" s="81"/>
    </row>
    <row r="48" spans="1:1">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row r="60" spans="1:1">
      <c r="A60" s="81"/>
    </row>
    <row r="61" spans="1:1">
      <c r="A61" s="81"/>
    </row>
    <row r="62" spans="1:1">
      <c r="A62" s="81"/>
    </row>
    <row r="63" spans="1:1">
      <c r="A63" s="81"/>
    </row>
    <row r="64" spans="1:1">
      <c r="A64" s="81"/>
    </row>
    <row r="65" spans="1:1">
      <c r="A65" s="81"/>
    </row>
    <row r="66" spans="1:1">
      <c r="A66" s="81"/>
    </row>
    <row r="67" spans="1:1">
      <c r="A67" s="81"/>
    </row>
    <row r="68" spans="1:1">
      <c r="A68" s="81"/>
    </row>
    <row r="69" spans="1:1">
      <c r="A69" s="81"/>
    </row>
    <row r="70" spans="1:1">
      <c r="A70" s="81"/>
    </row>
    <row r="71" spans="1:1">
      <c r="A71" s="81"/>
    </row>
    <row r="72" spans="1:1">
      <c r="A72" s="81"/>
    </row>
    <row r="73" spans="1:1">
      <c r="A73" s="81"/>
    </row>
    <row r="74" spans="1:1">
      <c r="A74" s="81"/>
    </row>
    <row r="75" spans="1:1">
      <c r="A75" s="81"/>
    </row>
    <row r="76" spans="1:1">
      <c r="A76" s="81"/>
    </row>
    <row r="77" spans="1:1">
      <c r="A77" s="81"/>
    </row>
    <row r="78" spans="1:1">
      <c r="A78" s="81"/>
    </row>
    <row r="79" spans="1:1">
      <c r="A79" s="81"/>
    </row>
    <row r="80" spans="1:1">
      <c r="A80" s="81"/>
    </row>
    <row r="81" spans="1:1">
      <c r="A81" s="81"/>
    </row>
    <row r="82" spans="1:1">
      <c r="A82" s="81"/>
    </row>
    <row r="83" spans="1:1">
      <c r="A83" s="81"/>
    </row>
    <row r="84" spans="1:1">
      <c r="A84" s="81"/>
    </row>
    <row r="85" spans="1:1">
      <c r="A85" s="81"/>
    </row>
    <row r="86" spans="1:1">
      <c r="A86" s="81"/>
    </row>
    <row r="87" spans="1:1">
      <c r="A87" s="81"/>
    </row>
    <row r="88" spans="1:1">
      <c r="A88" s="81"/>
    </row>
    <row r="89" spans="1:1">
      <c r="A89" s="81"/>
    </row>
    <row r="90" spans="1:1">
      <c r="A90" s="81"/>
    </row>
    <row r="91" spans="1:1">
      <c r="A91" s="81"/>
    </row>
    <row r="92" spans="1:1">
      <c r="A92" s="81"/>
    </row>
    <row r="93" spans="1:1">
      <c r="A93" s="81"/>
    </row>
    <row r="94" spans="1:1">
      <c r="A94" s="81"/>
    </row>
    <row r="95" spans="1:1">
      <c r="A95" s="81"/>
    </row>
    <row r="96" spans="1:1">
      <c r="A96" s="81"/>
    </row>
    <row r="97" spans="1:1">
      <c r="A97" s="81"/>
    </row>
    <row r="98" spans="1:1">
      <c r="A98" s="81"/>
    </row>
    <row r="99" spans="1:1">
      <c r="A99" s="81"/>
    </row>
    <row r="100" spans="1:1">
      <c r="A100" s="8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61"/>
  <sheetViews>
    <sheetView topLeftCell="A29" zoomScaleNormal="100" workbookViewId="0"/>
  </sheetViews>
  <sheetFormatPr baseColWidth="10" defaultRowHeight="12.75"/>
  <cols>
    <col min="1" max="1" width="28.140625" style="5" customWidth="1"/>
    <col min="2" max="6" width="8.7109375" style="10" customWidth="1"/>
    <col min="7" max="7" width="9.7109375" style="10" customWidth="1"/>
    <col min="8" max="9" width="8.7109375" style="5" customWidth="1"/>
    <col min="10" max="16384" width="11.42578125" style="5"/>
  </cols>
  <sheetData>
    <row r="1" spans="1:15" ht="15">
      <c r="A1" s="88" t="s">
        <v>35</v>
      </c>
      <c r="B1" s="88"/>
      <c r="C1" s="88"/>
      <c r="D1" s="88"/>
    </row>
    <row r="2" spans="1:15" ht="18.75" customHeight="1"/>
    <row r="3" spans="1:15">
      <c r="A3" s="9" t="s">
        <v>40</v>
      </c>
    </row>
    <row r="4" spans="1:15">
      <c r="A4" s="53"/>
      <c r="B4" s="11"/>
      <c r="C4" s="11"/>
      <c r="D4" s="11"/>
      <c r="E4" s="11"/>
      <c r="F4" s="11"/>
      <c r="G4" s="11"/>
    </row>
    <row r="5" spans="1:15" ht="8.25" customHeight="1">
      <c r="A5" s="15"/>
      <c r="B5" s="16"/>
      <c r="C5" s="16"/>
      <c r="D5" s="16"/>
      <c r="E5" s="16"/>
      <c r="F5" s="16"/>
      <c r="G5" s="16"/>
    </row>
    <row r="6" spans="1:15" ht="27.95" customHeight="1">
      <c r="A6" s="17" t="s">
        <v>36</v>
      </c>
      <c r="B6" s="95" t="s">
        <v>11</v>
      </c>
      <c r="C6" s="96"/>
      <c r="D6" s="92" t="s">
        <v>24</v>
      </c>
      <c r="E6" s="92"/>
      <c r="F6" s="89" t="s">
        <v>26</v>
      </c>
      <c r="G6" s="89"/>
      <c r="K6" s="21"/>
      <c r="L6" s="21"/>
      <c r="M6" s="21"/>
      <c r="N6" s="21"/>
    </row>
    <row r="7" spans="1:15" s="7" customFormat="1" ht="33.75">
      <c r="A7" s="17"/>
      <c r="B7" s="20" t="s">
        <v>3</v>
      </c>
      <c r="C7" s="20" t="s">
        <v>28</v>
      </c>
      <c r="D7" s="18" t="s">
        <v>3</v>
      </c>
      <c r="E7" s="20" t="s">
        <v>28</v>
      </c>
      <c r="F7" s="18" t="s">
        <v>3</v>
      </c>
      <c r="G7" s="20" t="s">
        <v>28</v>
      </c>
      <c r="K7"/>
      <c r="L7"/>
      <c r="M7"/>
      <c r="N7"/>
      <c r="O7"/>
    </row>
    <row r="8" spans="1:15" ht="14.1" customHeight="1">
      <c r="A8" s="50" t="s">
        <v>12</v>
      </c>
      <c r="B8" s="37">
        <v>1727.9999999999998</v>
      </c>
      <c r="C8" s="25">
        <v>77.37268518518519</v>
      </c>
      <c r="D8" s="27">
        <v>21851.000000000004</v>
      </c>
      <c r="E8" s="26">
        <v>69.804585602489581</v>
      </c>
      <c r="F8" s="27">
        <f>B8+D8</f>
        <v>23579.000000000004</v>
      </c>
      <c r="G8" s="26">
        <v>70.359217948174219</v>
      </c>
      <c r="I8" s="24"/>
      <c r="J8" s="71"/>
      <c r="K8" s="70"/>
      <c r="L8" s="70"/>
      <c r="M8"/>
      <c r="N8"/>
      <c r="O8"/>
    </row>
    <row r="9" spans="1:15" ht="14.1" customHeight="1">
      <c r="A9" s="50" t="s">
        <v>30</v>
      </c>
      <c r="B9" s="37">
        <v>20971</v>
      </c>
      <c r="C9" s="25">
        <v>60.488293357493681</v>
      </c>
      <c r="D9" s="27">
        <v>17573</v>
      </c>
      <c r="E9" s="26">
        <v>53.667558185853302</v>
      </c>
      <c r="F9" s="27">
        <f t="shared" ref="F9:F16" si="0">B9+D9</f>
        <v>38544</v>
      </c>
      <c r="G9" s="26">
        <v>57.378580323785798</v>
      </c>
      <c r="I9" s="24"/>
      <c r="J9" s="71"/>
      <c r="K9" s="70"/>
      <c r="L9" s="70"/>
      <c r="M9"/>
      <c r="N9"/>
      <c r="O9"/>
    </row>
    <row r="10" spans="1:15" ht="14.1" customHeight="1">
      <c r="A10" s="50" t="s">
        <v>13</v>
      </c>
      <c r="B10" s="37">
        <v>640</v>
      </c>
      <c r="C10" s="25">
        <v>62.5</v>
      </c>
      <c r="D10" s="27">
        <v>5016</v>
      </c>
      <c r="E10" s="26">
        <v>63.118022328548648</v>
      </c>
      <c r="F10" s="27">
        <f t="shared" si="0"/>
        <v>5656</v>
      </c>
      <c r="G10" s="26">
        <v>63.048090523338054</v>
      </c>
      <c r="I10" s="24"/>
      <c r="J10" s="71"/>
      <c r="K10" s="70"/>
      <c r="L10" s="70"/>
      <c r="M10"/>
      <c r="N10"/>
      <c r="O10"/>
    </row>
    <row r="11" spans="1:15" ht="14.1" customHeight="1">
      <c r="A11" s="50" t="s">
        <v>19</v>
      </c>
      <c r="B11" s="37">
        <v>5361</v>
      </c>
      <c r="C11" s="25">
        <v>59.503823913448983</v>
      </c>
      <c r="D11" s="27">
        <v>59965</v>
      </c>
      <c r="E11" s="26">
        <v>74.490119236221133</v>
      </c>
      <c r="F11" s="27">
        <f t="shared" si="0"/>
        <v>65326</v>
      </c>
      <c r="G11" s="26">
        <v>73.260263907173254</v>
      </c>
      <c r="I11" s="24"/>
      <c r="J11" s="71"/>
      <c r="K11" s="70"/>
      <c r="L11" s="70"/>
      <c r="M11"/>
      <c r="N11"/>
      <c r="O11"/>
    </row>
    <row r="12" spans="1:15" ht="14.1" customHeight="1">
      <c r="A12" s="50" t="s">
        <v>20</v>
      </c>
      <c r="B12" s="37">
        <v>18570</v>
      </c>
      <c r="C12" s="25">
        <v>27.899838449111471</v>
      </c>
      <c r="D12" s="27">
        <v>32408</v>
      </c>
      <c r="E12" s="26">
        <v>45.269686497161196</v>
      </c>
      <c r="F12" s="27">
        <f t="shared" si="0"/>
        <v>50978</v>
      </c>
      <c r="G12" s="26">
        <v>38.942288830475889</v>
      </c>
      <c r="I12" s="24"/>
      <c r="J12" s="71"/>
      <c r="K12" s="70"/>
      <c r="L12" s="70"/>
      <c r="M12"/>
      <c r="N12"/>
      <c r="O12"/>
    </row>
    <row r="13" spans="1:15" ht="14.1" customHeight="1">
      <c r="A13" s="50" t="s">
        <v>14</v>
      </c>
      <c r="B13" s="37">
        <v>591</v>
      </c>
      <c r="C13" s="25">
        <v>43.993231810490691</v>
      </c>
      <c r="D13" s="27">
        <v>8815.9999999999982</v>
      </c>
      <c r="E13" s="26">
        <v>32.906079854809441</v>
      </c>
      <c r="F13" s="27">
        <f t="shared" si="0"/>
        <v>9406.9999999999982</v>
      </c>
      <c r="G13" s="26">
        <v>33.602636334644416</v>
      </c>
      <c r="I13" s="24"/>
      <c r="J13" s="71"/>
      <c r="K13" s="70"/>
      <c r="L13" s="70"/>
      <c r="M13"/>
      <c r="N13"/>
      <c r="O13"/>
    </row>
    <row r="14" spans="1:15" ht="14.1" customHeight="1">
      <c r="A14" s="50" t="s">
        <v>15</v>
      </c>
      <c r="B14" s="37">
        <v>118</v>
      </c>
      <c r="C14" s="25">
        <v>80.508474576271183</v>
      </c>
      <c r="D14" s="27"/>
      <c r="E14" s="26"/>
      <c r="F14" s="27">
        <f t="shared" si="0"/>
        <v>118</v>
      </c>
      <c r="G14" s="26">
        <v>80.508474576271183</v>
      </c>
      <c r="I14" s="24"/>
      <c r="J14" s="71"/>
      <c r="K14" s="70"/>
      <c r="L14" s="70"/>
      <c r="M14"/>
      <c r="N14"/>
      <c r="O14"/>
    </row>
    <row r="15" spans="1:15" ht="14.1" customHeight="1">
      <c r="A15" s="39" t="s">
        <v>10</v>
      </c>
      <c r="B15" s="35">
        <v>47979</v>
      </c>
      <c r="C15" s="36">
        <v>48.246107672106547</v>
      </c>
      <c r="D15" s="35">
        <v>145629</v>
      </c>
      <c r="E15" s="36">
        <v>61.862678450033989</v>
      </c>
      <c r="F15" s="35">
        <f t="shared" si="0"/>
        <v>193608</v>
      </c>
      <c r="G15" s="36">
        <v>58.488285608032733</v>
      </c>
      <c r="I15" s="24"/>
      <c r="J15" s="71"/>
      <c r="K15" s="70"/>
      <c r="L15" s="70"/>
      <c r="M15"/>
      <c r="N15"/>
      <c r="O15"/>
    </row>
    <row r="16" spans="1:15" ht="23.25" customHeight="1" thickBot="1">
      <c r="A16" s="40" t="s">
        <v>37</v>
      </c>
      <c r="B16" s="41">
        <v>51977</v>
      </c>
      <c r="C16" s="42">
        <v>47.734574908132444</v>
      </c>
      <c r="D16" s="43">
        <v>183489</v>
      </c>
      <c r="E16" s="44">
        <v>59.852089226057146</v>
      </c>
      <c r="F16" s="43">
        <f t="shared" si="0"/>
        <v>235466</v>
      </c>
      <c r="G16" s="44">
        <v>57.177257013751458</v>
      </c>
      <c r="I16" s="22"/>
      <c r="J16" s="71"/>
      <c r="K16" s="72"/>
      <c r="L16"/>
      <c r="M16"/>
      <c r="N16"/>
      <c r="O16"/>
    </row>
    <row r="18" spans="1:15">
      <c r="A18" s="4"/>
    </row>
    <row r="19" spans="1:15" ht="7.5" customHeight="1"/>
    <row r="20" spans="1:15" ht="27.75" customHeight="1">
      <c r="A20" s="17" t="s">
        <v>42</v>
      </c>
      <c r="B20" s="90" t="s">
        <v>22</v>
      </c>
      <c r="C20" s="91"/>
      <c r="D20" s="92" t="s">
        <v>23</v>
      </c>
      <c r="E20" s="92"/>
      <c r="F20" s="89" t="s">
        <v>16</v>
      </c>
      <c r="G20" s="89"/>
      <c r="H20" s="89" t="s">
        <v>25</v>
      </c>
      <c r="I20" s="89"/>
    </row>
    <row r="21" spans="1:15" ht="33.75">
      <c r="A21" s="17"/>
      <c r="B21" s="20" t="s">
        <v>3</v>
      </c>
      <c r="C21" s="20" t="s">
        <v>28</v>
      </c>
      <c r="D21" s="18" t="s">
        <v>3</v>
      </c>
      <c r="E21" s="20" t="s">
        <v>28</v>
      </c>
      <c r="F21" s="18" t="s">
        <v>3</v>
      </c>
      <c r="G21" s="20" t="s">
        <v>28</v>
      </c>
      <c r="H21" s="18" t="s">
        <v>3</v>
      </c>
      <c r="I21" s="20" t="s">
        <v>28</v>
      </c>
    </row>
    <row r="22" spans="1:15" ht="14.1" customHeight="1">
      <c r="A22" s="50" t="s">
        <v>12</v>
      </c>
      <c r="B22" s="60">
        <v>868</v>
      </c>
      <c r="C22" s="61">
        <v>61.405529953917053</v>
      </c>
      <c r="D22" s="62">
        <v>425.00000000000006</v>
      </c>
      <c r="E22" s="63">
        <v>66.117647058823522</v>
      </c>
      <c r="F22" s="62">
        <v>17947</v>
      </c>
      <c r="G22" s="63">
        <v>66.980553853011642</v>
      </c>
      <c r="H22" s="62">
        <f>B22+D22+F22</f>
        <v>19240</v>
      </c>
      <c r="I22" s="63">
        <v>66.70997920997921</v>
      </c>
      <c r="K22" s="69"/>
      <c r="L22" s="71"/>
    </row>
    <row r="23" spans="1:15" ht="14.1" customHeight="1">
      <c r="A23" s="50" t="s">
        <v>30</v>
      </c>
      <c r="B23" s="60">
        <v>989</v>
      </c>
      <c r="C23" s="61">
        <v>60.465116279069768</v>
      </c>
      <c r="D23" s="62">
        <v>36</v>
      </c>
      <c r="E23" s="63">
        <v>58.333333333333329</v>
      </c>
      <c r="F23" s="62">
        <v>28566</v>
      </c>
      <c r="G23" s="63">
        <v>55.863614086676471</v>
      </c>
      <c r="H23" s="62">
        <f t="shared" ref="H23:H30" si="1">B23+D23+F23</f>
        <v>29591</v>
      </c>
      <c r="I23" s="63">
        <v>56.020411611638679</v>
      </c>
      <c r="K23" s="69"/>
      <c r="L23" s="71"/>
    </row>
    <row r="24" spans="1:15" ht="14.1" customHeight="1">
      <c r="A24" s="50" t="s">
        <v>13</v>
      </c>
      <c r="B24" s="60"/>
      <c r="C24" s="61"/>
      <c r="D24" s="62"/>
      <c r="E24" s="63"/>
      <c r="F24" s="62">
        <v>421.99999999999994</v>
      </c>
      <c r="G24" s="63">
        <v>70.853080568720387</v>
      </c>
      <c r="H24" s="62">
        <f t="shared" si="1"/>
        <v>421.99999999999994</v>
      </c>
      <c r="I24" s="63">
        <v>70.853080568720387</v>
      </c>
      <c r="K24" s="69"/>
      <c r="L24" s="71"/>
    </row>
    <row r="25" spans="1:15" ht="14.1" customHeight="1">
      <c r="A25" s="50" t="s">
        <v>19</v>
      </c>
      <c r="B25" s="60">
        <v>1534</v>
      </c>
      <c r="C25" s="61">
        <v>76.988265971316821</v>
      </c>
      <c r="D25" s="62">
        <v>1230</v>
      </c>
      <c r="E25" s="63">
        <v>65.609756097560975</v>
      </c>
      <c r="F25" s="62">
        <v>48165</v>
      </c>
      <c r="G25" s="63">
        <v>72.785217481573753</v>
      </c>
      <c r="H25" s="62">
        <f t="shared" si="1"/>
        <v>50929</v>
      </c>
      <c r="I25" s="63">
        <v>72.738518329439032</v>
      </c>
      <c r="K25" s="69"/>
      <c r="L25" s="71"/>
    </row>
    <row r="26" spans="1:15" ht="14.1" customHeight="1">
      <c r="A26" s="50" t="s">
        <v>20</v>
      </c>
      <c r="B26" s="60">
        <v>402</v>
      </c>
      <c r="C26" s="61">
        <v>44.776119402985074</v>
      </c>
      <c r="D26" s="62">
        <v>442</v>
      </c>
      <c r="E26" s="63">
        <v>55.656108597285069</v>
      </c>
      <c r="F26" s="62">
        <v>30752</v>
      </c>
      <c r="G26" s="63">
        <v>41.369667013527575</v>
      </c>
      <c r="H26" s="62">
        <f t="shared" si="1"/>
        <v>31596</v>
      </c>
      <c r="I26" s="63">
        <v>41.612862387644007</v>
      </c>
      <c r="K26" s="69"/>
      <c r="L26" s="71"/>
    </row>
    <row r="27" spans="1:15" ht="14.1" customHeight="1">
      <c r="A27" s="50" t="s">
        <v>14</v>
      </c>
      <c r="B27" s="60">
        <v>54</v>
      </c>
      <c r="C27" s="61">
        <v>24.074074074074073</v>
      </c>
      <c r="D27" s="62"/>
      <c r="E27" s="63"/>
      <c r="F27" s="62">
        <v>1817</v>
      </c>
      <c r="G27" s="63">
        <v>36.818932305998899</v>
      </c>
      <c r="H27" s="62">
        <f t="shared" si="1"/>
        <v>1871</v>
      </c>
      <c r="I27" s="63">
        <v>36.451095670764303</v>
      </c>
      <c r="K27" s="69"/>
      <c r="L27" s="71"/>
    </row>
    <row r="28" spans="1:15" ht="14.1" customHeight="1">
      <c r="A28" s="50" t="s">
        <v>15</v>
      </c>
      <c r="B28" s="60">
        <v>53.000000000000007</v>
      </c>
      <c r="C28" s="61">
        <v>77.35849056603773</v>
      </c>
      <c r="D28" s="62">
        <v>13</v>
      </c>
      <c r="E28" s="63">
        <v>53.846153846153847</v>
      </c>
      <c r="F28" s="62">
        <v>126.99999999999999</v>
      </c>
      <c r="G28" s="63">
        <v>67.716535433070874</v>
      </c>
      <c r="H28" s="62">
        <f t="shared" si="1"/>
        <v>193</v>
      </c>
      <c r="I28" s="63">
        <v>69.430051813471508</v>
      </c>
      <c r="K28" s="69"/>
      <c r="L28" s="71"/>
    </row>
    <row r="29" spans="1:15" ht="14.1" customHeight="1">
      <c r="A29" s="39" t="s">
        <v>10</v>
      </c>
      <c r="B29" s="35">
        <v>3900</v>
      </c>
      <c r="C29" s="36">
        <v>65.282051282051285</v>
      </c>
      <c r="D29" s="35">
        <v>2146</v>
      </c>
      <c r="E29" s="36">
        <v>63.466915191053118</v>
      </c>
      <c r="F29" s="35">
        <v>127796</v>
      </c>
      <c r="G29" s="36">
        <v>60.105167610879839</v>
      </c>
      <c r="H29" s="35">
        <f t="shared" si="1"/>
        <v>133842</v>
      </c>
      <c r="I29" s="36">
        <v>60.30991766411141</v>
      </c>
      <c r="J29" s="24"/>
      <c r="K29" s="69"/>
      <c r="L29" s="71"/>
      <c r="N29"/>
      <c r="O29"/>
    </row>
    <row r="30" spans="1:15" ht="24.75" customHeight="1" thickBot="1">
      <c r="A30" s="64" t="s">
        <v>37</v>
      </c>
      <c r="B30" s="65">
        <v>4473</v>
      </c>
      <c r="C30" s="66">
        <v>64.431030628213733</v>
      </c>
      <c r="D30" s="67">
        <v>3002.9999999999995</v>
      </c>
      <c r="E30" s="68">
        <v>62.237762237762247</v>
      </c>
      <c r="F30" s="67">
        <v>156468</v>
      </c>
      <c r="G30" s="68">
        <v>59.57000792494312</v>
      </c>
      <c r="H30" s="67">
        <f t="shared" si="1"/>
        <v>163944</v>
      </c>
      <c r="I30" s="68">
        <v>59.751500512370079</v>
      </c>
      <c r="K30" s="71"/>
      <c r="L30" s="71"/>
    </row>
    <row r="32" spans="1:15">
      <c r="A32" s="4"/>
    </row>
    <row r="33" spans="1:10" ht="5.25" customHeight="1"/>
    <row r="34" spans="1:10" ht="14.1" customHeight="1">
      <c r="A34" s="17" t="s">
        <v>43</v>
      </c>
      <c r="B34" s="92" t="s">
        <v>17</v>
      </c>
      <c r="C34" s="92"/>
      <c r="D34" s="92" t="s">
        <v>18</v>
      </c>
      <c r="E34" s="92"/>
      <c r="F34" s="11"/>
      <c r="G34" s="11"/>
    </row>
    <row r="35" spans="1:10" ht="33.75">
      <c r="A35" s="17"/>
      <c r="B35" s="18" t="s">
        <v>3</v>
      </c>
      <c r="C35" s="20" t="s">
        <v>28</v>
      </c>
      <c r="D35" s="18" t="s">
        <v>3</v>
      </c>
      <c r="E35" s="20" t="s">
        <v>28</v>
      </c>
      <c r="F35" s="11"/>
      <c r="G35" s="11"/>
      <c r="H35" s="22"/>
    </row>
    <row r="36" spans="1:10" ht="14.1" customHeight="1">
      <c r="A36" s="45" t="s">
        <v>12</v>
      </c>
      <c r="B36" s="27">
        <v>786</v>
      </c>
      <c r="C36" s="26">
        <v>45.292620865139952</v>
      </c>
      <c r="D36" s="27">
        <v>38</v>
      </c>
      <c r="E36" s="26">
        <v>52.631578947368425</v>
      </c>
      <c r="F36" s="11"/>
      <c r="G36" s="12"/>
      <c r="H36" s="22"/>
      <c r="J36"/>
    </row>
    <row r="37" spans="1:10" ht="22.5" customHeight="1">
      <c r="A37" s="46" t="s">
        <v>31</v>
      </c>
      <c r="B37" s="27">
        <v>547</v>
      </c>
      <c r="C37" s="26">
        <v>41.467889908256886</v>
      </c>
      <c r="D37" s="27">
        <v>79</v>
      </c>
      <c r="E37" s="26">
        <v>49.367088607594937</v>
      </c>
      <c r="F37" s="11"/>
      <c r="G37" s="12"/>
      <c r="J37"/>
    </row>
    <row r="38" spans="1:10" ht="14.1" customHeight="1">
      <c r="A38" s="46" t="s">
        <v>19</v>
      </c>
      <c r="B38" s="27">
        <v>2518</v>
      </c>
      <c r="C38" s="26">
        <v>60.246227164416204</v>
      </c>
      <c r="D38" s="27">
        <v>328</v>
      </c>
      <c r="E38" s="26">
        <v>56.097560975609753</v>
      </c>
      <c r="F38" s="11"/>
      <c r="G38" s="12"/>
      <c r="J38"/>
    </row>
    <row r="39" spans="1:10" ht="14.1" customHeight="1">
      <c r="A39" s="46" t="s">
        <v>20</v>
      </c>
      <c r="B39" s="27">
        <v>7014</v>
      </c>
      <c r="C39" s="26">
        <v>40.575990875392073</v>
      </c>
      <c r="D39" s="27">
        <v>1113</v>
      </c>
      <c r="E39" s="26">
        <v>33.513027852650495</v>
      </c>
      <c r="F39" s="11"/>
      <c r="G39" s="12"/>
      <c r="J39"/>
    </row>
    <row r="40" spans="1:10" ht="14.1" customHeight="1">
      <c r="A40" s="46" t="s">
        <v>14</v>
      </c>
      <c r="B40" s="27">
        <v>107</v>
      </c>
      <c r="C40" s="26">
        <v>39.252336448598129</v>
      </c>
      <c r="D40" s="27">
        <v>10</v>
      </c>
      <c r="E40" s="26">
        <v>10</v>
      </c>
      <c r="F40" s="11"/>
      <c r="G40" s="12"/>
      <c r="J40"/>
    </row>
    <row r="41" spans="1:10" ht="14.1" customHeight="1">
      <c r="A41" s="46" t="s">
        <v>15</v>
      </c>
      <c r="B41" s="27">
        <v>297</v>
      </c>
      <c r="C41" s="26">
        <v>50.168350168350173</v>
      </c>
      <c r="D41" s="27">
        <v>151</v>
      </c>
      <c r="E41" s="26">
        <v>48.344370860927157</v>
      </c>
      <c r="F41" s="11"/>
      <c r="G41" s="12"/>
      <c r="J41"/>
    </row>
    <row r="42" spans="1:10" ht="14.1" customHeight="1">
      <c r="A42" s="47" t="s">
        <v>10</v>
      </c>
      <c r="B42" s="48">
        <v>11268.999999999998</v>
      </c>
      <c r="C42" s="49">
        <v>45.59410772916852</v>
      </c>
      <c r="D42" s="48">
        <v>1719</v>
      </c>
      <c r="E42" s="49">
        <v>40.116279069767444</v>
      </c>
      <c r="F42" s="11"/>
      <c r="G42" s="12"/>
      <c r="J42"/>
    </row>
    <row r="43" spans="1:10" ht="13.5" thickBot="1">
      <c r="A43" s="64" t="s">
        <v>38</v>
      </c>
      <c r="B43" s="65">
        <v>55649</v>
      </c>
      <c r="C43" s="66">
        <v>48.396197595644125</v>
      </c>
      <c r="D43" s="67">
        <v>1188</v>
      </c>
      <c r="E43" s="68">
        <v>39.983164983164983</v>
      </c>
      <c r="F43" s="12"/>
      <c r="J43"/>
    </row>
    <row r="44" spans="1:10">
      <c r="A44" s="28" t="s">
        <v>34</v>
      </c>
      <c r="J44"/>
    </row>
    <row r="45" spans="1:10">
      <c r="A45" s="55" t="s">
        <v>44</v>
      </c>
      <c r="D45" s="19"/>
      <c r="J45"/>
    </row>
    <row r="47" spans="1:10">
      <c r="A47" s="93" t="s">
        <v>39</v>
      </c>
      <c r="B47" s="94"/>
      <c r="C47" s="94"/>
      <c r="D47" s="94"/>
      <c r="E47" s="94"/>
      <c r="F47" s="94"/>
    </row>
    <row r="48" spans="1:10">
      <c r="A48" s="94"/>
      <c r="B48" s="94"/>
      <c r="C48" s="94"/>
      <c r="D48" s="94"/>
      <c r="E48" s="94"/>
      <c r="F48" s="94"/>
    </row>
    <row r="49" spans="1:10">
      <c r="A49" s="94"/>
      <c r="B49" s="94"/>
      <c r="C49" s="94"/>
      <c r="D49" s="94"/>
      <c r="E49" s="94"/>
      <c r="F49" s="94"/>
    </row>
    <row r="50" spans="1:10" ht="18" customHeight="1">
      <c r="A50" s="94"/>
      <c r="B50" s="94"/>
      <c r="C50" s="94"/>
      <c r="D50" s="94"/>
      <c r="E50" s="94"/>
      <c r="F50" s="94"/>
    </row>
    <row r="52" spans="1:10">
      <c r="A52"/>
      <c r="B52"/>
      <c r="C52"/>
      <c r="D52"/>
      <c r="E52"/>
      <c r="F52"/>
      <c r="G52"/>
      <c r="H52"/>
      <c r="I52"/>
      <c r="J52"/>
    </row>
    <row r="53" spans="1:10">
      <c r="A53"/>
      <c r="B53"/>
      <c r="C53"/>
      <c r="D53"/>
      <c r="E53"/>
      <c r="F53"/>
      <c r="G53"/>
      <c r="H53"/>
      <c r="I53"/>
      <c r="J53"/>
    </row>
    <row r="54" spans="1:10">
      <c r="A54"/>
      <c r="B54"/>
      <c r="C54"/>
      <c r="D54"/>
      <c r="E54"/>
      <c r="F54"/>
      <c r="G54"/>
      <c r="H54"/>
      <c r="I54"/>
      <c r="J54"/>
    </row>
    <row r="55" spans="1:10">
      <c r="A55"/>
      <c r="B55"/>
      <c r="C55"/>
      <c r="D55"/>
      <c r="E55"/>
      <c r="F55"/>
      <c r="G55"/>
      <c r="H55"/>
      <c r="I55"/>
      <c r="J55"/>
    </row>
    <row r="56" spans="1:10">
      <c r="A56"/>
      <c r="B56"/>
      <c r="C56"/>
      <c r="D56"/>
      <c r="E56"/>
      <c r="F56"/>
      <c r="G56"/>
      <c r="H56"/>
      <c r="I56"/>
      <c r="J56"/>
    </row>
    <row r="57" spans="1:10">
      <c r="A57"/>
      <c r="B57"/>
      <c r="C57"/>
      <c r="D57"/>
      <c r="E57"/>
      <c r="F57"/>
      <c r="G57"/>
      <c r="H57"/>
      <c r="I57"/>
      <c r="J57"/>
    </row>
    <row r="58" spans="1:10">
      <c r="A58"/>
      <c r="B58"/>
      <c r="C58"/>
      <c r="D58"/>
      <c r="E58"/>
      <c r="F58"/>
      <c r="G58"/>
      <c r="H58"/>
      <c r="I58"/>
      <c r="J58"/>
    </row>
    <row r="59" spans="1:10">
      <c r="A59"/>
      <c r="B59"/>
      <c r="C59"/>
      <c r="D59"/>
      <c r="E59"/>
      <c r="F59"/>
      <c r="G59"/>
      <c r="H59"/>
      <c r="I59"/>
      <c r="J59"/>
    </row>
    <row r="60" spans="1:10">
      <c r="A60"/>
      <c r="B60"/>
      <c r="C60"/>
      <c r="D60"/>
      <c r="E60"/>
      <c r="F60"/>
      <c r="G60"/>
      <c r="H60"/>
      <c r="I60"/>
      <c r="J60"/>
    </row>
    <row r="61" spans="1:10">
      <c r="A61"/>
      <c r="B61"/>
      <c r="C61"/>
      <c r="D61"/>
      <c r="E61"/>
      <c r="F61"/>
      <c r="G61"/>
      <c r="H61"/>
      <c r="I61"/>
      <c r="J61"/>
    </row>
  </sheetData>
  <mergeCells count="11">
    <mergeCell ref="A47:F50"/>
    <mergeCell ref="B34:C34"/>
    <mergeCell ref="D34:E34"/>
    <mergeCell ref="D20:E20"/>
    <mergeCell ref="B6:C6"/>
    <mergeCell ref="A1:D1"/>
    <mergeCell ref="H20:I20"/>
    <mergeCell ref="B20:C20"/>
    <mergeCell ref="F20:G20"/>
    <mergeCell ref="D6:E6"/>
    <mergeCell ref="F6:G6"/>
  </mergeCells>
  <phoneticPr fontId="0" type="noConversion"/>
  <pageMargins left="0.35433070866141736" right="0.27559055118110237" top="0.98425196850393704" bottom="0.78740157480314965" header="0.51181102362204722" footer="0.51181102362204722"/>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4"/>
  <sheetViews>
    <sheetView workbookViewId="0"/>
  </sheetViews>
  <sheetFormatPr baseColWidth="10" defaultRowHeight="12.75"/>
  <cols>
    <col min="1" max="1" width="24" bestFit="1" customWidth="1"/>
    <col min="2" max="9" width="8.7109375" customWidth="1"/>
  </cols>
  <sheetData>
    <row r="1" spans="1:11" s="5" customFormat="1" ht="15">
      <c r="A1" s="88" t="s">
        <v>35</v>
      </c>
      <c r="B1" s="88"/>
      <c r="C1" s="88"/>
      <c r="D1" s="88"/>
      <c r="E1" s="88"/>
      <c r="F1" s="10"/>
      <c r="G1" s="10"/>
    </row>
    <row r="2" spans="1:11" s="5" customFormat="1" ht="15">
      <c r="A2" s="9"/>
      <c r="B2" s="6"/>
      <c r="C2" s="6"/>
      <c r="D2" s="6"/>
      <c r="E2" s="10"/>
      <c r="F2" s="10"/>
      <c r="G2" s="10"/>
    </row>
    <row r="3" spans="1:11" ht="12.75" customHeight="1">
      <c r="A3" s="13" t="s">
        <v>41</v>
      </c>
      <c r="C3" s="8"/>
      <c r="D3" s="8"/>
      <c r="E3" s="8"/>
      <c r="F3" s="8"/>
      <c r="G3" s="8"/>
    </row>
    <row r="5" spans="1:11">
      <c r="A5" s="98"/>
      <c r="B5" s="89" t="s">
        <v>0</v>
      </c>
      <c r="C5" s="89"/>
      <c r="D5" s="89" t="s">
        <v>1</v>
      </c>
      <c r="E5" s="89"/>
      <c r="F5" s="89" t="s">
        <v>2</v>
      </c>
      <c r="G5" s="89"/>
      <c r="H5" s="89" t="s">
        <v>10</v>
      </c>
      <c r="I5" s="89"/>
    </row>
    <row r="6" spans="1:11" ht="33.75">
      <c r="A6" s="98"/>
      <c r="B6" s="14" t="s">
        <v>3</v>
      </c>
      <c r="C6" s="20" t="s">
        <v>28</v>
      </c>
      <c r="D6" s="14" t="s">
        <v>3</v>
      </c>
      <c r="E6" s="20" t="s">
        <v>28</v>
      </c>
      <c r="F6" s="14" t="s">
        <v>3</v>
      </c>
      <c r="G6" s="20" t="s">
        <v>28</v>
      </c>
      <c r="H6" s="14" t="s">
        <v>3</v>
      </c>
      <c r="I6" s="20" t="s">
        <v>28</v>
      </c>
    </row>
    <row r="7" spans="1:11" ht="16.5" customHeight="1">
      <c r="A7" s="29" t="s">
        <v>4</v>
      </c>
      <c r="B7" s="30">
        <v>6708</v>
      </c>
      <c r="C7" s="31">
        <v>59.451401311866427</v>
      </c>
      <c r="D7" s="30">
        <v>1428</v>
      </c>
      <c r="E7" s="31">
        <v>54.831932773109244</v>
      </c>
      <c r="F7" s="30">
        <v>2997.0000000000005</v>
      </c>
      <c r="G7" s="31">
        <v>67.033700367033688</v>
      </c>
      <c r="H7" s="30">
        <f>B7+D7+F7</f>
        <v>11133</v>
      </c>
      <c r="I7" s="31">
        <v>60.900026946914579</v>
      </c>
      <c r="K7" s="23"/>
    </row>
    <row r="8" spans="1:11" ht="22.5" customHeight="1">
      <c r="A8" s="29" t="s">
        <v>29</v>
      </c>
      <c r="B8" s="30">
        <v>7662</v>
      </c>
      <c r="C8" s="31">
        <v>56.943356825894021</v>
      </c>
      <c r="D8" s="32">
        <v>1041</v>
      </c>
      <c r="E8" s="33">
        <v>56.676272814601347</v>
      </c>
      <c r="F8" s="30">
        <v>2670</v>
      </c>
      <c r="G8" s="31">
        <v>63.932584269662925</v>
      </c>
      <c r="H8" s="30">
        <f t="shared" ref="H8:H17" si="0">B8+D8+F8</f>
        <v>11373</v>
      </c>
      <c r="I8" s="31">
        <v>58.55974676866262</v>
      </c>
      <c r="K8" s="23"/>
    </row>
    <row r="9" spans="1:11" ht="16.5" customHeight="1">
      <c r="A9" s="29" t="s">
        <v>5</v>
      </c>
      <c r="B9" s="30">
        <v>1174</v>
      </c>
      <c r="C9" s="31">
        <v>54.173764906303234</v>
      </c>
      <c r="D9" s="32"/>
      <c r="E9" s="33"/>
      <c r="F9" s="32"/>
      <c r="G9" s="33"/>
      <c r="H9" s="30">
        <f t="shared" si="0"/>
        <v>1174</v>
      </c>
      <c r="I9" s="31">
        <v>54.173764906303234</v>
      </c>
      <c r="K9" s="23"/>
    </row>
    <row r="10" spans="1:11" ht="16.5" customHeight="1">
      <c r="A10" s="29" t="s">
        <v>6</v>
      </c>
      <c r="B10" s="30">
        <v>8412</v>
      </c>
      <c r="C10" s="31">
        <v>57.774607703281028</v>
      </c>
      <c r="D10" s="30">
        <v>106</v>
      </c>
      <c r="E10" s="33">
        <v>71.698113207547166</v>
      </c>
      <c r="F10" s="30">
        <v>306</v>
      </c>
      <c r="G10" s="31">
        <v>65.686274509803923</v>
      </c>
      <c r="H10" s="30">
        <f t="shared" si="0"/>
        <v>8824</v>
      </c>
      <c r="I10" s="31">
        <v>58.216228467815043</v>
      </c>
      <c r="K10" s="23"/>
    </row>
    <row r="11" spans="1:11" ht="16.5" customHeight="1">
      <c r="A11" s="29" t="s">
        <v>7</v>
      </c>
      <c r="B11" s="30">
        <v>28</v>
      </c>
      <c r="C11" s="31">
        <v>67.857142857142861</v>
      </c>
      <c r="D11" s="32"/>
      <c r="E11" s="33"/>
      <c r="F11" s="30"/>
      <c r="G11" s="31"/>
      <c r="H11" s="30">
        <f t="shared" si="0"/>
        <v>28</v>
      </c>
      <c r="I11" s="31">
        <v>67.857142857142861</v>
      </c>
      <c r="K11" s="23"/>
    </row>
    <row r="12" spans="1:11" ht="16.5" customHeight="1">
      <c r="A12" s="29" t="s">
        <v>8</v>
      </c>
      <c r="B12" s="30">
        <v>816</v>
      </c>
      <c r="C12" s="31">
        <v>97.794117647058826</v>
      </c>
      <c r="D12" s="32"/>
      <c r="E12" s="33"/>
      <c r="F12" s="32"/>
      <c r="G12" s="33"/>
      <c r="H12" s="30">
        <f t="shared" si="0"/>
        <v>816</v>
      </c>
      <c r="I12" s="31">
        <v>97.794117647058826</v>
      </c>
      <c r="K12" s="23"/>
    </row>
    <row r="13" spans="1:11" ht="16.5" customHeight="1">
      <c r="A13" s="29" t="s">
        <v>21</v>
      </c>
      <c r="B13" s="30">
        <v>341</v>
      </c>
      <c r="C13" s="31">
        <v>48.387096774193552</v>
      </c>
      <c r="D13" s="30">
        <v>14</v>
      </c>
      <c r="E13" s="33">
        <v>57.142857142857146</v>
      </c>
      <c r="F13" s="30">
        <v>93</v>
      </c>
      <c r="G13" s="31">
        <v>52.688172043010752</v>
      </c>
      <c r="H13" s="30">
        <f t="shared" si="0"/>
        <v>448</v>
      </c>
      <c r="I13" s="31">
        <v>49.553571428571431</v>
      </c>
      <c r="K13" s="23"/>
    </row>
    <row r="14" spans="1:11" ht="16.5" customHeight="1">
      <c r="A14" s="29" t="s">
        <v>27</v>
      </c>
      <c r="B14" s="56"/>
      <c r="C14" s="57"/>
      <c r="D14" s="58"/>
      <c r="E14" s="59"/>
      <c r="F14" s="56">
        <v>118</v>
      </c>
      <c r="G14" s="57">
        <v>80.508474576271183</v>
      </c>
      <c r="H14" s="56">
        <f t="shared" si="0"/>
        <v>118</v>
      </c>
      <c r="I14" s="57">
        <v>80.508474576271183</v>
      </c>
      <c r="K14" s="23"/>
    </row>
    <row r="15" spans="1:11" ht="16.5" customHeight="1">
      <c r="A15" s="29" t="s">
        <v>33</v>
      </c>
      <c r="B15" s="56"/>
      <c r="C15" s="57"/>
      <c r="D15" s="58"/>
      <c r="E15" s="59"/>
      <c r="F15" s="56">
        <v>15</v>
      </c>
      <c r="G15" s="57">
        <v>86.666666666666671</v>
      </c>
      <c r="H15" s="56">
        <f t="shared" si="0"/>
        <v>15</v>
      </c>
      <c r="I15" s="57">
        <v>86.666666666666671</v>
      </c>
      <c r="K15" s="23"/>
    </row>
    <row r="16" spans="1:11" ht="16.5" customHeight="1">
      <c r="A16" s="29" t="s">
        <v>9</v>
      </c>
      <c r="B16" s="56">
        <v>66</v>
      </c>
      <c r="C16" s="57">
        <v>72.72727272727272</v>
      </c>
      <c r="D16" s="58"/>
      <c r="E16" s="59"/>
      <c r="F16" s="56">
        <v>126.99999999999999</v>
      </c>
      <c r="G16" s="57">
        <v>67.716535433070874</v>
      </c>
      <c r="H16" s="56">
        <f t="shared" si="0"/>
        <v>193</v>
      </c>
      <c r="I16" s="57">
        <v>69.430051813471508</v>
      </c>
      <c r="K16" s="23"/>
    </row>
    <row r="17" spans="1:11" ht="17.25" customHeight="1">
      <c r="A17" s="34" t="s">
        <v>10</v>
      </c>
      <c r="B17" s="35">
        <v>25207.000000000004</v>
      </c>
      <c r="C17" s="36">
        <v>59.019320030150347</v>
      </c>
      <c r="D17" s="35">
        <v>2589</v>
      </c>
      <c r="E17" s="36">
        <v>56.276554654306679</v>
      </c>
      <c r="F17" s="35">
        <v>6326</v>
      </c>
      <c r="G17" s="36">
        <v>65.76035409421435</v>
      </c>
      <c r="H17" s="35">
        <f t="shared" si="0"/>
        <v>34122</v>
      </c>
      <c r="I17" s="36">
        <v>60.060957739874567</v>
      </c>
      <c r="K17" s="23"/>
    </row>
    <row r="18" spans="1:11">
      <c r="A18" s="1"/>
      <c r="B18" s="2"/>
      <c r="C18" s="3"/>
      <c r="D18" s="2"/>
      <c r="E18" s="3"/>
      <c r="F18" s="2"/>
      <c r="G18" s="3"/>
      <c r="I18" s="54"/>
    </row>
    <row r="19" spans="1:11">
      <c r="A19" s="28" t="s">
        <v>34</v>
      </c>
      <c r="B19" s="38"/>
      <c r="C19" s="38"/>
      <c r="D19" s="38"/>
      <c r="E19" s="38"/>
      <c r="F19" s="38"/>
      <c r="G19" s="38"/>
      <c r="H19" s="5"/>
      <c r="I19" s="5"/>
      <c r="J19" s="5"/>
      <c r="K19" s="5"/>
    </row>
    <row r="20" spans="1:11" ht="30.75" customHeight="1">
      <c r="A20" s="97" t="s">
        <v>32</v>
      </c>
      <c r="B20" s="97"/>
      <c r="C20" s="97"/>
      <c r="D20" s="97"/>
      <c r="E20" s="97"/>
      <c r="F20" s="97"/>
      <c r="G20" s="97"/>
      <c r="H20" s="97"/>
      <c r="I20" s="97"/>
    </row>
    <row r="21" spans="1:11">
      <c r="A21" s="28"/>
      <c r="B21" s="38"/>
      <c r="C21" s="38"/>
      <c r="D21" s="38"/>
      <c r="E21" s="38"/>
      <c r="F21" s="38"/>
      <c r="G21" s="38"/>
      <c r="H21" s="5"/>
      <c r="I21" s="5"/>
      <c r="J21" s="5"/>
      <c r="K21" s="5"/>
    </row>
    <row r="22" spans="1:11">
      <c r="A22" s="55" t="s">
        <v>44</v>
      </c>
    </row>
    <row r="24" spans="1:11">
      <c r="A24" s="51"/>
      <c r="B24" s="52"/>
      <c r="C24" s="52"/>
      <c r="D24" s="52"/>
      <c r="E24" s="52"/>
      <c r="F24" s="52"/>
    </row>
  </sheetData>
  <mergeCells count="7">
    <mergeCell ref="A1:E1"/>
    <mergeCell ref="A20:I20"/>
    <mergeCell ref="H5:I5"/>
    <mergeCell ref="A5:A6"/>
    <mergeCell ref="B5:C5"/>
    <mergeCell ref="D5:E5"/>
    <mergeCell ref="F5:G5"/>
  </mergeCells>
  <phoneticPr fontId="0" type="noConversion"/>
  <pageMargins left="0.23" right="0.2"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7.24 Notice</vt:lpstr>
      <vt:lpstr>7.24 Tableau 1</vt:lpstr>
      <vt:lpstr>7.24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2019-05-15T09:30:28Z</cp:lastPrinted>
  <dcterms:created xsi:type="dcterms:W3CDTF">1996-10-21T11:03:58Z</dcterms:created>
  <dcterms:modified xsi:type="dcterms:W3CDTF">2021-08-10T14:13:44Z</dcterms:modified>
  <cp:contentStatus>publié</cp:contentStatus>
</cp:coreProperties>
</file>